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03) IMPRESIÓN\"/>
    </mc:Choice>
  </mc:AlternateContent>
  <bookViews>
    <workbookView xWindow="0" yWindow="0" windowWidth="24000" windowHeight="11505"/>
  </bookViews>
  <sheets>
    <sheet name="Hoja1" sheetId="1" r:id="rId1"/>
    <sheet name="Hoja2" sheetId="2" r:id="rId2"/>
  </sheets>
  <externalReferences>
    <externalReference r:id="rId3"/>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6224" i="1" l="1"/>
  <c r="R6225" i="1"/>
  <c r="R6226" i="1"/>
  <c r="R6227" i="1"/>
  <c r="R6228" i="1"/>
  <c r="R6229" i="1"/>
  <c r="R6230" i="1"/>
  <c r="R6231" i="1"/>
  <c r="R6232" i="1"/>
  <c r="R6233" i="1"/>
  <c r="R6234" i="1"/>
  <c r="R6235" i="1"/>
  <c r="R6236" i="1"/>
  <c r="R6237" i="1"/>
  <c r="R6238" i="1"/>
  <c r="R6239" i="1"/>
  <c r="R6240" i="1"/>
  <c r="R6241" i="1"/>
  <c r="R6242" i="1"/>
  <c r="R6243" i="1"/>
  <c r="R6244" i="1"/>
  <c r="R6245" i="1"/>
  <c r="R6246" i="1"/>
  <c r="R6247" i="1"/>
  <c r="R6248" i="1"/>
  <c r="R6249" i="1"/>
  <c r="R6250" i="1"/>
  <c r="R6251" i="1"/>
  <c r="R6252" i="1"/>
  <c r="R6253" i="1"/>
  <c r="R6254" i="1"/>
  <c r="R6255" i="1"/>
  <c r="R6256" i="1"/>
  <c r="R6257" i="1"/>
  <c r="R6258" i="1"/>
  <c r="R6259" i="1"/>
  <c r="R6260" i="1"/>
  <c r="R6261" i="1"/>
  <c r="R6262" i="1"/>
  <c r="R6263" i="1"/>
  <c r="R6264" i="1"/>
  <c r="R6265" i="1"/>
  <c r="R6266" i="1"/>
  <c r="R6267" i="1"/>
  <c r="R6268" i="1"/>
  <c r="R6269" i="1"/>
  <c r="R6270" i="1"/>
  <c r="R6271" i="1"/>
  <c r="R6272" i="1"/>
  <c r="R6273" i="1"/>
  <c r="R6274" i="1"/>
  <c r="R6275" i="1"/>
  <c r="R6276" i="1"/>
  <c r="R6277" i="1"/>
  <c r="R6278" i="1"/>
  <c r="R6279" i="1"/>
  <c r="R6280" i="1"/>
  <c r="R6281" i="1"/>
  <c r="R6282" i="1"/>
  <c r="R6283" i="1"/>
  <c r="R6284" i="1"/>
  <c r="R6285" i="1"/>
  <c r="R6286" i="1"/>
  <c r="R6287" i="1"/>
  <c r="R6288" i="1"/>
  <c r="R6289" i="1"/>
  <c r="R6290" i="1"/>
  <c r="R6291" i="1"/>
  <c r="R6292" i="1"/>
  <c r="R6293" i="1"/>
  <c r="R6294" i="1"/>
  <c r="R6295" i="1"/>
  <c r="R6296" i="1"/>
  <c r="R6297" i="1"/>
  <c r="R6298" i="1"/>
  <c r="R6299" i="1"/>
  <c r="R6300" i="1"/>
  <c r="R6301" i="1"/>
  <c r="R6302" i="1"/>
  <c r="R6303" i="1"/>
  <c r="R6304" i="1"/>
  <c r="R6305" i="1"/>
  <c r="R6306" i="1"/>
  <c r="R6307" i="1"/>
  <c r="R6308" i="1"/>
  <c r="R6309" i="1"/>
  <c r="R6310" i="1"/>
  <c r="R6311" i="1"/>
  <c r="R6312" i="1"/>
  <c r="R6313" i="1"/>
  <c r="R6314" i="1"/>
  <c r="R6315" i="1"/>
  <c r="R6316" i="1"/>
  <c r="R6317" i="1"/>
  <c r="R6318" i="1"/>
  <c r="R6319" i="1"/>
  <c r="R6320" i="1"/>
  <c r="R6321" i="1"/>
  <c r="R6322" i="1"/>
  <c r="R6323" i="1"/>
  <c r="R6324" i="1"/>
  <c r="R6325" i="1"/>
  <c r="R6326" i="1"/>
  <c r="R6327" i="1"/>
  <c r="R6328" i="1"/>
  <c r="R6329" i="1"/>
  <c r="R6330" i="1"/>
  <c r="R6331" i="1"/>
  <c r="R6332" i="1"/>
  <c r="R6333" i="1"/>
  <c r="R6334" i="1"/>
  <c r="R6335" i="1"/>
  <c r="R6336" i="1"/>
  <c r="R6337" i="1"/>
  <c r="R6338" i="1"/>
  <c r="R6339" i="1"/>
  <c r="R6340" i="1"/>
  <c r="R6341" i="1"/>
  <c r="R6342" i="1"/>
  <c r="R6343" i="1"/>
  <c r="R6344" i="1"/>
  <c r="R6345" i="1"/>
  <c r="R6346" i="1"/>
  <c r="R6347" i="1"/>
  <c r="R6348" i="1"/>
  <c r="R6349" i="1"/>
  <c r="R6350" i="1"/>
  <c r="R6351" i="1"/>
  <c r="R6352" i="1"/>
  <c r="R6353" i="1"/>
  <c r="R6354" i="1"/>
  <c r="R6355" i="1"/>
  <c r="R6356" i="1"/>
  <c r="R6357" i="1"/>
  <c r="R6358" i="1"/>
  <c r="R6359" i="1"/>
  <c r="R6360" i="1"/>
  <c r="R6361" i="1"/>
  <c r="R6362" i="1"/>
  <c r="R6363" i="1"/>
  <c r="R6364" i="1"/>
  <c r="R6365" i="1"/>
  <c r="R6366" i="1"/>
  <c r="R6367" i="1"/>
  <c r="R6368" i="1"/>
  <c r="R6369" i="1"/>
  <c r="R6370" i="1"/>
  <c r="R6371" i="1"/>
  <c r="R6372" i="1"/>
  <c r="R6373" i="1"/>
  <c r="R6374" i="1"/>
  <c r="R6375" i="1"/>
  <c r="R6376" i="1"/>
  <c r="R6377" i="1"/>
  <c r="R6378" i="1"/>
  <c r="R6379" i="1"/>
  <c r="R6380" i="1"/>
  <c r="R6381" i="1"/>
  <c r="R6382" i="1"/>
  <c r="R6383" i="1"/>
  <c r="R6384" i="1"/>
  <c r="R6385" i="1"/>
  <c r="R6386" i="1"/>
  <c r="R6387" i="1"/>
  <c r="R6388" i="1"/>
  <c r="R6389" i="1"/>
  <c r="R6390" i="1"/>
  <c r="R6391" i="1"/>
  <c r="R6392" i="1"/>
  <c r="R6393" i="1"/>
  <c r="R6394" i="1"/>
  <c r="R6395" i="1"/>
  <c r="R6396" i="1"/>
  <c r="R6397" i="1"/>
  <c r="R6398" i="1"/>
  <c r="R6399" i="1"/>
  <c r="R6400" i="1"/>
  <c r="R6401" i="1"/>
  <c r="R6402" i="1"/>
  <c r="R6403" i="1"/>
  <c r="R6404" i="1"/>
  <c r="R6405" i="1"/>
  <c r="R6406" i="1"/>
  <c r="R6407" i="1"/>
  <c r="R6408" i="1"/>
  <c r="R6409" i="1"/>
  <c r="R6410" i="1"/>
  <c r="R6411" i="1"/>
  <c r="R6412" i="1"/>
  <c r="R6413" i="1"/>
  <c r="R6414" i="1"/>
  <c r="R6415" i="1"/>
  <c r="R6416" i="1"/>
  <c r="R6223" i="1" l="1"/>
  <c r="R6216" i="1" l="1"/>
  <c r="R6217" i="1"/>
  <c r="R6218" i="1"/>
  <c r="R6219" i="1"/>
  <c r="R6220" i="1"/>
  <c r="R6221" i="1"/>
  <c r="R6222" i="1"/>
  <c r="R6207" i="1" l="1"/>
  <c r="R6208" i="1"/>
  <c r="R6209" i="1"/>
  <c r="R6210" i="1"/>
  <c r="R6211" i="1"/>
  <c r="R6212" i="1"/>
  <c r="R6213" i="1"/>
  <c r="R6214" i="1"/>
  <c r="R6215" i="1"/>
  <c r="R6161" i="1" l="1"/>
  <c r="R6162" i="1"/>
  <c r="R6163" i="1"/>
  <c r="R6164" i="1"/>
  <c r="R6165" i="1"/>
  <c r="R6166" i="1"/>
  <c r="R6167" i="1"/>
  <c r="R6168" i="1"/>
  <c r="R6169" i="1"/>
  <c r="R6170" i="1"/>
  <c r="R6171" i="1"/>
  <c r="R6172" i="1"/>
  <c r="R6173" i="1"/>
  <c r="R6174" i="1"/>
  <c r="R6175" i="1"/>
  <c r="R6176" i="1"/>
  <c r="R6177" i="1"/>
  <c r="R6178" i="1"/>
  <c r="R6179" i="1"/>
  <c r="R6180" i="1"/>
  <c r="R6181" i="1"/>
  <c r="R6182" i="1"/>
  <c r="R6183" i="1"/>
  <c r="R6184" i="1"/>
  <c r="R6185" i="1"/>
  <c r="R6186" i="1"/>
  <c r="R6187" i="1"/>
  <c r="R6188" i="1"/>
  <c r="R6189" i="1"/>
  <c r="R6190" i="1"/>
  <c r="R6191" i="1"/>
  <c r="R6192" i="1"/>
  <c r="R6193" i="1"/>
  <c r="R6194" i="1"/>
  <c r="R6195" i="1"/>
  <c r="R6196" i="1"/>
  <c r="R6197" i="1"/>
  <c r="R6198" i="1"/>
  <c r="R6199" i="1"/>
  <c r="R6200" i="1"/>
  <c r="R6201" i="1"/>
  <c r="R6202" i="1"/>
  <c r="R6203" i="1"/>
  <c r="R6204" i="1"/>
  <c r="R6205" i="1"/>
  <c r="R6206" i="1"/>
  <c r="R6147" i="1" l="1"/>
  <c r="R6148" i="1"/>
  <c r="R6149" i="1"/>
  <c r="R6150" i="1"/>
  <c r="R6151" i="1"/>
  <c r="R6152" i="1"/>
  <c r="R6153" i="1"/>
  <c r="R6154" i="1"/>
  <c r="R6155" i="1"/>
  <c r="R6156" i="1"/>
  <c r="R6157" i="1"/>
  <c r="R6158" i="1"/>
  <c r="R6159" i="1"/>
  <c r="R6160" i="1"/>
  <c r="R6021" i="1" l="1"/>
  <c r="R6022" i="1"/>
  <c r="R6023" i="1"/>
  <c r="R6024" i="1"/>
  <c r="R6025" i="1"/>
  <c r="R6026" i="1"/>
  <c r="R6027" i="1"/>
  <c r="R6028" i="1"/>
  <c r="R6029" i="1"/>
  <c r="R6030" i="1"/>
  <c r="R6031" i="1"/>
  <c r="R6032" i="1"/>
  <c r="R6033" i="1"/>
  <c r="R6034" i="1"/>
  <c r="R6035" i="1"/>
  <c r="R6036" i="1"/>
  <c r="R6037" i="1"/>
  <c r="R6038" i="1"/>
  <c r="R6039" i="1"/>
  <c r="R6040" i="1"/>
  <c r="R6041" i="1"/>
  <c r="R6042" i="1"/>
  <c r="R6043" i="1"/>
  <c r="R6044" i="1"/>
  <c r="R6045" i="1"/>
  <c r="R6046" i="1"/>
  <c r="R6047" i="1"/>
  <c r="R6048" i="1"/>
  <c r="R6049" i="1"/>
  <c r="R6050" i="1"/>
  <c r="R6051" i="1"/>
  <c r="R6052" i="1"/>
  <c r="R6053" i="1"/>
  <c r="R6054" i="1"/>
  <c r="R6055" i="1"/>
  <c r="R6056" i="1"/>
  <c r="R6057" i="1"/>
  <c r="R6058" i="1"/>
  <c r="R6059" i="1"/>
  <c r="R6060" i="1"/>
  <c r="R6061" i="1"/>
  <c r="R6062" i="1"/>
  <c r="R6063" i="1"/>
  <c r="R6064" i="1"/>
  <c r="R6065" i="1"/>
  <c r="R6066" i="1"/>
  <c r="R6067" i="1"/>
  <c r="R6068" i="1"/>
  <c r="R6069" i="1"/>
  <c r="R6070" i="1"/>
  <c r="R6071" i="1"/>
  <c r="R6072" i="1"/>
  <c r="R6073" i="1"/>
  <c r="R6074" i="1"/>
  <c r="R6075" i="1"/>
  <c r="R6076" i="1"/>
  <c r="R6077" i="1"/>
  <c r="R6078" i="1"/>
  <c r="R6079" i="1"/>
  <c r="R6080" i="1"/>
  <c r="R6081" i="1"/>
  <c r="R6082" i="1"/>
  <c r="R6083" i="1"/>
  <c r="R6084" i="1"/>
  <c r="R6085" i="1"/>
  <c r="R6086" i="1"/>
  <c r="R6087" i="1"/>
  <c r="R6088" i="1"/>
  <c r="R6089" i="1"/>
  <c r="R6090" i="1"/>
  <c r="R6091" i="1"/>
  <c r="R6092" i="1"/>
  <c r="R6093" i="1"/>
  <c r="R6094" i="1"/>
  <c r="R6095" i="1"/>
  <c r="R6096" i="1"/>
  <c r="R6097" i="1"/>
  <c r="R6098" i="1"/>
  <c r="R6099" i="1"/>
  <c r="R6100" i="1"/>
  <c r="R6101" i="1"/>
  <c r="R6102" i="1"/>
  <c r="R6103" i="1"/>
  <c r="R6104" i="1"/>
  <c r="R6105" i="1"/>
  <c r="R6106" i="1"/>
  <c r="R6107" i="1"/>
  <c r="R6108" i="1"/>
  <c r="R6109" i="1"/>
  <c r="R6110" i="1"/>
  <c r="R6111" i="1"/>
  <c r="R6112" i="1"/>
  <c r="R6113" i="1"/>
  <c r="R6114" i="1"/>
  <c r="R6115" i="1"/>
  <c r="R6116" i="1"/>
  <c r="R6117" i="1"/>
  <c r="R6118" i="1"/>
  <c r="R6119" i="1"/>
  <c r="R6120" i="1"/>
  <c r="R6121" i="1"/>
  <c r="R6122" i="1"/>
  <c r="R6123" i="1"/>
  <c r="R6124" i="1"/>
  <c r="R6125" i="1"/>
  <c r="R6126" i="1"/>
  <c r="R6127" i="1"/>
  <c r="R6128" i="1"/>
  <c r="R6129" i="1"/>
  <c r="R6130" i="1"/>
  <c r="R6131" i="1"/>
  <c r="R6132" i="1"/>
  <c r="R6133" i="1"/>
  <c r="R6134" i="1"/>
  <c r="R6135" i="1"/>
  <c r="R6136" i="1"/>
  <c r="R6137" i="1"/>
  <c r="R6138" i="1"/>
  <c r="R6139" i="1"/>
  <c r="R6140" i="1"/>
  <c r="R6141" i="1"/>
  <c r="R6142" i="1"/>
  <c r="R6143" i="1"/>
  <c r="R6144" i="1"/>
  <c r="R6145" i="1"/>
  <c r="R6146" i="1"/>
  <c r="R5999" i="1" l="1"/>
  <c r="R6000" i="1"/>
  <c r="R6001" i="1"/>
  <c r="R6002" i="1"/>
  <c r="R6003" i="1"/>
  <c r="R6004" i="1"/>
  <c r="R6005" i="1"/>
  <c r="R6006" i="1"/>
  <c r="R6007" i="1"/>
  <c r="R6008" i="1"/>
  <c r="R6009" i="1"/>
  <c r="R6010" i="1"/>
  <c r="R6011" i="1"/>
  <c r="R6012" i="1"/>
  <c r="R6013" i="1"/>
  <c r="R6014" i="1"/>
  <c r="R6015" i="1"/>
  <c r="R6016" i="1"/>
  <c r="R6017" i="1"/>
  <c r="R6018" i="1"/>
  <c r="R6019" i="1"/>
  <c r="R6020" i="1"/>
  <c r="A5927" i="1" l="1"/>
  <c r="R5927" i="1"/>
  <c r="A5926" i="1"/>
  <c r="R5926" i="1"/>
  <c r="A5925" i="1"/>
  <c r="R5925" i="1"/>
  <c r="A5928" i="1"/>
  <c r="R5928" i="1"/>
  <c r="A5924" i="1"/>
  <c r="R5924" i="1"/>
  <c r="R5858" i="1" l="1"/>
  <c r="R5859" i="1"/>
  <c r="R5860" i="1"/>
  <c r="R5861" i="1"/>
  <c r="R5862" i="1"/>
  <c r="R5863" i="1"/>
  <c r="R5864" i="1"/>
  <c r="R5865" i="1"/>
  <c r="R5866" i="1"/>
  <c r="R5867" i="1"/>
  <c r="R5868" i="1"/>
  <c r="R5869" i="1"/>
  <c r="R5870" i="1"/>
  <c r="R5871" i="1"/>
  <c r="R5872" i="1"/>
  <c r="R5873" i="1"/>
  <c r="R5874" i="1"/>
  <c r="R5875" i="1"/>
  <c r="R5876" i="1"/>
  <c r="R5877" i="1"/>
  <c r="R5878" i="1"/>
  <c r="R5879" i="1"/>
  <c r="R5880" i="1"/>
  <c r="R5881" i="1"/>
  <c r="R5882" i="1"/>
  <c r="R5883" i="1"/>
  <c r="R5884" i="1"/>
  <c r="R5885" i="1"/>
  <c r="R5886" i="1"/>
  <c r="R5887" i="1"/>
  <c r="R5888" i="1"/>
  <c r="R5889" i="1"/>
  <c r="R5890" i="1"/>
  <c r="R5891" i="1"/>
  <c r="R5892" i="1"/>
  <c r="R5893" i="1"/>
  <c r="R5894" i="1"/>
  <c r="R5895" i="1"/>
  <c r="R5896" i="1"/>
  <c r="R5897" i="1"/>
  <c r="R5898" i="1"/>
  <c r="R5899" i="1"/>
  <c r="R5900" i="1"/>
  <c r="R5901" i="1"/>
  <c r="R5902" i="1"/>
  <c r="R5903" i="1"/>
  <c r="R5904" i="1"/>
  <c r="R5905" i="1"/>
  <c r="R5906" i="1"/>
  <c r="R5907" i="1"/>
  <c r="R5908" i="1"/>
  <c r="R5909" i="1"/>
  <c r="R5910" i="1"/>
  <c r="R5911" i="1"/>
  <c r="R5912" i="1"/>
  <c r="R5913" i="1"/>
  <c r="R5914" i="1"/>
  <c r="R5915" i="1"/>
  <c r="R5916" i="1"/>
  <c r="R5917" i="1"/>
  <c r="R5918" i="1"/>
  <c r="R5919" i="1"/>
  <c r="R5920" i="1"/>
  <c r="R5921" i="1"/>
  <c r="R5922" i="1"/>
  <c r="R5923" i="1"/>
  <c r="R5929" i="1"/>
  <c r="R5930" i="1"/>
  <c r="R5931" i="1"/>
  <c r="R5932" i="1"/>
  <c r="R5933" i="1"/>
  <c r="R5934" i="1"/>
  <c r="R5935" i="1"/>
  <c r="R5936" i="1"/>
  <c r="R5937" i="1"/>
  <c r="R5938" i="1"/>
  <c r="R5939" i="1"/>
  <c r="R5940" i="1"/>
  <c r="R5941" i="1"/>
  <c r="R5942" i="1"/>
  <c r="R5943" i="1"/>
  <c r="R5944" i="1"/>
  <c r="R5945" i="1"/>
  <c r="R5946" i="1"/>
  <c r="R5947" i="1"/>
  <c r="R5948" i="1"/>
  <c r="R5949" i="1"/>
  <c r="R5950" i="1"/>
  <c r="R5951" i="1"/>
  <c r="R5952" i="1"/>
  <c r="R5953" i="1"/>
  <c r="R5954" i="1"/>
  <c r="R5955" i="1"/>
  <c r="R5956" i="1"/>
  <c r="R5957" i="1"/>
  <c r="R5958" i="1"/>
  <c r="R5959" i="1"/>
  <c r="R5960" i="1"/>
  <c r="R5961" i="1"/>
  <c r="R5962" i="1"/>
  <c r="R5963" i="1"/>
  <c r="R5964" i="1"/>
  <c r="R5965" i="1"/>
  <c r="R5966" i="1"/>
  <c r="R5967" i="1"/>
  <c r="R5968" i="1"/>
  <c r="R5969" i="1"/>
  <c r="R5970" i="1"/>
  <c r="R5971" i="1"/>
  <c r="R5972" i="1"/>
  <c r="R5973" i="1"/>
  <c r="R5974" i="1"/>
  <c r="R5975" i="1"/>
  <c r="R5976" i="1"/>
  <c r="R5977" i="1"/>
  <c r="R5978" i="1"/>
  <c r="R5979" i="1"/>
  <c r="R5980" i="1"/>
  <c r="R5981" i="1"/>
  <c r="R5982" i="1"/>
  <c r="R5983" i="1"/>
  <c r="R5984" i="1"/>
  <c r="R5985" i="1"/>
  <c r="R5986" i="1"/>
  <c r="R5987" i="1"/>
  <c r="R5988" i="1"/>
  <c r="R5989" i="1"/>
  <c r="R5990" i="1"/>
  <c r="R5991" i="1"/>
  <c r="R5992" i="1"/>
  <c r="R5993" i="1"/>
  <c r="R5994" i="1"/>
  <c r="R5995" i="1"/>
  <c r="R5996" i="1"/>
  <c r="R5997" i="1"/>
  <c r="R5998" i="1"/>
  <c r="R5848" i="1" l="1"/>
  <c r="R5849" i="1"/>
  <c r="R5850" i="1"/>
  <c r="R5851" i="1"/>
  <c r="R5852" i="1"/>
  <c r="R5853" i="1"/>
  <c r="R5854" i="1"/>
  <c r="R5855" i="1"/>
  <c r="R5856" i="1"/>
  <c r="R5857" i="1"/>
  <c r="R5781" i="1"/>
  <c r="R5782" i="1"/>
  <c r="R5783" i="1"/>
  <c r="R5784" i="1"/>
  <c r="R5785" i="1"/>
  <c r="R5786" i="1"/>
  <c r="R5787" i="1"/>
  <c r="R5788" i="1"/>
  <c r="R5789" i="1"/>
  <c r="R5790" i="1"/>
  <c r="R5791" i="1"/>
  <c r="R5792" i="1"/>
  <c r="R5793" i="1"/>
  <c r="R5794" i="1"/>
  <c r="R5795" i="1"/>
  <c r="R5796" i="1"/>
  <c r="R5797" i="1"/>
  <c r="R5798" i="1"/>
  <c r="R5799" i="1"/>
  <c r="R5800" i="1"/>
  <c r="R5801" i="1"/>
  <c r="R5802" i="1"/>
  <c r="R5803" i="1"/>
  <c r="R5804" i="1"/>
  <c r="R5805" i="1"/>
  <c r="R5806" i="1"/>
  <c r="R5807" i="1"/>
  <c r="R5808" i="1"/>
  <c r="R5809" i="1"/>
  <c r="R5810" i="1"/>
  <c r="R5811" i="1"/>
  <c r="R5812" i="1"/>
  <c r="R5813" i="1"/>
  <c r="R5814" i="1"/>
  <c r="R5815" i="1"/>
  <c r="R5816" i="1"/>
  <c r="R5817" i="1"/>
  <c r="R5818" i="1"/>
  <c r="R5819" i="1"/>
  <c r="R5820" i="1"/>
  <c r="R5821" i="1"/>
  <c r="R5822" i="1"/>
  <c r="R5823" i="1"/>
  <c r="R5824" i="1"/>
  <c r="R5825" i="1"/>
  <c r="R5826" i="1"/>
  <c r="R5827" i="1"/>
  <c r="R5828" i="1"/>
  <c r="R5829" i="1"/>
  <c r="R5830" i="1"/>
  <c r="R5831" i="1"/>
  <c r="R5832" i="1"/>
  <c r="R5833" i="1"/>
  <c r="R5834" i="1"/>
  <c r="R5835" i="1"/>
  <c r="R5836" i="1"/>
  <c r="R5837" i="1"/>
  <c r="R5838" i="1"/>
  <c r="R5839" i="1"/>
  <c r="R5840" i="1"/>
  <c r="R5841" i="1"/>
  <c r="R5842" i="1"/>
  <c r="R5843" i="1"/>
  <c r="R5844" i="1"/>
  <c r="R5845" i="1"/>
  <c r="R5846" i="1"/>
  <c r="R5847" i="1"/>
  <c r="R5728" i="1"/>
  <c r="R5729" i="1"/>
  <c r="R5730" i="1"/>
  <c r="R5731" i="1"/>
  <c r="R5732" i="1"/>
  <c r="R5733" i="1"/>
  <c r="R5734" i="1"/>
  <c r="R5735" i="1"/>
  <c r="R5736" i="1"/>
  <c r="R5737" i="1"/>
  <c r="R5738" i="1"/>
  <c r="R5739" i="1"/>
  <c r="R5740" i="1"/>
  <c r="R5741" i="1"/>
  <c r="R5742" i="1"/>
  <c r="R5743" i="1"/>
  <c r="R5744" i="1"/>
  <c r="R5745" i="1"/>
  <c r="R5746" i="1"/>
  <c r="R5747" i="1"/>
  <c r="R5748" i="1"/>
  <c r="R5749" i="1"/>
  <c r="R5750" i="1"/>
  <c r="R5751" i="1"/>
  <c r="R5752" i="1"/>
  <c r="R5753" i="1"/>
  <c r="R5754" i="1"/>
  <c r="R5755" i="1"/>
  <c r="R5756" i="1"/>
  <c r="R5757" i="1"/>
  <c r="R5758" i="1"/>
  <c r="R5759" i="1"/>
  <c r="R5760" i="1"/>
  <c r="R5761" i="1"/>
  <c r="R5762" i="1"/>
  <c r="R5763" i="1"/>
  <c r="R5764" i="1"/>
  <c r="R5765" i="1"/>
  <c r="R5766" i="1"/>
  <c r="R5767" i="1"/>
  <c r="R5768" i="1"/>
  <c r="R5769" i="1"/>
  <c r="R5770" i="1"/>
  <c r="R5771" i="1"/>
  <c r="R5772" i="1"/>
  <c r="R5773" i="1"/>
  <c r="R5774" i="1"/>
  <c r="R5775" i="1"/>
  <c r="R5776" i="1"/>
  <c r="R5777" i="1"/>
  <c r="R5778" i="1"/>
  <c r="R5779" i="1"/>
  <c r="R5780" i="1"/>
  <c r="R5700" i="1" l="1"/>
  <c r="R5701" i="1"/>
  <c r="R5702" i="1"/>
  <c r="R5703" i="1"/>
  <c r="R5704" i="1"/>
  <c r="R5705" i="1"/>
  <c r="R5706" i="1"/>
  <c r="R5707" i="1"/>
  <c r="R5708" i="1"/>
  <c r="R5709" i="1"/>
  <c r="R5710" i="1"/>
  <c r="R5711" i="1"/>
  <c r="R5712" i="1"/>
  <c r="R5713" i="1"/>
  <c r="R5714" i="1"/>
  <c r="R5715" i="1"/>
  <c r="R5716" i="1"/>
  <c r="R5717" i="1"/>
  <c r="R5718" i="1"/>
  <c r="R5719" i="1"/>
  <c r="R5720" i="1"/>
  <c r="R5721" i="1"/>
  <c r="R5722" i="1"/>
  <c r="R5723" i="1"/>
  <c r="R5724" i="1"/>
  <c r="R5725" i="1"/>
  <c r="R5726" i="1"/>
  <c r="R5727" i="1"/>
  <c r="R5622" i="1" l="1"/>
  <c r="R5623" i="1"/>
  <c r="R5624" i="1"/>
  <c r="R5625" i="1"/>
  <c r="R5626" i="1"/>
  <c r="R5627" i="1"/>
  <c r="R5628" i="1"/>
  <c r="R5629" i="1"/>
  <c r="R5630" i="1"/>
  <c r="R5631" i="1"/>
  <c r="R5632" i="1"/>
  <c r="R5633" i="1"/>
  <c r="R5634" i="1"/>
  <c r="R5635" i="1"/>
  <c r="R5636" i="1"/>
  <c r="R5637" i="1"/>
  <c r="R5638" i="1"/>
  <c r="R5639" i="1"/>
  <c r="R5640" i="1"/>
  <c r="R5641" i="1"/>
  <c r="R5642" i="1"/>
  <c r="R5643" i="1"/>
  <c r="R5644" i="1"/>
  <c r="R5645" i="1"/>
  <c r="R5646" i="1"/>
  <c r="R5647" i="1"/>
  <c r="R5648" i="1"/>
  <c r="R5649" i="1"/>
  <c r="R5650" i="1"/>
  <c r="R5651" i="1"/>
  <c r="R5652" i="1"/>
  <c r="R5653" i="1"/>
  <c r="R5654" i="1"/>
  <c r="R5655" i="1"/>
  <c r="R5656" i="1"/>
  <c r="R5657" i="1"/>
  <c r="R5658" i="1"/>
  <c r="R5659" i="1"/>
  <c r="R5660" i="1"/>
  <c r="R5661" i="1"/>
  <c r="R5662" i="1"/>
  <c r="R5663" i="1"/>
  <c r="R5664" i="1"/>
  <c r="R5665" i="1"/>
  <c r="R5666" i="1"/>
  <c r="R5667" i="1"/>
  <c r="R5668" i="1"/>
  <c r="R5669" i="1"/>
  <c r="R5670" i="1"/>
  <c r="R5671" i="1"/>
  <c r="R5672" i="1"/>
  <c r="R5673" i="1"/>
  <c r="R5674" i="1"/>
  <c r="R5675" i="1"/>
  <c r="R5676" i="1"/>
  <c r="R5677" i="1"/>
  <c r="R5678" i="1"/>
  <c r="R5679" i="1"/>
  <c r="R5680" i="1"/>
  <c r="R5681" i="1"/>
  <c r="R5682" i="1"/>
  <c r="R5683" i="1"/>
  <c r="R5684" i="1"/>
  <c r="R5685" i="1"/>
  <c r="R5686" i="1"/>
  <c r="R5687" i="1"/>
  <c r="R5688" i="1"/>
  <c r="R5689" i="1"/>
  <c r="R5690" i="1"/>
  <c r="R5691" i="1"/>
  <c r="R5692" i="1"/>
  <c r="R5693" i="1"/>
  <c r="R5694" i="1"/>
  <c r="R5695" i="1"/>
  <c r="R5696" i="1"/>
  <c r="R5697" i="1"/>
  <c r="R5698" i="1"/>
  <c r="R5699" i="1"/>
  <c r="R5615" i="1" l="1"/>
  <c r="R5616" i="1"/>
  <c r="R5617" i="1"/>
  <c r="R5618" i="1"/>
  <c r="R5619" i="1"/>
  <c r="R5620" i="1"/>
  <c r="R5621" i="1"/>
  <c r="R5612" i="1"/>
  <c r="R5613" i="1"/>
  <c r="R5614" i="1"/>
  <c r="R5567" i="1" l="1"/>
  <c r="R5568" i="1"/>
  <c r="R5569" i="1"/>
  <c r="R5570" i="1"/>
  <c r="R5571" i="1"/>
  <c r="R5572" i="1"/>
  <c r="R5573" i="1"/>
  <c r="R5574" i="1"/>
  <c r="R5562" i="1" l="1"/>
  <c r="R5563" i="1"/>
  <c r="R5564" i="1"/>
  <c r="R5565" i="1"/>
  <c r="R5566" i="1"/>
  <c r="R5547" i="1" l="1"/>
  <c r="R5548" i="1"/>
  <c r="R5549" i="1"/>
  <c r="R5550" i="1"/>
  <c r="R5551" i="1"/>
  <c r="R5552" i="1"/>
  <c r="R5553" i="1"/>
  <c r="R5554" i="1"/>
  <c r="R5555" i="1"/>
  <c r="R5556" i="1"/>
  <c r="R5557" i="1"/>
  <c r="R5558" i="1"/>
  <c r="R5559" i="1"/>
  <c r="R5560" i="1"/>
  <c r="R5561" i="1"/>
  <c r="R5575" i="1"/>
  <c r="R5576" i="1"/>
  <c r="R5577" i="1"/>
  <c r="R5578" i="1"/>
  <c r="R5579" i="1"/>
  <c r="R5580" i="1"/>
  <c r="R5581" i="1"/>
  <c r="R5582" i="1"/>
  <c r="R5583" i="1"/>
  <c r="R5584" i="1"/>
  <c r="R5585" i="1"/>
  <c r="R5586" i="1"/>
  <c r="R5587" i="1"/>
  <c r="R5588" i="1"/>
  <c r="R5589" i="1"/>
  <c r="R5590" i="1"/>
  <c r="R5591" i="1"/>
  <c r="R5592" i="1"/>
  <c r="R5593" i="1"/>
  <c r="R5594" i="1"/>
  <c r="R5595" i="1"/>
  <c r="R5596" i="1"/>
  <c r="R5597" i="1"/>
  <c r="R5598" i="1"/>
  <c r="R5599" i="1"/>
  <c r="R5600" i="1"/>
  <c r="R5601" i="1"/>
  <c r="R5602" i="1"/>
  <c r="R5603" i="1"/>
  <c r="R5604" i="1"/>
  <c r="R5605" i="1"/>
  <c r="R5606" i="1"/>
  <c r="R5607" i="1"/>
  <c r="R5608" i="1"/>
  <c r="R5609" i="1"/>
  <c r="R5610" i="1"/>
  <c r="R5611" i="1"/>
  <c r="O11909" i="1" l="1"/>
  <c r="R5102" i="1" l="1"/>
  <c r="A5102" i="1"/>
  <c r="R5101" i="1"/>
  <c r="A5101" i="1"/>
  <c r="R5100" i="1"/>
  <c r="A5100" i="1"/>
  <c r="R5099" i="1"/>
  <c r="A5099" i="1"/>
  <c r="R5098" i="1"/>
  <c r="A5098" i="1"/>
  <c r="R5103" i="1"/>
  <c r="R5067" i="1" l="1"/>
  <c r="A5067" i="1"/>
  <c r="R5066" i="1"/>
  <c r="A5066" i="1"/>
  <c r="R5064" i="1"/>
  <c r="A5064" i="1"/>
  <c r="R5063" i="1"/>
  <c r="A5063" i="1"/>
  <c r="A5062" i="1"/>
  <c r="R5008" i="1" l="1"/>
  <c r="A5008" i="1"/>
  <c r="R5007" i="1"/>
  <c r="A5007" i="1"/>
  <c r="R5006" i="1"/>
  <c r="A5006" i="1"/>
  <c r="R4984" i="1" l="1"/>
  <c r="A4984" i="1"/>
  <c r="R4983" i="1"/>
  <c r="A4983" i="1"/>
  <c r="R4982" i="1"/>
  <c r="A4982" i="1"/>
  <c r="R4980" i="1"/>
  <c r="A4980" i="1"/>
  <c r="R4979" i="1"/>
  <c r="A4979" i="1"/>
  <c r="A4877" i="1" l="1"/>
  <c r="R4877" i="1"/>
  <c r="R4781" i="1" l="1"/>
  <c r="A4781" i="1"/>
  <c r="R4780" i="1"/>
  <c r="A4780" i="1"/>
  <c r="R4779" i="1"/>
  <c r="A4779" i="1"/>
  <c r="R4777" i="1"/>
  <c r="A4777" i="1"/>
  <c r="R4776" i="1"/>
  <c r="A4776" i="1"/>
  <c r="R4775" i="1"/>
  <c r="A4775" i="1"/>
  <c r="R4774" i="1"/>
  <c r="A4774" i="1"/>
  <c r="A4722" i="1" l="1"/>
  <c r="R4722" i="1"/>
  <c r="R4663" i="1" l="1"/>
  <c r="A4663" i="1"/>
  <c r="R4662" i="1"/>
  <c r="A4662" i="1"/>
  <c r="R4661" i="1"/>
  <c r="A4661" i="1"/>
  <c r="R4659" i="1"/>
  <c r="A4659" i="1"/>
  <c r="R4658" i="1"/>
  <c r="A4658" i="1"/>
  <c r="R4657" i="1"/>
  <c r="A4657" i="1"/>
  <c r="R4656" i="1"/>
  <c r="A4656" i="1"/>
  <c r="A4607" i="1" l="1"/>
  <c r="R4607" i="1"/>
  <c r="A4608" i="1"/>
  <c r="R4608" i="1"/>
  <c r="A4609" i="1"/>
  <c r="R4609" i="1"/>
  <c r="R4636" i="1" l="1"/>
  <c r="A4636" i="1"/>
  <c r="R4635" i="1" l="1"/>
  <c r="A4635" i="1"/>
  <c r="R4634" i="1"/>
  <c r="A4634" i="1"/>
  <c r="R4633" i="1"/>
  <c r="A4633" i="1"/>
  <c r="R4631" i="1"/>
  <c r="A4631" i="1"/>
  <c r="R4630" i="1"/>
  <c r="A4630" i="1"/>
  <c r="R4629" i="1"/>
  <c r="A4629" i="1"/>
  <c r="R4627" i="1"/>
  <c r="A4627" i="1"/>
  <c r="R4626" i="1"/>
  <c r="A4626" i="1"/>
  <c r="R4588" i="1" l="1"/>
  <c r="A4588" i="1"/>
  <c r="R4587" i="1"/>
  <c r="A4587" i="1"/>
  <c r="R4585" i="1"/>
  <c r="A4585" i="1"/>
  <c r="R4584" i="1"/>
  <c r="A4584" i="1"/>
  <c r="R4583" i="1"/>
  <c r="A4583" i="1"/>
  <c r="R4582" i="1"/>
  <c r="A4582" i="1"/>
  <c r="R4580" i="1"/>
  <c r="A4580" i="1"/>
  <c r="R4579" i="1"/>
  <c r="A4579" i="1"/>
  <c r="R4578" i="1"/>
  <c r="A4578" i="1"/>
  <c r="R4565" i="1" l="1"/>
  <c r="A4565" i="1"/>
  <c r="R4562" i="1"/>
  <c r="A4562" i="1"/>
  <c r="R4561" i="1"/>
  <c r="A4561" i="1"/>
  <c r="R4560" i="1"/>
  <c r="A4560" i="1"/>
  <c r="R4559" i="1"/>
  <c r="A4559" i="1"/>
  <c r="R4557" i="1"/>
  <c r="A4557" i="1"/>
  <c r="R4555" i="1"/>
  <c r="A4555" i="1"/>
  <c r="R4517" i="1" l="1"/>
  <c r="A4517" i="1"/>
  <c r="R4516" i="1"/>
  <c r="A4516" i="1"/>
  <c r="R4515" i="1"/>
  <c r="A4515" i="1"/>
  <c r="R4513" i="1"/>
  <c r="A4513" i="1"/>
  <c r="R4512" i="1"/>
  <c r="A4512" i="1"/>
  <c r="R4511" i="1"/>
  <c r="A4511" i="1"/>
  <c r="R4510" i="1"/>
  <c r="A4510" i="1"/>
  <c r="R4509" i="1"/>
  <c r="A4509" i="1"/>
  <c r="R4508" i="1"/>
  <c r="A4508" i="1"/>
  <c r="R4507" i="1"/>
  <c r="A4507" i="1"/>
  <c r="R4505" i="1"/>
  <c r="A4505" i="1"/>
  <c r="R4482" i="1" l="1"/>
  <c r="A4482" i="1"/>
  <c r="R4481" i="1"/>
  <c r="A4481" i="1"/>
  <c r="R4479" i="1"/>
  <c r="R4478" i="1"/>
  <c r="R4477" i="1"/>
  <c r="A4477" i="1"/>
  <c r="R4476" i="1"/>
  <c r="A4476" i="1"/>
  <c r="R4475" i="1"/>
  <c r="A4475" i="1"/>
  <c r="R4474" i="1"/>
  <c r="A4474" i="1"/>
  <c r="R4473" i="1"/>
  <c r="A4473" i="1"/>
  <c r="R4472" i="1"/>
  <c r="A4472" i="1"/>
  <c r="R4471" i="1"/>
  <c r="A4471" i="1"/>
  <c r="R4470" i="1"/>
  <c r="A4470" i="1"/>
  <c r="R4469" i="1"/>
  <c r="A4469" i="1"/>
  <c r="R4468" i="1"/>
  <c r="A4468" i="1"/>
  <c r="R4467" i="1"/>
  <c r="A4467" i="1"/>
  <c r="R4466" i="1"/>
  <c r="A4466" i="1"/>
  <c r="R4414" i="1" l="1"/>
  <c r="R4415" i="1"/>
  <c r="R4416" i="1"/>
  <c r="R4417" i="1"/>
  <c r="R4418" i="1"/>
  <c r="R4408" i="1" l="1"/>
  <c r="A4408" i="1"/>
  <c r="R4407" i="1"/>
  <c r="A4407" i="1"/>
  <c r="R4406" i="1"/>
  <c r="A4406" i="1"/>
  <c r="R4405" i="1"/>
  <c r="A4405" i="1"/>
  <c r="R4403" i="1"/>
  <c r="A4403" i="1"/>
  <c r="R4402" i="1"/>
  <c r="A4402" i="1"/>
  <c r="R4401" i="1"/>
  <c r="A4401" i="1"/>
  <c r="R4400" i="1"/>
  <c r="A4400" i="1"/>
  <c r="R4321" i="1" l="1"/>
  <c r="A4321" i="1"/>
  <c r="R4320" i="1"/>
  <c r="A4320" i="1"/>
  <c r="R4319" i="1"/>
  <c r="A4319" i="1"/>
  <c r="R4318" i="1"/>
  <c r="A4318" i="1"/>
  <c r="R4317" i="1"/>
  <c r="A4317" i="1"/>
  <c r="R4316" i="1"/>
  <c r="A4316" i="1"/>
  <c r="R4315" i="1"/>
  <c r="A4315" i="1"/>
  <c r="R4314" i="1"/>
  <c r="A4314" i="1"/>
  <c r="R4313" i="1"/>
  <c r="A4313" i="1"/>
  <c r="R4312" i="1"/>
  <c r="A4312" i="1"/>
  <c r="R4283" i="1" l="1"/>
  <c r="A4283" i="1"/>
  <c r="R4282" i="1"/>
  <c r="A4282" i="1"/>
  <c r="R4281" i="1"/>
  <c r="A4281" i="1"/>
  <c r="R4280" i="1"/>
  <c r="A4280" i="1"/>
  <c r="R4279" i="1"/>
  <c r="A4279" i="1"/>
  <c r="R4278" i="1"/>
  <c r="A4278" i="1"/>
  <c r="R4277" i="1"/>
  <c r="A4277" i="1"/>
  <c r="R4276" i="1"/>
  <c r="A4276" i="1"/>
  <c r="R4275" i="1"/>
  <c r="A4275" i="1"/>
  <c r="R4274" i="1"/>
  <c r="A4274" i="1"/>
  <c r="R4273" i="1"/>
  <c r="A4273" i="1"/>
  <c r="R4272" i="1"/>
  <c r="A4272" i="1"/>
  <c r="R4203" i="1" l="1"/>
  <c r="A4203" i="1"/>
  <c r="R4202" i="1"/>
  <c r="A4202" i="1"/>
  <c r="R4201" i="1"/>
  <c r="A4201" i="1"/>
  <c r="R4199" i="1" l="1"/>
  <c r="A4199" i="1"/>
  <c r="R4198" i="1"/>
  <c r="A4198" i="1"/>
  <c r="R4197" i="1"/>
  <c r="A4197" i="1"/>
  <c r="R4196" i="1"/>
  <c r="A4196" i="1"/>
  <c r="R4195" i="1"/>
  <c r="A4195" i="1"/>
  <c r="R4175" i="1" l="1"/>
  <c r="A4175" i="1"/>
  <c r="R4174" i="1"/>
  <c r="A4174" i="1"/>
  <c r="R4173" i="1"/>
  <c r="A4173" i="1"/>
  <c r="R4171" i="1"/>
  <c r="A4171" i="1"/>
  <c r="R4170" i="1"/>
  <c r="A4170" i="1"/>
  <c r="A4038" i="1" l="1"/>
  <c r="R4038" i="1"/>
  <c r="R4044" i="1" l="1"/>
  <c r="A4044" i="1"/>
  <c r="R4043" i="1"/>
  <c r="A4043" i="1"/>
  <c r="R4042" i="1"/>
  <c r="A4042" i="1"/>
  <c r="R4037" i="1"/>
  <c r="A4037" i="1"/>
  <c r="R4036" i="1"/>
  <c r="A4036" i="1"/>
  <c r="R4035" i="1"/>
  <c r="A4035" i="1"/>
  <c r="R4034" i="1"/>
  <c r="A4034" i="1"/>
  <c r="R4033" i="1"/>
  <c r="A4033" i="1"/>
  <c r="R3942" i="1" l="1"/>
  <c r="A3942" i="1"/>
  <c r="R3941" i="1"/>
  <c r="A3941" i="1"/>
  <c r="R3940" i="1"/>
  <c r="A3940" i="1"/>
  <c r="R3939" i="1"/>
  <c r="A3939" i="1"/>
  <c r="R3938" i="1"/>
  <c r="A3938" i="1"/>
  <c r="R3937" i="1"/>
  <c r="A3937" i="1"/>
  <c r="R3936" i="1"/>
  <c r="A3936" i="1"/>
  <c r="R3935" i="1"/>
  <c r="A3935" i="1"/>
  <c r="R3933" i="1"/>
  <c r="A3933" i="1"/>
  <c r="R3932" i="1"/>
  <c r="A3932" i="1"/>
  <c r="R3931" i="1"/>
  <c r="A3931" i="1"/>
  <c r="R3930" i="1"/>
  <c r="A3930" i="1"/>
  <c r="R3929" i="1"/>
  <c r="A3929" i="1"/>
  <c r="R3907" i="1" l="1"/>
  <c r="A3907" i="1"/>
  <c r="R3905" i="1"/>
  <c r="A3905" i="1"/>
  <c r="R3904" i="1"/>
  <c r="A3904" i="1"/>
  <c r="R3903" i="1"/>
  <c r="A3903" i="1"/>
  <c r="R3902" i="1"/>
  <c r="A3902" i="1"/>
  <c r="R3901" i="1"/>
  <c r="A3901" i="1"/>
  <c r="A3836" i="1" l="1"/>
  <c r="R3836" i="1"/>
  <c r="R3834" i="1" l="1"/>
  <c r="A3834" i="1"/>
  <c r="R3833" i="1"/>
  <c r="A3833" i="1"/>
  <c r="R3832" i="1"/>
  <c r="A3832" i="1"/>
  <c r="R3831" i="1"/>
  <c r="A3831" i="1"/>
  <c r="R3804" i="1" l="1"/>
  <c r="A3804" i="1"/>
  <c r="R3803" i="1"/>
  <c r="A3803" i="1"/>
  <c r="R3802" i="1"/>
  <c r="A3802" i="1"/>
  <c r="R3801" i="1"/>
  <c r="A3801" i="1"/>
  <c r="R3800" i="1"/>
  <c r="A3800" i="1"/>
  <c r="R3799" i="1"/>
  <c r="A3799" i="1"/>
  <c r="R3797" i="1"/>
  <c r="A3797" i="1"/>
  <c r="R3723" i="1" l="1"/>
  <c r="A3723" i="1"/>
  <c r="R3722" i="1" l="1"/>
  <c r="A3722" i="1"/>
  <c r="R3721" i="1"/>
  <c r="A3721" i="1"/>
  <c r="R3720" i="1"/>
  <c r="A3720" i="1"/>
  <c r="R3719" i="1"/>
  <c r="A3719" i="1"/>
  <c r="R3717" i="1"/>
  <c r="A3717" i="1"/>
  <c r="R3716" i="1"/>
  <c r="A3716" i="1"/>
  <c r="R3715" i="1"/>
  <c r="A3715" i="1"/>
  <c r="R3714" i="1"/>
  <c r="A3714" i="1"/>
  <c r="R3713" i="1"/>
  <c r="A3713" i="1"/>
  <c r="R3712" i="1"/>
  <c r="A3712" i="1"/>
  <c r="R3711" i="1"/>
  <c r="A3711" i="1"/>
  <c r="R3709" i="1"/>
  <c r="A3709" i="1"/>
  <c r="R3707" i="1"/>
  <c r="A3707" i="1"/>
  <c r="R3705" i="1"/>
  <c r="A3705" i="1"/>
  <c r="R3704" i="1"/>
  <c r="A3704" i="1"/>
  <c r="R3703" i="1"/>
  <c r="A3703" i="1"/>
  <c r="R3586" i="1" l="1"/>
  <c r="R3584" i="1" l="1"/>
  <c r="A3584" i="1"/>
  <c r="A5402" i="1" l="1"/>
  <c r="A5403" i="1"/>
  <c r="A5404" i="1"/>
  <c r="A5405" i="1"/>
  <c r="A5406" i="1"/>
  <c r="A5407" i="1"/>
  <c r="A5408" i="1"/>
  <c r="A5409" i="1"/>
  <c r="A5410" i="1"/>
  <c r="A5411" i="1"/>
  <c r="A5412" i="1"/>
  <c r="A5413" i="1"/>
  <c r="A5414" i="1"/>
  <c r="A5415" i="1"/>
  <c r="A5416" i="1"/>
  <c r="A5417" i="1"/>
  <c r="A5418" i="1"/>
  <c r="A5419" i="1"/>
  <c r="A5420" i="1"/>
  <c r="A5421" i="1"/>
  <c r="A5422" i="1"/>
  <c r="A5423" i="1"/>
  <c r="A5424" i="1"/>
  <c r="A5425" i="1"/>
  <c r="A5426" i="1"/>
  <c r="A5427" i="1"/>
  <c r="A5428" i="1"/>
  <c r="A5429" i="1"/>
  <c r="A5430" i="1"/>
  <c r="A5431" i="1"/>
  <c r="A5432" i="1"/>
  <c r="A5433" i="1"/>
  <c r="A5434" i="1"/>
  <c r="A5435" i="1"/>
  <c r="A5437" i="1"/>
  <c r="A5438" i="1"/>
  <c r="A5439" i="1"/>
  <c r="A5440" i="1"/>
  <c r="A5441" i="1"/>
  <c r="A5442" i="1"/>
  <c r="A5443" i="1"/>
  <c r="A5444" i="1"/>
  <c r="A5445" i="1"/>
  <c r="A5446" i="1"/>
  <c r="A5447" i="1"/>
  <c r="A5448" i="1"/>
  <c r="A5449" i="1"/>
  <c r="A5450" i="1"/>
  <c r="A5451" i="1"/>
  <c r="A5452" i="1"/>
  <c r="A5453" i="1"/>
  <c r="A5454" i="1"/>
  <c r="A5455" i="1"/>
  <c r="A5456" i="1"/>
  <c r="A5457" i="1"/>
  <c r="A5458" i="1"/>
  <c r="A5459" i="1"/>
  <c r="A5460" i="1"/>
  <c r="A5461" i="1"/>
  <c r="A5462" i="1"/>
  <c r="A5463" i="1"/>
  <c r="A5464" i="1"/>
  <c r="A5465" i="1"/>
  <c r="A5466" i="1"/>
  <c r="A5467" i="1"/>
  <c r="A5468" i="1"/>
  <c r="A5469" i="1"/>
  <c r="A5470" i="1"/>
  <c r="A5471" i="1"/>
  <c r="A5472" i="1"/>
  <c r="A5473" i="1"/>
  <c r="A5474" i="1"/>
  <c r="A5475" i="1"/>
  <c r="A5476" i="1"/>
  <c r="A5477" i="1"/>
  <c r="A5479" i="1"/>
  <c r="A5480" i="1"/>
  <c r="A5481" i="1"/>
  <c r="A5482" i="1"/>
  <c r="A5483" i="1"/>
  <c r="A5484" i="1"/>
  <c r="A5485" i="1"/>
  <c r="A5486" i="1"/>
  <c r="A5487" i="1"/>
  <c r="A5488" i="1"/>
  <c r="A5489" i="1"/>
  <c r="A5490" i="1"/>
  <c r="A5491" i="1"/>
  <c r="A5492" i="1"/>
  <c r="A5493" i="1"/>
  <c r="A5494" i="1"/>
  <c r="A5495" i="1"/>
  <c r="A5496" i="1"/>
  <c r="A5497" i="1"/>
  <c r="A5498" i="1"/>
  <c r="A5499" i="1"/>
  <c r="A5500" i="1"/>
  <c r="A5501" i="1"/>
  <c r="A5502" i="1"/>
  <c r="A5503" i="1"/>
  <c r="A5504" i="1"/>
  <c r="A5505" i="1"/>
  <c r="A5506" i="1"/>
  <c r="A5507" i="1"/>
  <c r="A5508" i="1"/>
  <c r="A5509" i="1"/>
  <c r="A5510" i="1"/>
  <c r="A5511" i="1"/>
  <c r="A5512" i="1"/>
  <c r="A5513" i="1"/>
  <c r="A5514" i="1"/>
  <c r="A5515" i="1"/>
  <c r="A5516" i="1"/>
  <c r="A5517" i="1"/>
  <c r="A5518" i="1"/>
  <c r="A5519" i="1"/>
  <c r="A5520" i="1"/>
  <c r="A5521" i="1"/>
  <c r="A5522" i="1"/>
  <c r="A5523" i="1"/>
  <c r="A5524" i="1"/>
  <c r="A5525" i="1"/>
  <c r="A5526" i="1"/>
  <c r="A5527" i="1"/>
  <c r="A5528" i="1"/>
  <c r="A5529" i="1"/>
  <c r="A5530" i="1"/>
  <c r="A5531" i="1"/>
  <c r="A5532" i="1"/>
  <c r="A5533" i="1"/>
  <c r="A5534" i="1"/>
  <c r="A5535" i="1"/>
  <c r="A5536" i="1"/>
  <c r="A5537" i="1"/>
  <c r="A5538" i="1"/>
  <c r="A5539" i="1"/>
  <c r="A5540" i="1"/>
  <c r="A5541" i="1"/>
  <c r="A5542" i="1"/>
  <c r="A5543" i="1"/>
  <c r="A5544" i="1"/>
  <c r="A5545" i="1"/>
  <c r="A5546" i="1"/>
  <c r="A5547" i="1"/>
  <c r="A5548" i="1"/>
  <c r="A5549" i="1"/>
  <c r="A5550" i="1"/>
  <c r="A5551" i="1"/>
  <c r="A5552" i="1"/>
  <c r="A5553" i="1"/>
  <c r="A5554" i="1"/>
  <c r="A5555" i="1"/>
  <c r="A5556" i="1"/>
  <c r="A5557" i="1"/>
  <c r="A5558" i="1"/>
  <c r="A5559" i="1"/>
  <c r="A5560" i="1"/>
  <c r="A5561" i="1"/>
  <c r="A5562" i="1"/>
  <c r="A5563" i="1"/>
  <c r="A5564" i="1"/>
  <c r="A5565" i="1"/>
  <c r="A5566" i="1"/>
  <c r="A5567" i="1"/>
  <c r="A5568" i="1"/>
  <c r="A5569" i="1"/>
  <c r="A5570" i="1"/>
  <c r="A5571" i="1"/>
  <c r="A5572" i="1"/>
  <c r="A5573" i="1"/>
  <c r="A5574" i="1"/>
  <c r="A5575" i="1"/>
  <c r="A5576" i="1"/>
  <c r="A5577" i="1"/>
  <c r="A5578" i="1"/>
  <c r="A5579" i="1"/>
  <c r="A5580" i="1"/>
  <c r="A5581" i="1"/>
  <c r="A5582" i="1"/>
  <c r="A5583" i="1"/>
  <c r="A5584" i="1"/>
  <c r="A5585" i="1"/>
  <c r="A5586" i="1"/>
  <c r="A5587" i="1"/>
  <c r="A5588" i="1"/>
  <c r="A5589" i="1"/>
  <c r="A5590" i="1"/>
  <c r="A5591" i="1"/>
  <c r="A5592" i="1"/>
  <c r="A5593" i="1"/>
  <c r="A5594" i="1"/>
  <c r="A5595" i="1"/>
  <c r="A5596" i="1"/>
  <c r="A5597" i="1"/>
  <c r="A5598" i="1"/>
  <c r="A5599" i="1"/>
  <c r="A5600" i="1"/>
  <c r="A5601" i="1"/>
  <c r="A5602" i="1"/>
  <c r="A5603" i="1"/>
  <c r="A5604" i="1"/>
  <c r="A5605" i="1"/>
  <c r="A5606" i="1"/>
  <c r="A5607" i="1"/>
  <c r="A5608" i="1"/>
  <c r="A5609" i="1"/>
  <c r="A5610" i="1"/>
  <c r="A5611" i="1"/>
  <c r="A5612" i="1"/>
  <c r="A5613" i="1"/>
  <c r="A5614" i="1"/>
  <c r="A5615" i="1"/>
  <c r="A5616" i="1"/>
  <c r="A5617" i="1"/>
  <c r="A5618" i="1"/>
  <c r="A5619" i="1"/>
  <c r="A5620" i="1"/>
  <c r="A5621" i="1"/>
  <c r="A5622" i="1"/>
  <c r="A5623" i="1"/>
  <c r="A5624" i="1"/>
  <c r="A5625" i="1"/>
  <c r="A5626" i="1"/>
  <c r="A5627" i="1"/>
  <c r="A5628" i="1"/>
  <c r="A5629" i="1"/>
  <c r="A5630" i="1"/>
  <c r="A5631" i="1"/>
  <c r="A5632" i="1"/>
  <c r="A5633" i="1"/>
  <c r="A5634" i="1"/>
  <c r="A5635" i="1"/>
  <c r="A5636" i="1"/>
  <c r="A5637" i="1"/>
  <c r="A5638" i="1"/>
  <c r="A5639" i="1"/>
  <c r="A5640" i="1"/>
  <c r="A5641" i="1"/>
  <c r="A5642" i="1"/>
  <c r="A5643" i="1"/>
  <c r="A5644" i="1"/>
  <c r="A5645" i="1"/>
  <c r="A5646" i="1"/>
  <c r="A5647" i="1"/>
  <c r="A5648" i="1"/>
  <c r="A5649" i="1"/>
  <c r="A5650" i="1"/>
  <c r="A5651" i="1"/>
  <c r="A5652" i="1"/>
  <c r="A5653" i="1"/>
  <c r="A5654" i="1"/>
  <c r="A5655" i="1"/>
  <c r="A5656" i="1"/>
  <c r="A5657" i="1"/>
  <c r="A5658" i="1"/>
  <c r="A5659" i="1"/>
  <c r="A5660" i="1"/>
  <c r="A5661" i="1"/>
  <c r="A5662" i="1"/>
  <c r="A5663" i="1"/>
  <c r="A5664" i="1"/>
  <c r="A5665" i="1"/>
  <c r="A5666" i="1"/>
  <c r="A5667" i="1"/>
  <c r="A5668" i="1"/>
  <c r="A5669" i="1"/>
  <c r="A5670" i="1"/>
  <c r="A5671" i="1"/>
  <c r="A5672" i="1"/>
  <c r="A5673" i="1"/>
  <c r="A5674" i="1"/>
  <c r="A5675" i="1"/>
  <c r="A5676" i="1"/>
  <c r="A5677" i="1"/>
  <c r="A5678" i="1"/>
  <c r="A5679" i="1"/>
  <c r="A5680" i="1"/>
  <c r="A5681" i="1"/>
  <c r="A5682" i="1"/>
  <c r="A5683" i="1"/>
  <c r="A5684" i="1"/>
  <c r="A5685" i="1"/>
  <c r="A5686" i="1"/>
  <c r="A5687" i="1"/>
  <c r="A5688" i="1"/>
  <c r="A5689" i="1"/>
  <c r="A5690" i="1"/>
  <c r="A5691" i="1"/>
  <c r="A5692" i="1"/>
  <c r="A5693" i="1"/>
  <c r="A5694" i="1"/>
  <c r="A5695" i="1"/>
  <c r="A5696" i="1"/>
  <c r="A5697" i="1"/>
  <c r="A5698" i="1"/>
  <c r="A5699" i="1"/>
  <c r="A5700" i="1"/>
  <c r="A5701" i="1"/>
  <c r="A5702" i="1"/>
  <c r="A5703" i="1"/>
  <c r="A5704" i="1"/>
  <c r="A5705" i="1"/>
  <c r="A5706" i="1"/>
  <c r="A5707" i="1"/>
  <c r="A5708" i="1"/>
  <c r="A5709" i="1"/>
  <c r="A5710" i="1"/>
  <c r="A5711" i="1"/>
  <c r="A5712" i="1"/>
  <c r="A5713" i="1"/>
  <c r="A5714" i="1"/>
  <c r="A5715" i="1"/>
  <c r="A5716" i="1"/>
  <c r="A5717" i="1"/>
  <c r="A5718" i="1"/>
  <c r="A5719" i="1"/>
  <c r="A5720" i="1"/>
  <c r="A5721" i="1"/>
  <c r="A5722" i="1"/>
  <c r="A5723" i="1"/>
  <c r="A5724" i="1"/>
  <c r="A5725" i="1"/>
  <c r="A5726" i="1"/>
  <c r="A5727" i="1"/>
  <c r="A5728" i="1"/>
  <c r="A5729" i="1"/>
  <c r="A5730" i="1"/>
  <c r="A5731" i="1"/>
  <c r="A5732" i="1"/>
  <c r="A5735" i="1"/>
  <c r="A5736" i="1"/>
  <c r="A5737" i="1"/>
  <c r="A5738" i="1"/>
  <c r="A5739" i="1"/>
  <c r="A5740" i="1"/>
  <c r="A5741" i="1"/>
  <c r="A5742" i="1"/>
  <c r="A5743" i="1"/>
  <c r="A5744" i="1"/>
  <c r="A5745" i="1"/>
  <c r="A5746" i="1"/>
  <c r="A5747" i="1"/>
  <c r="A5748" i="1"/>
  <c r="A5749" i="1"/>
  <c r="A5750" i="1"/>
  <c r="A5751" i="1"/>
  <c r="A5752" i="1"/>
  <c r="A5753" i="1"/>
  <c r="A5754" i="1"/>
  <c r="A5755" i="1"/>
  <c r="A5756" i="1"/>
  <c r="A5757" i="1"/>
  <c r="A5758" i="1"/>
  <c r="A5759" i="1"/>
  <c r="A5760" i="1"/>
  <c r="A5761" i="1"/>
  <c r="A5762" i="1"/>
  <c r="A5763" i="1"/>
  <c r="A5764" i="1"/>
  <c r="A5765" i="1"/>
  <c r="A5766" i="1"/>
  <c r="A5767" i="1"/>
  <c r="A5768" i="1"/>
  <c r="A5769" i="1"/>
  <c r="A5770" i="1"/>
  <c r="A5771" i="1"/>
  <c r="A5772" i="1"/>
  <c r="A5773" i="1"/>
  <c r="A5774" i="1"/>
  <c r="A5775" i="1"/>
  <c r="A5776" i="1"/>
  <c r="A5777" i="1"/>
  <c r="A5778" i="1"/>
  <c r="A5779" i="1"/>
  <c r="A5780" i="1"/>
  <c r="A5781" i="1"/>
  <c r="A5782" i="1"/>
  <c r="A5783" i="1"/>
  <c r="A5784" i="1"/>
  <c r="A5785" i="1"/>
  <c r="A5786" i="1"/>
  <c r="A5787" i="1"/>
  <c r="A5788" i="1"/>
  <c r="A5789" i="1"/>
  <c r="A5790" i="1"/>
  <c r="A5791" i="1"/>
  <c r="A5792" i="1"/>
  <c r="A5793" i="1"/>
  <c r="A5794" i="1"/>
  <c r="A5795" i="1"/>
  <c r="A5796" i="1"/>
  <c r="A5797" i="1"/>
  <c r="A5798" i="1"/>
  <c r="A5799" i="1"/>
  <c r="A5800" i="1"/>
  <c r="A5801" i="1"/>
  <c r="A5802" i="1"/>
  <c r="A5803" i="1"/>
  <c r="A5804" i="1"/>
  <c r="A5805" i="1"/>
  <c r="A5806" i="1"/>
  <c r="A5807" i="1"/>
  <c r="A5808" i="1"/>
  <c r="A5809" i="1"/>
  <c r="A5810" i="1"/>
  <c r="A5811" i="1"/>
  <c r="A5812" i="1"/>
  <c r="A5813" i="1"/>
  <c r="A5814" i="1"/>
  <c r="A5815" i="1"/>
  <c r="A5816" i="1"/>
  <c r="A5817" i="1"/>
  <c r="A5818" i="1"/>
  <c r="A5819" i="1"/>
  <c r="A5820" i="1"/>
  <c r="A5821" i="1"/>
  <c r="A5822" i="1"/>
  <c r="A5823" i="1"/>
  <c r="A5824" i="1"/>
  <c r="A5825" i="1"/>
  <c r="A5826" i="1"/>
  <c r="A5827" i="1"/>
  <c r="A5828" i="1"/>
  <c r="A5829" i="1"/>
  <c r="A5830" i="1"/>
  <c r="A5831" i="1"/>
  <c r="A5832" i="1"/>
  <c r="A5833" i="1"/>
  <c r="A5834" i="1"/>
  <c r="A5835" i="1"/>
  <c r="A5836" i="1"/>
  <c r="A5837" i="1"/>
  <c r="A5838" i="1"/>
  <c r="A5839" i="1"/>
  <c r="A5840" i="1"/>
  <c r="A5841" i="1"/>
  <c r="A5842" i="1"/>
  <c r="A5843" i="1"/>
  <c r="A5844" i="1"/>
  <c r="A5845" i="1"/>
  <c r="A5846" i="1"/>
  <c r="A5847" i="1"/>
  <c r="A5848" i="1"/>
  <c r="A5849" i="1"/>
  <c r="A5850" i="1"/>
  <c r="A5851" i="1"/>
  <c r="A5852" i="1"/>
  <c r="A5853" i="1"/>
  <c r="A5854" i="1"/>
  <c r="A5855" i="1"/>
  <c r="A5856" i="1"/>
  <c r="A5857" i="1"/>
  <c r="A5858" i="1"/>
  <c r="A5859" i="1"/>
  <c r="A5860" i="1"/>
  <c r="A5861" i="1"/>
  <c r="A5862" i="1"/>
  <c r="A5863" i="1"/>
  <c r="A5864" i="1"/>
  <c r="A5865" i="1"/>
  <c r="A5866" i="1"/>
  <c r="A5867" i="1"/>
  <c r="A5868" i="1"/>
  <c r="A5869" i="1"/>
  <c r="A5870" i="1"/>
  <c r="A5871" i="1"/>
  <c r="A5872" i="1"/>
  <c r="A5873" i="1"/>
  <c r="A5874" i="1"/>
  <c r="A5875" i="1"/>
  <c r="A5876" i="1"/>
  <c r="A5877" i="1"/>
  <c r="A5878" i="1"/>
  <c r="A5879" i="1"/>
  <c r="A5880" i="1"/>
  <c r="A5881" i="1"/>
  <c r="A5882" i="1"/>
  <c r="A5883" i="1"/>
  <c r="A5884" i="1"/>
  <c r="A5885" i="1"/>
  <c r="A5886" i="1"/>
  <c r="A5887" i="1"/>
  <c r="A5888" i="1"/>
  <c r="A5889" i="1"/>
  <c r="A5890" i="1"/>
  <c r="A5891" i="1"/>
  <c r="A5892" i="1"/>
  <c r="A5893" i="1"/>
  <c r="A5894" i="1"/>
  <c r="A5895" i="1"/>
  <c r="A5896" i="1"/>
  <c r="A5897" i="1"/>
  <c r="A5898" i="1"/>
  <c r="A5899" i="1"/>
  <c r="A5900" i="1"/>
  <c r="A5901" i="1"/>
  <c r="A5902" i="1"/>
  <c r="A5903" i="1"/>
  <c r="A5904" i="1"/>
  <c r="A5905" i="1"/>
  <c r="A5906" i="1"/>
  <c r="A5907" i="1"/>
  <c r="A5908" i="1"/>
  <c r="A5909" i="1"/>
  <c r="A5910" i="1"/>
  <c r="A5911" i="1"/>
  <c r="A5912" i="1"/>
  <c r="A5913" i="1"/>
  <c r="A5914" i="1"/>
  <c r="A5915" i="1"/>
  <c r="A5916" i="1"/>
  <c r="A5917" i="1"/>
  <c r="A5918" i="1"/>
  <c r="A5919" i="1"/>
  <c r="A5920" i="1"/>
  <c r="A5921" i="1"/>
  <c r="A5922" i="1"/>
  <c r="A5923" i="1"/>
  <c r="A5929" i="1"/>
  <c r="A5930" i="1"/>
  <c r="A5931" i="1"/>
  <c r="A5932" i="1"/>
  <c r="A5933" i="1"/>
  <c r="A5934" i="1"/>
  <c r="A5935" i="1"/>
  <c r="A5936" i="1"/>
  <c r="A5937" i="1"/>
  <c r="A5938" i="1"/>
  <c r="A5939" i="1"/>
  <c r="A5940" i="1"/>
  <c r="A5941" i="1"/>
  <c r="A5942" i="1"/>
  <c r="A5943" i="1"/>
  <c r="A5944" i="1"/>
  <c r="A5945" i="1"/>
  <c r="A5946" i="1"/>
  <c r="A5947" i="1"/>
  <c r="A5948" i="1"/>
  <c r="A5949" i="1"/>
  <c r="A5950" i="1"/>
  <c r="A5951" i="1"/>
  <c r="A5952" i="1"/>
  <c r="A5953" i="1"/>
  <c r="A5954" i="1"/>
  <c r="A5955" i="1"/>
  <c r="A5956" i="1"/>
  <c r="A5957" i="1"/>
  <c r="A5958" i="1"/>
  <c r="A5959" i="1"/>
  <c r="A5960" i="1"/>
  <c r="A5961" i="1"/>
  <c r="A5962" i="1"/>
  <c r="A5963" i="1"/>
  <c r="A5964" i="1"/>
  <c r="A5965" i="1"/>
  <c r="A5966" i="1"/>
  <c r="A5967" i="1"/>
  <c r="A5968" i="1"/>
  <c r="A5969" i="1"/>
  <c r="A5970" i="1"/>
  <c r="A5971" i="1"/>
  <c r="A5972" i="1"/>
  <c r="A5973" i="1"/>
  <c r="A5974" i="1"/>
  <c r="A5975" i="1"/>
  <c r="A5976" i="1"/>
  <c r="A5977" i="1"/>
  <c r="A5978" i="1"/>
  <c r="A5979" i="1"/>
  <c r="A5980" i="1"/>
  <c r="A5981" i="1"/>
  <c r="A5982" i="1"/>
  <c r="A5983" i="1"/>
  <c r="A5984" i="1"/>
  <c r="A5985" i="1"/>
  <c r="A5986" i="1"/>
  <c r="A5987" i="1"/>
  <c r="A5988" i="1"/>
  <c r="A5989" i="1"/>
  <c r="A5990" i="1"/>
  <c r="A5991" i="1"/>
  <c r="A5992" i="1"/>
  <c r="A5993" i="1"/>
  <c r="A5994" i="1"/>
  <c r="A5995" i="1"/>
  <c r="A5996" i="1"/>
  <c r="A5997" i="1"/>
  <c r="A5998" i="1"/>
  <c r="A5999" i="1"/>
  <c r="A6000" i="1"/>
  <c r="A6001" i="1"/>
  <c r="A6002" i="1"/>
  <c r="A6003" i="1"/>
  <c r="A6004" i="1"/>
  <c r="A6005" i="1"/>
  <c r="A6006" i="1"/>
  <c r="A6007" i="1"/>
  <c r="A6008" i="1"/>
  <c r="A6009" i="1"/>
  <c r="A6010" i="1"/>
  <c r="A6011" i="1"/>
  <c r="A6012" i="1"/>
  <c r="A6013" i="1"/>
  <c r="A6014" i="1"/>
  <c r="A6015" i="1"/>
  <c r="A6016" i="1"/>
  <c r="A6017" i="1"/>
  <c r="A6018" i="1"/>
  <c r="A6019" i="1"/>
  <c r="A6020" i="1"/>
  <c r="A6021" i="1"/>
  <c r="A6022" i="1"/>
  <c r="A6023" i="1"/>
  <c r="A6024" i="1"/>
  <c r="A6025" i="1"/>
  <c r="A6026" i="1"/>
  <c r="A6027" i="1"/>
  <c r="A6028" i="1"/>
  <c r="A6029" i="1"/>
  <c r="A6030" i="1"/>
  <c r="A6031" i="1"/>
  <c r="A6032" i="1"/>
  <c r="A6033" i="1"/>
  <c r="A6034" i="1"/>
  <c r="A6035" i="1"/>
  <c r="A6036" i="1"/>
  <c r="A6037" i="1"/>
  <c r="A6038" i="1"/>
  <c r="A6039" i="1"/>
  <c r="A6040" i="1"/>
  <c r="A6041" i="1"/>
  <c r="A6042" i="1"/>
  <c r="A6043" i="1"/>
  <c r="A6044" i="1"/>
  <c r="A6045" i="1"/>
  <c r="A6046" i="1"/>
  <c r="A6047" i="1"/>
  <c r="A6048" i="1"/>
  <c r="A6049" i="1"/>
  <c r="A6050" i="1"/>
  <c r="A6051" i="1"/>
  <c r="A6052" i="1"/>
  <c r="A6053" i="1"/>
  <c r="A6054" i="1"/>
  <c r="A6055" i="1"/>
  <c r="A6056" i="1"/>
  <c r="A6057" i="1"/>
  <c r="A6058" i="1"/>
  <c r="A6059" i="1"/>
  <c r="A6060" i="1"/>
  <c r="A6061" i="1"/>
  <c r="A6062" i="1"/>
  <c r="A6063" i="1"/>
  <c r="A6064" i="1"/>
  <c r="A6065" i="1"/>
  <c r="A6066" i="1"/>
  <c r="A6067" i="1"/>
  <c r="A6068" i="1"/>
  <c r="A6069" i="1"/>
  <c r="A6070" i="1"/>
  <c r="A6071" i="1"/>
  <c r="A6072" i="1"/>
  <c r="A6073" i="1"/>
  <c r="A6074" i="1"/>
  <c r="A6075" i="1"/>
  <c r="A6076" i="1"/>
  <c r="A6077" i="1"/>
  <c r="A6078" i="1"/>
  <c r="A6079" i="1"/>
  <c r="A6080" i="1"/>
  <c r="A6081" i="1"/>
  <c r="A6082" i="1"/>
  <c r="A6083" i="1"/>
  <c r="A6084" i="1"/>
  <c r="A6085" i="1"/>
  <c r="A6086" i="1"/>
  <c r="A6087" i="1"/>
  <c r="A6088" i="1"/>
  <c r="A6089" i="1"/>
  <c r="A6090" i="1"/>
  <c r="A6091" i="1"/>
  <c r="A6092" i="1"/>
  <c r="A6093" i="1"/>
  <c r="A6094" i="1"/>
  <c r="A6095" i="1"/>
  <c r="A6096" i="1"/>
  <c r="A6097" i="1"/>
  <c r="A6098" i="1"/>
  <c r="A6099" i="1"/>
  <c r="A6100" i="1"/>
  <c r="A6101" i="1"/>
  <c r="A6102" i="1"/>
  <c r="A6103" i="1"/>
  <c r="A6104" i="1"/>
  <c r="A6105" i="1"/>
  <c r="A6106" i="1"/>
  <c r="A6107" i="1"/>
  <c r="A6108" i="1"/>
  <c r="A6109" i="1"/>
  <c r="A6110" i="1"/>
  <c r="A6111" i="1"/>
  <c r="A6112" i="1"/>
  <c r="A6113" i="1"/>
  <c r="A6114" i="1"/>
  <c r="A6115" i="1"/>
  <c r="A6116" i="1"/>
  <c r="A6117" i="1"/>
  <c r="A6118" i="1"/>
  <c r="A6119" i="1"/>
  <c r="A6120" i="1"/>
  <c r="A6121" i="1"/>
  <c r="A6122" i="1"/>
  <c r="A6123" i="1"/>
  <c r="A6124" i="1"/>
  <c r="A6125" i="1"/>
  <c r="A6126" i="1"/>
  <c r="A6127" i="1"/>
  <c r="A6128" i="1"/>
  <c r="A6129" i="1"/>
  <c r="A6130" i="1"/>
  <c r="A6131" i="1"/>
  <c r="A6132" i="1"/>
  <c r="A6133" i="1"/>
  <c r="A6134" i="1"/>
  <c r="A6135" i="1"/>
  <c r="A6136" i="1"/>
  <c r="A6137" i="1"/>
  <c r="A6138" i="1"/>
  <c r="A6139" i="1"/>
  <c r="A6140" i="1"/>
  <c r="A6141" i="1"/>
  <c r="A6142" i="1"/>
  <c r="A6143" i="1"/>
  <c r="A6144" i="1"/>
  <c r="A6145" i="1"/>
  <c r="A6146" i="1"/>
  <c r="A6147" i="1"/>
  <c r="A6148" i="1"/>
  <c r="A6149" i="1"/>
  <c r="A6150" i="1"/>
  <c r="A6151" i="1"/>
  <c r="A6152" i="1"/>
  <c r="A6153" i="1"/>
  <c r="A6154" i="1"/>
  <c r="A6155" i="1"/>
  <c r="A6156" i="1"/>
  <c r="A6157" i="1"/>
  <c r="A6158" i="1"/>
  <c r="A6159" i="1"/>
  <c r="A6160" i="1"/>
  <c r="A6161" i="1"/>
  <c r="A6162" i="1"/>
  <c r="A6163" i="1"/>
  <c r="A6164" i="1"/>
  <c r="A6165" i="1"/>
  <c r="A6166" i="1"/>
  <c r="A6167" i="1"/>
  <c r="A6168" i="1"/>
  <c r="A6169" i="1"/>
  <c r="A6170" i="1"/>
  <c r="A6171" i="1"/>
  <c r="A6172" i="1"/>
  <c r="A6173" i="1"/>
  <c r="A6174" i="1"/>
  <c r="A6175" i="1"/>
  <c r="A6176" i="1"/>
  <c r="A6177" i="1"/>
  <c r="A6178" i="1"/>
  <c r="A6179" i="1"/>
  <c r="A6180" i="1"/>
  <c r="A6181" i="1"/>
  <c r="A6182" i="1"/>
  <c r="A6183" i="1"/>
  <c r="A6184" i="1"/>
  <c r="A6185" i="1"/>
  <c r="A6186" i="1"/>
  <c r="A6187" i="1"/>
  <c r="A6188" i="1"/>
  <c r="A6189" i="1"/>
  <c r="A6190" i="1"/>
  <c r="A6191" i="1"/>
  <c r="A6192" i="1"/>
  <c r="A6193" i="1"/>
  <c r="A6194" i="1"/>
  <c r="A6195" i="1"/>
  <c r="A6196" i="1"/>
  <c r="A6197" i="1"/>
  <c r="A6198" i="1"/>
  <c r="A6199" i="1"/>
  <c r="A6200" i="1"/>
  <c r="A6201" i="1"/>
  <c r="A6202" i="1"/>
  <c r="A6203" i="1"/>
  <c r="A6204" i="1"/>
  <c r="A6205" i="1"/>
  <c r="A6206" i="1"/>
  <c r="A6207" i="1"/>
  <c r="A6208" i="1"/>
  <c r="A6209" i="1"/>
  <c r="A6210" i="1"/>
  <c r="A6211" i="1"/>
  <c r="A6212" i="1"/>
  <c r="A6213" i="1"/>
  <c r="A6214" i="1"/>
  <c r="A6215" i="1"/>
  <c r="A6216" i="1"/>
  <c r="A6217" i="1"/>
  <c r="A6218" i="1"/>
  <c r="A6219" i="1"/>
  <c r="A6220" i="1"/>
  <c r="A6221" i="1"/>
  <c r="A6222" i="1"/>
  <c r="A6223" i="1"/>
  <c r="A6224" i="1"/>
  <c r="A6225" i="1"/>
  <c r="A6226" i="1"/>
  <c r="A6227" i="1"/>
  <c r="A6228" i="1"/>
  <c r="A6229" i="1"/>
  <c r="A6230" i="1"/>
  <c r="A6231" i="1"/>
  <c r="A6232" i="1"/>
  <c r="A6233" i="1"/>
  <c r="A6234" i="1"/>
  <c r="A6235" i="1"/>
  <c r="A6236" i="1"/>
  <c r="A6237" i="1"/>
  <c r="A6238" i="1"/>
  <c r="A6239" i="1"/>
  <c r="A6240" i="1"/>
  <c r="A6241" i="1"/>
  <c r="A6242" i="1"/>
  <c r="A6243" i="1"/>
  <c r="A6244" i="1"/>
  <c r="A6245" i="1"/>
  <c r="A6246" i="1"/>
  <c r="A6247" i="1"/>
  <c r="A6248" i="1"/>
  <c r="A6249" i="1"/>
  <c r="A6250" i="1"/>
  <c r="A6251" i="1"/>
  <c r="A6252" i="1"/>
  <c r="A6253" i="1"/>
  <c r="A6254" i="1"/>
  <c r="A6255" i="1"/>
  <c r="A6256" i="1"/>
  <c r="A6257" i="1"/>
  <c r="A6258" i="1"/>
  <c r="A6259" i="1"/>
  <c r="A6260" i="1"/>
  <c r="A6261" i="1"/>
  <c r="A6262" i="1"/>
  <c r="A6263" i="1"/>
  <c r="A6264" i="1"/>
  <c r="A6265" i="1"/>
  <c r="A6266" i="1"/>
  <c r="A6267" i="1"/>
  <c r="A6268" i="1"/>
  <c r="A6269" i="1"/>
  <c r="A6270" i="1"/>
  <c r="A6271" i="1"/>
  <c r="A6272" i="1"/>
  <c r="A6273" i="1"/>
  <c r="A6274" i="1"/>
  <c r="A6275" i="1"/>
  <c r="A6276" i="1"/>
  <c r="A6277" i="1"/>
  <c r="A6278" i="1"/>
  <c r="A6279" i="1"/>
  <c r="A6280" i="1"/>
  <c r="A6281" i="1"/>
  <c r="A6282" i="1"/>
  <c r="A6283" i="1"/>
  <c r="A6284" i="1"/>
  <c r="A6285" i="1"/>
  <c r="A6286" i="1"/>
  <c r="A6287" i="1"/>
  <c r="A6288" i="1"/>
  <c r="A6289" i="1"/>
  <c r="A6290" i="1"/>
  <c r="A6291" i="1"/>
  <c r="A6292" i="1"/>
  <c r="A6293" i="1"/>
  <c r="A6294" i="1"/>
  <c r="A6295" i="1"/>
  <c r="A6296" i="1"/>
  <c r="A6297" i="1"/>
  <c r="A6298" i="1"/>
  <c r="A6299" i="1"/>
  <c r="A6300" i="1"/>
  <c r="A6301" i="1"/>
  <c r="A6302" i="1"/>
  <c r="A6303" i="1"/>
  <c r="A6304" i="1"/>
  <c r="A6305" i="1"/>
  <c r="A6306" i="1"/>
  <c r="A6307" i="1"/>
  <c r="A6308" i="1"/>
  <c r="A6309" i="1"/>
  <c r="A6310" i="1"/>
  <c r="A6311" i="1"/>
  <c r="A6312" i="1"/>
  <c r="A6313" i="1"/>
  <c r="A6314" i="1"/>
  <c r="A6315" i="1"/>
  <c r="A6316" i="1"/>
  <c r="A6317" i="1"/>
  <c r="A6318" i="1"/>
  <c r="A6319" i="1"/>
  <c r="A6320" i="1"/>
  <c r="A6321" i="1"/>
  <c r="A6322" i="1"/>
  <c r="A6323" i="1"/>
  <c r="A6324" i="1"/>
  <c r="A6325" i="1"/>
  <c r="A6326" i="1"/>
  <c r="A6327" i="1"/>
  <c r="A6328" i="1"/>
  <c r="A6329" i="1"/>
  <c r="A6330" i="1"/>
  <c r="A6331" i="1"/>
  <c r="A6332" i="1"/>
  <c r="A6333" i="1"/>
  <c r="A6334" i="1"/>
  <c r="A6335" i="1"/>
  <c r="A6336" i="1"/>
  <c r="A6337" i="1"/>
  <c r="A6338" i="1"/>
  <c r="A6339" i="1"/>
  <c r="A6340" i="1"/>
  <c r="A6341" i="1"/>
  <c r="A6342" i="1"/>
  <c r="A6343" i="1"/>
  <c r="A6344" i="1"/>
  <c r="A6345" i="1"/>
  <c r="A6346" i="1"/>
  <c r="A6347" i="1"/>
  <c r="A6348" i="1"/>
  <c r="A6349" i="1"/>
  <c r="A6350" i="1"/>
  <c r="A6351" i="1"/>
  <c r="A6352" i="1"/>
  <c r="A6353" i="1"/>
  <c r="A6354" i="1"/>
  <c r="A6355" i="1"/>
  <c r="A6356" i="1"/>
  <c r="A6357" i="1"/>
  <c r="A6359" i="1"/>
  <c r="A6360" i="1"/>
  <c r="A6361" i="1"/>
  <c r="A6362" i="1"/>
  <c r="A6363" i="1"/>
  <c r="A6364" i="1"/>
  <c r="A6365" i="1"/>
  <c r="A6366" i="1"/>
  <c r="A6367" i="1"/>
  <c r="A6368" i="1"/>
  <c r="A6369" i="1"/>
  <c r="A6370" i="1"/>
  <c r="A6371" i="1"/>
  <c r="A6372" i="1"/>
  <c r="A6373" i="1"/>
  <c r="A6374" i="1"/>
  <c r="A6375" i="1"/>
  <c r="A6376" i="1"/>
  <c r="A6377" i="1"/>
  <c r="A6378" i="1"/>
  <c r="A6379" i="1"/>
  <c r="A6380" i="1"/>
  <c r="A6381" i="1"/>
  <c r="A6382" i="1"/>
  <c r="A6383" i="1"/>
  <c r="A6384" i="1"/>
  <c r="A6385" i="1"/>
  <c r="A6386" i="1"/>
  <c r="A6387" i="1"/>
  <c r="A6388" i="1"/>
  <c r="A6389" i="1"/>
  <c r="A6390" i="1"/>
  <c r="A6391" i="1"/>
  <c r="A6392" i="1"/>
  <c r="A6393" i="1"/>
  <c r="A6394" i="1"/>
  <c r="A6395" i="1"/>
  <c r="A6396" i="1"/>
  <c r="A6397" i="1"/>
  <c r="A6398" i="1"/>
  <c r="A6399" i="1"/>
  <c r="A6400" i="1"/>
  <c r="A6401" i="1"/>
  <c r="A6402" i="1"/>
  <c r="A6403" i="1"/>
  <c r="A6404" i="1"/>
  <c r="A6405" i="1"/>
  <c r="A6406" i="1"/>
  <c r="A6407" i="1"/>
  <c r="A6408" i="1"/>
  <c r="A6409" i="1"/>
  <c r="A6410" i="1"/>
  <c r="A6411" i="1"/>
  <c r="A6412" i="1"/>
  <c r="A6413" i="1"/>
  <c r="A6414" i="1"/>
  <c r="A6415" i="1"/>
  <c r="A6416" i="1"/>
  <c r="A6417" i="1"/>
  <c r="A6418" i="1"/>
  <c r="A6419" i="1"/>
  <c r="A6420" i="1"/>
  <c r="A6421" i="1"/>
  <c r="A6422" i="1"/>
  <c r="A6423" i="1"/>
  <c r="A6424" i="1"/>
  <c r="A6425" i="1"/>
  <c r="A6426" i="1"/>
  <c r="A6427" i="1"/>
  <c r="A6428" i="1"/>
  <c r="A6429" i="1"/>
  <c r="A6430" i="1"/>
  <c r="A6431" i="1"/>
  <c r="A6432" i="1"/>
  <c r="A6433" i="1"/>
  <c r="A6434" i="1"/>
  <c r="A6435" i="1"/>
  <c r="A6436" i="1"/>
  <c r="A6437" i="1"/>
  <c r="A6438" i="1"/>
  <c r="A6439" i="1"/>
  <c r="A6440" i="1"/>
  <c r="A6441" i="1"/>
  <c r="A6442" i="1"/>
  <c r="A6443" i="1"/>
  <c r="A6444" i="1"/>
  <c r="A6445" i="1"/>
  <c r="A6446" i="1"/>
  <c r="A6447" i="1"/>
  <c r="A6448" i="1"/>
  <c r="A6449" i="1"/>
  <c r="A6450" i="1"/>
  <c r="A6451" i="1"/>
  <c r="A6452" i="1"/>
  <c r="A6453" i="1"/>
  <c r="A6454" i="1"/>
  <c r="A6455" i="1"/>
  <c r="A6456" i="1"/>
  <c r="A6457" i="1"/>
  <c r="A6458" i="1"/>
  <c r="A6459" i="1"/>
  <c r="A6460" i="1"/>
  <c r="A6461" i="1"/>
  <c r="A6462" i="1"/>
  <c r="A6463" i="1"/>
  <c r="A6464" i="1"/>
  <c r="A6465" i="1"/>
  <c r="A6466" i="1"/>
  <c r="A6467" i="1"/>
  <c r="A6468" i="1"/>
  <c r="A6469" i="1"/>
  <c r="A6470" i="1"/>
  <c r="A6471" i="1"/>
  <c r="A6472" i="1"/>
  <c r="A6473" i="1"/>
  <c r="A6474" i="1"/>
  <c r="A6475" i="1"/>
  <c r="A6476" i="1"/>
  <c r="A6477" i="1"/>
  <c r="A6478" i="1"/>
  <c r="A6479" i="1"/>
  <c r="A6480" i="1"/>
  <c r="A6481" i="1"/>
  <c r="A6482" i="1"/>
  <c r="A6483" i="1"/>
  <c r="A6484" i="1"/>
  <c r="A6485" i="1"/>
  <c r="A6486" i="1"/>
  <c r="A6487" i="1"/>
  <c r="A6488" i="1"/>
  <c r="A6489" i="1"/>
  <c r="A6490" i="1"/>
  <c r="A6491" i="1"/>
  <c r="A6492" i="1"/>
  <c r="A6493" i="1"/>
  <c r="A6494" i="1"/>
  <c r="A6495" i="1"/>
  <c r="A6496" i="1"/>
  <c r="A6497" i="1"/>
  <c r="A6498" i="1"/>
  <c r="A6499" i="1"/>
  <c r="A6500" i="1"/>
  <c r="A6501" i="1"/>
  <c r="A6502" i="1"/>
  <c r="A6503" i="1"/>
  <c r="A6504" i="1"/>
  <c r="A6505" i="1"/>
  <c r="A6506" i="1"/>
  <c r="A6507" i="1"/>
  <c r="A6508" i="1"/>
  <c r="A6509" i="1"/>
  <c r="A6510" i="1"/>
  <c r="A6511" i="1"/>
  <c r="A6512" i="1"/>
  <c r="A6513" i="1"/>
  <c r="A6514" i="1"/>
  <c r="A6515" i="1"/>
  <c r="A6516" i="1"/>
  <c r="A6517" i="1"/>
  <c r="A6518" i="1"/>
  <c r="A6519" i="1"/>
  <c r="A6520" i="1"/>
  <c r="A6521" i="1"/>
  <c r="A6522" i="1"/>
  <c r="A6523" i="1"/>
  <c r="A6524" i="1"/>
  <c r="A6525" i="1"/>
  <c r="A6526" i="1"/>
  <c r="A6527" i="1"/>
  <c r="A6528" i="1"/>
  <c r="A6529" i="1"/>
  <c r="A6530" i="1"/>
  <c r="A6531" i="1"/>
  <c r="A6532" i="1"/>
  <c r="A6533" i="1"/>
  <c r="A6534" i="1"/>
  <c r="A6535" i="1"/>
  <c r="A6536" i="1"/>
  <c r="A6537" i="1"/>
  <c r="A6538" i="1"/>
  <c r="A6539" i="1"/>
  <c r="A6540" i="1"/>
  <c r="A6541" i="1"/>
  <c r="A6542" i="1"/>
  <c r="A6543" i="1"/>
  <c r="A6544" i="1"/>
  <c r="A6545" i="1"/>
  <c r="A6546" i="1"/>
  <c r="A6547" i="1"/>
  <c r="A6548" i="1"/>
  <c r="A6549" i="1"/>
  <c r="A6550" i="1"/>
  <c r="A6551" i="1"/>
  <c r="A6552" i="1"/>
  <c r="A6553" i="1"/>
  <c r="A6554" i="1"/>
  <c r="A6555" i="1"/>
  <c r="A6556" i="1"/>
  <c r="A6557" i="1"/>
  <c r="A6558" i="1"/>
  <c r="A6559" i="1"/>
  <c r="A6560" i="1"/>
  <c r="A6561" i="1"/>
  <c r="A6562" i="1"/>
  <c r="A6563" i="1"/>
  <c r="A6564" i="1"/>
  <c r="A6565" i="1"/>
  <c r="A6566" i="1"/>
  <c r="A6567" i="1"/>
  <c r="A6568" i="1"/>
  <c r="A6569" i="1"/>
  <c r="A6570" i="1"/>
  <c r="A6571" i="1"/>
  <c r="A6572" i="1"/>
  <c r="A6573" i="1"/>
  <c r="A6574" i="1"/>
  <c r="A6575" i="1"/>
  <c r="A6576" i="1"/>
  <c r="A6577" i="1"/>
  <c r="A6578" i="1"/>
  <c r="A6579" i="1"/>
  <c r="A6580" i="1"/>
  <c r="A6581" i="1"/>
  <c r="A6582" i="1"/>
  <c r="A6583" i="1"/>
  <c r="A6584" i="1"/>
  <c r="A6585" i="1"/>
  <c r="A6586" i="1"/>
  <c r="A6587" i="1"/>
  <c r="A6588" i="1"/>
  <c r="A6589" i="1"/>
  <c r="A6590" i="1"/>
  <c r="A6591" i="1"/>
  <c r="A6592" i="1"/>
  <c r="A6593" i="1"/>
  <c r="A6594" i="1"/>
  <c r="A6595" i="1"/>
  <c r="A6596" i="1"/>
  <c r="A6597" i="1"/>
  <c r="A6598" i="1"/>
  <c r="A6599" i="1"/>
  <c r="A6600" i="1"/>
  <c r="A6601" i="1"/>
  <c r="A6602" i="1"/>
  <c r="A6603" i="1"/>
  <c r="A6604" i="1"/>
  <c r="A6605" i="1"/>
  <c r="A6606" i="1"/>
  <c r="A6607" i="1"/>
  <c r="A6608" i="1"/>
  <c r="A6609" i="1"/>
  <c r="A6610" i="1"/>
  <c r="A6611" i="1"/>
  <c r="A6612" i="1"/>
  <c r="A6613" i="1"/>
  <c r="A6614" i="1"/>
  <c r="A6615" i="1"/>
  <c r="A6616" i="1"/>
  <c r="A6617" i="1"/>
  <c r="A6618" i="1"/>
  <c r="A6619" i="1"/>
  <c r="A6620" i="1"/>
  <c r="A6621" i="1"/>
  <c r="A6622" i="1"/>
  <c r="A6623" i="1"/>
  <c r="A6624" i="1"/>
  <c r="A6625" i="1"/>
  <c r="A6626" i="1"/>
  <c r="A6627" i="1"/>
  <c r="A6628" i="1"/>
  <c r="A6629" i="1"/>
  <c r="A6630" i="1"/>
  <c r="A6631" i="1"/>
  <c r="A6632" i="1"/>
  <c r="A6633" i="1"/>
  <c r="A6634" i="1"/>
  <c r="A6635" i="1"/>
  <c r="A6636" i="1"/>
  <c r="A6637" i="1"/>
  <c r="A6638" i="1"/>
  <c r="A6639" i="1"/>
  <c r="A6640" i="1"/>
  <c r="A6641" i="1"/>
  <c r="A6642" i="1"/>
  <c r="A6643" i="1"/>
  <c r="A6644" i="1"/>
  <c r="A6645" i="1"/>
  <c r="A6646" i="1"/>
  <c r="A6647" i="1"/>
  <c r="A6648" i="1"/>
  <c r="A6649" i="1"/>
  <c r="A6650" i="1"/>
  <c r="A6651" i="1"/>
  <c r="A6652" i="1"/>
  <c r="A6653" i="1"/>
  <c r="A6654" i="1"/>
  <c r="A6655" i="1"/>
  <c r="A6656" i="1"/>
  <c r="A6657" i="1"/>
  <c r="A6658" i="1"/>
  <c r="A6659" i="1"/>
  <c r="A6660" i="1"/>
  <c r="A6661" i="1"/>
  <c r="A6662" i="1"/>
  <c r="A6663" i="1"/>
  <c r="A6664" i="1"/>
  <c r="A6665" i="1"/>
  <c r="A6666" i="1"/>
  <c r="A6667" i="1"/>
  <c r="A6668" i="1"/>
  <c r="A6669" i="1"/>
  <c r="A6670" i="1"/>
  <c r="A6671" i="1"/>
  <c r="A6672" i="1"/>
  <c r="A6673" i="1"/>
  <c r="A6674" i="1"/>
  <c r="A6675" i="1"/>
  <c r="A6676" i="1"/>
  <c r="A6677" i="1"/>
  <c r="A6678" i="1"/>
  <c r="A6679" i="1"/>
  <c r="A6680" i="1"/>
  <c r="A6681" i="1"/>
  <c r="A6682" i="1"/>
  <c r="A6683" i="1"/>
  <c r="A6684" i="1"/>
  <c r="A6685" i="1"/>
  <c r="A6686" i="1"/>
  <c r="A6687" i="1"/>
  <c r="A6688" i="1"/>
  <c r="A6689" i="1"/>
  <c r="A6690" i="1"/>
  <c r="A6691" i="1"/>
  <c r="A6692" i="1"/>
  <c r="A6693" i="1"/>
  <c r="A6694" i="1"/>
  <c r="A6695" i="1"/>
  <c r="A6696" i="1"/>
  <c r="A6697" i="1"/>
  <c r="A6698" i="1"/>
  <c r="A6699" i="1"/>
  <c r="A6700" i="1"/>
  <c r="A6701" i="1"/>
  <c r="A6702" i="1"/>
  <c r="A6703" i="1"/>
  <c r="A6704" i="1"/>
  <c r="A6705" i="1"/>
  <c r="A6706" i="1"/>
  <c r="A6707" i="1"/>
  <c r="A6708" i="1"/>
  <c r="A6709" i="1"/>
  <c r="A6710" i="1"/>
  <c r="A6711" i="1"/>
  <c r="A6712" i="1"/>
  <c r="A6713" i="1"/>
  <c r="A6714" i="1"/>
  <c r="A6715" i="1"/>
  <c r="A6716" i="1"/>
  <c r="A6717" i="1"/>
  <c r="A6718" i="1"/>
  <c r="A6719" i="1"/>
  <c r="A6720" i="1"/>
  <c r="A6721" i="1"/>
  <c r="A6722" i="1"/>
  <c r="A6723" i="1"/>
  <c r="A6724" i="1"/>
  <c r="A6725" i="1"/>
  <c r="A6726" i="1"/>
  <c r="A6727" i="1"/>
  <c r="A6728" i="1"/>
  <c r="A6729" i="1"/>
  <c r="A6730" i="1"/>
  <c r="A6731" i="1"/>
  <c r="A6732" i="1"/>
  <c r="A6733" i="1"/>
  <c r="A6734" i="1"/>
  <c r="A6735" i="1"/>
  <c r="A6736" i="1"/>
  <c r="A6737" i="1"/>
  <c r="A6738" i="1"/>
  <c r="A6739" i="1"/>
  <c r="A6740" i="1"/>
  <c r="A6741" i="1"/>
  <c r="A6742" i="1"/>
  <c r="A6743" i="1"/>
  <c r="A6744" i="1"/>
  <c r="A6745" i="1"/>
  <c r="A6746" i="1"/>
  <c r="A6747" i="1"/>
  <c r="A6748" i="1"/>
  <c r="A6749" i="1"/>
  <c r="A6750" i="1"/>
  <c r="A6751" i="1"/>
  <c r="A6752" i="1"/>
  <c r="A6753" i="1"/>
  <c r="A6754" i="1"/>
  <c r="A6755" i="1"/>
  <c r="A6756" i="1"/>
  <c r="A6757" i="1"/>
  <c r="A6758" i="1"/>
  <c r="A6759" i="1"/>
  <c r="A6760" i="1"/>
  <c r="A6761" i="1"/>
  <c r="A6762" i="1"/>
  <c r="A6763" i="1"/>
  <c r="A6764" i="1"/>
  <c r="A6765" i="1"/>
  <c r="A6766" i="1"/>
  <c r="A6767" i="1"/>
  <c r="A6768" i="1"/>
  <c r="A6769" i="1"/>
  <c r="A6770" i="1"/>
  <c r="A6771" i="1"/>
  <c r="A6772" i="1"/>
  <c r="A6773" i="1"/>
  <c r="A6774" i="1"/>
  <c r="A6775" i="1"/>
  <c r="A6776" i="1"/>
  <c r="A6777" i="1"/>
  <c r="A6778" i="1"/>
  <c r="A6779" i="1"/>
  <c r="A6780" i="1"/>
  <c r="A6781" i="1"/>
  <c r="A6782" i="1"/>
  <c r="A6783" i="1"/>
  <c r="A6784" i="1"/>
  <c r="A6785" i="1"/>
  <c r="A6786" i="1"/>
  <c r="A6787" i="1"/>
  <c r="A6788" i="1"/>
  <c r="A6789" i="1"/>
  <c r="A6790" i="1"/>
  <c r="A6791" i="1"/>
  <c r="A6792" i="1"/>
  <c r="A6793" i="1"/>
  <c r="A6794" i="1"/>
  <c r="A6795" i="1"/>
  <c r="A6796" i="1"/>
  <c r="A6797" i="1"/>
  <c r="A6798" i="1"/>
  <c r="A6799" i="1"/>
  <c r="A6800" i="1"/>
  <c r="A6801" i="1"/>
  <c r="A6802" i="1"/>
  <c r="A6803" i="1"/>
  <c r="A6804" i="1"/>
  <c r="A6805" i="1"/>
  <c r="A6806" i="1"/>
  <c r="A6807" i="1"/>
  <c r="A6808" i="1"/>
  <c r="A6809" i="1"/>
  <c r="A6810" i="1"/>
  <c r="A6811" i="1"/>
  <c r="A6812" i="1"/>
  <c r="A6813" i="1"/>
  <c r="A6814" i="1"/>
  <c r="A6815" i="1"/>
  <c r="A6816" i="1"/>
  <c r="A6817" i="1"/>
  <c r="A6818" i="1"/>
  <c r="A6819" i="1"/>
  <c r="A6820" i="1"/>
  <c r="A6821" i="1"/>
  <c r="A6822" i="1"/>
  <c r="A6823" i="1"/>
  <c r="A6824" i="1"/>
  <c r="A6825" i="1"/>
  <c r="A6826" i="1"/>
  <c r="A6827" i="1"/>
  <c r="A6828" i="1"/>
  <c r="A6829" i="1"/>
  <c r="A6830" i="1"/>
  <c r="A6831" i="1"/>
  <c r="A6832" i="1"/>
  <c r="A6833" i="1"/>
  <c r="A6834" i="1"/>
  <c r="A6835" i="1"/>
  <c r="A6836" i="1"/>
  <c r="A6837" i="1"/>
  <c r="A6838" i="1"/>
  <c r="A6839" i="1"/>
  <c r="A6840" i="1"/>
  <c r="A6841" i="1"/>
  <c r="A6842" i="1"/>
  <c r="A6843" i="1"/>
  <c r="A6844" i="1"/>
  <c r="A6845" i="1"/>
  <c r="A6846" i="1"/>
  <c r="A6847" i="1"/>
  <c r="A6848" i="1"/>
  <c r="A6849" i="1"/>
  <c r="A6850" i="1"/>
  <c r="A6851" i="1"/>
  <c r="A6852" i="1"/>
  <c r="A6853" i="1"/>
  <c r="A6854" i="1"/>
  <c r="A6855" i="1"/>
  <c r="A6856" i="1"/>
  <c r="A6857" i="1"/>
  <c r="A6858" i="1"/>
  <c r="A6859" i="1"/>
  <c r="A6860" i="1"/>
  <c r="A6861" i="1"/>
  <c r="A6862" i="1"/>
  <c r="A6863" i="1"/>
  <c r="A6864" i="1"/>
  <c r="A6865" i="1"/>
  <c r="A6866" i="1"/>
  <c r="A6867" i="1"/>
  <c r="A6868" i="1"/>
  <c r="A6869" i="1"/>
  <c r="A6870" i="1"/>
  <c r="A6871" i="1"/>
  <c r="A6872" i="1"/>
  <c r="A6873" i="1"/>
  <c r="A6874" i="1"/>
  <c r="A6875" i="1"/>
  <c r="A6876" i="1"/>
  <c r="A6877" i="1"/>
  <c r="A6878" i="1"/>
  <c r="A6879" i="1"/>
  <c r="A6880" i="1"/>
  <c r="A6881" i="1"/>
  <c r="A6882" i="1"/>
  <c r="A6883" i="1"/>
  <c r="A6884" i="1"/>
  <c r="A6885" i="1"/>
  <c r="A6886" i="1"/>
  <c r="A6887" i="1"/>
  <c r="A6888" i="1"/>
  <c r="A6889" i="1"/>
  <c r="A6890" i="1"/>
  <c r="A6891" i="1"/>
  <c r="A6892" i="1"/>
  <c r="A6893" i="1"/>
  <c r="A6894" i="1"/>
  <c r="A6895" i="1"/>
  <c r="A6896" i="1"/>
  <c r="A6897" i="1"/>
  <c r="A6898" i="1"/>
  <c r="A6899" i="1"/>
  <c r="A6900" i="1"/>
  <c r="A6901" i="1"/>
  <c r="A6902" i="1"/>
  <c r="A6903" i="1"/>
  <c r="A6904" i="1"/>
  <c r="A6905" i="1"/>
  <c r="A6906" i="1"/>
  <c r="A6907" i="1"/>
  <c r="A6908" i="1"/>
  <c r="A6909" i="1"/>
  <c r="A6910" i="1"/>
  <c r="A6911" i="1"/>
  <c r="A6912" i="1"/>
  <c r="A6913" i="1"/>
  <c r="A6914" i="1"/>
  <c r="A6915" i="1"/>
  <c r="A6916" i="1"/>
  <c r="A6917" i="1"/>
  <c r="A6918" i="1"/>
  <c r="A6919" i="1"/>
  <c r="A6920" i="1"/>
  <c r="A6921" i="1"/>
  <c r="A6922" i="1"/>
  <c r="A6923" i="1"/>
  <c r="A6924" i="1"/>
  <c r="A6925" i="1"/>
  <c r="A6926" i="1"/>
  <c r="A6927" i="1"/>
  <c r="A6928" i="1"/>
  <c r="A6929" i="1"/>
  <c r="A6930" i="1"/>
  <c r="A6931" i="1"/>
  <c r="A6932" i="1"/>
  <c r="A6933" i="1"/>
  <c r="A6934" i="1"/>
  <c r="A6935" i="1"/>
  <c r="A6936" i="1"/>
  <c r="A6937" i="1"/>
  <c r="A6938" i="1"/>
  <c r="A6939" i="1"/>
  <c r="A6940" i="1"/>
  <c r="A6941" i="1"/>
  <c r="A6942" i="1"/>
  <c r="A6943" i="1"/>
  <c r="A6944" i="1"/>
  <c r="A6945" i="1"/>
  <c r="A6946" i="1"/>
  <c r="A6947" i="1"/>
  <c r="A6948" i="1"/>
  <c r="A6949" i="1"/>
  <c r="A6950" i="1"/>
  <c r="A6951" i="1"/>
  <c r="A6952" i="1"/>
  <c r="A6953" i="1"/>
  <c r="A6954" i="1"/>
  <c r="A6955" i="1"/>
  <c r="A6956" i="1"/>
  <c r="A6957" i="1"/>
  <c r="A6958" i="1"/>
  <c r="A6959" i="1"/>
  <c r="A6960" i="1"/>
  <c r="A6961" i="1"/>
  <c r="A6962" i="1"/>
  <c r="A6963" i="1"/>
  <c r="A6964" i="1"/>
  <c r="A6965" i="1"/>
  <c r="A6966" i="1"/>
  <c r="A6967" i="1"/>
  <c r="A6968" i="1"/>
  <c r="A6969" i="1"/>
  <c r="A6970" i="1"/>
  <c r="A6971" i="1"/>
  <c r="A6972" i="1"/>
  <c r="A6973" i="1"/>
  <c r="A6974" i="1"/>
  <c r="A6975" i="1"/>
  <c r="A6976" i="1"/>
  <c r="A6977" i="1"/>
  <c r="A6978" i="1"/>
  <c r="A6979" i="1"/>
  <c r="A6980" i="1"/>
  <c r="A6981" i="1"/>
  <c r="A6982" i="1"/>
  <c r="A6983" i="1"/>
  <c r="A6984" i="1"/>
  <c r="A6985" i="1"/>
  <c r="A6986" i="1"/>
  <c r="A6987" i="1"/>
  <c r="A6988" i="1"/>
  <c r="A6989" i="1"/>
  <c r="A6990" i="1"/>
  <c r="A6991" i="1"/>
  <c r="A6992" i="1"/>
  <c r="A6993" i="1"/>
  <c r="A6994" i="1"/>
  <c r="A6995" i="1"/>
  <c r="A6996" i="1"/>
  <c r="A6997" i="1"/>
  <c r="A6998" i="1"/>
  <c r="A6999" i="1"/>
  <c r="A7000" i="1"/>
  <c r="A7001" i="1"/>
  <c r="A7002" i="1"/>
  <c r="A7003" i="1"/>
  <c r="A7004" i="1"/>
  <c r="A7005" i="1"/>
  <c r="A7006" i="1"/>
  <c r="A7007" i="1"/>
  <c r="A7008" i="1"/>
  <c r="A7009" i="1"/>
  <c r="A7010" i="1"/>
  <c r="A7011" i="1"/>
  <c r="A7012" i="1"/>
  <c r="A7013" i="1"/>
  <c r="A7014" i="1"/>
  <c r="A7015" i="1"/>
  <c r="A7016" i="1"/>
  <c r="A7017" i="1"/>
  <c r="A7018" i="1"/>
  <c r="A7019" i="1"/>
  <c r="A7020" i="1"/>
  <c r="A7021" i="1"/>
  <c r="A7022" i="1"/>
  <c r="A7023" i="1"/>
  <c r="A7024" i="1"/>
  <c r="A7025" i="1"/>
  <c r="A7026" i="1"/>
  <c r="A7027" i="1"/>
  <c r="A7028" i="1"/>
  <c r="A7029" i="1"/>
  <c r="A7030" i="1"/>
  <c r="A7031" i="1"/>
  <c r="A7032" i="1"/>
  <c r="A7033" i="1"/>
  <c r="A7034" i="1"/>
  <c r="A7035" i="1"/>
  <c r="A7036" i="1"/>
  <c r="A7037" i="1"/>
  <c r="A7038" i="1"/>
  <c r="A7039" i="1"/>
  <c r="A7040" i="1"/>
  <c r="A7041" i="1"/>
  <c r="A7042" i="1"/>
  <c r="A7043" i="1"/>
  <c r="A7044" i="1"/>
  <c r="A7045" i="1"/>
  <c r="A7046" i="1"/>
  <c r="A7047" i="1"/>
  <c r="A7048" i="1"/>
  <c r="A7049" i="1"/>
  <c r="A7050" i="1"/>
  <c r="A7051" i="1"/>
  <c r="A7052" i="1"/>
  <c r="A7053" i="1"/>
  <c r="A7054" i="1"/>
  <c r="A7055" i="1"/>
  <c r="A7056" i="1"/>
  <c r="A7057" i="1"/>
  <c r="A7058" i="1"/>
  <c r="A7059" i="1"/>
  <c r="A7060" i="1"/>
  <c r="A7061" i="1"/>
  <c r="A7062" i="1"/>
  <c r="A7063" i="1"/>
  <c r="A7064" i="1"/>
  <c r="A7065" i="1"/>
  <c r="A7066" i="1"/>
  <c r="A7067" i="1"/>
  <c r="A7068" i="1"/>
  <c r="A7069" i="1"/>
  <c r="A7070" i="1"/>
  <c r="A7071" i="1"/>
  <c r="A7072" i="1"/>
  <c r="A7073" i="1"/>
  <c r="A7074" i="1"/>
  <c r="A7075" i="1"/>
  <c r="A7076" i="1"/>
  <c r="A7077" i="1"/>
  <c r="A7078" i="1"/>
  <c r="A7079" i="1"/>
  <c r="A7080" i="1"/>
  <c r="A7081" i="1"/>
  <c r="A7082" i="1"/>
  <c r="A7083" i="1"/>
  <c r="A7084" i="1"/>
  <c r="A7085" i="1"/>
  <c r="A7086" i="1"/>
  <c r="A7087" i="1"/>
  <c r="A7088" i="1"/>
  <c r="A7089" i="1"/>
  <c r="A7090" i="1"/>
  <c r="A7091" i="1"/>
  <c r="A7092" i="1"/>
  <c r="A7093" i="1"/>
  <c r="A7094" i="1"/>
  <c r="A7095" i="1"/>
  <c r="A7096" i="1"/>
  <c r="A7097" i="1"/>
  <c r="A7098" i="1"/>
  <c r="A7099" i="1"/>
  <c r="A7100" i="1"/>
  <c r="A7101" i="1"/>
  <c r="A7102" i="1"/>
  <c r="A7103" i="1"/>
  <c r="A7104" i="1"/>
  <c r="A7105" i="1"/>
  <c r="A7106" i="1"/>
  <c r="A7107" i="1"/>
  <c r="A7108" i="1"/>
  <c r="A7109" i="1"/>
  <c r="A7110" i="1"/>
  <c r="A7111" i="1"/>
  <c r="A7112" i="1"/>
  <c r="A7113" i="1"/>
  <c r="A7114" i="1"/>
  <c r="A7115" i="1"/>
  <c r="A7116" i="1"/>
  <c r="A7117" i="1"/>
  <c r="A7118" i="1"/>
  <c r="A7119" i="1"/>
  <c r="A7120" i="1"/>
  <c r="A7121" i="1"/>
  <c r="A7122" i="1"/>
  <c r="A7123" i="1"/>
  <c r="A7124" i="1"/>
  <c r="A7125" i="1"/>
  <c r="A7126" i="1"/>
  <c r="A7127" i="1"/>
  <c r="A7128" i="1"/>
  <c r="A7129" i="1"/>
  <c r="A7130" i="1"/>
  <c r="A7131" i="1"/>
  <c r="A7132" i="1"/>
  <c r="A7133" i="1"/>
  <c r="A7134" i="1"/>
  <c r="A7135" i="1"/>
  <c r="A7136" i="1"/>
  <c r="A7137" i="1"/>
  <c r="A7138" i="1"/>
  <c r="A7139" i="1"/>
  <c r="A7140" i="1"/>
  <c r="A7141" i="1"/>
  <c r="A7142" i="1"/>
  <c r="A7143" i="1"/>
  <c r="A7144" i="1"/>
  <c r="A7145" i="1"/>
  <c r="A7146" i="1"/>
  <c r="A7147" i="1"/>
  <c r="A7148" i="1"/>
  <c r="A7149" i="1"/>
  <c r="A7150" i="1"/>
  <c r="A7151" i="1"/>
  <c r="A7152" i="1"/>
  <c r="A7153" i="1"/>
  <c r="A7154" i="1"/>
  <c r="A7155" i="1"/>
  <c r="A7156" i="1"/>
  <c r="A7157" i="1"/>
  <c r="A7158" i="1"/>
  <c r="A7159" i="1"/>
  <c r="A7160" i="1"/>
  <c r="A7161" i="1"/>
  <c r="A7162" i="1"/>
  <c r="A7163" i="1"/>
  <c r="A7164" i="1"/>
  <c r="A7165" i="1"/>
  <c r="A7166" i="1"/>
  <c r="A7167" i="1"/>
  <c r="A7168" i="1"/>
  <c r="A7169" i="1"/>
  <c r="A7170" i="1"/>
  <c r="A7171" i="1"/>
  <c r="A7172" i="1"/>
  <c r="A7173" i="1"/>
  <c r="A7174" i="1"/>
  <c r="A7175" i="1"/>
  <c r="A7176" i="1"/>
  <c r="A7177" i="1"/>
  <c r="A7178" i="1"/>
  <c r="A7179" i="1"/>
  <c r="A7180" i="1"/>
  <c r="A7181" i="1"/>
  <c r="A7182" i="1"/>
  <c r="A7183" i="1"/>
  <c r="A7184" i="1"/>
  <c r="A7185" i="1"/>
  <c r="A7186" i="1"/>
  <c r="A7187" i="1"/>
  <c r="A7188" i="1"/>
  <c r="A7189" i="1"/>
  <c r="A7190" i="1"/>
  <c r="A7191" i="1"/>
  <c r="A7192" i="1"/>
  <c r="A7193" i="1"/>
  <c r="A7194" i="1"/>
  <c r="A7195" i="1"/>
  <c r="A7196" i="1"/>
  <c r="A7197" i="1"/>
  <c r="A7198" i="1"/>
  <c r="A7199" i="1"/>
  <c r="A7200" i="1"/>
  <c r="A7201" i="1"/>
  <c r="A7202" i="1"/>
  <c r="A7203" i="1"/>
  <c r="A7204" i="1"/>
  <c r="A7205" i="1"/>
  <c r="A7206" i="1"/>
  <c r="A7207" i="1"/>
  <c r="A7208" i="1"/>
  <c r="A7209" i="1"/>
  <c r="A7210" i="1"/>
  <c r="A7211" i="1"/>
  <c r="A7212" i="1"/>
  <c r="A7213" i="1"/>
  <c r="A7214" i="1"/>
  <c r="A7215" i="1"/>
  <c r="A7216" i="1"/>
  <c r="A7217" i="1"/>
  <c r="A7218" i="1"/>
  <c r="A7219" i="1"/>
  <c r="A7220" i="1"/>
  <c r="A7221" i="1"/>
  <c r="A7222" i="1"/>
  <c r="A7223" i="1"/>
  <c r="A7224" i="1"/>
  <c r="A7225" i="1"/>
  <c r="A7226" i="1"/>
  <c r="A7227" i="1"/>
  <c r="A7228" i="1"/>
  <c r="A7229" i="1"/>
  <c r="A7230" i="1"/>
  <c r="A7231" i="1"/>
  <c r="A7232" i="1"/>
  <c r="A7233" i="1"/>
  <c r="A7234" i="1"/>
  <c r="A7235" i="1"/>
  <c r="A7236" i="1"/>
  <c r="A7237" i="1"/>
  <c r="A7238" i="1"/>
  <c r="A7239" i="1"/>
  <c r="A7240" i="1"/>
  <c r="A7241" i="1"/>
  <c r="A7242" i="1"/>
  <c r="A7243" i="1"/>
  <c r="A7244" i="1"/>
  <c r="A7245" i="1"/>
  <c r="A7246" i="1"/>
  <c r="A7247" i="1"/>
  <c r="A7248" i="1"/>
  <c r="A7249" i="1"/>
  <c r="A7250" i="1"/>
  <c r="A7251" i="1"/>
  <c r="A7252" i="1"/>
  <c r="A7253" i="1"/>
  <c r="A7254" i="1"/>
  <c r="A7255" i="1"/>
  <c r="A7256" i="1"/>
  <c r="A7257" i="1"/>
  <c r="A7258" i="1"/>
  <c r="A7259" i="1"/>
  <c r="A7260" i="1"/>
  <c r="A7261" i="1"/>
  <c r="A7262" i="1"/>
  <c r="A7263" i="1"/>
  <c r="A7264" i="1"/>
  <c r="A7265" i="1"/>
  <c r="A7266" i="1"/>
  <c r="A7267" i="1"/>
  <c r="A7268" i="1"/>
  <c r="A7269" i="1"/>
  <c r="A7270" i="1"/>
  <c r="A7271" i="1"/>
  <c r="A7272" i="1"/>
  <c r="A7273" i="1"/>
  <c r="A7274" i="1"/>
  <c r="A7275" i="1"/>
  <c r="A7276" i="1"/>
  <c r="A7277" i="1"/>
  <c r="A7278" i="1"/>
  <c r="A7279" i="1"/>
  <c r="A7280" i="1"/>
  <c r="A7281" i="1"/>
  <c r="A7282" i="1"/>
  <c r="A7283" i="1"/>
  <c r="A7284" i="1"/>
  <c r="A7285" i="1"/>
  <c r="A7286" i="1"/>
  <c r="A7287" i="1"/>
  <c r="A7288" i="1"/>
  <c r="A7289" i="1"/>
  <c r="A7290" i="1"/>
  <c r="A7291" i="1"/>
  <c r="A7292" i="1"/>
  <c r="A7293" i="1"/>
  <c r="A7294" i="1"/>
  <c r="A7295" i="1"/>
  <c r="A7296" i="1"/>
  <c r="A7297" i="1"/>
  <c r="A7298" i="1"/>
  <c r="A7299" i="1"/>
  <c r="A7300" i="1"/>
  <c r="A7301" i="1"/>
  <c r="A7302" i="1"/>
  <c r="A7303" i="1"/>
  <c r="A7304" i="1"/>
  <c r="A7305" i="1"/>
  <c r="A7306" i="1"/>
  <c r="A7307" i="1"/>
  <c r="A7308" i="1"/>
  <c r="A7309" i="1"/>
  <c r="A7310" i="1"/>
  <c r="A7311" i="1"/>
  <c r="A7312" i="1"/>
  <c r="A7313" i="1"/>
  <c r="A7314" i="1"/>
  <c r="A7315" i="1"/>
  <c r="A7316" i="1"/>
  <c r="A7317" i="1"/>
  <c r="A7318" i="1"/>
  <c r="A7319" i="1"/>
  <c r="A7320" i="1"/>
  <c r="A7321" i="1"/>
  <c r="A7322" i="1"/>
  <c r="A7323" i="1"/>
  <c r="A7324" i="1"/>
  <c r="A7325" i="1"/>
  <c r="A7326" i="1"/>
  <c r="A7327" i="1"/>
  <c r="A7328" i="1"/>
  <c r="A7329" i="1"/>
  <c r="A7330" i="1"/>
  <c r="A7331" i="1"/>
  <c r="A7332" i="1"/>
  <c r="A7333" i="1"/>
  <c r="A7334" i="1"/>
  <c r="A7335" i="1"/>
  <c r="A7336" i="1"/>
  <c r="A7337" i="1"/>
  <c r="A7338" i="1"/>
  <c r="A7339" i="1"/>
  <c r="A7340" i="1"/>
  <c r="A7341" i="1"/>
  <c r="A7342" i="1"/>
  <c r="A7343" i="1"/>
  <c r="A7344" i="1"/>
  <c r="A7345" i="1"/>
  <c r="A7346" i="1"/>
  <c r="A7347" i="1"/>
  <c r="A7348" i="1"/>
  <c r="A7349" i="1"/>
  <c r="A7350" i="1"/>
  <c r="A7351" i="1"/>
  <c r="A7352" i="1"/>
  <c r="A7353" i="1"/>
  <c r="A7354" i="1"/>
  <c r="A7355" i="1"/>
  <c r="A7356" i="1"/>
  <c r="A7357" i="1"/>
  <c r="A7358" i="1"/>
  <c r="A7359" i="1"/>
  <c r="A7360" i="1"/>
  <c r="A7361" i="1"/>
  <c r="A7362" i="1"/>
  <c r="A7363" i="1"/>
  <c r="A7364" i="1"/>
  <c r="A7365" i="1"/>
  <c r="A7366" i="1"/>
  <c r="A7367" i="1"/>
  <c r="A7368" i="1"/>
  <c r="A7369" i="1"/>
  <c r="A7370" i="1"/>
  <c r="A7371" i="1"/>
  <c r="A7372" i="1"/>
  <c r="A7373" i="1"/>
  <c r="A7374" i="1"/>
  <c r="A7375" i="1"/>
  <c r="A7376" i="1"/>
  <c r="A7377" i="1"/>
  <c r="A7378" i="1"/>
  <c r="A7379" i="1"/>
  <c r="A7380" i="1"/>
  <c r="A7381" i="1"/>
  <c r="A7382" i="1"/>
  <c r="A7383" i="1"/>
  <c r="A7384" i="1"/>
  <c r="A7385" i="1"/>
  <c r="A7386" i="1"/>
  <c r="A7387" i="1"/>
  <c r="A7388" i="1"/>
  <c r="A7389" i="1"/>
  <c r="A7390" i="1"/>
  <c r="A7391" i="1"/>
  <c r="A7392" i="1"/>
  <c r="A7393" i="1"/>
  <c r="A7394" i="1"/>
  <c r="A7395" i="1"/>
  <c r="A7396" i="1"/>
  <c r="A7397" i="1"/>
  <c r="A7398" i="1"/>
  <c r="A7399" i="1"/>
  <c r="A7400" i="1"/>
  <c r="A7401" i="1"/>
  <c r="A7402" i="1"/>
  <c r="A7403" i="1"/>
  <c r="A7404" i="1"/>
  <c r="A7405" i="1"/>
  <c r="A7406" i="1"/>
  <c r="A7407" i="1"/>
  <c r="A7408" i="1"/>
  <c r="A7409" i="1"/>
  <c r="A7410" i="1"/>
  <c r="A7411" i="1"/>
  <c r="A7412" i="1"/>
  <c r="A7413" i="1"/>
  <c r="A7414" i="1"/>
  <c r="A7415" i="1"/>
  <c r="A7416" i="1"/>
  <c r="A7417" i="1"/>
  <c r="A7418" i="1"/>
  <c r="A7419" i="1"/>
  <c r="A7420" i="1"/>
  <c r="A7421" i="1"/>
  <c r="A7422" i="1"/>
  <c r="A7423" i="1"/>
  <c r="A7424" i="1"/>
  <c r="A7425" i="1"/>
  <c r="A7426" i="1"/>
  <c r="A7427" i="1"/>
  <c r="A7428" i="1"/>
  <c r="A7429" i="1"/>
  <c r="A7430" i="1"/>
  <c r="A7431" i="1"/>
  <c r="A7432" i="1"/>
  <c r="A7433" i="1"/>
  <c r="A7434" i="1"/>
  <c r="A7435" i="1"/>
  <c r="A7436" i="1"/>
  <c r="A7437" i="1"/>
  <c r="A7438" i="1"/>
  <c r="A7439" i="1"/>
  <c r="A7440" i="1"/>
  <c r="A7441" i="1"/>
  <c r="A7442" i="1"/>
  <c r="A7443" i="1"/>
  <c r="A7444" i="1"/>
  <c r="A7445" i="1"/>
  <c r="A7446" i="1"/>
  <c r="A7447" i="1"/>
  <c r="A7448" i="1"/>
  <c r="A7449" i="1"/>
  <c r="A7450" i="1"/>
  <c r="A7451" i="1"/>
  <c r="A7452" i="1"/>
  <c r="A7453" i="1"/>
  <c r="A7454" i="1"/>
  <c r="A7455" i="1"/>
  <c r="A7456" i="1"/>
  <c r="A7457" i="1"/>
  <c r="A7458" i="1"/>
  <c r="A7459" i="1"/>
  <c r="A7460" i="1"/>
  <c r="A7461" i="1"/>
  <c r="A7462" i="1"/>
  <c r="A7463" i="1"/>
  <c r="A7464" i="1"/>
  <c r="A7465" i="1"/>
  <c r="A7466" i="1"/>
  <c r="A7467" i="1"/>
  <c r="A7468" i="1"/>
  <c r="A7469" i="1"/>
  <c r="A7470" i="1"/>
  <c r="A7471" i="1"/>
  <c r="A7472" i="1"/>
  <c r="A7473" i="1"/>
  <c r="A7474" i="1"/>
  <c r="A7475" i="1"/>
  <c r="A7476" i="1"/>
  <c r="A7477" i="1"/>
  <c r="A7478" i="1"/>
  <c r="A7479" i="1"/>
  <c r="A7480" i="1"/>
  <c r="A7481" i="1"/>
  <c r="A7482" i="1"/>
  <c r="A7483" i="1"/>
  <c r="A7484" i="1"/>
  <c r="A7485" i="1"/>
  <c r="A7486" i="1"/>
  <c r="A7487" i="1"/>
  <c r="A7488" i="1"/>
  <c r="A7489" i="1"/>
  <c r="A7490" i="1"/>
  <c r="A7491" i="1"/>
  <c r="A7492" i="1"/>
  <c r="A7493" i="1"/>
  <c r="A7494" i="1"/>
  <c r="A7495" i="1"/>
  <c r="A7496" i="1"/>
  <c r="A7497" i="1"/>
  <c r="A7498" i="1"/>
  <c r="A7499" i="1"/>
  <c r="A7500" i="1"/>
  <c r="A7501" i="1"/>
  <c r="A7502" i="1"/>
  <c r="A7503" i="1"/>
  <c r="A7504" i="1"/>
  <c r="A7505" i="1"/>
  <c r="A7506" i="1"/>
  <c r="A7507" i="1"/>
  <c r="A7508" i="1"/>
  <c r="A7509" i="1"/>
  <c r="A7510" i="1"/>
  <c r="A7511" i="1"/>
  <c r="A7512" i="1"/>
  <c r="A7513" i="1"/>
  <c r="A7514" i="1"/>
  <c r="A7515" i="1"/>
  <c r="A7516" i="1"/>
  <c r="A7517" i="1"/>
  <c r="A7518" i="1"/>
  <c r="A7519" i="1"/>
  <c r="A7520" i="1"/>
  <c r="A7521" i="1"/>
  <c r="A7522" i="1"/>
  <c r="A7523" i="1"/>
  <c r="A7524" i="1"/>
  <c r="A7525" i="1"/>
  <c r="A7526" i="1"/>
  <c r="A7527" i="1"/>
  <c r="A7528" i="1"/>
  <c r="A7529" i="1"/>
  <c r="A7530" i="1"/>
  <c r="A7531" i="1"/>
  <c r="A7532" i="1"/>
  <c r="A7533" i="1"/>
  <c r="A7534" i="1"/>
  <c r="A7535" i="1"/>
  <c r="A7536" i="1"/>
  <c r="A7537" i="1"/>
  <c r="A7538" i="1"/>
  <c r="A7539" i="1"/>
  <c r="A7540" i="1"/>
  <c r="A7541" i="1"/>
  <c r="A7542" i="1"/>
  <c r="A7543" i="1"/>
  <c r="A7544" i="1"/>
  <c r="A7545" i="1"/>
  <c r="A7546" i="1"/>
  <c r="A7547" i="1"/>
  <c r="A7548" i="1"/>
  <c r="A7549" i="1"/>
  <c r="A7550" i="1"/>
  <c r="A7551" i="1"/>
  <c r="A7552" i="1"/>
  <c r="A7553" i="1"/>
  <c r="A7554" i="1"/>
  <c r="A7555" i="1"/>
  <c r="A7556" i="1"/>
  <c r="A7557" i="1"/>
  <c r="A7558" i="1"/>
  <c r="A7559" i="1"/>
  <c r="A7560" i="1"/>
  <c r="A7561" i="1"/>
  <c r="A7562" i="1"/>
  <c r="A7563" i="1"/>
  <c r="A7564" i="1"/>
  <c r="A7565" i="1"/>
  <c r="A7566" i="1"/>
  <c r="A7567" i="1"/>
  <c r="A7568" i="1"/>
  <c r="A7569" i="1"/>
  <c r="A7570" i="1"/>
  <c r="A7571" i="1"/>
  <c r="A7572" i="1"/>
  <c r="A7573" i="1"/>
  <c r="A7574" i="1"/>
  <c r="A7575" i="1"/>
  <c r="A7576" i="1"/>
  <c r="A7577" i="1"/>
  <c r="A7578" i="1"/>
  <c r="A7579" i="1"/>
  <c r="A7580" i="1"/>
  <c r="A7581" i="1"/>
  <c r="A7582" i="1"/>
  <c r="A7583" i="1"/>
  <c r="A7584" i="1"/>
  <c r="A7585" i="1"/>
  <c r="A7586" i="1"/>
  <c r="A7587" i="1"/>
  <c r="A7588" i="1"/>
  <c r="A7589" i="1"/>
  <c r="A7590" i="1"/>
  <c r="A7591" i="1"/>
  <c r="A7592" i="1"/>
  <c r="A7593" i="1"/>
  <c r="A7594" i="1"/>
  <c r="A7595" i="1"/>
  <c r="A7596" i="1"/>
  <c r="A7597" i="1"/>
  <c r="A7598" i="1"/>
  <c r="A7599" i="1"/>
  <c r="A7600" i="1"/>
  <c r="A7601" i="1"/>
  <c r="A7602" i="1"/>
  <c r="A7603" i="1"/>
  <c r="A7604" i="1"/>
  <c r="A7605" i="1"/>
  <c r="A7606" i="1"/>
  <c r="A7607" i="1"/>
  <c r="A7608" i="1"/>
  <c r="A7609" i="1"/>
  <c r="A7610" i="1"/>
  <c r="A7611" i="1"/>
  <c r="A7612" i="1"/>
  <c r="A7613" i="1"/>
  <c r="A7614" i="1"/>
  <c r="A7615" i="1"/>
  <c r="A7616" i="1"/>
  <c r="A7617" i="1"/>
  <c r="A7618" i="1"/>
  <c r="A7619" i="1"/>
  <c r="A7620" i="1"/>
  <c r="A7621" i="1"/>
  <c r="A7622" i="1"/>
  <c r="A7623" i="1"/>
  <c r="A7624" i="1"/>
  <c r="A7625" i="1"/>
  <c r="A7626" i="1"/>
  <c r="A7627" i="1"/>
  <c r="A7628" i="1"/>
  <c r="A7629" i="1"/>
  <c r="A7630" i="1"/>
  <c r="A7631" i="1"/>
  <c r="A7632" i="1"/>
  <c r="A7633" i="1"/>
  <c r="A7634" i="1"/>
  <c r="A7635" i="1"/>
  <c r="A7636" i="1"/>
  <c r="A7637" i="1"/>
  <c r="A7638" i="1"/>
  <c r="A7639" i="1"/>
  <c r="A7640" i="1"/>
  <c r="A7641" i="1"/>
  <c r="A7642" i="1"/>
  <c r="A7643" i="1"/>
  <c r="A7644" i="1"/>
  <c r="A7645" i="1"/>
  <c r="A7646" i="1"/>
  <c r="A7647" i="1"/>
  <c r="A7648" i="1"/>
  <c r="A7649" i="1"/>
  <c r="A7650" i="1"/>
  <c r="A7651" i="1"/>
  <c r="A7652" i="1"/>
  <c r="A7653" i="1"/>
  <c r="A7654" i="1"/>
  <c r="A7655" i="1"/>
  <c r="A7656" i="1"/>
  <c r="A7657" i="1"/>
  <c r="A7658" i="1"/>
  <c r="A7659" i="1"/>
  <c r="A7660" i="1"/>
  <c r="A7661" i="1"/>
  <c r="A7662" i="1"/>
  <c r="A7663" i="1"/>
  <c r="A7664" i="1"/>
  <c r="A7665" i="1"/>
  <c r="A7666" i="1"/>
  <c r="A7667" i="1"/>
  <c r="A7668" i="1"/>
  <c r="A7669" i="1"/>
  <c r="A7670" i="1"/>
  <c r="A7671" i="1"/>
  <c r="A7672" i="1"/>
  <c r="A7673" i="1"/>
  <c r="A7674" i="1"/>
  <c r="A7675" i="1"/>
  <c r="A7676" i="1"/>
  <c r="A7677" i="1"/>
  <c r="A7678" i="1"/>
  <c r="A7679" i="1"/>
  <c r="A7680" i="1"/>
  <c r="A7681" i="1"/>
  <c r="A7682" i="1"/>
  <c r="A7683" i="1"/>
  <c r="A7684" i="1"/>
  <c r="A7685" i="1"/>
  <c r="A7686" i="1"/>
  <c r="A7687" i="1"/>
  <c r="A7688" i="1"/>
  <c r="A7689" i="1"/>
  <c r="A7690" i="1"/>
  <c r="A7691" i="1"/>
  <c r="A7692" i="1"/>
  <c r="A7693" i="1"/>
  <c r="A7694" i="1"/>
  <c r="A7695" i="1"/>
  <c r="A7696" i="1"/>
  <c r="A7697" i="1"/>
  <c r="A7698" i="1"/>
  <c r="A7699" i="1"/>
  <c r="A7700" i="1"/>
  <c r="A7701" i="1"/>
  <c r="A7702" i="1"/>
  <c r="A7703" i="1"/>
  <c r="A7704" i="1"/>
  <c r="A7705" i="1"/>
  <c r="A7706" i="1"/>
  <c r="A7707" i="1"/>
  <c r="A7708" i="1"/>
  <c r="A7709" i="1"/>
  <c r="A7710" i="1"/>
  <c r="A7711" i="1"/>
  <c r="A7712" i="1"/>
  <c r="A7713" i="1"/>
  <c r="A7714" i="1"/>
  <c r="A7715" i="1"/>
  <c r="A7716" i="1"/>
  <c r="A7717" i="1"/>
  <c r="A7718" i="1"/>
  <c r="A7719" i="1"/>
  <c r="A7720" i="1"/>
  <c r="A7721" i="1"/>
  <c r="A7722" i="1"/>
  <c r="A7723" i="1"/>
  <c r="A7724" i="1"/>
  <c r="A7725" i="1"/>
  <c r="A7726" i="1"/>
  <c r="A7727" i="1"/>
  <c r="A7728" i="1"/>
  <c r="A7729" i="1"/>
  <c r="A7730" i="1"/>
  <c r="A7731" i="1"/>
  <c r="A7732" i="1"/>
  <c r="A7733" i="1"/>
  <c r="A7734" i="1"/>
  <c r="A7735" i="1"/>
  <c r="A7736" i="1"/>
  <c r="A7737" i="1"/>
  <c r="A7738" i="1"/>
  <c r="A7739" i="1"/>
  <c r="A7740" i="1"/>
  <c r="A7741" i="1"/>
  <c r="A7742" i="1"/>
  <c r="A7743" i="1"/>
  <c r="A7744" i="1"/>
  <c r="A7745" i="1"/>
  <c r="A7746" i="1"/>
  <c r="A7747" i="1"/>
  <c r="A7748" i="1"/>
  <c r="A7749" i="1"/>
  <c r="A7750" i="1"/>
  <c r="A7751" i="1"/>
  <c r="A7752" i="1"/>
  <c r="A7753" i="1"/>
  <c r="A7754" i="1"/>
  <c r="A7755" i="1"/>
  <c r="A7756" i="1"/>
  <c r="A7757" i="1"/>
  <c r="A7758" i="1"/>
  <c r="A7759" i="1"/>
  <c r="A7760" i="1"/>
  <c r="A7761" i="1"/>
  <c r="A7762" i="1"/>
  <c r="A7763" i="1"/>
  <c r="A7764" i="1"/>
  <c r="A7765" i="1"/>
  <c r="A7766" i="1"/>
  <c r="A7767" i="1"/>
  <c r="A7768" i="1"/>
  <c r="A7769" i="1"/>
  <c r="A7770" i="1"/>
  <c r="A7771" i="1"/>
  <c r="A7772" i="1"/>
  <c r="A7773" i="1"/>
  <c r="A7774" i="1"/>
  <c r="A7775" i="1"/>
  <c r="A7776" i="1"/>
  <c r="A7777" i="1"/>
  <c r="A7778" i="1"/>
  <c r="A7779" i="1"/>
  <c r="A7780" i="1"/>
  <c r="A7781" i="1"/>
  <c r="A7782" i="1"/>
  <c r="A7783" i="1"/>
  <c r="A7784" i="1"/>
  <c r="A7785" i="1"/>
  <c r="A7786" i="1"/>
  <c r="A7787" i="1"/>
  <c r="A7788" i="1"/>
  <c r="A7789" i="1"/>
  <c r="A7790" i="1"/>
  <c r="A7791" i="1"/>
  <c r="A7792" i="1"/>
  <c r="A7793" i="1"/>
  <c r="A7794" i="1"/>
  <c r="A7795" i="1"/>
  <c r="A7796" i="1"/>
  <c r="A7797" i="1"/>
  <c r="A7798" i="1"/>
  <c r="A7799" i="1"/>
  <c r="A7800" i="1"/>
  <c r="A7801" i="1"/>
  <c r="A7802" i="1"/>
  <c r="A7803" i="1"/>
  <c r="A7804" i="1"/>
  <c r="A7805" i="1"/>
  <c r="A7806" i="1"/>
  <c r="A7807" i="1"/>
  <c r="A7808" i="1"/>
  <c r="A7809" i="1"/>
  <c r="A7810" i="1"/>
  <c r="A7811" i="1"/>
  <c r="A7812" i="1"/>
  <c r="A7813" i="1"/>
  <c r="A7814" i="1"/>
  <c r="A7815" i="1"/>
  <c r="A7816" i="1"/>
  <c r="A7817" i="1"/>
  <c r="A7818" i="1"/>
  <c r="A7819" i="1"/>
  <c r="A7820" i="1"/>
  <c r="A7821" i="1"/>
  <c r="A7822" i="1"/>
  <c r="A7823" i="1"/>
  <c r="A7824" i="1"/>
  <c r="A7825" i="1"/>
  <c r="A7826" i="1"/>
  <c r="A7827" i="1"/>
  <c r="A7828" i="1"/>
  <c r="A7829" i="1"/>
  <c r="A7830" i="1"/>
  <c r="A7831" i="1"/>
  <c r="A7832" i="1"/>
  <c r="A7833" i="1"/>
  <c r="A7834" i="1"/>
  <c r="A7835" i="1"/>
  <c r="A7836" i="1"/>
  <c r="A7837" i="1"/>
  <c r="A7838" i="1"/>
  <c r="A7839" i="1"/>
  <c r="A7840" i="1"/>
  <c r="A7841" i="1"/>
  <c r="A7842" i="1"/>
  <c r="A7843" i="1"/>
  <c r="A7844" i="1"/>
  <c r="A7845" i="1"/>
  <c r="A7846" i="1"/>
  <c r="A7847" i="1"/>
  <c r="A7848" i="1"/>
  <c r="A7849" i="1"/>
  <c r="A7850" i="1"/>
  <c r="A7851" i="1"/>
  <c r="A7852" i="1"/>
  <c r="A7853" i="1"/>
  <c r="A7854" i="1"/>
  <c r="A7855" i="1"/>
  <c r="A7856" i="1"/>
  <c r="A7857" i="1"/>
  <c r="A7858" i="1"/>
  <c r="A7859" i="1"/>
  <c r="A7860" i="1"/>
  <c r="A7861" i="1"/>
  <c r="A7862" i="1"/>
  <c r="A7863" i="1"/>
  <c r="A7864" i="1"/>
  <c r="A7865" i="1"/>
  <c r="A7866" i="1"/>
  <c r="A7867" i="1"/>
  <c r="A7868" i="1"/>
  <c r="A7869" i="1"/>
  <c r="A7870" i="1"/>
  <c r="A7871" i="1"/>
  <c r="A7872" i="1"/>
  <c r="A7873" i="1"/>
  <c r="A7874" i="1"/>
  <c r="A7875" i="1"/>
  <c r="A7876" i="1"/>
  <c r="A7877" i="1"/>
  <c r="A7878" i="1"/>
  <c r="A7879" i="1"/>
  <c r="A7880" i="1"/>
  <c r="A7881" i="1"/>
  <c r="A7882" i="1"/>
  <c r="A7883" i="1"/>
  <c r="A7884" i="1"/>
  <c r="A7885" i="1"/>
  <c r="A7886" i="1"/>
  <c r="A7887" i="1"/>
  <c r="A7888" i="1"/>
  <c r="A7889" i="1"/>
  <c r="A7890" i="1"/>
  <c r="A7891" i="1"/>
  <c r="A7892" i="1"/>
  <c r="A7893" i="1"/>
  <c r="A7894" i="1"/>
  <c r="A7895" i="1"/>
  <c r="A7896" i="1"/>
  <c r="A7897" i="1"/>
  <c r="A7898" i="1"/>
  <c r="A7899" i="1"/>
  <c r="A7900" i="1"/>
  <c r="A7901" i="1"/>
  <c r="A7902" i="1"/>
  <c r="A7903" i="1"/>
  <c r="A7904" i="1"/>
  <c r="A7905" i="1"/>
  <c r="A7906" i="1"/>
  <c r="A7907" i="1"/>
  <c r="A7908" i="1"/>
  <c r="A7909" i="1"/>
  <c r="A7910" i="1"/>
  <c r="A7911" i="1"/>
  <c r="A7912" i="1"/>
  <c r="A7913" i="1"/>
  <c r="A7914" i="1"/>
  <c r="A7915" i="1"/>
  <c r="A7916" i="1"/>
  <c r="A7917" i="1"/>
  <c r="A7918" i="1"/>
  <c r="A7919" i="1"/>
  <c r="A7920" i="1"/>
  <c r="A7921" i="1"/>
  <c r="A7922" i="1"/>
  <c r="A7923" i="1"/>
  <c r="A7924" i="1"/>
  <c r="A7925" i="1"/>
  <c r="A7926" i="1"/>
  <c r="A7927" i="1"/>
  <c r="A7928" i="1"/>
  <c r="A7929" i="1"/>
  <c r="A7930" i="1"/>
  <c r="A7931" i="1"/>
  <c r="A7932" i="1"/>
  <c r="A7933" i="1"/>
  <c r="A7934" i="1"/>
  <c r="A7935" i="1"/>
  <c r="A7936" i="1"/>
  <c r="A7937" i="1"/>
  <c r="A7938" i="1"/>
  <c r="A7939" i="1"/>
  <c r="A7940" i="1"/>
  <c r="A7941" i="1"/>
  <c r="A7942" i="1"/>
  <c r="A7943" i="1"/>
  <c r="A7944" i="1"/>
  <c r="A7945" i="1"/>
  <c r="A7946" i="1"/>
  <c r="A7947" i="1"/>
  <c r="A7948" i="1"/>
  <c r="A7949" i="1"/>
  <c r="A7950" i="1"/>
  <c r="A7951" i="1"/>
  <c r="A7952" i="1"/>
  <c r="A7953" i="1"/>
  <c r="A7954" i="1"/>
  <c r="A7955" i="1"/>
  <c r="A7956" i="1"/>
  <c r="A7957" i="1"/>
  <c r="A7958" i="1"/>
  <c r="A7959" i="1"/>
  <c r="A7960" i="1"/>
  <c r="A7961" i="1"/>
  <c r="A7962" i="1"/>
  <c r="A7963" i="1"/>
  <c r="A7964" i="1"/>
  <c r="A7965" i="1"/>
  <c r="A7966" i="1"/>
  <c r="A7967" i="1"/>
  <c r="A7968" i="1"/>
  <c r="A7969" i="1"/>
  <c r="A7970" i="1"/>
  <c r="A7971" i="1"/>
  <c r="A7972" i="1"/>
  <c r="A7973" i="1"/>
  <c r="A7974" i="1"/>
  <c r="A7975" i="1"/>
  <c r="A7976" i="1"/>
  <c r="A7977" i="1"/>
  <c r="A7978" i="1"/>
  <c r="A7979" i="1"/>
  <c r="A7980" i="1"/>
  <c r="A7981" i="1"/>
  <c r="A7982" i="1"/>
  <c r="A7983" i="1"/>
  <c r="A7984" i="1"/>
  <c r="A7985" i="1"/>
  <c r="A7986" i="1"/>
  <c r="A7987" i="1"/>
  <c r="A7988" i="1"/>
  <c r="A7989" i="1"/>
  <c r="A7990" i="1"/>
  <c r="A7991" i="1"/>
  <c r="A7992" i="1"/>
  <c r="A7993" i="1"/>
  <c r="A7994" i="1"/>
  <c r="A7995" i="1"/>
  <c r="A7996" i="1"/>
  <c r="A7997" i="1"/>
  <c r="A7998" i="1"/>
  <c r="A7999" i="1"/>
  <c r="A8000" i="1"/>
  <c r="A8001" i="1"/>
  <c r="A8002" i="1"/>
  <c r="A8003" i="1"/>
  <c r="A8004" i="1"/>
  <c r="A8005" i="1"/>
  <c r="A8006" i="1"/>
  <c r="A8007" i="1"/>
  <c r="A8008" i="1"/>
  <c r="A8009" i="1"/>
  <c r="A8010" i="1"/>
  <c r="A8011" i="1"/>
  <c r="A8012" i="1"/>
  <c r="A8013" i="1"/>
  <c r="A8014" i="1"/>
  <c r="A8015" i="1"/>
  <c r="A8016" i="1"/>
  <c r="A8017" i="1"/>
  <c r="A8018" i="1"/>
  <c r="A8019" i="1"/>
  <c r="A8020" i="1"/>
  <c r="A8021" i="1"/>
  <c r="A8022" i="1"/>
  <c r="A8023" i="1"/>
  <c r="A8024" i="1"/>
  <c r="A8025" i="1"/>
  <c r="A8026" i="1"/>
  <c r="A8027" i="1"/>
  <c r="A8028" i="1"/>
  <c r="A8029" i="1"/>
  <c r="A8030" i="1"/>
  <c r="A8031" i="1"/>
  <c r="A8032" i="1"/>
  <c r="A8033" i="1"/>
  <c r="A8034" i="1"/>
  <c r="A8035" i="1"/>
  <c r="A8036" i="1"/>
  <c r="A8037" i="1"/>
  <c r="A8038" i="1"/>
  <c r="A8039" i="1"/>
  <c r="A8040" i="1"/>
  <c r="A8041" i="1"/>
  <c r="A8042" i="1"/>
  <c r="A8043" i="1"/>
  <c r="A8044" i="1"/>
  <c r="A8045" i="1"/>
  <c r="A8046" i="1"/>
  <c r="A8047" i="1"/>
  <c r="A8048" i="1"/>
  <c r="A8049" i="1"/>
  <c r="A8050" i="1"/>
  <c r="A8051" i="1"/>
  <c r="A8052" i="1"/>
  <c r="A8053" i="1"/>
  <c r="A8054" i="1"/>
  <c r="A8055" i="1"/>
  <c r="A8056" i="1"/>
  <c r="A8057" i="1"/>
  <c r="A8058" i="1"/>
  <c r="A8059" i="1"/>
  <c r="A8060" i="1"/>
  <c r="A8061" i="1"/>
  <c r="A8062" i="1"/>
  <c r="A8063" i="1"/>
  <c r="A8064" i="1"/>
  <c r="A8065" i="1"/>
  <c r="A8066" i="1"/>
  <c r="A8067" i="1"/>
  <c r="A8068" i="1"/>
  <c r="A8069" i="1"/>
  <c r="A8070" i="1"/>
  <c r="A8071" i="1"/>
  <c r="A8072" i="1"/>
  <c r="A8073" i="1"/>
  <c r="A8074" i="1"/>
  <c r="A8075" i="1"/>
  <c r="A8076" i="1"/>
  <c r="A8077" i="1"/>
  <c r="A8078" i="1"/>
  <c r="A8079" i="1"/>
  <c r="A8080" i="1"/>
  <c r="A8081" i="1"/>
  <c r="A8082" i="1"/>
  <c r="A8083" i="1"/>
  <c r="A8084" i="1"/>
  <c r="A8085" i="1"/>
  <c r="A8086" i="1"/>
  <c r="A8087" i="1"/>
  <c r="A8088" i="1"/>
  <c r="A8089" i="1"/>
  <c r="A8090" i="1"/>
  <c r="A8091" i="1"/>
  <c r="A8092" i="1"/>
  <c r="A8093" i="1"/>
  <c r="A8094" i="1"/>
  <c r="A8095" i="1"/>
  <c r="A8096" i="1"/>
  <c r="A8097" i="1"/>
  <c r="A8098" i="1"/>
  <c r="A8099" i="1"/>
  <c r="A8100" i="1"/>
  <c r="A8101" i="1"/>
  <c r="A8102" i="1"/>
  <c r="A8103" i="1"/>
  <c r="A8104" i="1"/>
  <c r="A8105" i="1"/>
  <c r="A8106" i="1"/>
  <c r="A8107" i="1"/>
  <c r="A8108" i="1"/>
  <c r="A8109" i="1"/>
  <c r="A8110" i="1"/>
  <c r="A8111" i="1"/>
  <c r="A8112" i="1"/>
  <c r="A8113" i="1"/>
  <c r="A8114" i="1"/>
  <c r="A8115" i="1"/>
  <c r="A8116" i="1"/>
  <c r="A8117" i="1"/>
  <c r="A8118" i="1"/>
  <c r="A8119" i="1"/>
  <c r="A8120" i="1"/>
  <c r="A8121" i="1"/>
  <c r="A8122" i="1"/>
  <c r="A8123" i="1"/>
  <c r="A8124" i="1"/>
  <c r="A8125" i="1"/>
  <c r="A8126" i="1"/>
  <c r="A8127" i="1"/>
  <c r="A8128" i="1"/>
  <c r="A8129" i="1"/>
  <c r="A8130" i="1"/>
  <c r="A8131" i="1"/>
  <c r="A8132" i="1"/>
  <c r="A8133" i="1"/>
  <c r="A8134" i="1"/>
  <c r="A8135" i="1"/>
  <c r="A8136" i="1"/>
  <c r="A8137" i="1"/>
  <c r="A8138" i="1"/>
  <c r="A8139" i="1"/>
  <c r="A8140" i="1"/>
  <c r="A8141" i="1"/>
  <c r="A8142" i="1"/>
  <c r="A8143" i="1"/>
  <c r="A8144" i="1"/>
  <c r="A8145" i="1"/>
  <c r="A8146" i="1"/>
  <c r="A8147" i="1"/>
  <c r="A8148" i="1"/>
  <c r="A8149" i="1"/>
  <c r="A8150" i="1"/>
  <c r="A8151" i="1"/>
  <c r="A8152" i="1"/>
  <c r="A8153" i="1"/>
  <c r="A8154" i="1"/>
  <c r="A8155" i="1"/>
  <c r="A8156" i="1"/>
  <c r="A8157" i="1"/>
  <c r="A8158" i="1"/>
  <c r="A8159" i="1"/>
  <c r="A8160" i="1"/>
  <c r="A8161" i="1"/>
  <c r="A8162" i="1"/>
  <c r="A8163" i="1"/>
  <c r="A8164" i="1"/>
  <c r="A8165" i="1"/>
  <c r="A8166" i="1"/>
  <c r="A8167" i="1"/>
  <c r="A8168" i="1"/>
  <c r="A8169" i="1"/>
  <c r="A8170" i="1"/>
  <c r="A8171" i="1"/>
  <c r="A8172" i="1"/>
  <c r="A8173" i="1"/>
  <c r="A8174" i="1"/>
  <c r="A8175" i="1"/>
  <c r="A8176" i="1"/>
  <c r="A8177" i="1"/>
  <c r="A8178" i="1"/>
  <c r="A8179" i="1"/>
  <c r="A8180" i="1"/>
  <c r="A8181" i="1"/>
  <c r="A8182" i="1"/>
  <c r="A8183" i="1"/>
  <c r="A8184" i="1"/>
  <c r="A8185" i="1"/>
  <c r="A8186" i="1"/>
  <c r="A8187" i="1"/>
  <c r="A8188" i="1"/>
  <c r="A8189" i="1"/>
  <c r="A8190" i="1"/>
  <c r="A8191" i="1"/>
  <c r="A8192" i="1"/>
  <c r="A8193" i="1"/>
  <c r="A8194" i="1"/>
  <c r="A8195" i="1"/>
  <c r="A8196" i="1"/>
  <c r="A8197" i="1"/>
  <c r="A8198" i="1"/>
  <c r="A8199" i="1"/>
  <c r="A8200" i="1"/>
  <c r="A8201" i="1"/>
  <c r="A8202" i="1"/>
  <c r="A8203" i="1"/>
  <c r="A8204" i="1"/>
  <c r="A8205" i="1"/>
  <c r="A8206" i="1"/>
  <c r="A8207" i="1"/>
  <c r="A8208" i="1"/>
  <c r="A8209" i="1"/>
  <c r="A8210" i="1"/>
  <c r="A8211" i="1"/>
  <c r="A8212" i="1"/>
  <c r="A8213" i="1"/>
  <c r="A8214" i="1"/>
  <c r="A8215" i="1"/>
  <c r="A8216" i="1"/>
  <c r="A8217" i="1"/>
  <c r="A8218" i="1"/>
  <c r="A8219" i="1"/>
  <c r="A8220" i="1"/>
  <c r="A8221" i="1"/>
  <c r="A8222" i="1"/>
  <c r="A8223" i="1"/>
  <c r="A8224" i="1"/>
  <c r="A8225" i="1"/>
  <c r="A8226" i="1"/>
  <c r="A8227" i="1"/>
  <c r="A8228" i="1"/>
  <c r="A8229" i="1"/>
  <c r="A8230" i="1"/>
  <c r="A8231" i="1"/>
  <c r="A8232" i="1"/>
  <c r="A8233" i="1"/>
  <c r="A8234" i="1"/>
  <c r="A8235" i="1"/>
  <c r="A8236" i="1"/>
  <c r="A8237" i="1"/>
  <c r="A8238" i="1"/>
  <c r="A8239" i="1"/>
  <c r="A8240" i="1"/>
  <c r="A8241" i="1"/>
  <c r="A8242" i="1"/>
  <c r="A8243" i="1"/>
  <c r="A8244" i="1"/>
  <c r="A8245" i="1"/>
  <c r="A8246" i="1"/>
  <c r="A8247" i="1"/>
  <c r="A8248" i="1"/>
  <c r="A8249" i="1"/>
  <c r="A8250" i="1"/>
  <c r="A8251" i="1"/>
  <c r="A8252" i="1"/>
  <c r="A8253" i="1"/>
  <c r="A8254" i="1"/>
  <c r="A8255" i="1"/>
  <c r="A8256" i="1"/>
  <c r="A8257" i="1"/>
  <c r="A8258" i="1"/>
  <c r="A8259" i="1"/>
  <c r="A8260" i="1"/>
  <c r="A8261" i="1"/>
  <c r="A8262" i="1"/>
  <c r="A8263" i="1"/>
  <c r="A8264" i="1"/>
  <c r="A8265" i="1"/>
  <c r="A8266" i="1"/>
  <c r="A8267" i="1"/>
  <c r="A8268" i="1"/>
  <c r="A8269" i="1"/>
  <c r="A8270" i="1"/>
  <c r="A8271" i="1"/>
  <c r="A8272" i="1"/>
  <c r="A8273" i="1"/>
  <c r="A8274" i="1"/>
  <c r="A8275" i="1"/>
  <c r="A8276" i="1"/>
  <c r="A8277" i="1"/>
  <c r="A8278" i="1"/>
  <c r="A8279" i="1"/>
  <c r="A8280" i="1"/>
  <c r="A8281" i="1"/>
  <c r="A8282" i="1"/>
  <c r="A8283" i="1"/>
  <c r="A8284" i="1"/>
  <c r="A8285" i="1"/>
  <c r="A8286" i="1"/>
  <c r="A8287" i="1"/>
  <c r="A8288" i="1"/>
  <c r="A8289" i="1"/>
  <c r="A8290" i="1"/>
  <c r="A8291" i="1"/>
  <c r="A8292" i="1"/>
  <c r="A8293" i="1"/>
  <c r="A8294" i="1"/>
  <c r="A8295" i="1"/>
  <c r="A8296" i="1"/>
  <c r="A8297" i="1"/>
  <c r="A8298" i="1"/>
  <c r="A8299" i="1"/>
  <c r="A8300" i="1"/>
  <c r="A8301" i="1"/>
  <c r="A8302" i="1"/>
  <c r="A8303" i="1"/>
  <c r="A8304" i="1"/>
  <c r="A8305" i="1"/>
  <c r="A8306" i="1"/>
  <c r="A8307" i="1"/>
  <c r="A8308" i="1"/>
  <c r="A8309" i="1"/>
  <c r="A8310" i="1"/>
  <c r="A8311" i="1"/>
  <c r="A8312" i="1"/>
  <c r="A8313" i="1"/>
  <c r="A8314" i="1"/>
  <c r="A8315" i="1"/>
  <c r="A8316" i="1"/>
  <c r="A8317" i="1"/>
  <c r="A8318" i="1"/>
  <c r="A8319" i="1"/>
  <c r="A8320" i="1"/>
  <c r="A8321" i="1"/>
  <c r="A8322" i="1"/>
  <c r="A8323" i="1"/>
  <c r="A8324" i="1"/>
  <c r="A8325" i="1"/>
  <c r="A8326" i="1"/>
  <c r="A8327" i="1"/>
  <c r="A8328" i="1"/>
  <c r="A8329" i="1"/>
  <c r="A8330" i="1"/>
  <c r="A8331" i="1"/>
  <c r="A8332" i="1"/>
  <c r="A8333" i="1"/>
  <c r="A8334" i="1"/>
  <c r="A8335" i="1"/>
  <c r="A8336" i="1"/>
  <c r="A8337" i="1"/>
  <c r="A8338" i="1"/>
  <c r="A8339" i="1"/>
  <c r="A8340" i="1"/>
  <c r="A8341" i="1"/>
  <c r="A8342" i="1"/>
  <c r="A8343" i="1"/>
  <c r="A8344" i="1"/>
  <c r="A8345" i="1"/>
  <c r="A8346" i="1"/>
  <c r="A8347" i="1"/>
  <c r="A8348" i="1"/>
  <c r="A8349" i="1"/>
  <c r="A8350" i="1"/>
  <c r="A8351" i="1"/>
  <c r="A8352" i="1"/>
  <c r="A8353" i="1"/>
  <c r="A8354" i="1"/>
  <c r="A8355" i="1"/>
  <c r="A8356" i="1"/>
  <c r="A8357" i="1"/>
  <c r="A8358" i="1"/>
  <c r="A8359" i="1"/>
  <c r="A8360" i="1"/>
  <c r="A8361" i="1"/>
  <c r="A8362" i="1"/>
  <c r="A8363" i="1"/>
  <c r="A8364" i="1"/>
  <c r="A8365" i="1"/>
  <c r="A8366" i="1"/>
  <c r="A8367" i="1"/>
  <c r="A8368" i="1"/>
  <c r="A8369" i="1"/>
  <c r="A8370" i="1"/>
  <c r="A8371" i="1"/>
  <c r="A8372" i="1"/>
  <c r="A8373" i="1"/>
  <c r="A8374" i="1"/>
  <c r="A8375" i="1"/>
  <c r="A8376" i="1"/>
  <c r="A8377" i="1"/>
  <c r="A8378" i="1"/>
  <c r="A8379" i="1"/>
  <c r="A8380" i="1"/>
  <c r="A8381" i="1"/>
  <c r="A8382" i="1"/>
  <c r="A8383" i="1"/>
  <c r="A8384" i="1"/>
  <c r="A8385" i="1"/>
  <c r="A8386" i="1"/>
  <c r="A8387" i="1"/>
  <c r="A8388" i="1"/>
  <c r="A8389" i="1"/>
  <c r="A8390" i="1"/>
  <c r="A8391" i="1"/>
  <c r="A8392" i="1"/>
  <c r="A8393" i="1"/>
  <c r="A8394" i="1"/>
  <c r="A8395" i="1"/>
  <c r="A8396" i="1"/>
  <c r="A8397" i="1"/>
  <c r="A8398" i="1"/>
  <c r="A8399" i="1"/>
  <c r="A8400" i="1"/>
  <c r="A8401" i="1"/>
  <c r="A8402" i="1"/>
  <c r="A8403" i="1"/>
  <c r="A8404" i="1"/>
  <c r="A8405" i="1"/>
  <c r="A8406" i="1"/>
  <c r="A8407" i="1"/>
  <c r="A8408" i="1"/>
  <c r="A8409" i="1"/>
  <c r="A8410" i="1"/>
  <c r="A8411" i="1"/>
  <c r="A8412" i="1"/>
  <c r="A8413" i="1"/>
  <c r="A8414" i="1"/>
  <c r="A8415" i="1"/>
  <c r="A8416" i="1"/>
  <c r="A8417" i="1"/>
  <c r="A8418" i="1"/>
  <c r="A8419" i="1"/>
  <c r="A8420" i="1"/>
  <c r="A8421" i="1"/>
  <c r="A8422" i="1"/>
  <c r="A8423" i="1"/>
  <c r="A8424" i="1"/>
  <c r="A8425" i="1"/>
  <c r="A8426" i="1"/>
  <c r="A8427" i="1"/>
  <c r="A8428" i="1"/>
  <c r="A8429" i="1"/>
  <c r="A8430" i="1"/>
  <c r="A8431" i="1"/>
  <c r="A8432" i="1"/>
  <c r="A8433" i="1"/>
  <c r="A8434" i="1"/>
  <c r="A8435" i="1"/>
  <c r="A8436" i="1"/>
  <c r="A8437" i="1"/>
  <c r="A8438" i="1"/>
  <c r="A8439" i="1"/>
  <c r="A8440" i="1"/>
  <c r="A8441" i="1"/>
  <c r="A8442" i="1"/>
  <c r="A8443" i="1"/>
  <c r="A8444" i="1"/>
  <c r="A8445" i="1"/>
  <c r="A8446" i="1"/>
  <c r="A8447" i="1"/>
  <c r="A8448" i="1"/>
  <c r="A8449" i="1"/>
  <c r="A8450" i="1"/>
  <c r="A8451" i="1"/>
  <c r="A8452" i="1"/>
  <c r="A8453" i="1"/>
  <c r="A8454" i="1"/>
  <c r="A8455" i="1"/>
  <c r="A8456" i="1"/>
  <c r="A8457" i="1"/>
  <c r="A8458" i="1"/>
  <c r="A8459" i="1"/>
  <c r="A8460" i="1"/>
  <c r="A8461" i="1"/>
  <c r="A8462" i="1"/>
  <c r="A8463" i="1"/>
  <c r="A8464" i="1"/>
  <c r="A8465" i="1"/>
  <c r="A8466" i="1"/>
  <c r="A8467" i="1"/>
  <c r="A8468" i="1"/>
  <c r="A8469" i="1"/>
  <c r="A8470" i="1"/>
  <c r="A8471" i="1"/>
  <c r="A8472" i="1"/>
  <c r="A8473" i="1"/>
  <c r="A8474" i="1"/>
  <c r="A8475" i="1"/>
  <c r="A8476" i="1"/>
  <c r="A8477" i="1"/>
  <c r="A8478" i="1"/>
  <c r="A8479" i="1"/>
  <c r="A8480" i="1"/>
  <c r="A8481" i="1"/>
  <c r="A8482" i="1"/>
  <c r="A8483" i="1"/>
  <c r="A8484" i="1"/>
  <c r="A8485" i="1"/>
  <c r="A8486" i="1"/>
  <c r="A8487" i="1"/>
  <c r="A8488" i="1"/>
  <c r="A8489" i="1"/>
  <c r="A8490" i="1"/>
  <c r="A8491" i="1"/>
  <c r="A8492" i="1"/>
  <c r="A8493" i="1"/>
  <c r="A8494" i="1"/>
  <c r="A8495" i="1"/>
  <c r="A8496" i="1"/>
  <c r="A8497" i="1"/>
  <c r="A8498" i="1"/>
  <c r="A8499" i="1"/>
  <c r="A8500" i="1"/>
  <c r="A8501" i="1"/>
  <c r="A8502" i="1"/>
  <c r="A8503" i="1"/>
  <c r="A8504" i="1"/>
  <c r="A8505" i="1"/>
  <c r="A8506" i="1"/>
  <c r="A8507" i="1"/>
  <c r="A8508" i="1"/>
  <c r="A8509" i="1"/>
  <c r="A8510" i="1"/>
  <c r="A8511" i="1"/>
  <c r="A8512" i="1"/>
  <c r="A8513" i="1"/>
  <c r="A8514" i="1"/>
  <c r="A8515" i="1"/>
  <c r="A8516" i="1"/>
  <c r="A8517" i="1"/>
  <c r="A8518" i="1"/>
  <c r="A8519" i="1"/>
  <c r="A8520" i="1"/>
  <c r="A8521" i="1"/>
  <c r="A8522" i="1"/>
  <c r="A8523" i="1"/>
  <c r="A8524" i="1"/>
  <c r="A8525" i="1"/>
  <c r="A8526" i="1"/>
  <c r="A8527" i="1"/>
  <c r="A8528" i="1"/>
  <c r="A8529" i="1"/>
  <c r="A8530" i="1"/>
  <c r="A8531" i="1"/>
  <c r="A8532" i="1"/>
  <c r="A8533" i="1"/>
  <c r="A8534" i="1"/>
  <c r="A8535" i="1"/>
  <c r="A8536" i="1"/>
  <c r="A8537" i="1"/>
  <c r="A8538" i="1"/>
  <c r="A8539" i="1"/>
  <c r="A8540" i="1"/>
  <c r="A8541" i="1"/>
  <c r="A8542" i="1"/>
  <c r="A8543" i="1"/>
  <c r="A8544" i="1"/>
  <c r="A8545" i="1"/>
  <c r="A8546" i="1"/>
  <c r="A8547" i="1"/>
  <c r="A8548" i="1"/>
  <c r="A8549" i="1"/>
  <c r="A8550" i="1"/>
  <c r="A8551" i="1"/>
  <c r="A8552" i="1"/>
  <c r="A8553" i="1"/>
  <c r="A8554" i="1"/>
  <c r="A8555" i="1"/>
  <c r="A8556" i="1"/>
  <c r="A8557" i="1"/>
  <c r="A8558" i="1"/>
  <c r="A8559" i="1"/>
  <c r="A8560" i="1"/>
  <c r="A8561" i="1"/>
  <c r="A8562" i="1"/>
  <c r="A8563" i="1"/>
  <c r="A8564" i="1"/>
  <c r="A8565" i="1"/>
  <c r="A8566" i="1"/>
  <c r="A8567" i="1"/>
  <c r="A8568" i="1"/>
  <c r="A8569" i="1"/>
  <c r="A8570" i="1"/>
  <c r="A8571" i="1"/>
  <c r="A8572" i="1"/>
  <c r="A8573" i="1"/>
  <c r="A8574" i="1"/>
  <c r="A8575" i="1"/>
  <c r="A8576" i="1"/>
  <c r="A8577" i="1"/>
  <c r="A8578" i="1"/>
  <c r="A8579" i="1"/>
  <c r="A8580" i="1"/>
  <c r="A8581" i="1"/>
  <c r="A8582" i="1"/>
  <c r="A8583" i="1"/>
  <c r="A8584" i="1"/>
  <c r="A8585" i="1"/>
  <c r="A8586" i="1"/>
  <c r="A8587" i="1"/>
  <c r="A8588" i="1"/>
  <c r="A8589" i="1"/>
  <c r="A8590" i="1"/>
  <c r="A8591" i="1"/>
  <c r="A8592" i="1"/>
  <c r="A8593" i="1"/>
  <c r="A8594" i="1"/>
  <c r="A8595" i="1"/>
  <c r="A8596" i="1"/>
  <c r="A8597" i="1"/>
  <c r="A8598" i="1"/>
  <c r="A8599" i="1"/>
  <c r="A8600" i="1"/>
  <c r="A8601" i="1"/>
  <c r="A8602" i="1"/>
  <c r="A8603" i="1"/>
  <c r="A8604" i="1"/>
  <c r="A8605" i="1"/>
  <c r="A8606" i="1"/>
  <c r="A8607" i="1"/>
  <c r="A8608" i="1"/>
  <c r="A8609" i="1"/>
  <c r="A8610" i="1"/>
  <c r="A8611" i="1"/>
  <c r="A8612" i="1"/>
  <c r="A8613" i="1"/>
  <c r="A8614" i="1"/>
  <c r="A8615" i="1"/>
  <c r="A8616" i="1"/>
  <c r="A8617" i="1"/>
  <c r="A8618" i="1"/>
  <c r="A8619" i="1"/>
  <c r="A8620" i="1"/>
  <c r="A8621" i="1"/>
  <c r="A8622" i="1"/>
  <c r="A8623" i="1"/>
  <c r="A8624" i="1"/>
  <c r="A8625" i="1"/>
  <c r="A8626" i="1"/>
  <c r="A8627" i="1"/>
  <c r="A8628" i="1"/>
  <c r="A8629" i="1"/>
  <c r="A8630" i="1"/>
  <c r="A8631" i="1"/>
  <c r="A8632" i="1"/>
  <c r="A8633" i="1"/>
  <c r="A8634" i="1"/>
  <c r="A8635" i="1"/>
  <c r="A8636" i="1"/>
  <c r="A8637" i="1"/>
  <c r="A8638" i="1"/>
  <c r="A8639" i="1"/>
  <c r="A8640" i="1"/>
  <c r="A8641" i="1"/>
  <c r="A8642" i="1"/>
  <c r="A8643" i="1"/>
  <c r="A8644" i="1"/>
  <c r="A8645" i="1"/>
  <c r="A8646" i="1"/>
  <c r="A8647" i="1"/>
  <c r="A8648" i="1"/>
  <c r="A8649" i="1"/>
  <c r="A8650" i="1"/>
  <c r="A8651" i="1"/>
  <c r="A8652" i="1"/>
  <c r="A8653" i="1"/>
  <c r="A8654" i="1"/>
  <c r="A8655" i="1"/>
  <c r="A8656" i="1"/>
  <c r="A8657" i="1"/>
  <c r="A8658" i="1"/>
  <c r="A8659" i="1"/>
  <c r="A8660" i="1"/>
  <c r="A8661" i="1"/>
  <c r="A8662" i="1"/>
  <c r="A8663" i="1"/>
  <c r="A8664" i="1"/>
  <c r="A8665" i="1"/>
  <c r="A8666" i="1"/>
  <c r="A8667" i="1"/>
  <c r="A8668" i="1"/>
  <c r="A8669" i="1"/>
  <c r="A8670" i="1"/>
  <c r="A8671" i="1"/>
  <c r="A8672" i="1"/>
  <c r="A8673" i="1"/>
  <c r="A8674" i="1"/>
  <c r="A8675" i="1"/>
  <c r="A8676" i="1"/>
  <c r="A8677" i="1"/>
  <c r="A8678" i="1"/>
  <c r="A8679" i="1"/>
  <c r="A8680" i="1"/>
  <c r="A8681" i="1"/>
  <c r="A8682" i="1"/>
  <c r="A8683" i="1"/>
  <c r="A8684" i="1"/>
  <c r="A8685" i="1"/>
  <c r="A8686" i="1"/>
  <c r="A8687" i="1"/>
  <c r="A8688" i="1"/>
  <c r="A8689" i="1"/>
  <c r="A8690" i="1"/>
  <c r="A8691" i="1"/>
  <c r="A8692" i="1"/>
  <c r="A8693" i="1"/>
  <c r="A8694" i="1"/>
  <c r="A8695" i="1"/>
  <c r="A8696" i="1"/>
  <c r="A8697" i="1"/>
  <c r="A8698" i="1"/>
  <c r="A8699" i="1"/>
  <c r="A8700" i="1"/>
  <c r="A8701" i="1"/>
  <c r="A8702" i="1"/>
  <c r="A8703" i="1"/>
  <c r="A8704" i="1"/>
  <c r="A8705" i="1"/>
  <c r="A8706" i="1"/>
  <c r="A8707" i="1"/>
  <c r="A8708" i="1"/>
  <c r="A8709" i="1"/>
  <c r="A8710" i="1"/>
  <c r="A8711" i="1"/>
  <c r="A8712" i="1"/>
  <c r="A8713" i="1"/>
  <c r="A8714" i="1"/>
  <c r="A8715" i="1"/>
  <c r="A8716" i="1"/>
  <c r="A8717" i="1"/>
  <c r="A8718" i="1"/>
  <c r="A8719" i="1"/>
  <c r="A8720" i="1"/>
  <c r="A8721" i="1"/>
  <c r="A8722" i="1"/>
  <c r="A8723" i="1"/>
  <c r="A8724" i="1"/>
  <c r="A8725" i="1"/>
  <c r="A8726" i="1"/>
  <c r="A8727" i="1"/>
  <c r="A8728" i="1"/>
  <c r="A8729" i="1"/>
  <c r="A8730" i="1"/>
  <c r="A8731" i="1"/>
  <c r="A8732" i="1"/>
  <c r="A8733" i="1"/>
  <c r="A8734" i="1"/>
  <c r="A8735" i="1"/>
  <c r="A8736" i="1"/>
  <c r="A8737" i="1"/>
  <c r="A8738" i="1"/>
  <c r="A8739" i="1"/>
  <c r="A8740" i="1"/>
  <c r="A8741" i="1"/>
  <c r="A8742" i="1"/>
  <c r="A8743" i="1"/>
  <c r="A8744" i="1"/>
  <c r="A8745" i="1"/>
  <c r="A8746" i="1"/>
  <c r="A8747" i="1"/>
  <c r="A8748" i="1"/>
  <c r="A8749" i="1"/>
  <c r="A8750" i="1"/>
  <c r="A8751" i="1"/>
  <c r="A8752" i="1"/>
  <c r="A8753" i="1"/>
  <c r="A8754" i="1"/>
  <c r="A8755" i="1"/>
  <c r="A8756" i="1"/>
  <c r="A8757" i="1"/>
  <c r="A8758" i="1"/>
  <c r="A8759" i="1"/>
  <c r="A8760" i="1"/>
  <c r="A8761" i="1"/>
  <c r="A8762" i="1"/>
  <c r="A8763" i="1"/>
  <c r="A8764" i="1"/>
  <c r="A8765" i="1"/>
  <c r="A8766" i="1"/>
  <c r="A8767" i="1"/>
  <c r="A8768" i="1"/>
  <c r="A8769" i="1"/>
  <c r="A8770" i="1"/>
  <c r="A8771" i="1"/>
  <c r="A8772" i="1"/>
  <c r="A8773" i="1"/>
  <c r="A8774" i="1"/>
  <c r="A8775" i="1"/>
  <c r="A8776" i="1"/>
  <c r="A8777" i="1"/>
  <c r="A8778" i="1"/>
  <c r="A8779" i="1"/>
  <c r="A8780" i="1"/>
  <c r="A8781" i="1"/>
  <c r="A8782" i="1"/>
  <c r="A8783" i="1"/>
  <c r="A8784" i="1"/>
  <c r="A8785" i="1"/>
  <c r="A8786" i="1"/>
  <c r="A8787" i="1"/>
  <c r="A8788" i="1"/>
  <c r="A8789" i="1"/>
  <c r="A8790" i="1"/>
  <c r="A8791" i="1"/>
  <c r="A8792" i="1"/>
  <c r="A8793" i="1"/>
  <c r="A8794" i="1"/>
  <c r="A8795" i="1"/>
  <c r="A8796" i="1"/>
  <c r="A8797" i="1"/>
  <c r="A8798" i="1"/>
  <c r="A8799" i="1"/>
  <c r="A8800" i="1"/>
  <c r="A8801" i="1"/>
  <c r="A8802" i="1"/>
  <c r="A8803" i="1"/>
  <c r="A8804" i="1"/>
  <c r="A8805" i="1"/>
  <c r="A8806" i="1"/>
  <c r="A8807" i="1"/>
  <c r="A8808" i="1"/>
  <c r="A8809" i="1"/>
  <c r="A8810" i="1"/>
  <c r="A8811" i="1"/>
  <c r="A8812" i="1"/>
  <c r="A8813" i="1"/>
  <c r="A8814" i="1"/>
  <c r="A8815" i="1"/>
  <c r="A8816" i="1"/>
  <c r="A8817" i="1"/>
  <c r="A8818" i="1"/>
  <c r="A8819" i="1"/>
  <c r="A8820" i="1"/>
  <c r="A8821" i="1"/>
  <c r="A8822" i="1"/>
  <c r="A8823" i="1"/>
  <c r="A8824" i="1"/>
  <c r="A8825" i="1"/>
  <c r="A8826" i="1"/>
  <c r="A8827" i="1"/>
  <c r="A8828" i="1"/>
  <c r="A8829" i="1"/>
  <c r="A8830" i="1"/>
  <c r="A8831" i="1"/>
  <c r="A8832" i="1"/>
  <c r="A8833" i="1"/>
  <c r="A8834" i="1"/>
  <c r="A8835" i="1"/>
  <c r="A8836" i="1"/>
  <c r="A8837" i="1"/>
  <c r="A8838" i="1"/>
  <c r="A8839" i="1"/>
  <c r="A8840" i="1"/>
  <c r="A8841" i="1"/>
  <c r="A8842" i="1"/>
  <c r="A8843" i="1"/>
  <c r="A8844" i="1"/>
  <c r="A8845" i="1"/>
  <c r="A8846" i="1"/>
  <c r="A8847" i="1"/>
  <c r="A8848" i="1"/>
  <c r="A8849" i="1"/>
  <c r="A8850" i="1"/>
  <c r="A8851" i="1"/>
  <c r="A8852" i="1"/>
  <c r="A8853" i="1"/>
  <c r="A8854" i="1"/>
  <c r="A8855" i="1"/>
  <c r="A8856" i="1"/>
  <c r="A8857" i="1"/>
  <c r="A8858" i="1"/>
  <c r="A8859" i="1"/>
  <c r="A8860" i="1"/>
  <c r="A8861" i="1"/>
  <c r="A8862" i="1"/>
  <c r="A8863" i="1"/>
  <c r="A8864" i="1"/>
  <c r="A8865" i="1"/>
  <c r="A8866" i="1"/>
  <c r="A8867" i="1"/>
  <c r="A8868" i="1"/>
  <c r="A8869" i="1"/>
  <c r="A8870" i="1"/>
  <c r="A8871" i="1"/>
  <c r="A8872" i="1"/>
  <c r="A8873" i="1"/>
  <c r="A8874" i="1"/>
  <c r="A8875" i="1"/>
  <c r="A8876" i="1"/>
  <c r="A8877" i="1"/>
  <c r="A8878" i="1"/>
  <c r="A8879" i="1"/>
  <c r="A8880" i="1"/>
  <c r="A8881" i="1"/>
  <c r="A8882" i="1"/>
  <c r="A8883" i="1"/>
  <c r="A8884" i="1"/>
  <c r="A8885" i="1"/>
  <c r="A8886" i="1"/>
  <c r="A8887" i="1"/>
  <c r="A8888" i="1"/>
  <c r="A8889" i="1"/>
  <c r="A8890" i="1"/>
  <c r="A8891" i="1"/>
  <c r="A8892" i="1"/>
  <c r="A8893" i="1"/>
  <c r="A8894" i="1"/>
  <c r="A8895" i="1"/>
  <c r="A8896" i="1"/>
  <c r="A8897" i="1"/>
  <c r="A8898" i="1"/>
  <c r="A8899" i="1"/>
  <c r="A8900" i="1"/>
  <c r="A8901" i="1"/>
  <c r="A8902" i="1"/>
  <c r="A8903" i="1"/>
  <c r="A8904" i="1"/>
  <c r="A8905" i="1"/>
  <c r="A8906" i="1"/>
  <c r="A8907" i="1"/>
  <c r="A8908" i="1"/>
  <c r="A8909" i="1"/>
  <c r="A8910" i="1"/>
  <c r="A8911" i="1"/>
  <c r="A8912" i="1"/>
  <c r="A8913" i="1"/>
  <c r="A8914" i="1"/>
  <c r="A8915" i="1"/>
  <c r="A8916" i="1"/>
  <c r="A8917" i="1"/>
  <c r="A8918" i="1"/>
  <c r="A8919" i="1"/>
  <c r="A8920" i="1"/>
  <c r="A8921" i="1"/>
  <c r="A8922" i="1"/>
  <c r="A8923" i="1"/>
  <c r="A8924" i="1"/>
  <c r="A8925" i="1"/>
  <c r="A8926" i="1"/>
  <c r="A8927" i="1"/>
  <c r="A8928" i="1"/>
  <c r="A8929" i="1"/>
  <c r="A8930" i="1"/>
  <c r="A8931" i="1"/>
  <c r="A8932" i="1"/>
  <c r="A8933" i="1"/>
  <c r="A8934" i="1"/>
  <c r="A8935" i="1"/>
  <c r="A8936" i="1"/>
  <c r="A8937" i="1"/>
  <c r="A8938" i="1"/>
  <c r="A8939" i="1"/>
  <c r="A8940" i="1"/>
  <c r="A8941" i="1"/>
  <c r="A8942" i="1"/>
  <c r="A8943" i="1"/>
  <c r="A8944" i="1"/>
  <c r="A8945" i="1"/>
  <c r="A8946" i="1"/>
  <c r="A8947" i="1"/>
  <c r="A8948" i="1"/>
  <c r="A8949" i="1"/>
  <c r="A8950" i="1"/>
  <c r="A8951" i="1"/>
  <c r="A8952" i="1"/>
  <c r="A8953" i="1"/>
  <c r="A8954" i="1"/>
  <c r="A8955" i="1"/>
  <c r="A8956" i="1"/>
  <c r="A8957" i="1"/>
  <c r="A8958" i="1"/>
  <c r="A8959" i="1"/>
  <c r="A8960" i="1"/>
  <c r="A8961" i="1"/>
  <c r="A8962" i="1"/>
  <c r="A8963" i="1"/>
  <c r="A8964" i="1"/>
  <c r="A8965" i="1"/>
  <c r="A8966" i="1"/>
  <c r="A8967" i="1"/>
  <c r="A8968" i="1"/>
  <c r="A8969" i="1"/>
  <c r="A8970" i="1"/>
  <c r="A8971" i="1"/>
  <c r="A8972" i="1"/>
  <c r="A8973" i="1"/>
  <c r="A8974" i="1"/>
  <c r="A8975" i="1"/>
  <c r="A8976" i="1"/>
  <c r="A8977" i="1"/>
  <c r="A8978" i="1"/>
  <c r="A8979" i="1"/>
  <c r="A8980" i="1"/>
  <c r="A8981" i="1"/>
  <c r="A8982" i="1"/>
  <c r="A8983" i="1"/>
  <c r="A8984" i="1"/>
  <c r="A8985" i="1"/>
  <c r="A8986" i="1"/>
  <c r="A8987" i="1"/>
  <c r="A8988" i="1"/>
  <c r="A8989" i="1"/>
  <c r="A8990" i="1"/>
  <c r="A8991" i="1"/>
  <c r="A8992" i="1"/>
  <c r="A8993" i="1"/>
  <c r="A8994" i="1"/>
  <c r="A8995" i="1"/>
  <c r="A8996" i="1"/>
  <c r="A8997" i="1"/>
  <c r="A8998" i="1"/>
  <c r="A8999" i="1"/>
  <c r="A9000" i="1"/>
  <c r="A9001" i="1"/>
  <c r="A9002" i="1"/>
  <c r="A9003" i="1"/>
  <c r="A9004" i="1"/>
  <c r="A9005" i="1"/>
  <c r="A9006" i="1"/>
  <c r="A9007" i="1"/>
  <c r="A9008" i="1"/>
  <c r="A9009" i="1"/>
  <c r="A9010" i="1"/>
  <c r="A9011" i="1"/>
  <c r="A9012" i="1"/>
  <c r="A9013" i="1"/>
  <c r="A9014" i="1"/>
  <c r="A9015" i="1"/>
  <c r="A9016" i="1"/>
  <c r="A9017" i="1"/>
  <c r="A9018" i="1"/>
  <c r="A9019" i="1"/>
  <c r="A9020" i="1"/>
  <c r="A9021" i="1"/>
  <c r="A9022" i="1"/>
  <c r="A9023" i="1"/>
  <c r="A9024" i="1"/>
  <c r="A9025" i="1"/>
  <c r="A9026" i="1"/>
  <c r="A9027" i="1"/>
  <c r="A9028" i="1"/>
  <c r="A9029" i="1"/>
  <c r="A9030" i="1"/>
  <c r="A9031" i="1"/>
  <c r="A9032" i="1"/>
  <c r="A9033" i="1"/>
  <c r="A9034" i="1"/>
  <c r="A9035" i="1"/>
  <c r="A9036" i="1"/>
  <c r="A9037" i="1"/>
  <c r="A9038" i="1"/>
  <c r="A9039" i="1"/>
  <c r="A9040" i="1"/>
  <c r="A9041" i="1"/>
  <c r="A9042" i="1"/>
  <c r="A9043" i="1"/>
  <c r="A9044" i="1"/>
  <c r="A9045" i="1"/>
  <c r="A9046" i="1"/>
  <c r="A9047" i="1"/>
  <c r="A9048" i="1"/>
  <c r="A9049" i="1"/>
  <c r="A9050" i="1"/>
  <c r="A9051" i="1"/>
  <c r="A9052" i="1"/>
  <c r="A9053" i="1"/>
  <c r="A9054" i="1"/>
  <c r="A9055" i="1"/>
  <c r="A9056" i="1"/>
  <c r="A9057" i="1"/>
  <c r="A9058" i="1"/>
  <c r="A9059" i="1"/>
  <c r="A9060" i="1"/>
  <c r="A9061" i="1"/>
  <c r="A9062" i="1"/>
  <c r="A9063" i="1"/>
  <c r="A9064" i="1"/>
  <c r="A9065" i="1"/>
  <c r="A9066" i="1"/>
  <c r="A9067" i="1"/>
  <c r="A9068" i="1"/>
  <c r="A9069" i="1"/>
  <c r="A9070" i="1"/>
  <c r="A9071" i="1"/>
  <c r="A9072" i="1"/>
  <c r="A9073" i="1"/>
  <c r="A9074" i="1"/>
  <c r="A9075" i="1"/>
  <c r="A9076" i="1"/>
  <c r="A9077" i="1"/>
  <c r="A9078" i="1"/>
  <c r="A9079" i="1"/>
  <c r="A9080" i="1"/>
  <c r="A9081" i="1"/>
  <c r="A9082" i="1"/>
  <c r="A9083" i="1"/>
  <c r="A9084" i="1"/>
  <c r="A9085" i="1"/>
  <c r="A9086" i="1"/>
  <c r="A9087" i="1"/>
  <c r="A9088" i="1"/>
  <c r="A9089" i="1"/>
  <c r="A9090" i="1"/>
  <c r="A9091" i="1"/>
  <c r="A9092" i="1"/>
  <c r="A9093" i="1"/>
  <c r="A9094" i="1"/>
  <c r="A9095" i="1"/>
  <c r="A9096" i="1"/>
  <c r="A9097" i="1"/>
  <c r="A9098" i="1"/>
  <c r="A9099" i="1"/>
  <c r="A9100" i="1"/>
  <c r="A9101" i="1"/>
  <c r="A9102" i="1"/>
  <c r="A9103" i="1"/>
  <c r="A9104" i="1"/>
  <c r="A9105" i="1"/>
  <c r="A9106" i="1"/>
  <c r="A9107" i="1"/>
  <c r="A9108" i="1"/>
  <c r="A9109" i="1"/>
  <c r="A9110" i="1"/>
  <c r="A9111" i="1"/>
  <c r="A9112" i="1"/>
  <c r="A9113" i="1"/>
  <c r="A9114" i="1"/>
  <c r="A9115" i="1"/>
  <c r="A9116" i="1"/>
  <c r="A9117" i="1"/>
  <c r="A9118" i="1"/>
  <c r="A9119" i="1"/>
  <c r="A9120" i="1"/>
  <c r="A9121" i="1"/>
  <c r="A9122" i="1"/>
  <c r="A9123" i="1"/>
  <c r="A9124" i="1"/>
  <c r="A9125" i="1"/>
  <c r="A9126" i="1"/>
  <c r="A9127" i="1"/>
  <c r="A9128" i="1"/>
  <c r="A9129" i="1"/>
  <c r="A9130" i="1"/>
  <c r="A9131" i="1"/>
  <c r="A9132" i="1"/>
  <c r="A9133" i="1"/>
  <c r="A9134" i="1"/>
  <c r="A9135" i="1"/>
  <c r="A9136" i="1"/>
  <c r="A9137" i="1"/>
  <c r="A9138" i="1"/>
  <c r="A9139" i="1"/>
  <c r="A9140" i="1"/>
  <c r="A9141" i="1"/>
  <c r="A9142" i="1"/>
  <c r="A9143" i="1"/>
  <c r="A9144" i="1"/>
  <c r="A9145" i="1"/>
  <c r="A9146" i="1"/>
  <c r="A9147" i="1"/>
  <c r="A9148" i="1"/>
  <c r="A9149" i="1"/>
  <c r="A9150" i="1"/>
  <c r="A9151" i="1"/>
  <c r="A9152" i="1"/>
  <c r="A9153" i="1"/>
  <c r="A9154" i="1"/>
  <c r="A9155" i="1"/>
  <c r="A9156" i="1"/>
  <c r="A9157" i="1"/>
  <c r="A9158" i="1"/>
  <c r="A9159" i="1"/>
  <c r="A9160" i="1"/>
  <c r="A9161" i="1"/>
  <c r="A9162" i="1"/>
  <c r="A9163" i="1"/>
  <c r="A9164" i="1"/>
  <c r="A9165" i="1"/>
  <c r="A9166" i="1"/>
  <c r="A9167" i="1"/>
  <c r="A9168" i="1"/>
  <c r="A9169" i="1"/>
  <c r="A9170" i="1"/>
  <c r="A9171" i="1"/>
  <c r="A9172" i="1"/>
  <c r="A9173" i="1"/>
  <c r="A9174" i="1"/>
  <c r="A9175" i="1"/>
  <c r="A9176" i="1"/>
  <c r="A9177" i="1"/>
  <c r="A9178" i="1"/>
  <c r="A9179" i="1"/>
  <c r="A9180" i="1"/>
  <c r="A9181" i="1"/>
  <c r="A9182" i="1"/>
  <c r="A9183" i="1"/>
  <c r="A9184" i="1"/>
  <c r="A9185" i="1"/>
  <c r="A9186" i="1"/>
  <c r="A9187" i="1"/>
  <c r="A9188" i="1"/>
  <c r="A9189" i="1"/>
  <c r="A9190" i="1"/>
  <c r="A9191" i="1"/>
  <c r="A9192" i="1"/>
  <c r="A9193" i="1"/>
  <c r="A9194" i="1"/>
  <c r="A9195" i="1"/>
  <c r="A9196" i="1"/>
  <c r="A9197" i="1"/>
  <c r="A9198" i="1"/>
  <c r="A9199" i="1"/>
  <c r="A9200" i="1"/>
  <c r="A9201" i="1"/>
  <c r="A9202" i="1"/>
  <c r="A9203" i="1"/>
  <c r="A9204" i="1"/>
  <c r="A9205" i="1"/>
  <c r="A9206" i="1"/>
  <c r="A9207" i="1"/>
  <c r="A9208" i="1"/>
  <c r="A9209" i="1"/>
  <c r="A9210" i="1"/>
  <c r="A9211" i="1"/>
  <c r="A9212" i="1"/>
  <c r="A9213" i="1"/>
  <c r="A9214" i="1"/>
  <c r="A9215" i="1"/>
  <c r="A9216" i="1"/>
  <c r="A9217" i="1"/>
  <c r="A9218" i="1"/>
  <c r="A9219" i="1"/>
  <c r="A9220" i="1"/>
  <c r="A9221" i="1"/>
  <c r="A9222" i="1"/>
  <c r="A9223" i="1"/>
  <c r="A9224" i="1"/>
  <c r="A9225" i="1"/>
  <c r="A9226" i="1"/>
  <c r="A9227" i="1"/>
  <c r="A9228" i="1"/>
  <c r="A9229" i="1"/>
  <c r="A9230" i="1"/>
  <c r="A9231" i="1"/>
  <c r="A9232" i="1"/>
  <c r="A9233" i="1"/>
  <c r="A9234" i="1"/>
  <c r="A9235" i="1"/>
  <c r="A9236" i="1"/>
  <c r="A9237" i="1"/>
  <c r="A9238" i="1"/>
  <c r="A9239" i="1"/>
  <c r="A9240" i="1"/>
  <c r="A9241" i="1"/>
  <c r="A9242" i="1"/>
  <c r="A9243" i="1"/>
  <c r="A9244" i="1"/>
  <c r="A9245" i="1"/>
  <c r="A9246" i="1"/>
  <c r="A9247" i="1"/>
  <c r="A9248" i="1"/>
  <c r="A9249" i="1"/>
  <c r="A9250" i="1"/>
  <c r="A9251" i="1"/>
  <c r="A9252" i="1"/>
  <c r="A9253" i="1"/>
  <c r="A9254" i="1"/>
  <c r="A9255" i="1"/>
  <c r="A9256" i="1"/>
  <c r="A9257" i="1"/>
  <c r="A9258" i="1"/>
  <c r="A9259" i="1"/>
  <c r="A9260" i="1"/>
  <c r="A9261" i="1"/>
  <c r="A9262" i="1"/>
  <c r="A9263" i="1"/>
  <c r="A9264" i="1"/>
  <c r="A9265" i="1"/>
  <c r="A9266" i="1"/>
  <c r="A9267" i="1"/>
  <c r="A9268" i="1"/>
  <c r="A9269" i="1"/>
  <c r="A9270" i="1"/>
  <c r="A9271" i="1"/>
  <c r="A9272" i="1"/>
  <c r="A9273" i="1"/>
  <c r="A9274" i="1"/>
  <c r="A9275" i="1"/>
  <c r="A9276" i="1"/>
  <c r="A9277" i="1"/>
  <c r="A9278" i="1"/>
  <c r="A9279" i="1"/>
  <c r="A9280" i="1"/>
  <c r="A9281" i="1"/>
  <c r="A9282" i="1"/>
  <c r="A9283" i="1"/>
  <c r="A9284" i="1"/>
  <c r="A9285" i="1"/>
  <c r="A9286" i="1"/>
  <c r="A9287" i="1"/>
  <c r="A9288" i="1"/>
  <c r="A9289" i="1"/>
  <c r="A9290" i="1"/>
  <c r="A9291" i="1"/>
  <c r="A9292" i="1"/>
  <c r="A9293" i="1"/>
  <c r="A9294" i="1"/>
  <c r="A9295" i="1"/>
  <c r="A9296" i="1"/>
  <c r="A9297" i="1"/>
  <c r="A9298" i="1"/>
  <c r="A9299" i="1"/>
  <c r="A9300" i="1"/>
  <c r="A9301" i="1"/>
  <c r="A9302" i="1"/>
  <c r="A9303" i="1"/>
  <c r="A9304" i="1"/>
  <c r="A9305" i="1"/>
  <c r="A9306" i="1"/>
  <c r="A9307" i="1"/>
  <c r="A9308" i="1"/>
  <c r="A9309" i="1"/>
  <c r="A9310" i="1"/>
  <c r="A9311" i="1"/>
  <c r="A9312" i="1"/>
  <c r="A9313" i="1"/>
  <c r="A9314" i="1"/>
  <c r="A9315" i="1"/>
  <c r="A9316" i="1"/>
  <c r="A9317" i="1"/>
  <c r="A9318" i="1"/>
  <c r="A9319" i="1"/>
  <c r="A9320" i="1"/>
  <c r="A9321" i="1"/>
  <c r="A9322" i="1"/>
  <c r="A9323" i="1"/>
  <c r="A9324" i="1"/>
  <c r="A9325" i="1"/>
  <c r="A9326" i="1"/>
  <c r="A9327" i="1"/>
  <c r="A9328" i="1"/>
  <c r="A9329" i="1"/>
  <c r="A9330" i="1"/>
  <c r="A9331" i="1"/>
  <c r="A9332" i="1"/>
  <c r="A9333" i="1"/>
  <c r="A9334" i="1"/>
  <c r="A9335" i="1"/>
  <c r="A9336" i="1"/>
  <c r="A9337" i="1"/>
  <c r="A9338" i="1"/>
  <c r="A9339" i="1"/>
  <c r="A9340" i="1"/>
  <c r="A9341" i="1"/>
  <c r="A9342" i="1"/>
  <c r="A9343" i="1"/>
  <c r="A9344" i="1"/>
  <c r="A9345" i="1"/>
  <c r="A9346" i="1"/>
  <c r="A9347" i="1"/>
  <c r="A9348" i="1"/>
  <c r="A9349" i="1"/>
  <c r="A9350" i="1"/>
  <c r="A9351" i="1"/>
  <c r="A9352" i="1"/>
  <c r="A9353" i="1"/>
  <c r="A9354" i="1"/>
  <c r="A9355" i="1"/>
  <c r="A9356" i="1"/>
  <c r="A9357" i="1"/>
  <c r="A9358" i="1"/>
  <c r="A9359" i="1"/>
  <c r="A9360" i="1"/>
  <c r="A9361" i="1"/>
  <c r="A9362" i="1"/>
  <c r="A9363" i="1"/>
  <c r="A9364" i="1"/>
  <c r="A9365" i="1"/>
  <c r="A9366" i="1"/>
  <c r="A9367" i="1"/>
  <c r="A9368" i="1"/>
  <c r="A9369" i="1"/>
  <c r="A9370" i="1"/>
  <c r="A9371" i="1"/>
  <c r="A9372" i="1"/>
  <c r="A9373" i="1"/>
  <c r="A9374" i="1"/>
  <c r="A9375" i="1"/>
  <c r="A9376" i="1"/>
  <c r="A9377" i="1"/>
  <c r="A9378" i="1"/>
  <c r="A9379" i="1"/>
  <c r="A9380" i="1"/>
  <c r="A9381" i="1"/>
  <c r="A9382" i="1"/>
  <c r="A9383" i="1"/>
  <c r="A9384" i="1"/>
  <c r="A9385" i="1"/>
  <c r="A9386" i="1"/>
  <c r="A9387" i="1"/>
  <c r="A9388" i="1"/>
  <c r="A9389" i="1"/>
  <c r="A9390" i="1"/>
  <c r="A9391" i="1"/>
  <c r="A9392" i="1"/>
  <c r="A9393" i="1"/>
  <c r="A9394" i="1"/>
  <c r="A9395" i="1"/>
  <c r="A9396" i="1"/>
  <c r="A9397" i="1"/>
  <c r="A9398" i="1"/>
  <c r="A9399" i="1"/>
  <c r="A9400" i="1"/>
  <c r="A9401" i="1"/>
  <c r="A9402" i="1"/>
  <c r="A9403" i="1"/>
  <c r="A9404" i="1"/>
  <c r="A9405" i="1"/>
  <c r="A9406" i="1"/>
  <c r="A9407" i="1"/>
  <c r="A9408" i="1"/>
  <c r="A9409" i="1"/>
  <c r="A9410" i="1"/>
  <c r="A9411" i="1"/>
  <c r="A9412" i="1"/>
  <c r="A9413" i="1"/>
  <c r="A9414" i="1"/>
  <c r="A9415" i="1"/>
  <c r="A9416" i="1"/>
  <c r="A9417" i="1"/>
  <c r="A9418" i="1"/>
  <c r="A9419" i="1"/>
  <c r="A9420" i="1"/>
  <c r="A9421" i="1"/>
  <c r="A9422" i="1"/>
  <c r="A9423" i="1"/>
  <c r="A9424" i="1"/>
  <c r="A9425" i="1"/>
  <c r="A9426" i="1"/>
  <c r="A9427" i="1"/>
  <c r="A9428" i="1"/>
  <c r="A9429" i="1"/>
  <c r="A9430" i="1"/>
  <c r="A9431" i="1"/>
  <c r="A9432" i="1"/>
  <c r="A9433" i="1"/>
  <c r="A9434" i="1"/>
  <c r="A9435" i="1"/>
  <c r="A9436" i="1"/>
  <c r="A9437" i="1"/>
  <c r="A9438" i="1"/>
  <c r="A9439" i="1"/>
  <c r="A9440" i="1"/>
  <c r="A9441" i="1"/>
  <c r="A9442" i="1"/>
  <c r="A9443" i="1"/>
  <c r="A9444" i="1"/>
  <c r="A9445" i="1"/>
  <c r="A9446" i="1"/>
  <c r="A9447" i="1"/>
  <c r="A9448" i="1"/>
  <c r="A9449" i="1"/>
  <c r="A9450" i="1"/>
  <c r="A9451" i="1"/>
  <c r="A9452" i="1"/>
  <c r="A9453" i="1"/>
  <c r="A9454" i="1"/>
  <c r="A9455" i="1"/>
  <c r="A9456" i="1"/>
  <c r="A9457" i="1"/>
  <c r="A9458" i="1"/>
  <c r="A9459" i="1"/>
  <c r="A9460" i="1"/>
  <c r="A9461" i="1"/>
  <c r="A9462" i="1"/>
  <c r="A9463" i="1"/>
  <c r="A9464" i="1"/>
  <c r="A9465" i="1"/>
  <c r="A9466" i="1"/>
  <c r="A9467" i="1"/>
  <c r="A9468" i="1"/>
  <c r="A9469" i="1"/>
  <c r="A9470" i="1"/>
  <c r="A9471" i="1"/>
  <c r="A9472" i="1"/>
  <c r="A9473" i="1"/>
  <c r="A9474" i="1"/>
  <c r="A9475" i="1"/>
  <c r="A9476" i="1"/>
  <c r="A9477" i="1"/>
  <c r="A9478" i="1"/>
  <c r="A9479" i="1"/>
  <c r="A9480" i="1"/>
  <c r="A9481" i="1"/>
  <c r="A9482" i="1"/>
  <c r="A9483" i="1"/>
  <c r="A9484" i="1"/>
  <c r="A9485" i="1"/>
  <c r="A9486" i="1"/>
  <c r="A9487" i="1"/>
  <c r="A9488" i="1"/>
  <c r="A9489" i="1"/>
  <c r="A9490" i="1"/>
  <c r="A9491" i="1"/>
  <c r="A9492" i="1"/>
  <c r="A9493" i="1"/>
  <c r="A9494" i="1"/>
  <c r="A9495" i="1"/>
  <c r="A9496" i="1"/>
  <c r="A9497" i="1"/>
  <c r="A9498" i="1"/>
  <c r="A9499" i="1"/>
  <c r="A9500" i="1"/>
  <c r="A9501" i="1"/>
  <c r="A9502" i="1"/>
  <c r="A9503" i="1"/>
  <c r="A9504" i="1"/>
  <c r="A9505" i="1"/>
  <c r="A9506" i="1"/>
  <c r="A9507" i="1"/>
  <c r="A9508" i="1"/>
  <c r="A9509" i="1"/>
  <c r="A9510" i="1"/>
  <c r="A9511" i="1"/>
  <c r="A9512" i="1"/>
  <c r="A9513" i="1"/>
  <c r="A9514" i="1"/>
  <c r="A9515" i="1"/>
  <c r="A9516" i="1"/>
  <c r="A9517" i="1"/>
  <c r="A9518" i="1"/>
  <c r="A9519" i="1"/>
  <c r="A9520" i="1"/>
  <c r="A9521" i="1"/>
  <c r="A9522" i="1"/>
  <c r="A9523" i="1"/>
  <c r="A9524" i="1"/>
  <c r="A9525" i="1"/>
  <c r="A9526" i="1"/>
  <c r="A9527" i="1"/>
  <c r="A9528" i="1"/>
  <c r="A9529" i="1"/>
  <c r="A9530" i="1"/>
  <c r="A9531" i="1"/>
  <c r="A9532" i="1"/>
  <c r="A9533" i="1"/>
  <c r="A9534" i="1"/>
  <c r="A9535" i="1"/>
  <c r="A9536" i="1"/>
  <c r="A9537" i="1"/>
  <c r="A9538" i="1"/>
  <c r="A9539" i="1"/>
  <c r="A9540" i="1"/>
  <c r="A9541" i="1"/>
  <c r="A9542" i="1"/>
  <c r="A9543" i="1"/>
  <c r="A9544" i="1"/>
  <c r="A9545" i="1"/>
  <c r="A9546" i="1"/>
  <c r="A9547" i="1"/>
  <c r="A9548" i="1"/>
  <c r="A9549" i="1"/>
  <c r="A9550" i="1"/>
  <c r="A9551" i="1"/>
  <c r="A9552" i="1"/>
  <c r="A9553" i="1"/>
  <c r="A9554" i="1"/>
  <c r="A9555" i="1"/>
  <c r="A9556" i="1"/>
  <c r="A9557" i="1"/>
  <c r="A9558" i="1"/>
  <c r="A9559" i="1"/>
  <c r="A9560" i="1"/>
  <c r="A9561" i="1"/>
  <c r="A9562" i="1"/>
  <c r="A9563" i="1"/>
  <c r="A9564" i="1"/>
  <c r="A9565" i="1"/>
  <c r="A9566" i="1"/>
  <c r="A9567" i="1"/>
  <c r="A9568" i="1"/>
  <c r="A9569" i="1"/>
  <c r="A9570" i="1"/>
  <c r="A9571" i="1"/>
  <c r="A9572" i="1"/>
  <c r="A9573" i="1"/>
  <c r="A9574" i="1"/>
  <c r="A9575" i="1"/>
  <c r="A9576" i="1"/>
  <c r="A9577" i="1"/>
  <c r="A9578" i="1"/>
  <c r="A9579" i="1"/>
  <c r="A9580" i="1"/>
  <c r="A9581" i="1"/>
  <c r="A9582" i="1"/>
  <c r="A9583" i="1"/>
  <c r="A9584" i="1"/>
  <c r="A9585" i="1"/>
  <c r="A9586" i="1"/>
  <c r="A9587" i="1"/>
  <c r="A9588" i="1"/>
  <c r="A9589" i="1"/>
  <c r="A9590" i="1"/>
  <c r="A9591" i="1"/>
  <c r="A9592" i="1"/>
  <c r="A9593" i="1"/>
  <c r="A9594" i="1"/>
  <c r="A9595" i="1"/>
  <c r="A9596" i="1"/>
  <c r="A9597" i="1"/>
  <c r="A9598" i="1"/>
  <c r="A9599" i="1"/>
  <c r="A9600" i="1"/>
  <c r="A9601" i="1"/>
  <c r="A9602" i="1"/>
  <c r="A9603" i="1"/>
  <c r="A9604" i="1"/>
  <c r="A9605" i="1"/>
  <c r="A9606" i="1"/>
  <c r="A9607" i="1"/>
  <c r="A9608" i="1"/>
  <c r="A9609" i="1"/>
  <c r="A9610" i="1"/>
  <c r="A9611" i="1"/>
  <c r="A9612" i="1"/>
  <c r="A9613" i="1"/>
  <c r="A9614" i="1"/>
  <c r="A9615" i="1"/>
  <c r="A9616" i="1"/>
  <c r="A9617" i="1"/>
  <c r="A9618" i="1"/>
  <c r="A9619" i="1"/>
  <c r="A9620" i="1"/>
  <c r="A9621" i="1"/>
  <c r="A9622" i="1"/>
  <c r="A9623" i="1"/>
  <c r="A9624" i="1"/>
  <c r="A9625" i="1"/>
  <c r="A9626" i="1"/>
  <c r="A9627" i="1"/>
  <c r="A9628" i="1"/>
  <c r="A9629" i="1"/>
  <c r="A9630" i="1"/>
  <c r="A9631" i="1"/>
  <c r="A9632" i="1"/>
  <c r="A9633" i="1"/>
  <c r="A9634" i="1"/>
  <c r="A9635" i="1"/>
  <c r="A9636" i="1"/>
  <c r="A9637" i="1"/>
  <c r="A9638" i="1"/>
  <c r="A9639" i="1"/>
  <c r="A9640" i="1"/>
  <c r="A9641" i="1"/>
  <c r="A9642" i="1"/>
  <c r="A9643" i="1"/>
  <c r="A9644" i="1"/>
  <c r="A9645" i="1"/>
  <c r="A9646" i="1"/>
  <c r="A9647" i="1"/>
  <c r="A9648" i="1"/>
  <c r="A9649" i="1"/>
  <c r="A9650" i="1"/>
  <c r="A9651" i="1"/>
  <c r="A9652" i="1"/>
  <c r="A9653" i="1"/>
  <c r="A9654" i="1"/>
  <c r="A9655" i="1"/>
  <c r="A9656" i="1"/>
  <c r="A9657" i="1"/>
  <c r="A9658" i="1"/>
  <c r="A9659" i="1"/>
  <c r="A9660" i="1"/>
  <c r="A9661" i="1"/>
  <c r="A9662" i="1"/>
  <c r="A9663" i="1"/>
  <c r="A9664" i="1"/>
  <c r="A9665" i="1"/>
  <c r="A9666" i="1"/>
  <c r="A9667" i="1"/>
  <c r="A9668" i="1"/>
  <c r="A9669" i="1"/>
  <c r="A9670" i="1"/>
  <c r="A9671" i="1"/>
  <c r="A9672" i="1"/>
  <c r="A9673" i="1"/>
  <c r="A9674" i="1"/>
  <c r="A9675" i="1"/>
  <c r="A9676" i="1"/>
  <c r="A9677" i="1"/>
  <c r="A9678" i="1"/>
  <c r="A9679" i="1"/>
  <c r="A9680" i="1"/>
  <c r="A9681" i="1"/>
  <c r="A9682" i="1"/>
  <c r="A9683" i="1"/>
  <c r="A9684" i="1"/>
  <c r="A9685" i="1"/>
  <c r="A9686" i="1"/>
  <c r="A9687" i="1"/>
  <c r="A9688" i="1"/>
  <c r="A9689" i="1"/>
  <c r="A9690" i="1"/>
  <c r="A9691" i="1"/>
  <c r="A9692" i="1"/>
  <c r="A9693" i="1"/>
  <c r="A9694" i="1"/>
  <c r="A9695" i="1"/>
  <c r="A9696" i="1"/>
  <c r="A9697" i="1"/>
  <c r="A9698" i="1"/>
  <c r="A9699" i="1"/>
  <c r="A9700" i="1"/>
  <c r="A9701" i="1"/>
  <c r="A9702" i="1"/>
  <c r="A9703" i="1"/>
  <c r="A9704" i="1"/>
  <c r="A9705" i="1"/>
  <c r="A9706" i="1"/>
  <c r="A9707" i="1"/>
  <c r="A9708" i="1"/>
  <c r="A9709" i="1"/>
  <c r="A9710" i="1"/>
  <c r="A9711" i="1"/>
  <c r="A9712" i="1"/>
  <c r="A9713" i="1"/>
  <c r="A9714" i="1"/>
  <c r="A9715" i="1"/>
  <c r="A9716" i="1"/>
  <c r="A9717" i="1"/>
  <c r="A9718" i="1"/>
  <c r="A9719" i="1"/>
  <c r="A9720" i="1"/>
  <c r="A9721" i="1"/>
  <c r="A9722" i="1"/>
  <c r="A9723" i="1"/>
  <c r="A9724" i="1"/>
  <c r="A9725" i="1"/>
  <c r="A9726" i="1"/>
  <c r="A9727" i="1"/>
  <c r="A9728" i="1"/>
  <c r="A9729" i="1"/>
  <c r="A9730" i="1"/>
  <c r="A9731" i="1"/>
  <c r="A9732" i="1"/>
  <c r="A9733" i="1"/>
  <c r="A9734" i="1"/>
  <c r="A9735" i="1"/>
  <c r="A9736" i="1"/>
  <c r="A9737" i="1"/>
  <c r="A9738" i="1"/>
  <c r="A9739" i="1"/>
  <c r="A9740" i="1"/>
  <c r="A9741" i="1"/>
  <c r="A9742" i="1"/>
  <c r="A9743" i="1"/>
  <c r="A9744" i="1"/>
  <c r="A9745" i="1"/>
  <c r="A9746" i="1"/>
  <c r="A9747" i="1"/>
  <c r="A9748" i="1"/>
  <c r="A9749" i="1"/>
  <c r="A9750" i="1"/>
  <c r="A9751" i="1"/>
  <c r="A9752" i="1"/>
  <c r="A9753" i="1"/>
  <c r="A9754" i="1"/>
  <c r="A9755" i="1"/>
  <c r="A9756" i="1"/>
  <c r="A9757" i="1"/>
  <c r="A9758" i="1"/>
  <c r="A9759" i="1"/>
  <c r="A9760" i="1"/>
  <c r="A9761" i="1"/>
  <c r="A9762" i="1"/>
  <c r="A9763" i="1"/>
  <c r="A9764" i="1"/>
  <c r="A9765" i="1"/>
  <c r="A9766" i="1"/>
  <c r="A9767" i="1"/>
  <c r="A9768" i="1"/>
  <c r="A9769" i="1"/>
  <c r="A9770" i="1"/>
  <c r="A9771" i="1"/>
  <c r="A9772" i="1"/>
  <c r="A9773" i="1"/>
  <c r="A9774" i="1"/>
  <c r="A9775" i="1"/>
  <c r="A9776" i="1"/>
  <c r="A9777" i="1"/>
  <c r="A9778" i="1"/>
  <c r="A9779" i="1"/>
  <c r="A9780" i="1"/>
  <c r="A9781" i="1"/>
  <c r="A9782" i="1"/>
  <c r="A9783" i="1"/>
  <c r="A9784" i="1"/>
  <c r="A9785" i="1"/>
  <c r="A9786" i="1"/>
  <c r="A9787" i="1"/>
  <c r="A9788" i="1"/>
  <c r="A9789" i="1"/>
  <c r="A9790" i="1"/>
  <c r="A9791" i="1"/>
  <c r="A9792" i="1"/>
  <c r="A9793" i="1"/>
  <c r="A9794" i="1"/>
  <c r="A9795" i="1"/>
  <c r="A9796" i="1"/>
  <c r="A9797" i="1"/>
  <c r="A9798" i="1"/>
  <c r="A9799" i="1"/>
  <c r="A9800" i="1"/>
  <c r="A9801" i="1"/>
  <c r="A9802" i="1"/>
  <c r="A9803" i="1"/>
  <c r="A9804" i="1"/>
  <c r="A9805" i="1"/>
  <c r="A9806" i="1"/>
  <c r="A9807" i="1"/>
  <c r="A9808" i="1"/>
  <c r="A9809" i="1"/>
  <c r="A9810" i="1"/>
  <c r="A9811" i="1"/>
  <c r="A9812" i="1"/>
  <c r="A9813" i="1"/>
  <c r="A9814" i="1"/>
  <c r="A9815" i="1"/>
  <c r="A9816" i="1"/>
  <c r="A9817" i="1"/>
  <c r="A9818" i="1"/>
  <c r="A9819" i="1"/>
  <c r="A9820" i="1"/>
  <c r="A9821" i="1"/>
  <c r="A9822" i="1"/>
  <c r="A9823" i="1"/>
  <c r="A9824" i="1"/>
  <c r="A9825" i="1"/>
  <c r="A9826" i="1"/>
  <c r="A9827" i="1"/>
  <c r="A9828" i="1"/>
  <c r="A9829" i="1"/>
  <c r="A9830" i="1"/>
  <c r="A9831" i="1"/>
  <c r="A9832" i="1"/>
  <c r="A9833" i="1"/>
  <c r="A9834" i="1"/>
  <c r="A9835" i="1"/>
  <c r="A9836" i="1"/>
  <c r="A9837" i="1"/>
  <c r="A9838" i="1"/>
  <c r="A9839" i="1"/>
  <c r="A9840" i="1"/>
  <c r="A9841" i="1"/>
  <c r="A9842" i="1"/>
  <c r="A9843" i="1"/>
  <c r="A9844" i="1"/>
  <c r="A9845" i="1"/>
  <c r="A9846" i="1"/>
  <c r="A9847" i="1"/>
  <c r="A9848" i="1"/>
  <c r="A9849" i="1"/>
  <c r="A9850" i="1"/>
  <c r="A9851" i="1"/>
  <c r="A9852" i="1"/>
  <c r="A9853" i="1"/>
  <c r="A9854" i="1"/>
  <c r="A9855" i="1"/>
  <c r="A9856" i="1"/>
  <c r="A9857" i="1"/>
  <c r="A9858" i="1"/>
  <c r="A9859" i="1"/>
  <c r="A9860" i="1"/>
  <c r="A9861" i="1"/>
  <c r="A9862" i="1"/>
  <c r="A9863" i="1"/>
  <c r="A9864" i="1"/>
  <c r="A9865" i="1"/>
  <c r="A9866" i="1"/>
  <c r="A9867" i="1"/>
  <c r="A9868" i="1"/>
  <c r="A9869" i="1"/>
  <c r="A9870" i="1"/>
  <c r="A9871" i="1"/>
  <c r="A9872" i="1"/>
  <c r="A9873" i="1"/>
  <c r="A9874" i="1"/>
  <c r="A9875" i="1"/>
  <c r="A9876" i="1"/>
  <c r="A9877" i="1"/>
  <c r="A9878" i="1"/>
  <c r="A9879" i="1"/>
  <c r="A9880" i="1"/>
  <c r="A9881" i="1"/>
  <c r="A9882" i="1"/>
  <c r="A9883" i="1"/>
  <c r="A9884" i="1"/>
  <c r="A9885" i="1"/>
  <c r="A9886" i="1"/>
  <c r="A9887" i="1"/>
  <c r="A9888" i="1"/>
  <c r="A9889" i="1"/>
  <c r="A9890" i="1"/>
  <c r="A9891" i="1"/>
  <c r="A9892" i="1"/>
  <c r="A9893" i="1"/>
  <c r="A9894" i="1"/>
  <c r="A9895" i="1"/>
  <c r="A9896" i="1"/>
  <c r="A9897" i="1"/>
  <c r="A9898" i="1"/>
  <c r="A9899" i="1"/>
  <c r="A9900" i="1"/>
  <c r="A9901" i="1"/>
  <c r="A9902" i="1"/>
  <c r="A9903" i="1"/>
  <c r="A9904" i="1"/>
  <c r="A9905" i="1"/>
  <c r="A9906" i="1"/>
  <c r="A9907" i="1"/>
  <c r="A9908" i="1"/>
  <c r="A9909" i="1"/>
  <c r="A9910" i="1"/>
  <c r="A9911" i="1"/>
  <c r="A9912" i="1"/>
  <c r="A9913" i="1"/>
  <c r="A9914" i="1"/>
  <c r="A9915" i="1"/>
  <c r="A9916" i="1"/>
  <c r="A9917" i="1"/>
  <c r="A9918" i="1"/>
  <c r="A9919" i="1"/>
  <c r="A9920" i="1"/>
  <c r="A9921" i="1"/>
  <c r="A9922" i="1"/>
  <c r="A9923" i="1"/>
  <c r="A9924" i="1"/>
  <c r="A9925" i="1"/>
  <c r="A9926" i="1"/>
  <c r="A9927" i="1"/>
  <c r="A9928" i="1"/>
  <c r="A9929" i="1"/>
  <c r="A9930" i="1"/>
  <c r="A9931" i="1"/>
  <c r="A9932" i="1"/>
  <c r="A9933" i="1"/>
  <c r="A9934" i="1"/>
  <c r="A9935" i="1"/>
  <c r="A9936" i="1"/>
  <c r="A9937" i="1"/>
  <c r="A9938" i="1"/>
  <c r="A9939" i="1"/>
  <c r="A9940" i="1"/>
  <c r="A9941" i="1"/>
  <c r="A9942" i="1"/>
  <c r="A9943" i="1"/>
  <c r="A9944" i="1"/>
  <c r="A9945" i="1"/>
  <c r="A9946" i="1"/>
  <c r="A9947" i="1"/>
  <c r="A9948" i="1"/>
  <c r="A9949" i="1"/>
  <c r="A9950" i="1"/>
  <c r="A9951" i="1"/>
  <c r="A9952" i="1"/>
  <c r="A9953" i="1"/>
  <c r="A9954" i="1"/>
  <c r="A9955" i="1"/>
  <c r="A9956" i="1"/>
  <c r="A9957" i="1"/>
  <c r="A9958" i="1"/>
  <c r="A9959" i="1"/>
  <c r="A9960" i="1"/>
  <c r="A9961" i="1"/>
  <c r="A9962" i="1"/>
  <c r="A9963" i="1"/>
  <c r="A9964" i="1"/>
  <c r="A9965" i="1"/>
  <c r="A9966" i="1"/>
  <c r="A9967" i="1"/>
  <c r="A9968" i="1"/>
  <c r="A9969" i="1"/>
  <c r="A9970" i="1"/>
  <c r="A9971" i="1"/>
  <c r="A9972" i="1"/>
  <c r="A9973" i="1"/>
  <c r="A9974" i="1"/>
  <c r="A9975" i="1"/>
  <c r="A9976" i="1"/>
  <c r="A9977" i="1"/>
  <c r="A9978" i="1"/>
  <c r="A9979" i="1"/>
  <c r="A9980" i="1"/>
  <c r="A9981" i="1"/>
  <c r="A9982" i="1"/>
  <c r="A9983" i="1"/>
  <c r="A9984" i="1"/>
  <c r="A9985" i="1"/>
  <c r="A9986" i="1"/>
  <c r="A9987" i="1"/>
  <c r="A9988" i="1"/>
  <c r="A9989" i="1"/>
  <c r="A9990" i="1"/>
  <c r="A9991" i="1"/>
  <c r="A9992" i="1"/>
  <c r="A9993" i="1"/>
  <c r="A9994" i="1"/>
  <c r="A9995" i="1"/>
  <c r="A9996" i="1"/>
  <c r="A9997" i="1"/>
  <c r="A9998" i="1"/>
  <c r="A9999" i="1"/>
  <c r="A10000" i="1"/>
  <c r="A10001" i="1"/>
  <c r="A10002" i="1"/>
  <c r="A10003" i="1"/>
  <c r="A10004" i="1"/>
  <c r="A10005" i="1"/>
  <c r="A10006" i="1"/>
  <c r="A10007" i="1"/>
  <c r="A10008" i="1"/>
  <c r="A10009" i="1"/>
  <c r="A10010" i="1"/>
  <c r="A10011" i="1"/>
  <c r="A10012" i="1"/>
  <c r="A10013" i="1"/>
  <c r="A10014" i="1"/>
  <c r="A10015" i="1"/>
  <c r="A10016" i="1"/>
  <c r="A10017" i="1"/>
  <c r="A10018" i="1"/>
  <c r="A10019" i="1"/>
  <c r="A10020" i="1"/>
  <c r="A10021" i="1"/>
  <c r="A10022" i="1"/>
  <c r="A10023" i="1"/>
  <c r="A10024" i="1"/>
  <c r="A10025" i="1"/>
  <c r="A10026" i="1"/>
  <c r="A10027" i="1"/>
  <c r="A10028" i="1"/>
  <c r="A10029" i="1"/>
  <c r="A10030" i="1"/>
  <c r="A10031" i="1"/>
  <c r="A10032" i="1"/>
  <c r="A10033" i="1"/>
  <c r="A10034" i="1"/>
  <c r="A10035" i="1"/>
  <c r="A10036" i="1"/>
  <c r="A10037" i="1"/>
  <c r="A10038" i="1"/>
  <c r="A10039" i="1"/>
  <c r="A10040" i="1"/>
  <c r="A10041" i="1"/>
  <c r="A10042" i="1"/>
  <c r="A10043" i="1"/>
  <c r="A10044" i="1"/>
  <c r="A10045" i="1"/>
  <c r="A10046" i="1"/>
  <c r="A10047" i="1"/>
  <c r="A10048" i="1"/>
  <c r="A10049" i="1"/>
  <c r="A10050" i="1"/>
  <c r="A10051" i="1"/>
  <c r="A10052" i="1"/>
  <c r="A10053" i="1"/>
  <c r="A10054" i="1"/>
  <c r="A10055" i="1"/>
  <c r="A10056" i="1"/>
  <c r="A10057" i="1"/>
  <c r="A10058" i="1"/>
  <c r="A10059" i="1"/>
  <c r="A10060" i="1"/>
  <c r="A10061" i="1"/>
  <c r="A10062" i="1"/>
  <c r="A10063" i="1"/>
  <c r="A10064" i="1"/>
  <c r="A10065" i="1"/>
  <c r="A10066" i="1"/>
  <c r="A10067" i="1"/>
  <c r="A10068" i="1"/>
  <c r="A10069" i="1"/>
  <c r="A10070" i="1"/>
  <c r="A10071" i="1"/>
  <c r="A10072" i="1"/>
  <c r="A10073" i="1"/>
  <c r="A10074" i="1"/>
  <c r="A10075" i="1"/>
  <c r="A10076" i="1"/>
  <c r="A10077" i="1"/>
  <c r="A10078" i="1"/>
  <c r="A10079" i="1"/>
  <c r="A10080" i="1"/>
  <c r="A10081" i="1"/>
  <c r="A10082" i="1"/>
  <c r="A10083" i="1"/>
  <c r="A10084" i="1"/>
  <c r="A10085" i="1"/>
  <c r="A10086" i="1"/>
  <c r="A10087" i="1"/>
  <c r="A10088" i="1"/>
  <c r="A10089" i="1"/>
  <c r="A10090" i="1"/>
  <c r="A10091" i="1"/>
  <c r="A10092" i="1"/>
  <c r="A10093" i="1"/>
  <c r="A10094" i="1"/>
  <c r="A10095" i="1"/>
  <c r="A10096" i="1"/>
  <c r="A10097" i="1"/>
  <c r="A10098" i="1"/>
  <c r="A10099" i="1"/>
  <c r="A10100" i="1"/>
  <c r="A10101" i="1"/>
  <c r="A10102" i="1"/>
  <c r="A10103" i="1"/>
  <c r="A10104" i="1"/>
  <c r="A10105" i="1"/>
  <c r="A10106" i="1"/>
  <c r="A10107" i="1"/>
  <c r="A10108" i="1"/>
  <c r="A10109" i="1"/>
  <c r="A10110" i="1"/>
  <c r="A10111" i="1"/>
  <c r="A10112" i="1"/>
  <c r="A10113" i="1"/>
  <c r="A10114" i="1"/>
  <c r="A10115" i="1"/>
  <c r="A10116" i="1"/>
  <c r="A10117" i="1"/>
  <c r="A10118" i="1"/>
  <c r="A10119" i="1"/>
  <c r="A10120" i="1"/>
  <c r="A10121" i="1"/>
  <c r="A10122" i="1"/>
  <c r="A10123" i="1"/>
  <c r="A10124" i="1"/>
  <c r="A10125" i="1"/>
  <c r="A10126" i="1"/>
  <c r="A10127" i="1"/>
  <c r="A10128" i="1"/>
  <c r="A10129" i="1"/>
  <c r="A10130" i="1"/>
  <c r="A10131" i="1"/>
  <c r="A10132" i="1"/>
  <c r="A10133" i="1"/>
  <c r="A10134" i="1"/>
  <c r="A10135" i="1"/>
  <c r="A10136" i="1"/>
  <c r="A10137" i="1"/>
  <c r="A10138" i="1"/>
  <c r="A10139" i="1"/>
  <c r="A10140" i="1"/>
  <c r="A10141" i="1"/>
  <c r="A10142" i="1"/>
  <c r="A10143" i="1"/>
  <c r="A10144" i="1"/>
  <c r="A10145" i="1"/>
  <c r="A10146" i="1"/>
  <c r="A10147" i="1"/>
  <c r="A10148" i="1"/>
  <c r="A10149" i="1"/>
  <c r="A10150" i="1"/>
  <c r="A10151" i="1"/>
  <c r="A10152" i="1"/>
  <c r="A10153" i="1"/>
  <c r="A10154" i="1"/>
  <c r="A10155" i="1"/>
  <c r="A10156" i="1"/>
  <c r="A10157" i="1"/>
  <c r="A10158" i="1"/>
  <c r="A10159" i="1"/>
  <c r="A10160" i="1"/>
  <c r="A10161" i="1"/>
  <c r="A10162" i="1"/>
  <c r="A10163" i="1"/>
  <c r="A10164" i="1"/>
  <c r="A10165" i="1"/>
  <c r="A10166" i="1"/>
  <c r="A10167" i="1"/>
  <c r="A10168" i="1"/>
  <c r="A10169" i="1"/>
  <c r="A10170" i="1"/>
  <c r="A10171" i="1"/>
  <c r="A10172" i="1"/>
  <c r="A10173" i="1"/>
  <c r="A10174" i="1"/>
  <c r="A10175" i="1"/>
  <c r="A10176" i="1"/>
  <c r="A10177" i="1"/>
  <c r="A10178" i="1"/>
  <c r="A10179" i="1"/>
  <c r="A10180" i="1"/>
  <c r="A10181" i="1"/>
  <c r="A10182" i="1"/>
  <c r="A10183" i="1"/>
  <c r="A10184" i="1"/>
  <c r="A10185" i="1"/>
  <c r="A10186" i="1"/>
  <c r="A10187" i="1"/>
  <c r="A10188" i="1"/>
  <c r="A10189" i="1"/>
  <c r="A10190" i="1"/>
  <c r="A10191" i="1"/>
  <c r="A10192" i="1"/>
  <c r="A10193" i="1"/>
  <c r="A10194" i="1"/>
  <c r="A10195" i="1"/>
  <c r="A10196" i="1"/>
  <c r="A10197" i="1"/>
  <c r="A10198" i="1"/>
  <c r="A10199" i="1"/>
  <c r="A10200" i="1"/>
  <c r="A10201" i="1"/>
  <c r="A10202" i="1"/>
  <c r="A10203" i="1"/>
  <c r="A10204" i="1"/>
  <c r="A10205" i="1"/>
  <c r="A10206" i="1"/>
  <c r="A10207" i="1"/>
  <c r="A10208" i="1"/>
  <c r="A10209" i="1"/>
  <c r="A10210" i="1"/>
  <c r="A10211" i="1"/>
  <c r="A10212" i="1"/>
  <c r="A10213" i="1"/>
  <c r="A10214" i="1"/>
  <c r="A10215" i="1"/>
  <c r="A10216" i="1"/>
  <c r="A10217" i="1"/>
  <c r="A10218" i="1"/>
  <c r="A10219" i="1"/>
  <c r="A10220" i="1"/>
  <c r="A10221" i="1"/>
  <c r="A10222" i="1"/>
  <c r="A10223" i="1"/>
  <c r="A10224" i="1"/>
  <c r="A10225" i="1"/>
  <c r="A10226" i="1"/>
  <c r="A10227" i="1"/>
  <c r="A10228" i="1"/>
  <c r="A10229" i="1"/>
  <c r="A10230" i="1"/>
  <c r="A10231" i="1"/>
  <c r="A10232" i="1"/>
  <c r="A10233" i="1"/>
  <c r="A10234" i="1"/>
  <c r="A10235" i="1"/>
  <c r="A10236" i="1"/>
  <c r="A10237" i="1"/>
  <c r="A10238" i="1"/>
  <c r="A10239" i="1"/>
  <c r="A10240" i="1"/>
  <c r="A10241" i="1"/>
  <c r="A10242" i="1"/>
  <c r="A10243" i="1"/>
  <c r="A10244" i="1"/>
  <c r="A10245" i="1"/>
  <c r="A10246" i="1"/>
  <c r="A10247" i="1"/>
  <c r="A10248" i="1"/>
  <c r="A10249" i="1"/>
  <c r="A10250" i="1"/>
  <c r="A10251" i="1"/>
  <c r="A10252" i="1"/>
  <c r="A10253" i="1"/>
  <c r="A10254" i="1"/>
  <c r="A10255" i="1"/>
  <c r="A10256" i="1"/>
  <c r="A10257" i="1"/>
  <c r="A10258" i="1"/>
  <c r="A10259" i="1"/>
  <c r="A10260" i="1"/>
  <c r="A10261" i="1"/>
  <c r="A10262" i="1"/>
  <c r="A10263" i="1"/>
  <c r="A10264" i="1"/>
  <c r="A10265" i="1"/>
  <c r="A10266" i="1"/>
  <c r="A10267" i="1"/>
  <c r="A10268" i="1"/>
  <c r="A10269" i="1"/>
  <c r="A10270" i="1"/>
  <c r="A10271" i="1"/>
  <c r="A10272" i="1"/>
  <c r="A10273" i="1"/>
  <c r="A10274" i="1"/>
  <c r="A10275" i="1"/>
  <c r="A10276" i="1"/>
  <c r="A10277" i="1"/>
  <c r="A10278" i="1"/>
  <c r="A10279" i="1"/>
  <c r="A10280" i="1"/>
  <c r="A10281" i="1"/>
  <c r="A10282" i="1"/>
  <c r="A10283" i="1"/>
  <c r="A10284" i="1"/>
  <c r="A10285" i="1"/>
  <c r="A10286" i="1"/>
  <c r="A10287" i="1"/>
  <c r="A10288" i="1"/>
  <c r="A10289" i="1"/>
  <c r="A10290" i="1"/>
  <c r="A10291" i="1"/>
  <c r="A10292" i="1"/>
  <c r="A10293" i="1"/>
  <c r="A10294" i="1"/>
  <c r="A10295" i="1"/>
  <c r="A10296" i="1"/>
  <c r="A10297" i="1"/>
  <c r="A10298" i="1"/>
  <c r="A10299" i="1"/>
  <c r="A10300" i="1"/>
  <c r="A10301" i="1"/>
  <c r="A10302" i="1"/>
  <c r="A10303" i="1"/>
  <c r="A10304" i="1"/>
  <c r="A10305" i="1"/>
  <c r="A10306" i="1"/>
  <c r="A10307" i="1"/>
  <c r="A10308" i="1"/>
  <c r="A10309" i="1"/>
  <c r="A10310" i="1"/>
  <c r="A10311" i="1"/>
  <c r="A10312" i="1"/>
  <c r="A10313" i="1"/>
  <c r="A10314" i="1"/>
  <c r="A10315" i="1"/>
  <c r="A10316" i="1"/>
  <c r="A10317" i="1"/>
  <c r="A10318" i="1"/>
  <c r="A10319" i="1"/>
  <c r="A10320" i="1"/>
  <c r="A10321" i="1"/>
  <c r="A10322" i="1"/>
  <c r="A10323" i="1"/>
  <c r="A10324" i="1"/>
  <c r="A10325" i="1"/>
  <c r="A10326" i="1"/>
  <c r="A10327" i="1"/>
  <c r="A10328" i="1"/>
  <c r="A10329" i="1"/>
  <c r="A10330" i="1"/>
  <c r="A10331" i="1"/>
  <c r="A10332" i="1"/>
  <c r="A10333" i="1"/>
  <c r="A10334" i="1"/>
  <c r="A10335" i="1"/>
  <c r="A10336" i="1"/>
  <c r="A10337" i="1"/>
  <c r="A10338" i="1"/>
  <c r="A10339" i="1"/>
  <c r="A10340" i="1"/>
  <c r="A10341" i="1"/>
  <c r="A10342" i="1"/>
  <c r="A10343" i="1"/>
  <c r="A10344" i="1"/>
  <c r="A10345" i="1"/>
  <c r="A10346" i="1"/>
  <c r="A10347" i="1"/>
  <c r="A10348" i="1"/>
  <c r="A10349" i="1"/>
  <c r="A10350" i="1"/>
  <c r="A10351" i="1"/>
  <c r="A10352" i="1"/>
  <c r="A10353" i="1"/>
  <c r="A10354" i="1"/>
  <c r="A10355" i="1"/>
  <c r="A10356" i="1"/>
  <c r="A10357" i="1"/>
  <c r="A10358" i="1"/>
  <c r="A10359" i="1"/>
  <c r="A10360" i="1"/>
  <c r="A10361" i="1"/>
  <c r="A10362" i="1"/>
  <c r="A10363" i="1"/>
  <c r="A10364" i="1"/>
  <c r="A10365" i="1"/>
  <c r="A10366" i="1"/>
  <c r="A10367" i="1"/>
  <c r="A10368" i="1"/>
  <c r="A10369" i="1"/>
  <c r="A10370" i="1"/>
  <c r="A10371" i="1"/>
  <c r="A10372" i="1"/>
  <c r="A10373" i="1"/>
  <c r="A10374" i="1"/>
  <c r="A10375" i="1"/>
  <c r="A10376" i="1"/>
  <c r="A10377" i="1"/>
  <c r="A10378" i="1"/>
  <c r="A10379" i="1"/>
  <c r="A10380" i="1"/>
  <c r="A10381" i="1"/>
  <c r="A10382" i="1"/>
  <c r="A10383" i="1"/>
  <c r="A10384" i="1"/>
  <c r="A10385" i="1"/>
  <c r="A10386" i="1"/>
  <c r="A10387" i="1"/>
  <c r="A10388" i="1"/>
  <c r="A10389" i="1"/>
  <c r="A10390" i="1"/>
  <c r="A10391" i="1"/>
  <c r="A10392" i="1"/>
  <c r="A10393" i="1"/>
  <c r="A10394" i="1"/>
  <c r="A10395" i="1"/>
  <c r="A10396" i="1"/>
  <c r="A10397" i="1"/>
  <c r="A10398" i="1"/>
  <c r="A10399" i="1"/>
  <c r="A10400" i="1"/>
  <c r="A10401" i="1"/>
  <c r="A10402" i="1"/>
  <c r="A10403" i="1"/>
  <c r="A10404" i="1"/>
  <c r="A10405" i="1"/>
  <c r="A10406" i="1"/>
  <c r="A10407" i="1"/>
  <c r="A10408" i="1"/>
  <c r="A10409" i="1"/>
  <c r="A10410" i="1"/>
  <c r="A10411" i="1"/>
  <c r="A10412" i="1"/>
  <c r="A10413" i="1"/>
  <c r="A10414" i="1"/>
  <c r="A10415" i="1"/>
  <c r="A10416" i="1"/>
  <c r="A10417" i="1"/>
  <c r="A10418" i="1"/>
  <c r="A10419" i="1"/>
  <c r="A10420" i="1"/>
  <c r="A10421" i="1"/>
  <c r="A10422" i="1"/>
  <c r="A10423" i="1"/>
  <c r="A10424" i="1"/>
  <c r="A10425" i="1"/>
  <c r="A10426" i="1"/>
  <c r="A10427" i="1"/>
  <c r="A10428" i="1"/>
  <c r="A10429" i="1"/>
  <c r="A10430" i="1"/>
  <c r="A10431" i="1"/>
  <c r="A10432" i="1"/>
  <c r="A10433" i="1"/>
  <c r="A10434" i="1"/>
  <c r="A10435" i="1"/>
  <c r="A10436" i="1"/>
  <c r="A10437" i="1"/>
  <c r="A10438" i="1"/>
  <c r="A10439" i="1"/>
  <c r="A10440" i="1"/>
  <c r="A10441" i="1"/>
  <c r="A10442" i="1"/>
  <c r="A10443" i="1"/>
  <c r="A10444" i="1"/>
  <c r="A10445" i="1"/>
  <c r="A10446" i="1"/>
  <c r="A10447" i="1"/>
  <c r="A10448" i="1"/>
  <c r="A10449" i="1"/>
  <c r="A10450" i="1"/>
  <c r="A10451" i="1"/>
  <c r="A10452" i="1"/>
  <c r="A10453" i="1"/>
  <c r="A10454" i="1"/>
  <c r="A10455" i="1"/>
  <c r="A10456" i="1"/>
  <c r="A10457" i="1"/>
  <c r="A10458" i="1"/>
  <c r="A10459" i="1"/>
  <c r="A10460" i="1"/>
  <c r="A10461" i="1"/>
  <c r="A10462" i="1"/>
  <c r="A10463" i="1"/>
  <c r="A10464" i="1"/>
  <c r="A10465" i="1"/>
  <c r="A10466" i="1"/>
  <c r="A10467" i="1"/>
  <c r="A10468" i="1"/>
  <c r="A10469" i="1"/>
  <c r="A10470" i="1"/>
  <c r="A10471" i="1"/>
  <c r="A10472" i="1"/>
  <c r="A10473" i="1"/>
  <c r="A10474" i="1"/>
  <c r="A10475" i="1"/>
  <c r="A10476" i="1"/>
  <c r="A10477" i="1"/>
  <c r="A10478" i="1"/>
  <c r="A10479" i="1"/>
  <c r="A10480" i="1"/>
  <c r="A10481" i="1"/>
  <c r="A10482" i="1"/>
  <c r="A10483" i="1"/>
  <c r="A10484" i="1"/>
  <c r="A10485" i="1"/>
  <c r="A10486" i="1"/>
  <c r="A10487" i="1"/>
  <c r="A10488" i="1"/>
  <c r="A10489" i="1"/>
  <c r="A10490" i="1"/>
  <c r="A10491" i="1"/>
  <c r="A10492" i="1"/>
  <c r="A10493" i="1"/>
  <c r="A10494" i="1"/>
  <c r="A10495" i="1"/>
  <c r="A10496" i="1"/>
  <c r="A10497" i="1"/>
  <c r="A10498" i="1"/>
  <c r="A10499" i="1"/>
  <c r="A10500" i="1"/>
  <c r="A10501" i="1"/>
  <c r="A10502" i="1"/>
  <c r="A10503" i="1"/>
  <c r="A10504" i="1"/>
  <c r="A10505" i="1"/>
  <c r="A10506" i="1"/>
  <c r="A10507" i="1"/>
  <c r="A10508" i="1"/>
  <c r="A10509" i="1"/>
  <c r="A10510" i="1"/>
  <c r="A10511" i="1"/>
  <c r="A10512" i="1"/>
  <c r="A10513" i="1"/>
  <c r="A10514" i="1"/>
  <c r="A10515" i="1"/>
  <c r="A10516" i="1"/>
  <c r="A10517" i="1"/>
  <c r="A10518" i="1"/>
  <c r="A10519" i="1"/>
  <c r="A10520" i="1"/>
  <c r="A10521" i="1"/>
  <c r="A10522" i="1"/>
  <c r="A10523" i="1"/>
  <c r="A10524" i="1"/>
  <c r="A10525" i="1"/>
  <c r="A10526" i="1"/>
  <c r="A10527" i="1"/>
  <c r="A10528" i="1"/>
  <c r="A10529" i="1"/>
  <c r="A10530" i="1"/>
  <c r="A10531" i="1"/>
  <c r="A10532" i="1"/>
  <c r="A10533" i="1"/>
  <c r="A10534" i="1"/>
  <c r="A10535" i="1"/>
  <c r="A10536" i="1"/>
  <c r="A10537" i="1"/>
  <c r="A10538" i="1"/>
  <c r="A10539" i="1"/>
  <c r="A10540" i="1"/>
  <c r="A10541" i="1"/>
  <c r="A10542" i="1"/>
  <c r="A10543" i="1"/>
  <c r="A10544" i="1"/>
  <c r="A10545" i="1"/>
  <c r="A10546" i="1"/>
  <c r="A10547" i="1"/>
  <c r="A10548" i="1"/>
  <c r="A10549" i="1"/>
  <c r="A10550" i="1"/>
  <c r="A10551" i="1"/>
  <c r="A10552" i="1"/>
  <c r="A10553" i="1"/>
  <c r="A10554" i="1"/>
  <c r="A10555" i="1"/>
  <c r="A10556" i="1"/>
  <c r="A10557" i="1"/>
  <c r="A10558" i="1"/>
  <c r="A10559" i="1"/>
  <c r="A10560" i="1"/>
  <c r="A10561" i="1"/>
  <c r="A10562" i="1"/>
  <c r="A10563" i="1"/>
  <c r="A10564" i="1"/>
  <c r="A10565" i="1"/>
  <c r="A10566" i="1"/>
  <c r="A10567" i="1"/>
  <c r="A10568" i="1"/>
  <c r="A10569" i="1"/>
  <c r="A10570" i="1"/>
  <c r="A10571" i="1"/>
  <c r="A10572" i="1"/>
  <c r="A10573" i="1"/>
  <c r="A10574" i="1"/>
  <c r="A10575" i="1"/>
  <c r="A10576" i="1"/>
  <c r="A10577" i="1"/>
  <c r="A10578" i="1"/>
  <c r="A10579" i="1"/>
  <c r="A10580" i="1"/>
  <c r="A10581" i="1"/>
  <c r="A10582" i="1"/>
  <c r="A10583" i="1"/>
  <c r="A10584" i="1"/>
  <c r="A10585" i="1"/>
  <c r="A10586" i="1"/>
  <c r="A10587" i="1"/>
  <c r="A10588" i="1"/>
  <c r="A10589" i="1"/>
  <c r="A10590" i="1"/>
  <c r="A10591" i="1"/>
  <c r="A10592" i="1"/>
  <c r="A10593" i="1"/>
  <c r="A10594" i="1"/>
  <c r="A10595" i="1"/>
  <c r="A10596" i="1"/>
  <c r="A10597" i="1"/>
  <c r="A10598" i="1"/>
  <c r="A10599" i="1"/>
  <c r="A10600" i="1"/>
  <c r="A10601" i="1"/>
  <c r="A10602" i="1"/>
  <c r="A10603" i="1"/>
  <c r="A10604" i="1"/>
  <c r="A10605" i="1"/>
  <c r="A10606" i="1"/>
  <c r="A10607" i="1"/>
  <c r="A10608" i="1"/>
  <c r="A10609" i="1"/>
  <c r="A10610" i="1"/>
  <c r="A10611" i="1"/>
  <c r="A10612" i="1"/>
  <c r="A10613" i="1"/>
  <c r="A10614" i="1"/>
  <c r="A10615" i="1"/>
  <c r="A10616" i="1"/>
  <c r="A10617" i="1"/>
  <c r="A10618" i="1"/>
  <c r="A10619" i="1"/>
  <c r="A10620" i="1"/>
  <c r="A10621" i="1"/>
  <c r="A10622" i="1"/>
  <c r="A10623" i="1"/>
  <c r="A10624" i="1"/>
  <c r="A10625" i="1"/>
  <c r="A10626" i="1"/>
  <c r="A10627" i="1"/>
  <c r="A10628" i="1"/>
  <c r="A10629" i="1"/>
  <c r="A10630" i="1"/>
  <c r="A10631" i="1"/>
  <c r="A10632" i="1"/>
  <c r="A10633" i="1"/>
  <c r="A10634" i="1"/>
  <c r="A10635" i="1"/>
  <c r="A10636" i="1"/>
  <c r="A10637" i="1"/>
  <c r="A10638" i="1"/>
  <c r="A10639" i="1"/>
  <c r="A10640" i="1"/>
  <c r="A10641" i="1"/>
  <c r="A10642" i="1"/>
  <c r="A10643" i="1"/>
  <c r="A10644" i="1"/>
  <c r="A10645" i="1"/>
  <c r="A10646" i="1"/>
  <c r="A10647" i="1"/>
  <c r="A10648" i="1"/>
  <c r="A10649" i="1"/>
  <c r="A10650" i="1"/>
  <c r="A10651" i="1"/>
  <c r="A10652" i="1"/>
  <c r="A10653" i="1"/>
  <c r="A10654" i="1"/>
  <c r="A10655" i="1"/>
  <c r="A10656" i="1"/>
  <c r="A10657" i="1"/>
  <c r="A10658" i="1"/>
  <c r="A10659" i="1"/>
  <c r="A10660" i="1"/>
  <c r="A10661" i="1"/>
  <c r="A10662" i="1"/>
  <c r="A10663" i="1"/>
  <c r="A10664" i="1"/>
  <c r="A10665" i="1"/>
  <c r="A10666" i="1"/>
  <c r="A10667" i="1"/>
  <c r="A10668" i="1"/>
  <c r="A10669" i="1"/>
  <c r="A10670" i="1"/>
  <c r="A10671" i="1"/>
  <c r="A10672" i="1"/>
  <c r="A10673" i="1"/>
  <c r="A10674" i="1"/>
  <c r="A10675" i="1"/>
  <c r="A10676" i="1"/>
  <c r="A10677" i="1"/>
  <c r="A10678" i="1"/>
  <c r="A10679" i="1"/>
  <c r="A10680" i="1"/>
  <c r="A10681" i="1"/>
  <c r="A10682" i="1"/>
  <c r="A10683" i="1"/>
  <c r="A10684" i="1"/>
  <c r="A10685" i="1"/>
  <c r="A10686" i="1"/>
  <c r="A10687" i="1"/>
  <c r="A10688" i="1"/>
  <c r="A10689" i="1"/>
  <c r="A10690" i="1"/>
  <c r="A10691" i="1"/>
  <c r="A10692" i="1"/>
  <c r="A10693" i="1"/>
  <c r="A10694" i="1"/>
  <c r="A10695" i="1"/>
  <c r="A10696" i="1"/>
  <c r="A10697" i="1"/>
  <c r="A10698" i="1"/>
  <c r="A10699" i="1"/>
  <c r="A10700" i="1"/>
  <c r="A10701" i="1"/>
  <c r="A10702" i="1"/>
  <c r="A10703" i="1"/>
  <c r="A10704" i="1"/>
  <c r="A10705" i="1"/>
  <c r="A10706" i="1"/>
  <c r="A10707" i="1"/>
  <c r="A10708" i="1"/>
  <c r="A10709" i="1"/>
  <c r="A10710" i="1"/>
  <c r="A10711" i="1"/>
  <c r="A10712" i="1"/>
  <c r="A10713" i="1"/>
  <c r="A10714" i="1"/>
  <c r="A10715" i="1"/>
  <c r="A10716" i="1"/>
  <c r="A10717" i="1"/>
  <c r="A10718" i="1"/>
  <c r="A10719" i="1"/>
  <c r="A10720" i="1"/>
  <c r="A10721" i="1"/>
  <c r="A10722" i="1"/>
  <c r="A10723" i="1"/>
  <c r="A10724" i="1"/>
  <c r="A10725" i="1"/>
  <c r="A10726" i="1"/>
  <c r="A10727" i="1"/>
  <c r="A10728" i="1"/>
  <c r="A10729" i="1"/>
  <c r="A10730" i="1"/>
  <c r="A10731" i="1"/>
  <c r="A10732" i="1"/>
  <c r="A10733" i="1"/>
  <c r="A10734" i="1"/>
  <c r="A10735" i="1"/>
  <c r="A10736" i="1"/>
  <c r="A10737" i="1"/>
  <c r="A10738" i="1"/>
  <c r="A10739" i="1"/>
  <c r="A10740" i="1"/>
  <c r="A10741" i="1"/>
  <c r="A10742" i="1"/>
  <c r="A10743" i="1"/>
  <c r="A10744" i="1"/>
  <c r="A10745" i="1"/>
  <c r="A10746" i="1"/>
  <c r="A10747" i="1"/>
  <c r="A10748" i="1"/>
  <c r="A10749" i="1"/>
  <c r="A10750" i="1"/>
  <c r="A10751" i="1"/>
  <c r="A10752" i="1"/>
  <c r="A10753" i="1"/>
  <c r="A10754" i="1"/>
  <c r="A10755" i="1"/>
  <c r="A10756" i="1"/>
  <c r="A10757" i="1"/>
  <c r="A10758" i="1"/>
  <c r="A10759" i="1"/>
  <c r="A10760" i="1"/>
  <c r="A10761" i="1"/>
  <c r="A10762" i="1"/>
  <c r="A10763" i="1"/>
  <c r="A10764" i="1"/>
  <c r="A10765" i="1"/>
  <c r="A10766" i="1"/>
  <c r="A10767" i="1"/>
  <c r="A10768" i="1"/>
  <c r="A10769" i="1"/>
  <c r="A10770" i="1"/>
  <c r="A10771" i="1"/>
  <c r="A10772" i="1"/>
  <c r="A10773" i="1"/>
  <c r="A10774" i="1"/>
  <c r="A10775" i="1"/>
  <c r="A10776" i="1"/>
  <c r="A10777" i="1"/>
  <c r="A10778" i="1"/>
  <c r="A10779" i="1"/>
  <c r="A10780" i="1"/>
  <c r="A10781" i="1"/>
  <c r="A10782" i="1"/>
  <c r="A10783" i="1"/>
  <c r="A10784" i="1"/>
  <c r="A10785" i="1"/>
  <c r="A10786" i="1"/>
  <c r="A10787" i="1"/>
  <c r="A10788" i="1"/>
  <c r="A10789" i="1"/>
  <c r="A10790" i="1"/>
  <c r="A10791" i="1"/>
  <c r="A10792" i="1"/>
  <c r="A10793" i="1"/>
  <c r="A10794" i="1"/>
  <c r="A10795" i="1"/>
  <c r="A10796" i="1"/>
  <c r="A10797" i="1"/>
  <c r="A10798" i="1"/>
  <c r="A10799" i="1"/>
  <c r="A10800" i="1"/>
  <c r="A10801" i="1"/>
  <c r="A10802" i="1"/>
  <c r="A10803" i="1"/>
  <c r="A10804" i="1"/>
  <c r="A10805" i="1"/>
  <c r="A10806" i="1"/>
  <c r="A10807" i="1"/>
  <c r="A10808" i="1"/>
  <c r="A10809" i="1"/>
  <c r="A10810" i="1"/>
  <c r="A10811" i="1"/>
  <c r="A10812" i="1"/>
  <c r="A10813" i="1"/>
  <c r="A10814" i="1"/>
  <c r="A10815" i="1"/>
  <c r="A10816" i="1"/>
  <c r="A10817" i="1"/>
  <c r="A10818" i="1"/>
  <c r="A10819" i="1"/>
  <c r="A10820" i="1"/>
  <c r="A10821" i="1"/>
  <c r="A10822" i="1"/>
  <c r="A10823" i="1"/>
  <c r="A10824" i="1"/>
  <c r="A10825" i="1"/>
  <c r="A10826" i="1"/>
  <c r="A10827" i="1"/>
  <c r="A10828" i="1"/>
  <c r="A10829" i="1"/>
  <c r="A10830" i="1"/>
  <c r="A10831" i="1"/>
  <c r="A10832" i="1"/>
  <c r="A10833" i="1"/>
  <c r="A10834" i="1"/>
  <c r="A10835" i="1"/>
  <c r="A10836" i="1"/>
  <c r="A10837" i="1"/>
  <c r="A10838" i="1"/>
  <c r="A10839" i="1"/>
  <c r="A10840" i="1"/>
  <c r="A10841" i="1"/>
  <c r="A10842" i="1"/>
  <c r="A10843" i="1"/>
  <c r="A10844" i="1"/>
  <c r="A10845" i="1"/>
  <c r="A10846" i="1"/>
  <c r="A10847" i="1"/>
  <c r="A10848" i="1"/>
  <c r="A10849" i="1"/>
  <c r="A10850" i="1"/>
  <c r="A10851" i="1"/>
  <c r="A10852" i="1"/>
  <c r="A10853" i="1"/>
  <c r="A10854" i="1"/>
  <c r="A10855" i="1"/>
  <c r="A10856" i="1"/>
  <c r="A10857" i="1"/>
  <c r="A10858" i="1"/>
  <c r="A10859" i="1"/>
  <c r="A10860" i="1"/>
  <c r="A10861" i="1"/>
  <c r="A10862" i="1"/>
  <c r="A10863" i="1"/>
  <c r="A10864" i="1"/>
  <c r="A10865" i="1"/>
  <c r="A10866" i="1"/>
  <c r="A10867" i="1"/>
  <c r="A10868" i="1"/>
  <c r="A10869" i="1"/>
  <c r="A10870" i="1"/>
  <c r="A10871" i="1"/>
  <c r="A10872" i="1"/>
  <c r="A10873" i="1"/>
  <c r="A10874" i="1"/>
  <c r="A10875" i="1"/>
  <c r="A10876" i="1"/>
  <c r="A10877" i="1"/>
  <c r="A10878" i="1"/>
  <c r="A10879" i="1"/>
  <c r="A10880" i="1"/>
  <c r="A10881" i="1"/>
  <c r="A10882" i="1"/>
  <c r="A10883" i="1"/>
  <c r="A10884" i="1"/>
  <c r="A10885" i="1"/>
  <c r="A10886" i="1"/>
  <c r="A10887" i="1"/>
  <c r="A10888" i="1"/>
  <c r="A10889" i="1"/>
  <c r="A10890" i="1"/>
  <c r="A10891" i="1"/>
  <c r="A10892" i="1"/>
  <c r="A10893" i="1"/>
  <c r="A10894" i="1"/>
  <c r="A10895" i="1"/>
  <c r="A10896" i="1"/>
  <c r="A10897" i="1"/>
  <c r="A10898" i="1"/>
  <c r="A10899" i="1"/>
  <c r="A10900" i="1"/>
  <c r="A10901" i="1"/>
  <c r="A10902" i="1"/>
  <c r="A10903" i="1"/>
  <c r="A10904" i="1"/>
  <c r="A10905" i="1"/>
  <c r="A10906" i="1"/>
  <c r="A10907" i="1"/>
  <c r="A10908" i="1"/>
  <c r="A10909" i="1"/>
  <c r="A10910" i="1"/>
  <c r="A10911" i="1"/>
  <c r="A10912" i="1"/>
  <c r="A10913" i="1"/>
  <c r="A10914" i="1"/>
  <c r="A10915" i="1"/>
  <c r="A10916" i="1"/>
  <c r="A10917" i="1"/>
  <c r="A10918" i="1"/>
  <c r="A10919" i="1"/>
  <c r="A10920" i="1"/>
  <c r="A10921" i="1"/>
  <c r="A10922" i="1"/>
  <c r="A10923" i="1"/>
  <c r="A10924" i="1"/>
  <c r="A10925" i="1"/>
  <c r="A10926" i="1"/>
  <c r="A10927" i="1"/>
  <c r="A10928" i="1"/>
  <c r="A10929" i="1"/>
  <c r="A10930" i="1"/>
  <c r="A10931" i="1"/>
  <c r="A10932" i="1"/>
  <c r="A10933" i="1"/>
  <c r="A10934" i="1"/>
  <c r="A10935" i="1"/>
  <c r="A10936" i="1"/>
  <c r="A10937" i="1"/>
  <c r="A10938" i="1"/>
  <c r="A10939" i="1"/>
  <c r="A10940" i="1"/>
  <c r="A10941" i="1"/>
  <c r="A10942" i="1"/>
  <c r="A10943" i="1"/>
  <c r="A10944" i="1"/>
  <c r="A10945" i="1"/>
  <c r="A10946" i="1"/>
  <c r="A10947" i="1"/>
  <c r="A10948" i="1"/>
  <c r="A10949" i="1"/>
  <c r="A10950" i="1"/>
  <c r="A10951" i="1"/>
  <c r="A10952" i="1"/>
  <c r="A10953" i="1"/>
  <c r="A10954" i="1"/>
  <c r="A10955" i="1"/>
  <c r="A10956" i="1"/>
  <c r="A10957" i="1"/>
  <c r="A10958" i="1"/>
  <c r="A10959" i="1"/>
  <c r="A10960" i="1"/>
  <c r="A10961" i="1"/>
  <c r="A10962" i="1"/>
  <c r="A10963" i="1"/>
  <c r="A10964" i="1"/>
  <c r="A10965" i="1"/>
  <c r="A10966" i="1"/>
  <c r="A10967" i="1"/>
  <c r="A10968" i="1"/>
  <c r="A10969" i="1"/>
  <c r="A10970" i="1"/>
  <c r="A10971" i="1"/>
  <c r="A10972" i="1"/>
  <c r="A10973" i="1"/>
  <c r="A10974" i="1"/>
  <c r="A10975" i="1"/>
  <c r="A10976" i="1"/>
  <c r="A10977" i="1"/>
  <c r="A10978" i="1"/>
  <c r="A10979" i="1"/>
  <c r="A10980" i="1"/>
  <c r="A10981" i="1"/>
  <c r="A10982" i="1"/>
  <c r="A10983" i="1"/>
  <c r="A10984" i="1"/>
  <c r="A10985" i="1"/>
  <c r="A10986" i="1"/>
  <c r="A10987" i="1"/>
  <c r="A10988" i="1"/>
  <c r="A10989" i="1"/>
  <c r="A10990" i="1"/>
  <c r="A10991" i="1"/>
  <c r="A10992" i="1"/>
  <c r="A10993" i="1"/>
  <c r="A10994" i="1"/>
  <c r="A10995" i="1"/>
  <c r="A10996" i="1"/>
  <c r="A10997" i="1"/>
  <c r="A10998" i="1"/>
  <c r="A10999" i="1"/>
  <c r="A11000" i="1"/>
  <c r="A11001" i="1"/>
  <c r="A11002" i="1"/>
  <c r="A11003" i="1"/>
  <c r="A11004" i="1"/>
  <c r="A11005" i="1"/>
  <c r="A11006" i="1"/>
  <c r="A11007" i="1"/>
  <c r="A11008" i="1"/>
  <c r="A11009" i="1"/>
  <c r="A11010" i="1"/>
  <c r="A11011" i="1"/>
  <c r="A11012" i="1"/>
  <c r="A11013" i="1"/>
  <c r="A11014" i="1"/>
  <c r="A11015" i="1"/>
  <c r="A11016" i="1"/>
  <c r="A11017" i="1"/>
  <c r="A11018" i="1"/>
  <c r="A11019" i="1"/>
  <c r="A11020" i="1"/>
  <c r="A11021" i="1"/>
  <c r="A11022" i="1"/>
  <c r="A11023" i="1"/>
  <c r="A11024" i="1"/>
  <c r="A11025" i="1"/>
  <c r="A11026" i="1"/>
  <c r="A11027" i="1"/>
  <c r="A11028" i="1"/>
  <c r="A11029" i="1"/>
  <c r="A11030" i="1"/>
  <c r="A11031" i="1"/>
  <c r="A11032" i="1"/>
  <c r="A11033" i="1"/>
  <c r="A11034" i="1"/>
  <c r="A11035" i="1"/>
  <c r="A11036" i="1"/>
  <c r="A11037" i="1"/>
  <c r="A11038" i="1"/>
  <c r="A11039" i="1"/>
  <c r="A11040" i="1"/>
  <c r="A11041" i="1"/>
  <c r="A11042" i="1"/>
  <c r="A11043" i="1"/>
  <c r="A11044" i="1"/>
  <c r="A11045" i="1"/>
  <c r="A11046" i="1"/>
  <c r="A11047" i="1"/>
  <c r="A11048" i="1"/>
  <c r="A11049" i="1"/>
  <c r="A11050" i="1"/>
  <c r="A11051" i="1"/>
  <c r="A11052" i="1"/>
  <c r="A11053" i="1"/>
  <c r="A11054" i="1"/>
  <c r="A11055" i="1"/>
  <c r="A11056" i="1"/>
  <c r="A11057" i="1"/>
  <c r="A11058" i="1"/>
  <c r="A11059" i="1"/>
  <c r="A11060" i="1"/>
  <c r="A11061" i="1"/>
  <c r="A11062" i="1"/>
  <c r="A11063" i="1"/>
  <c r="A11064" i="1"/>
  <c r="A11065" i="1"/>
  <c r="A11066" i="1"/>
  <c r="A11067" i="1"/>
  <c r="A11068" i="1"/>
  <c r="A11069" i="1"/>
  <c r="A11070" i="1"/>
  <c r="A11071" i="1"/>
  <c r="A11072" i="1"/>
  <c r="A11073" i="1"/>
  <c r="A11074" i="1"/>
  <c r="A11075" i="1"/>
  <c r="A11076" i="1"/>
  <c r="A11077" i="1"/>
  <c r="A11078" i="1"/>
  <c r="A11079" i="1"/>
  <c r="A11080" i="1"/>
  <c r="A11081" i="1"/>
  <c r="A11082" i="1"/>
  <c r="A11083" i="1"/>
  <c r="A11084" i="1"/>
  <c r="A11085" i="1"/>
  <c r="A11086" i="1"/>
  <c r="A11087" i="1"/>
  <c r="A11088" i="1"/>
  <c r="A11089" i="1"/>
  <c r="A11090" i="1"/>
  <c r="A11091" i="1"/>
  <c r="A11092" i="1"/>
  <c r="A11093" i="1"/>
  <c r="A11094" i="1"/>
  <c r="A11095" i="1"/>
  <c r="A11096" i="1"/>
  <c r="A11097" i="1"/>
  <c r="A11098" i="1"/>
  <c r="A11099" i="1"/>
  <c r="A11100" i="1"/>
  <c r="A11101" i="1"/>
  <c r="A11102" i="1"/>
  <c r="A11103" i="1"/>
  <c r="A11104" i="1"/>
  <c r="A11105" i="1"/>
  <c r="A11106" i="1"/>
  <c r="A11107" i="1"/>
  <c r="A11108" i="1"/>
  <c r="A11109" i="1"/>
  <c r="A11110" i="1"/>
  <c r="A11111" i="1"/>
  <c r="A11112" i="1"/>
  <c r="A11113" i="1"/>
  <c r="A11114" i="1"/>
  <c r="A11115" i="1"/>
  <c r="A11116" i="1"/>
  <c r="A11117" i="1"/>
  <c r="A11118" i="1"/>
  <c r="A11119" i="1"/>
  <c r="A11120" i="1"/>
  <c r="A11121" i="1"/>
  <c r="A11122" i="1"/>
  <c r="A11123" i="1"/>
  <c r="A11124" i="1"/>
  <c r="A11125" i="1"/>
  <c r="A11126" i="1"/>
  <c r="A11127" i="1"/>
  <c r="A11128" i="1"/>
  <c r="A11129" i="1"/>
  <c r="A11130" i="1"/>
  <c r="A11131" i="1"/>
  <c r="A11132" i="1"/>
  <c r="A11133" i="1"/>
  <c r="A11134" i="1"/>
  <c r="A11135" i="1"/>
  <c r="A11136" i="1"/>
  <c r="A11137" i="1"/>
  <c r="A11138" i="1"/>
  <c r="A11139" i="1"/>
  <c r="A11140" i="1"/>
  <c r="A11141" i="1"/>
  <c r="A11142" i="1"/>
  <c r="A11143" i="1"/>
  <c r="A11144" i="1"/>
  <c r="A11145" i="1"/>
  <c r="A11146" i="1"/>
  <c r="A11147" i="1"/>
  <c r="A11148" i="1"/>
  <c r="A11149" i="1"/>
  <c r="A11150" i="1"/>
  <c r="A11151" i="1"/>
  <c r="A11152" i="1"/>
  <c r="A11153" i="1"/>
  <c r="A11154" i="1"/>
  <c r="A11155" i="1"/>
  <c r="A11156" i="1"/>
  <c r="A11157" i="1"/>
  <c r="A11158" i="1"/>
  <c r="A11159" i="1"/>
  <c r="A11160" i="1"/>
  <c r="A11161" i="1"/>
  <c r="A11162" i="1"/>
  <c r="A11163" i="1"/>
  <c r="A11164" i="1"/>
  <c r="A11165" i="1"/>
  <c r="A11166" i="1"/>
  <c r="A11167" i="1"/>
  <c r="A11168" i="1"/>
  <c r="A11169" i="1"/>
  <c r="A11170" i="1"/>
  <c r="A11171" i="1"/>
  <c r="A11172" i="1"/>
  <c r="A11173" i="1"/>
  <c r="A11174" i="1"/>
  <c r="A11175" i="1"/>
  <c r="A11176" i="1"/>
  <c r="A11177" i="1"/>
  <c r="A11178" i="1"/>
  <c r="A11179" i="1"/>
  <c r="A11180" i="1"/>
  <c r="A11181" i="1"/>
  <c r="A11182" i="1"/>
  <c r="A11183" i="1"/>
  <c r="A11184" i="1"/>
  <c r="A11185" i="1"/>
  <c r="A11186" i="1"/>
  <c r="A11187" i="1"/>
  <c r="A11188" i="1"/>
  <c r="A11189" i="1"/>
  <c r="A11190" i="1"/>
  <c r="A11191" i="1"/>
  <c r="A11192" i="1"/>
  <c r="A11193" i="1"/>
  <c r="A11194" i="1"/>
  <c r="A11195" i="1"/>
  <c r="A11196" i="1"/>
  <c r="A11197" i="1"/>
  <c r="A11198" i="1"/>
  <c r="A11199" i="1"/>
  <c r="A11200" i="1"/>
  <c r="A11201" i="1"/>
  <c r="A11202" i="1"/>
  <c r="A11203" i="1"/>
  <c r="A11204" i="1"/>
  <c r="A11205" i="1"/>
  <c r="A11206" i="1"/>
  <c r="A11207" i="1"/>
  <c r="A11208" i="1"/>
  <c r="A11209" i="1"/>
  <c r="A11210" i="1"/>
  <c r="A11211" i="1"/>
  <c r="A11212" i="1"/>
  <c r="A11213" i="1"/>
  <c r="A11214" i="1"/>
  <c r="A11215" i="1"/>
  <c r="A11216" i="1"/>
  <c r="A11217" i="1"/>
  <c r="A11218" i="1"/>
  <c r="A11219" i="1"/>
  <c r="A11220" i="1"/>
  <c r="A11221" i="1"/>
  <c r="A11222" i="1"/>
  <c r="A11223" i="1"/>
  <c r="A11224" i="1"/>
  <c r="A11225" i="1"/>
  <c r="A11226" i="1"/>
  <c r="A11227" i="1"/>
  <c r="A11228" i="1"/>
  <c r="A11229" i="1"/>
  <c r="A11230" i="1"/>
  <c r="A11231" i="1"/>
  <c r="A11232" i="1"/>
  <c r="A11233" i="1"/>
  <c r="A11234" i="1"/>
  <c r="A11235" i="1"/>
  <c r="A11236" i="1"/>
  <c r="A11237" i="1"/>
  <c r="A11238" i="1"/>
  <c r="A11239" i="1"/>
  <c r="A11240" i="1"/>
  <c r="A11241" i="1"/>
  <c r="A11242" i="1"/>
  <c r="A11243" i="1"/>
  <c r="A11244" i="1"/>
  <c r="A11245" i="1"/>
  <c r="A11246" i="1"/>
  <c r="A11247" i="1"/>
  <c r="A11248" i="1"/>
  <c r="A11249" i="1"/>
  <c r="A11250" i="1"/>
  <c r="A11251" i="1"/>
  <c r="A11252" i="1"/>
  <c r="A11253" i="1"/>
  <c r="A11254" i="1"/>
  <c r="A11255" i="1"/>
  <c r="A11256" i="1"/>
  <c r="A11257" i="1"/>
  <c r="A11258" i="1"/>
  <c r="A11259" i="1"/>
  <c r="A11260" i="1"/>
  <c r="A11261" i="1"/>
  <c r="A11262" i="1"/>
  <c r="A11263" i="1"/>
  <c r="A11264" i="1"/>
  <c r="A11265" i="1"/>
  <c r="A11266" i="1"/>
  <c r="A11267" i="1"/>
  <c r="A11268" i="1"/>
  <c r="A11269" i="1"/>
  <c r="A11270" i="1"/>
  <c r="A11271" i="1"/>
  <c r="A11272" i="1"/>
  <c r="A11273" i="1"/>
  <c r="A11274" i="1"/>
  <c r="A11275" i="1"/>
  <c r="A11276" i="1"/>
  <c r="A11277" i="1"/>
  <c r="A11278" i="1"/>
  <c r="A11279" i="1"/>
  <c r="A11280" i="1"/>
  <c r="A11281" i="1"/>
  <c r="A11282" i="1"/>
  <c r="A11283" i="1"/>
  <c r="A11284" i="1"/>
  <c r="A11285" i="1"/>
  <c r="A11286" i="1"/>
  <c r="A11287" i="1"/>
  <c r="A11288" i="1"/>
  <c r="A11289" i="1"/>
  <c r="A11290" i="1"/>
  <c r="A11291" i="1"/>
  <c r="A11292" i="1"/>
  <c r="A11293" i="1"/>
  <c r="A11294" i="1"/>
  <c r="A11295" i="1"/>
  <c r="A11296" i="1"/>
  <c r="A11297" i="1"/>
  <c r="A11298" i="1"/>
  <c r="A11299" i="1"/>
  <c r="A11300" i="1"/>
  <c r="A11301" i="1"/>
  <c r="A11302" i="1"/>
  <c r="A11303" i="1"/>
  <c r="A11304" i="1"/>
  <c r="A11305" i="1"/>
  <c r="A11306" i="1"/>
  <c r="A11307" i="1"/>
  <c r="A11308" i="1"/>
  <c r="A11309" i="1"/>
  <c r="A11310" i="1"/>
  <c r="A11311" i="1"/>
  <c r="A11312" i="1"/>
  <c r="A11313" i="1"/>
  <c r="A11314" i="1"/>
  <c r="A11315" i="1"/>
  <c r="A11316" i="1"/>
  <c r="A11317" i="1"/>
  <c r="A11318" i="1"/>
  <c r="A11319" i="1"/>
  <c r="A11320" i="1"/>
  <c r="A11321" i="1"/>
  <c r="A11322" i="1"/>
  <c r="A11323" i="1"/>
  <c r="A11324" i="1"/>
  <c r="A11325" i="1"/>
  <c r="A11326" i="1"/>
  <c r="A11327" i="1"/>
  <c r="A11328" i="1"/>
  <c r="A11329" i="1"/>
  <c r="A11330" i="1"/>
  <c r="A11331" i="1"/>
  <c r="A11332" i="1"/>
  <c r="A11333" i="1"/>
  <c r="A11334" i="1"/>
  <c r="A11335" i="1"/>
  <c r="A11336" i="1"/>
  <c r="A11337" i="1"/>
  <c r="A11338" i="1"/>
  <c r="A11339" i="1"/>
  <c r="A11340" i="1"/>
  <c r="A11341" i="1"/>
  <c r="A11342" i="1"/>
  <c r="A11343" i="1"/>
  <c r="A11344" i="1"/>
  <c r="A11345" i="1"/>
  <c r="A11346" i="1"/>
  <c r="A11347" i="1"/>
  <c r="A11348" i="1"/>
  <c r="A11349" i="1"/>
  <c r="A11350" i="1"/>
  <c r="A11351" i="1"/>
  <c r="A11352" i="1"/>
  <c r="A11353" i="1"/>
  <c r="A11354" i="1"/>
  <c r="A11355" i="1"/>
  <c r="A11356" i="1"/>
  <c r="A11357" i="1"/>
  <c r="A11358" i="1"/>
  <c r="A11359" i="1"/>
  <c r="A11360" i="1"/>
  <c r="A11361" i="1"/>
  <c r="A11362" i="1"/>
  <c r="A11363" i="1"/>
  <c r="A11364" i="1"/>
  <c r="A11365" i="1"/>
  <c r="A11366" i="1"/>
  <c r="A11367" i="1"/>
  <c r="A11368" i="1"/>
  <c r="A11369" i="1"/>
  <c r="A11370" i="1"/>
  <c r="A11371" i="1"/>
  <c r="A11372" i="1"/>
  <c r="A11373" i="1"/>
  <c r="A11374" i="1"/>
  <c r="A11375" i="1"/>
  <c r="A11376" i="1"/>
  <c r="A11377" i="1"/>
  <c r="A11378" i="1"/>
  <c r="A11379" i="1"/>
  <c r="A11380" i="1"/>
  <c r="A11381" i="1"/>
  <c r="A11382" i="1"/>
  <c r="A11383" i="1"/>
  <c r="A11384" i="1"/>
  <c r="A11385" i="1"/>
  <c r="A11386" i="1"/>
  <c r="A11387" i="1"/>
  <c r="A11388" i="1"/>
  <c r="A11389" i="1"/>
  <c r="A11390" i="1"/>
  <c r="A11391" i="1"/>
  <c r="A11392" i="1"/>
  <c r="A11393" i="1"/>
  <c r="A11394" i="1"/>
  <c r="A11395" i="1"/>
  <c r="A11396" i="1"/>
  <c r="A11397" i="1"/>
  <c r="A11398" i="1"/>
  <c r="A11399" i="1"/>
  <c r="A11400" i="1"/>
  <c r="A11401" i="1"/>
  <c r="A11402" i="1"/>
  <c r="A11403" i="1"/>
  <c r="A11404" i="1"/>
  <c r="A11405" i="1"/>
  <c r="A11406" i="1"/>
  <c r="A11407" i="1"/>
  <c r="A11408" i="1"/>
  <c r="A11409" i="1"/>
  <c r="A11410" i="1"/>
  <c r="A11411" i="1"/>
  <c r="A11412" i="1"/>
  <c r="A11413" i="1"/>
  <c r="A11414" i="1"/>
  <c r="A11415" i="1"/>
  <c r="A11416" i="1"/>
  <c r="A11417" i="1"/>
  <c r="A11418" i="1"/>
  <c r="A11419" i="1"/>
  <c r="A11420" i="1"/>
  <c r="A11421" i="1"/>
  <c r="A11422" i="1"/>
  <c r="A11423" i="1"/>
  <c r="A11424" i="1"/>
  <c r="A11425" i="1"/>
  <c r="A11426" i="1"/>
  <c r="A11427" i="1"/>
  <c r="A11428" i="1"/>
  <c r="A11429" i="1"/>
  <c r="A11430" i="1"/>
  <c r="A11431" i="1"/>
  <c r="A11432" i="1"/>
  <c r="A11433" i="1"/>
  <c r="A11434" i="1"/>
  <c r="A11435" i="1"/>
  <c r="A11436" i="1"/>
  <c r="A11437" i="1"/>
  <c r="A11438" i="1"/>
  <c r="A11439" i="1"/>
  <c r="A11440" i="1"/>
  <c r="A11441" i="1"/>
  <c r="A11442" i="1"/>
  <c r="A11443" i="1"/>
  <c r="A11444" i="1"/>
  <c r="A11445" i="1"/>
  <c r="A11446" i="1"/>
  <c r="A11447" i="1"/>
  <c r="A11448" i="1"/>
  <c r="A11449" i="1"/>
  <c r="A11450" i="1"/>
  <c r="A11451" i="1"/>
  <c r="A11452" i="1"/>
  <c r="A11453" i="1"/>
  <c r="A11454" i="1"/>
  <c r="A11455" i="1"/>
  <c r="A11456" i="1"/>
  <c r="A11457" i="1"/>
  <c r="A11458" i="1"/>
  <c r="A11459" i="1"/>
  <c r="A11460" i="1"/>
  <c r="A11461" i="1"/>
  <c r="A11462" i="1"/>
  <c r="A11463" i="1"/>
  <c r="A11464" i="1"/>
  <c r="A11465" i="1"/>
  <c r="A11466" i="1"/>
  <c r="A11467" i="1"/>
  <c r="A11468" i="1"/>
  <c r="A11469" i="1"/>
  <c r="A11470" i="1"/>
  <c r="A11471" i="1"/>
  <c r="A11472" i="1"/>
  <c r="A11473" i="1"/>
  <c r="A11474" i="1"/>
  <c r="A11475" i="1"/>
  <c r="A11476" i="1"/>
  <c r="A11477" i="1"/>
  <c r="A11478" i="1"/>
  <c r="A11479" i="1"/>
  <c r="A11480" i="1"/>
  <c r="A11481" i="1"/>
  <c r="A11482" i="1"/>
  <c r="A11483" i="1"/>
  <c r="A11484" i="1"/>
  <c r="A11485" i="1"/>
  <c r="A11486" i="1"/>
  <c r="A11487" i="1"/>
  <c r="A11488" i="1"/>
  <c r="A11489" i="1"/>
  <c r="A11490" i="1"/>
  <c r="A11491" i="1"/>
  <c r="A11492" i="1"/>
  <c r="A11493" i="1"/>
  <c r="A11494" i="1"/>
  <c r="A11495" i="1"/>
  <c r="A11496" i="1"/>
  <c r="A11497" i="1"/>
  <c r="A11498" i="1"/>
  <c r="A11499" i="1"/>
  <c r="A11500" i="1"/>
  <c r="A11501" i="1"/>
  <c r="A11502" i="1"/>
  <c r="A11503" i="1"/>
  <c r="A11504" i="1"/>
  <c r="A11505" i="1"/>
  <c r="A11506" i="1"/>
  <c r="A11507" i="1"/>
  <c r="A11508" i="1"/>
  <c r="A11509" i="1"/>
  <c r="A11510" i="1"/>
  <c r="A11511" i="1"/>
  <c r="A11512" i="1"/>
  <c r="A11513" i="1"/>
  <c r="A11514" i="1"/>
  <c r="A11515" i="1"/>
  <c r="A11516" i="1"/>
  <c r="A11517" i="1"/>
  <c r="A11518" i="1"/>
  <c r="A11519" i="1"/>
  <c r="A11520" i="1"/>
  <c r="A11521" i="1"/>
  <c r="A11522" i="1"/>
  <c r="A11523" i="1"/>
  <c r="A11524" i="1"/>
  <c r="A11525" i="1"/>
  <c r="A11526" i="1"/>
  <c r="A11527" i="1"/>
  <c r="A11528" i="1"/>
  <c r="A11529" i="1"/>
  <c r="A11530" i="1"/>
  <c r="A11531" i="1"/>
  <c r="A11532" i="1"/>
  <c r="A11533" i="1"/>
  <c r="A11534" i="1"/>
  <c r="A11535" i="1"/>
  <c r="A11536" i="1"/>
  <c r="A11537" i="1"/>
  <c r="A11538" i="1"/>
  <c r="A11539" i="1"/>
  <c r="A11540" i="1"/>
  <c r="A11541" i="1"/>
  <c r="A11542" i="1"/>
  <c r="A11543" i="1"/>
  <c r="A11544" i="1"/>
  <c r="A11545" i="1"/>
  <c r="A11546" i="1"/>
  <c r="A11547" i="1"/>
  <c r="A11548" i="1"/>
  <c r="A11549" i="1"/>
  <c r="A11550" i="1"/>
  <c r="A11551" i="1"/>
  <c r="A11552" i="1"/>
  <c r="A11553" i="1"/>
  <c r="A11554" i="1"/>
  <c r="A11555" i="1"/>
  <c r="A11556" i="1"/>
  <c r="A11557" i="1"/>
  <c r="A11558" i="1"/>
  <c r="A11559" i="1"/>
  <c r="A11560" i="1"/>
  <c r="A11561" i="1"/>
  <c r="A11562" i="1"/>
  <c r="A11563" i="1"/>
  <c r="A11564" i="1"/>
  <c r="A11565" i="1"/>
  <c r="A11566" i="1"/>
  <c r="A11567" i="1"/>
  <c r="A11568" i="1"/>
  <c r="A11569" i="1"/>
  <c r="A11570" i="1"/>
  <c r="A11571" i="1"/>
  <c r="A11572" i="1"/>
  <c r="A11573" i="1"/>
  <c r="A11574" i="1"/>
  <c r="A11575" i="1"/>
  <c r="A11576" i="1"/>
  <c r="A11577" i="1"/>
  <c r="A11578" i="1"/>
  <c r="A11579" i="1"/>
  <c r="A11580" i="1"/>
  <c r="A11581" i="1"/>
  <c r="A11582" i="1"/>
  <c r="A11583" i="1"/>
  <c r="A11584" i="1"/>
  <c r="A11585" i="1"/>
  <c r="A11586" i="1"/>
  <c r="A11587" i="1"/>
  <c r="A11588" i="1"/>
  <c r="A11589" i="1"/>
  <c r="A11590" i="1"/>
  <c r="A11591" i="1"/>
  <c r="A11592" i="1"/>
  <c r="A11593" i="1"/>
  <c r="A11594" i="1"/>
  <c r="A11595" i="1"/>
  <c r="A11596" i="1"/>
  <c r="A11597" i="1"/>
  <c r="A11598" i="1"/>
  <c r="A11599" i="1"/>
  <c r="A11600" i="1"/>
  <c r="A11601" i="1"/>
  <c r="A11602" i="1"/>
  <c r="A11603" i="1"/>
  <c r="A11604" i="1"/>
  <c r="A11605" i="1"/>
  <c r="A11606" i="1"/>
  <c r="A11607" i="1"/>
  <c r="A11608" i="1"/>
  <c r="A11609" i="1"/>
  <c r="A11610" i="1"/>
  <c r="A11611" i="1"/>
  <c r="A11612" i="1"/>
  <c r="A11613" i="1"/>
  <c r="A11614" i="1"/>
  <c r="A11615" i="1"/>
  <c r="A11616" i="1"/>
  <c r="A11617" i="1"/>
  <c r="A11618" i="1"/>
  <c r="A11619" i="1"/>
  <c r="A11620" i="1"/>
  <c r="A11621" i="1"/>
  <c r="A11622" i="1"/>
  <c r="A11623" i="1"/>
  <c r="A11624" i="1"/>
  <c r="A11625" i="1"/>
  <c r="A11626" i="1"/>
  <c r="A11627" i="1"/>
  <c r="A11628" i="1"/>
  <c r="A11629" i="1"/>
  <c r="A11630" i="1"/>
  <c r="A11631" i="1"/>
  <c r="A11632" i="1"/>
  <c r="A11633" i="1"/>
  <c r="A11634" i="1"/>
  <c r="A11635" i="1"/>
  <c r="A11636" i="1"/>
  <c r="A11637" i="1"/>
  <c r="A11638" i="1"/>
  <c r="A11639" i="1"/>
  <c r="A11640" i="1"/>
  <c r="A11641" i="1"/>
  <c r="A11642" i="1"/>
  <c r="A11643" i="1"/>
  <c r="A11644" i="1"/>
  <c r="A11645" i="1"/>
  <c r="A11646" i="1"/>
  <c r="A11647" i="1"/>
  <c r="A11648" i="1"/>
  <c r="A11649" i="1"/>
  <c r="A11650" i="1"/>
  <c r="A11651" i="1"/>
  <c r="A11652" i="1"/>
  <c r="A11653" i="1"/>
  <c r="A11654" i="1"/>
  <c r="A11655" i="1"/>
  <c r="A11656" i="1"/>
  <c r="A11657" i="1"/>
  <c r="A11658" i="1"/>
  <c r="A11659" i="1"/>
  <c r="A11660" i="1"/>
  <c r="A11661" i="1"/>
  <c r="A11662" i="1"/>
  <c r="A11663" i="1"/>
  <c r="A11664" i="1"/>
  <c r="A11665" i="1"/>
  <c r="A11666" i="1"/>
  <c r="A11667" i="1"/>
  <c r="A11668" i="1"/>
  <c r="A11669" i="1"/>
  <c r="A11670" i="1"/>
  <c r="A11671" i="1"/>
  <c r="A11672" i="1"/>
  <c r="A11673" i="1"/>
  <c r="A11674" i="1"/>
  <c r="A11675" i="1"/>
  <c r="A11676" i="1"/>
  <c r="A11677" i="1"/>
  <c r="A11678" i="1"/>
  <c r="A11679" i="1"/>
  <c r="A11680" i="1"/>
  <c r="A11681" i="1"/>
  <c r="A11682" i="1"/>
  <c r="A11683" i="1"/>
  <c r="A11684" i="1"/>
  <c r="A11685" i="1"/>
  <c r="A11686" i="1"/>
  <c r="A11687" i="1"/>
  <c r="A11688" i="1"/>
  <c r="A11689" i="1"/>
  <c r="A11690" i="1"/>
  <c r="A11691" i="1"/>
  <c r="A11692" i="1"/>
  <c r="A11693" i="1"/>
  <c r="A11694" i="1"/>
  <c r="A11695" i="1"/>
  <c r="A11696" i="1"/>
  <c r="A11697" i="1"/>
  <c r="A11698" i="1"/>
  <c r="A11699" i="1"/>
  <c r="A11700" i="1"/>
  <c r="A11701" i="1"/>
  <c r="A11702" i="1"/>
  <c r="A11703" i="1"/>
  <c r="A11704" i="1"/>
  <c r="A11705" i="1"/>
  <c r="A11706" i="1"/>
  <c r="A11707" i="1"/>
  <c r="A11708" i="1"/>
  <c r="A11709" i="1"/>
  <c r="A11710" i="1"/>
  <c r="A11711" i="1"/>
  <c r="A11712" i="1"/>
  <c r="A11713" i="1"/>
  <c r="A11714" i="1"/>
  <c r="A11715" i="1"/>
  <c r="A11716" i="1"/>
  <c r="A11717" i="1"/>
  <c r="A11718" i="1"/>
  <c r="A11719" i="1"/>
  <c r="A11720" i="1"/>
  <c r="A11721" i="1"/>
  <c r="A11722" i="1"/>
  <c r="A11723" i="1"/>
  <c r="A11724" i="1"/>
  <c r="A11725" i="1"/>
  <c r="A11726" i="1"/>
  <c r="A11727" i="1"/>
  <c r="A11728" i="1"/>
  <c r="A11729" i="1"/>
  <c r="A11730" i="1"/>
  <c r="A11731" i="1"/>
  <c r="A11732" i="1"/>
  <c r="A11733" i="1"/>
  <c r="A11734" i="1"/>
  <c r="A11735" i="1"/>
  <c r="A11736" i="1"/>
  <c r="A11737" i="1"/>
  <c r="A11738" i="1"/>
  <c r="A11739" i="1"/>
  <c r="A11740" i="1"/>
  <c r="A11741" i="1"/>
  <c r="A11742" i="1"/>
  <c r="A11743" i="1"/>
  <c r="A11744" i="1"/>
  <c r="A11745" i="1"/>
  <c r="A11746" i="1"/>
  <c r="A11747" i="1"/>
  <c r="A11748" i="1"/>
  <c r="A11749" i="1"/>
  <c r="A11750" i="1"/>
  <c r="A11751" i="1"/>
  <c r="A11752" i="1"/>
  <c r="A11753" i="1"/>
  <c r="A11754" i="1"/>
  <c r="A11755" i="1"/>
  <c r="A11756" i="1"/>
  <c r="A11757" i="1"/>
  <c r="A11758" i="1"/>
  <c r="A11759" i="1"/>
  <c r="A11760" i="1"/>
  <c r="A11761" i="1"/>
  <c r="A11762" i="1"/>
  <c r="A11763" i="1"/>
  <c r="A11764" i="1"/>
  <c r="A11765" i="1"/>
  <c r="A11766" i="1"/>
  <c r="A11767" i="1"/>
  <c r="A11768" i="1"/>
  <c r="A11769" i="1"/>
  <c r="A11770" i="1"/>
  <c r="A11771" i="1"/>
  <c r="A11772" i="1"/>
  <c r="A11773" i="1"/>
  <c r="A11774" i="1"/>
  <c r="A11775" i="1"/>
  <c r="A11776" i="1"/>
  <c r="A11777" i="1"/>
  <c r="A11778" i="1"/>
  <c r="A11779" i="1"/>
  <c r="A11780" i="1"/>
  <c r="A11781" i="1"/>
  <c r="A11782" i="1"/>
  <c r="A11783" i="1"/>
  <c r="A11784" i="1"/>
  <c r="A11785" i="1"/>
  <c r="A11786" i="1"/>
  <c r="A11787" i="1"/>
  <c r="A11788" i="1"/>
  <c r="A11789" i="1"/>
  <c r="A11790" i="1"/>
  <c r="A11791" i="1"/>
  <c r="A11792" i="1"/>
  <c r="A11793" i="1"/>
  <c r="A11794" i="1"/>
  <c r="A11795" i="1"/>
  <c r="A11796" i="1"/>
  <c r="A11797" i="1"/>
  <c r="A11798" i="1"/>
  <c r="A11799" i="1"/>
  <c r="A11800" i="1"/>
  <c r="A11801" i="1"/>
  <c r="A11802" i="1"/>
  <c r="A11803" i="1"/>
  <c r="A11804" i="1"/>
  <c r="A11805" i="1"/>
  <c r="A11806" i="1"/>
  <c r="A11807" i="1"/>
  <c r="A11808" i="1"/>
  <c r="A11809" i="1"/>
  <c r="A11810" i="1"/>
  <c r="A11811" i="1"/>
  <c r="A11812" i="1"/>
  <c r="A11813" i="1"/>
  <c r="A11814" i="1"/>
  <c r="A11815" i="1"/>
  <c r="A11816" i="1"/>
  <c r="A11817" i="1"/>
  <c r="A11818" i="1"/>
  <c r="A11819" i="1"/>
  <c r="A11820" i="1"/>
  <c r="A11821" i="1"/>
  <c r="A11822" i="1"/>
  <c r="A11823" i="1"/>
  <c r="A11824" i="1"/>
  <c r="A11825" i="1"/>
  <c r="A11826" i="1"/>
  <c r="A11827" i="1"/>
  <c r="A11828" i="1"/>
  <c r="A11829" i="1"/>
  <c r="A11830" i="1"/>
  <c r="A11831" i="1"/>
  <c r="A11832" i="1"/>
  <c r="A11833" i="1"/>
  <c r="A11834" i="1"/>
  <c r="A11835" i="1"/>
  <c r="A11836" i="1"/>
  <c r="A11837" i="1"/>
  <c r="A11838" i="1"/>
  <c r="A11839" i="1"/>
  <c r="A11840" i="1"/>
  <c r="A11841" i="1"/>
  <c r="A11842" i="1"/>
  <c r="A11843" i="1"/>
  <c r="A11844" i="1"/>
  <c r="A11845" i="1"/>
  <c r="A11846" i="1"/>
  <c r="A11847" i="1"/>
  <c r="A11848" i="1"/>
  <c r="A11849" i="1"/>
  <c r="A11850" i="1"/>
  <c r="A11851" i="1"/>
  <c r="A11852" i="1"/>
  <c r="A11853" i="1"/>
  <c r="A11854" i="1"/>
  <c r="A11855" i="1"/>
  <c r="A11856" i="1"/>
  <c r="A11857" i="1"/>
  <c r="A11858" i="1"/>
  <c r="A11859" i="1"/>
  <c r="A11860" i="1"/>
  <c r="A11861" i="1"/>
  <c r="A11862" i="1"/>
  <c r="A11863" i="1"/>
  <c r="A11864" i="1"/>
  <c r="A11865" i="1"/>
  <c r="A11866" i="1"/>
  <c r="A11867" i="1"/>
  <c r="A11868" i="1"/>
  <c r="A11869" i="1"/>
  <c r="A11870" i="1"/>
  <c r="A11871" i="1"/>
  <c r="A11872" i="1"/>
  <c r="A11873" i="1"/>
  <c r="A11874" i="1"/>
  <c r="A11875" i="1"/>
  <c r="A11876" i="1"/>
  <c r="A11877" i="1"/>
  <c r="A11878" i="1"/>
  <c r="A11879" i="1"/>
  <c r="A11880" i="1"/>
  <c r="A11881" i="1"/>
  <c r="A11882" i="1"/>
  <c r="A11883" i="1"/>
  <c r="A11884" i="1"/>
  <c r="A11885" i="1"/>
  <c r="A11886" i="1"/>
  <c r="A11887" i="1"/>
  <c r="A11888" i="1"/>
  <c r="A11889" i="1"/>
  <c r="A11890" i="1"/>
  <c r="A11891" i="1"/>
  <c r="A11892" i="1"/>
  <c r="A11893" i="1"/>
  <c r="A11894" i="1"/>
  <c r="A11895" i="1"/>
  <c r="A11896" i="1"/>
  <c r="A11897" i="1"/>
  <c r="A11898" i="1"/>
  <c r="A11899" i="1"/>
  <c r="A11900" i="1"/>
  <c r="A11901" i="1"/>
  <c r="A11902" i="1"/>
  <c r="A11903" i="1"/>
  <c r="A11904" i="1"/>
  <c r="A11905" i="1"/>
  <c r="A11906" i="1"/>
  <c r="A11907" i="1"/>
  <c r="A11908" i="1"/>
  <c r="R5402" i="1"/>
  <c r="R5403" i="1"/>
  <c r="R5404" i="1"/>
  <c r="R5405" i="1"/>
  <c r="R5406" i="1"/>
  <c r="R5407" i="1"/>
  <c r="R5408" i="1"/>
  <c r="R5409" i="1"/>
  <c r="R5410" i="1"/>
  <c r="R5411" i="1"/>
  <c r="R5412" i="1"/>
  <c r="R5413" i="1"/>
  <c r="R5414" i="1"/>
  <c r="R5415" i="1"/>
  <c r="R5416" i="1"/>
  <c r="R5417" i="1"/>
  <c r="R5418" i="1"/>
  <c r="R5419" i="1"/>
  <c r="R5420" i="1"/>
  <c r="R5421" i="1"/>
  <c r="R5422" i="1"/>
  <c r="R5423" i="1"/>
  <c r="R5424" i="1"/>
  <c r="R5425" i="1"/>
  <c r="R5426" i="1"/>
  <c r="R5427" i="1"/>
  <c r="R5428" i="1"/>
  <c r="R5429" i="1"/>
  <c r="R5430" i="1"/>
  <c r="R5431" i="1"/>
  <c r="R5432" i="1"/>
  <c r="R5433" i="1"/>
  <c r="R5434" i="1"/>
  <c r="R5435" i="1"/>
  <c r="R5436" i="1"/>
  <c r="R5437" i="1"/>
  <c r="R5438" i="1"/>
  <c r="R5439" i="1"/>
  <c r="R5440" i="1"/>
  <c r="R5441" i="1"/>
  <c r="R5442" i="1"/>
  <c r="R5443" i="1"/>
  <c r="R5444" i="1"/>
  <c r="R5445" i="1"/>
  <c r="R5446" i="1"/>
  <c r="R5447" i="1"/>
  <c r="R5448" i="1"/>
  <c r="R5449" i="1"/>
  <c r="R5450" i="1"/>
  <c r="R5451" i="1"/>
  <c r="R5452" i="1"/>
  <c r="R5453" i="1"/>
  <c r="R5454" i="1"/>
  <c r="R5455" i="1"/>
  <c r="R5456" i="1"/>
  <c r="R5457" i="1"/>
  <c r="R5458" i="1"/>
  <c r="R5459" i="1"/>
  <c r="R5460" i="1"/>
  <c r="R5461" i="1"/>
  <c r="R5462" i="1"/>
  <c r="R5463" i="1"/>
  <c r="R5464" i="1"/>
  <c r="R5465" i="1"/>
  <c r="R5466" i="1"/>
  <c r="R5467" i="1"/>
  <c r="R5468" i="1"/>
  <c r="R5469" i="1"/>
  <c r="R5470" i="1"/>
  <c r="R5471" i="1"/>
  <c r="R5472" i="1"/>
  <c r="R5473" i="1"/>
  <c r="R5474" i="1"/>
  <c r="R5475" i="1"/>
  <c r="R5476" i="1"/>
  <c r="R5477" i="1"/>
  <c r="R5478" i="1"/>
  <c r="R5479" i="1"/>
  <c r="R5480" i="1"/>
  <c r="R5481" i="1"/>
  <c r="R5482" i="1"/>
  <c r="R5483" i="1"/>
  <c r="R5484" i="1"/>
  <c r="R5485" i="1"/>
  <c r="R5486" i="1"/>
  <c r="R5487" i="1"/>
  <c r="R5488" i="1"/>
  <c r="R5489" i="1"/>
  <c r="R5490" i="1"/>
  <c r="R5491" i="1"/>
  <c r="R5492" i="1"/>
  <c r="R5493" i="1"/>
  <c r="R5494" i="1"/>
  <c r="R5495" i="1"/>
  <c r="R5496" i="1"/>
  <c r="R5497" i="1"/>
  <c r="R5498" i="1"/>
  <c r="R5499" i="1"/>
  <c r="R5500" i="1"/>
  <c r="R5501" i="1"/>
  <c r="R5502" i="1"/>
  <c r="R5503" i="1"/>
  <c r="R5504" i="1"/>
  <c r="R5505" i="1"/>
  <c r="R5506" i="1"/>
  <c r="R5507" i="1"/>
  <c r="R5508" i="1"/>
  <c r="R5509" i="1"/>
  <c r="R5510" i="1"/>
  <c r="R5511" i="1"/>
  <c r="R5512" i="1"/>
  <c r="R5513" i="1"/>
  <c r="R5514" i="1"/>
  <c r="R5515" i="1"/>
  <c r="R5516" i="1"/>
  <c r="R5517" i="1"/>
  <c r="R5518" i="1"/>
  <c r="R5519" i="1"/>
  <c r="R5520" i="1"/>
  <c r="R5521" i="1"/>
  <c r="R5522" i="1"/>
  <c r="R5523" i="1"/>
  <c r="R5524" i="1"/>
  <c r="R5525" i="1"/>
  <c r="R5526" i="1"/>
  <c r="R5527" i="1"/>
  <c r="R5528" i="1"/>
  <c r="R5529" i="1"/>
  <c r="R5530" i="1"/>
  <c r="R5531" i="1"/>
  <c r="R5532" i="1"/>
  <c r="R5533" i="1"/>
  <c r="R5534" i="1"/>
  <c r="R5535" i="1"/>
  <c r="R5536" i="1"/>
  <c r="R5537" i="1"/>
  <c r="R5538" i="1"/>
  <c r="R5539" i="1"/>
  <c r="R5540" i="1"/>
  <c r="R5541" i="1"/>
  <c r="R5542" i="1"/>
  <c r="R5543" i="1"/>
  <c r="R5544" i="1"/>
  <c r="R5545" i="1"/>
  <c r="R5546" i="1"/>
  <c r="R10267" i="1"/>
  <c r="R10268" i="1"/>
  <c r="R10269" i="1"/>
  <c r="R10270" i="1"/>
  <c r="R10271" i="1"/>
  <c r="R10272" i="1"/>
  <c r="R10273" i="1"/>
  <c r="R10274" i="1"/>
  <c r="R10275" i="1"/>
  <c r="R10276" i="1"/>
  <c r="R10277" i="1"/>
  <c r="R10278" i="1"/>
  <c r="R10279" i="1"/>
  <c r="R10280" i="1"/>
  <c r="R10281" i="1"/>
  <c r="R10282" i="1"/>
  <c r="R10283" i="1"/>
  <c r="R10284" i="1"/>
  <c r="R10285" i="1"/>
  <c r="R10286" i="1"/>
  <c r="R10287" i="1"/>
  <c r="R10288" i="1"/>
  <c r="R10289" i="1"/>
  <c r="R10290" i="1"/>
  <c r="R10291" i="1"/>
  <c r="R10292" i="1"/>
  <c r="R10293" i="1"/>
  <c r="R10294" i="1"/>
  <c r="R10295" i="1"/>
  <c r="R10296" i="1"/>
  <c r="R10297" i="1"/>
  <c r="R10298" i="1"/>
  <c r="R10299" i="1"/>
  <c r="R10300" i="1"/>
  <c r="R10301" i="1"/>
  <c r="R10302" i="1"/>
  <c r="R10303" i="1"/>
  <c r="R10304" i="1"/>
  <c r="R10305" i="1"/>
  <c r="R10306" i="1"/>
  <c r="R10307" i="1"/>
  <c r="R10308" i="1"/>
  <c r="R10309" i="1"/>
  <c r="R10310" i="1"/>
  <c r="R10311" i="1"/>
  <c r="R10312" i="1"/>
  <c r="R10313" i="1"/>
  <c r="R10314" i="1"/>
  <c r="R10315" i="1"/>
  <c r="R10316" i="1"/>
  <c r="R10317" i="1"/>
  <c r="R10318" i="1"/>
  <c r="R10319" i="1"/>
  <c r="R10320" i="1"/>
  <c r="R10321" i="1"/>
  <c r="R10322" i="1"/>
  <c r="R10323" i="1"/>
  <c r="R10324" i="1"/>
  <c r="R10325" i="1"/>
  <c r="R10326" i="1"/>
  <c r="R10327" i="1"/>
  <c r="R10328" i="1"/>
  <c r="R10329" i="1"/>
  <c r="R10330" i="1"/>
  <c r="R10331" i="1"/>
  <c r="R10332" i="1"/>
  <c r="R10333" i="1"/>
  <c r="R10334" i="1"/>
  <c r="R10335" i="1"/>
  <c r="R10336" i="1"/>
  <c r="R10337" i="1"/>
  <c r="R10338" i="1"/>
  <c r="R10339" i="1"/>
  <c r="R10340" i="1"/>
  <c r="R10341" i="1"/>
  <c r="R10342" i="1"/>
  <c r="R10343" i="1"/>
  <c r="R10344" i="1"/>
  <c r="R10345" i="1"/>
  <c r="R10346" i="1"/>
  <c r="R10347" i="1"/>
  <c r="R10348" i="1"/>
  <c r="R10349" i="1"/>
  <c r="R10350" i="1"/>
  <c r="R10351" i="1"/>
  <c r="R10352" i="1"/>
  <c r="R10353" i="1"/>
  <c r="R10354" i="1"/>
  <c r="R10355" i="1"/>
  <c r="R10356" i="1"/>
  <c r="R10357" i="1"/>
  <c r="R10358" i="1"/>
  <c r="R10359" i="1"/>
  <c r="R10360" i="1"/>
  <c r="R10361" i="1"/>
  <c r="R10362" i="1"/>
  <c r="R10363" i="1"/>
  <c r="R10364" i="1"/>
  <c r="R10365" i="1"/>
  <c r="R10366" i="1"/>
  <c r="R10367" i="1"/>
  <c r="R10368" i="1"/>
  <c r="R10369" i="1"/>
  <c r="R10370" i="1"/>
  <c r="R10371" i="1"/>
  <c r="R10372" i="1"/>
  <c r="R10373" i="1"/>
  <c r="R10374" i="1"/>
  <c r="R10375" i="1"/>
  <c r="R10376" i="1"/>
  <c r="R10377" i="1"/>
  <c r="R10378" i="1"/>
  <c r="R10379" i="1"/>
  <c r="R10380" i="1"/>
  <c r="R10381" i="1"/>
  <c r="R10382" i="1"/>
  <c r="R10383" i="1"/>
  <c r="R10384" i="1"/>
  <c r="R10385" i="1"/>
  <c r="R10386" i="1"/>
  <c r="R10387" i="1"/>
  <c r="R10388" i="1"/>
  <c r="R10389" i="1"/>
  <c r="R10390" i="1"/>
  <c r="R10391" i="1"/>
  <c r="R10392" i="1"/>
  <c r="R10393" i="1"/>
  <c r="R10394" i="1"/>
  <c r="R10395" i="1"/>
  <c r="R10396" i="1"/>
  <c r="R10397" i="1"/>
  <c r="R10398" i="1"/>
  <c r="R10399" i="1"/>
  <c r="R10400" i="1"/>
  <c r="R10401" i="1"/>
  <c r="R10402" i="1"/>
  <c r="R10403" i="1"/>
  <c r="R10404" i="1"/>
  <c r="R10405" i="1"/>
  <c r="R10406" i="1"/>
  <c r="R10407" i="1"/>
  <c r="R10408" i="1"/>
  <c r="R10409" i="1"/>
  <c r="R10410" i="1"/>
  <c r="R10411" i="1"/>
  <c r="R10412" i="1"/>
  <c r="R10413" i="1"/>
  <c r="R10414" i="1"/>
  <c r="R10415" i="1"/>
  <c r="R10416" i="1"/>
  <c r="R10417" i="1"/>
  <c r="R10418" i="1"/>
  <c r="R10419" i="1"/>
  <c r="R10420" i="1"/>
  <c r="R10421" i="1"/>
  <c r="R10422" i="1"/>
  <c r="R10423" i="1"/>
  <c r="R10424" i="1"/>
  <c r="R10425" i="1"/>
  <c r="R10426" i="1"/>
  <c r="R10427" i="1"/>
  <c r="R10428" i="1"/>
  <c r="R10429" i="1"/>
  <c r="R10430" i="1"/>
  <c r="R10431" i="1"/>
  <c r="R10432" i="1"/>
  <c r="R10433" i="1"/>
  <c r="R10434" i="1"/>
  <c r="R10435" i="1"/>
  <c r="R10436" i="1"/>
  <c r="R10437" i="1"/>
  <c r="R10438" i="1"/>
  <c r="R10439" i="1"/>
  <c r="R10440" i="1"/>
  <c r="R10441" i="1"/>
  <c r="R10442" i="1"/>
  <c r="R10443" i="1"/>
  <c r="R10444" i="1"/>
  <c r="R10445" i="1"/>
  <c r="R10446" i="1"/>
  <c r="R10447" i="1"/>
  <c r="R10448" i="1"/>
  <c r="R10449" i="1"/>
  <c r="R10450" i="1"/>
  <c r="R10451" i="1"/>
  <c r="R10452" i="1"/>
  <c r="R10453" i="1"/>
  <c r="R10454" i="1"/>
  <c r="R10455" i="1"/>
  <c r="R10456" i="1"/>
  <c r="R10457" i="1"/>
  <c r="R10458" i="1"/>
  <c r="R10459" i="1"/>
  <c r="R10460" i="1"/>
  <c r="R10461" i="1"/>
  <c r="R10462" i="1"/>
  <c r="R10463" i="1"/>
  <c r="R10464" i="1"/>
  <c r="R10465" i="1"/>
  <c r="R10466" i="1"/>
  <c r="R10467" i="1"/>
  <c r="R10468" i="1"/>
  <c r="R10469" i="1"/>
  <c r="R10470" i="1"/>
  <c r="R10471" i="1"/>
  <c r="R10472" i="1"/>
  <c r="R10473" i="1"/>
  <c r="R10474" i="1"/>
  <c r="R10475" i="1"/>
  <c r="R10476" i="1"/>
  <c r="R10477" i="1"/>
  <c r="R10478" i="1"/>
  <c r="R10479" i="1"/>
  <c r="R10480" i="1"/>
  <c r="R10481" i="1"/>
  <c r="R10482" i="1"/>
  <c r="R10483" i="1"/>
  <c r="R10484" i="1"/>
  <c r="R10485" i="1"/>
  <c r="R10486" i="1"/>
  <c r="R10487" i="1"/>
  <c r="R10488" i="1"/>
  <c r="R10489" i="1"/>
  <c r="R10490" i="1"/>
  <c r="R10491" i="1"/>
  <c r="R10492" i="1"/>
  <c r="R10493" i="1"/>
  <c r="R10494" i="1"/>
  <c r="R10495" i="1"/>
  <c r="R10496" i="1"/>
  <c r="R10497" i="1"/>
  <c r="R10498" i="1"/>
  <c r="R10499" i="1"/>
  <c r="R10500" i="1"/>
  <c r="R10501" i="1"/>
  <c r="R10502" i="1"/>
  <c r="R10503" i="1"/>
  <c r="R10504" i="1"/>
  <c r="R10505" i="1"/>
  <c r="R10506" i="1"/>
  <c r="R10507" i="1"/>
  <c r="R10508" i="1"/>
  <c r="R10509" i="1"/>
  <c r="R10510" i="1"/>
  <c r="R10511" i="1"/>
  <c r="R10512" i="1"/>
  <c r="R10513" i="1"/>
  <c r="R10514" i="1"/>
  <c r="R10515" i="1"/>
  <c r="R10516" i="1"/>
  <c r="R10517" i="1"/>
  <c r="R10518" i="1"/>
  <c r="R10519" i="1"/>
  <c r="R10520" i="1"/>
  <c r="R10521" i="1"/>
  <c r="R10522" i="1"/>
  <c r="R10523" i="1"/>
  <c r="R10524" i="1"/>
  <c r="R10525" i="1"/>
  <c r="R10526" i="1"/>
  <c r="R10527" i="1"/>
  <c r="R10528" i="1"/>
  <c r="R10529" i="1"/>
  <c r="R10530" i="1"/>
  <c r="R10531" i="1"/>
  <c r="R10532" i="1"/>
  <c r="R10533" i="1"/>
  <c r="R10534" i="1"/>
  <c r="R10535" i="1"/>
  <c r="R10536" i="1"/>
  <c r="R10537" i="1"/>
  <c r="R10538" i="1"/>
  <c r="R10539" i="1"/>
  <c r="R10540" i="1"/>
  <c r="R10541" i="1"/>
  <c r="R10542" i="1"/>
  <c r="R10543" i="1"/>
  <c r="R10544" i="1"/>
  <c r="R10545" i="1"/>
  <c r="R10546" i="1"/>
  <c r="R10547" i="1"/>
  <c r="R10548" i="1"/>
  <c r="R10549" i="1"/>
  <c r="R10550" i="1"/>
  <c r="R10551" i="1"/>
  <c r="R10552" i="1"/>
  <c r="R10553" i="1"/>
  <c r="R10554" i="1"/>
  <c r="R10555" i="1"/>
  <c r="R10556" i="1"/>
  <c r="R10557" i="1"/>
  <c r="R10558" i="1"/>
  <c r="R10559" i="1"/>
  <c r="R10560" i="1"/>
  <c r="R10561" i="1"/>
  <c r="R10562" i="1"/>
  <c r="R10563" i="1"/>
  <c r="R10564" i="1"/>
  <c r="R10565" i="1"/>
  <c r="R10566" i="1"/>
  <c r="R10567" i="1"/>
  <c r="R10568" i="1"/>
  <c r="R10569" i="1"/>
  <c r="R10570" i="1"/>
  <c r="R10571" i="1"/>
  <c r="R10572" i="1"/>
  <c r="R10573" i="1"/>
  <c r="R10574" i="1"/>
  <c r="R10575" i="1"/>
  <c r="R10576" i="1"/>
  <c r="R10577" i="1"/>
  <c r="R10578" i="1"/>
  <c r="R10579" i="1"/>
  <c r="R10580" i="1"/>
  <c r="R10581" i="1"/>
  <c r="R10582" i="1"/>
  <c r="R10583" i="1"/>
  <c r="R10584" i="1"/>
  <c r="R10585" i="1"/>
  <c r="R10586" i="1"/>
  <c r="R10587" i="1"/>
  <c r="R10588" i="1"/>
  <c r="R10589" i="1"/>
  <c r="R10590" i="1"/>
  <c r="R10591" i="1"/>
  <c r="R10592" i="1"/>
  <c r="R10593" i="1"/>
  <c r="R10594" i="1"/>
  <c r="R10595" i="1"/>
  <c r="R10596" i="1"/>
  <c r="R10597" i="1"/>
  <c r="R10598" i="1"/>
  <c r="R10599" i="1"/>
  <c r="R10600" i="1"/>
  <c r="R10601" i="1"/>
  <c r="R10602" i="1"/>
  <c r="R10603" i="1"/>
  <c r="R10604" i="1"/>
  <c r="R10605" i="1"/>
  <c r="R10606" i="1"/>
  <c r="R10607" i="1"/>
  <c r="R10608" i="1"/>
  <c r="R10609" i="1"/>
  <c r="R10610" i="1"/>
  <c r="R10611" i="1"/>
  <c r="R10612" i="1"/>
  <c r="R10613" i="1"/>
  <c r="R10614" i="1"/>
  <c r="R10615" i="1"/>
  <c r="R10616" i="1"/>
  <c r="R10617" i="1"/>
  <c r="R10618" i="1"/>
  <c r="R10619" i="1"/>
  <c r="R10620" i="1"/>
  <c r="R10621" i="1"/>
  <c r="R10622" i="1"/>
  <c r="R10623" i="1"/>
  <c r="R10624" i="1"/>
  <c r="R10625" i="1"/>
  <c r="R10626" i="1"/>
  <c r="R10627" i="1"/>
  <c r="R10628" i="1"/>
  <c r="R10629" i="1"/>
  <c r="R10630" i="1"/>
  <c r="R10631" i="1"/>
  <c r="R10632" i="1"/>
  <c r="R10633" i="1"/>
  <c r="R10634" i="1"/>
  <c r="R10635" i="1"/>
  <c r="R10636" i="1"/>
  <c r="R10637" i="1"/>
  <c r="R10638" i="1"/>
  <c r="R10639" i="1"/>
  <c r="R10640" i="1"/>
  <c r="R10641" i="1"/>
  <c r="R10642" i="1"/>
  <c r="R10643" i="1"/>
  <c r="R10644" i="1"/>
  <c r="R10645" i="1"/>
  <c r="R10646" i="1"/>
  <c r="R10647" i="1"/>
  <c r="R10648" i="1"/>
  <c r="R10649" i="1"/>
  <c r="R10650" i="1"/>
  <c r="R10651" i="1"/>
  <c r="R10652" i="1"/>
  <c r="R10653" i="1"/>
  <c r="R10654" i="1"/>
  <c r="R10655" i="1"/>
  <c r="R10656" i="1"/>
  <c r="R10657" i="1"/>
  <c r="R10658" i="1"/>
  <c r="R10659" i="1"/>
  <c r="R10660" i="1"/>
  <c r="R10661" i="1"/>
  <c r="R10662" i="1"/>
  <c r="R10663" i="1"/>
  <c r="R10664" i="1"/>
  <c r="R10665" i="1"/>
  <c r="R10666" i="1"/>
  <c r="R10667" i="1"/>
  <c r="R10668" i="1"/>
  <c r="R10669" i="1"/>
  <c r="R10670" i="1"/>
  <c r="R10671" i="1"/>
  <c r="R10672" i="1"/>
  <c r="R10673" i="1"/>
  <c r="R10674" i="1"/>
  <c r="R10675" i="1"/>
  <c r="R10676" i="1"/>
  <c r="R10677" i="1"/>
  <c r="R10678" i="1"/>
  <c r="R10679" i="1"/>
  <c r="R10680" i="1"/>
  <c r="R10681" i="1"/>
  <c r="R10682" i="1"/>
  <c r="R10683" i="1"/>
  <c r="R10684" i="1"/>
  <c r="R10685" i="1"/>
  <c r="R10686" i="1"/>
  <c r="R10687" i="1"/>
  <c r="R10688" i="1"/>
  <c r="R10689" i="1"/>
  <c r="R10690" i="1"/>
  <c r="R10691" i="1"/>
  <c r="R10692" i="1"/>
  <c r="R10693" i="1"/>
  <c r="R10694" i="1"/>
  <c r="R10695" i="1"/>
  <c r="R10696" i="1"/>
  <c r="R10697" i="1"/>
  <c r="R10698" i="1"/>
  <c r="R10699" i="1"/>
  <c r="R10700" i="1"/>
  <c r="R10701" i="1"/>
  <c r="R10702" i="1"/>
  <c r="R10703" i="1"/>
  <c r="R10704" i="1"/>
  <c r="R10705" i="1"/>
  <c r="R10706" i="1"/>
  <c r="R10707" i="1"/>
  <c r="R10708" i="1"/>
  <c r="R10709" i="1"/>
  <c r="R10710" i="1"/>
  <c r="R10711" i="1"/>
  <c r="R10712" i="1"/>
  <c r="R10713" i="1"/>
  <c r="R10714" i="1"/>
  <c r="R10715" i="1"/>
  <c r="R10716" i="1"/>
  <c r="R10717" i="1"/>
  <c r="R10718" i="1"/>
  <c r="R10719" i="1"/>
  <c r="R10720" i="1"/>
  <c r="R10721" i="1"/>
  <c r="R10722" i="1"/>
  <c r="R10723" i="1"/>
  <c r="R10724" i="1"/>
  <c r="R10725" i="1"/>
  <c r="R10726" i="1"/>
  <c r="R10727" i="1"/>
  <c r="R10728" i="1"/>
  <c r="R10729" i="1"/>
  <c r="R10730" i="1"/>
  <c r="R10731" i="1"/>
  <c r="R10732" i="1"/>
  <c r="R10733" i="1"/>
  <c r="R10734" i="1"/>
  <c r="R10735" i="1"/>
  <c r="R10736" i="1"/>
  <c r="R10737" i="1"/>
  <c r="R10738" i="1"/>
  <c r="R10739" i="1"/>
  <c r="R10740" i="1"/>
  <c r="R10741" i="1"/>
  <c r="R10742" i="1"/>
  <c r="R10743" i="1"/>
  <c r="R10744" i="1"/>
  <c r="R10745" i="1"/>
  <c r="R10746" i="1"/>
  <c r="R10747" i="1"/>
  <c r="R10748" i="1"/>
  <c r="R10749" i="1"/>
  <c r="R10750" i="1"/>
  <c r="R10751" i="1"/>
  <c r="R10752" i="1"/>
  <c r="R10753" i="1"/>
  <c r="R10754" i="1"/>
  <c r="R10755" i="1"/>
  <c r="R10756" i="1"/>
  <c r="R10757" i="1"/>
  <c r="R10758" i="1"/>
  <c r="R10759" i="1"/>
  <c r="R10760" i="1"/>
  <c r="R10761" i="1"/>
  <c r="R10762" i="1"/>
  <c r="R10763" i="1"/>
  <c r="R10764" i="1"/>
  <c r="R10765" i="1"/>
  <c r="R10766" i="1"/>
  <c r="R10767" i="1"/>
  <c r="R10768" i="1"/>
  <c r="R10769" i="1"/>
  <c r="R10770" i="1"/>
  <c r="R10771" i="1"/>
  <c r="R10772" i="1"/>
  <c r="R10773" i="1"/>
  <c r="R10774" i="1"/>
  <c r="R10775" i="1"/>
  <c r="R10776" i="1"/>
  <c r="R10777" i="1"/>
  <c r="R10778" i="1"/>
  <c r="R10779" i="1"/>
  <c r="R10780" i="1"/>
  <c r="R10781" i="1"/>
  <c r="R10782" i="1"/>
  <c r="R10783" i="1"/>
  <c r="R10784" i="1"/>
  <c r="R10785" i="1"/>
  <c r="R10786" i="1"/>
  <c r="R10787" i="1"/>
  <c r="R10788" i="1"/>
  <c r="R10789" i="1"/>
  <c r="R10790" i="1"/>
  <c r="R10791" i="1"/>
  <c r="R10792" i="1"/>
  <c r="R10793" i="1"/>
  <c r="R10794" i="1"/>
  <c r="R10795" i="1"/>
  <c r="R10796" i="1"/>
  <c r="R10797" i="1"/>
  <c r="R10798" i="1"/>
  <c r="R10799" i="1"/>
  <c r="R10800" i="1"/>
  <c r="R10801" i="1"/>
  <c r="R10802" i="1"/>
  <c r="R10803" i="1"/>
  <c r="R10804" i="1"/>
  <c r="R10805" i="1"/>
  <c r="R10806" i="1"/>
  <c r="R10807" i="1"/>
  <c r="R10808" i="1"/>
  <c r="R10809" i="1"/>
  <c r="R10810" i="1"/>
  <c r="R10811" i="1"/>
  <c r="R10812" i="1"/>
  <c r="R10813" i="1"/>
  <c r="R10814" i="1"/>
  <c r="R10815" i="1"/>
  <c r="R10816" i="1"/>
  <c r="R10817" i="1"/>
  <c r="R10818" i="1"/>
  <c r="R10819" i="1"/>
  <c r="R10820" i="1"/>
  <c r="R10821" i="1"/>
  <c r="R10822" i="1"/>
  <c r="R10823" i="1"/>
  <c r="R10824" i="1"/>
  <c r="R10825" i="1"/>
  <c r="R10826" i="1"/>
  <c r="R10827" i="1"/>
  <c r="R10828" i="1"/>
  <c r="R10829" i="1"/>
  <c r="R10830" i="1"/>
  <c r="R10831" i="1"/>
  <c r="R10832" i="1"/>
  <c r="R10833" i="1"/>
  <c r="R10834" i="1"/>
  <c r="R10835" i="1"/>
  <c r="R10836" i="1"/>
  <c r="R10837" i="1"/>
  <c r="R10838" i="1"/>
  <c r="R10839" i="1"/>
  <c r="R10840" i="1"/>
  <c r="R10841" i="1"/>
  <c r="R10842" i="1"/>
  <c r="R10843" i="1"/>
  <c r="R10844" i="1"/>
  <c r="R10845" i="1"/>
  <c r="R10846" i="1"/>
  <c r="R10847" i="1"/>
  <c r="R10848" i="1"/>
  <c r="R10849" i="1"/>
  <c r="R10850" i="1"/>
  <c r="R10851" i="1"/>
  <c r="R10852" i="1"/>
  <c r="R10853" i="1"/>
  <c r="R10854" i="1"/>
  <c r="R10855" i="1"/>
  <c r="R10856" i="1"/>
  <c r="R10857" i="1"/>
  <c r="R10858" i="1"/>
  <c r="R10859" i="1"/>
  <c r="R10860" i="1"/>
  <c r="R10861" i="1"/>
  <c r="R10862" i="1"/>
  <c r="R10863" i="1"/>
  <c r="R10864" i="1"/>
  <c r="R10865" i="1"/>
  <c r="R10866" i="1"/>
  <c r="R10867" i="1"/>
  <c r="R10868" i="1"/>
  <c r="R10869" i="1"/>
  <c r="R10870" i="1"/>
  <c r="R10871" i="1"/>
  <c r="R10872" i="1"/>
  <c r="R10873" i="1"/>
  <c r="R10874" i="1"/>
  <c r="R10875" i="1"/>
  <c r="R10876" i="1"/>
  <c r="R10877" i="1"/>
  <c r="R10878" i="1"/>
  <c r="R10879" i="1"/>
  <c r="R10880" i="1"/>
  <c r="R10881" i="1"/>
  <c r="R10882" i="1"/>
  <c r="R10883" i="1"/>
  <c r="R10884" i="1"/>
  <c r="R10885" i="1"/>
  <c r="R10886" i="1"/>
  <c r="R10887" i="1"/>
  <c r="R10888" i="1"/>
  <c r="R10889" i="1"/>
  <c r="R10890" i="1"/>
  <c r="R10891" i="1"/>
  <c r="R10892" i="1"/>
  <c r="R10893" i="1"/>
  <c r="R10894" i="1"/>
  <c r="R10895" i="1"/>
  <c r="R10896" i="1"/>
  <c r="R10897" i="1"/>
  <c r="R10898" i="1"/>
  <c r="R10899" i="1"/>
  <c r="R10900" i="1"/>
  <c r="R10901" i="1"/>
  <c r="R10902" i="1"/>
  <c r="R10903" i="1"/>
  <c r="R10904" i="1"/>
  <c r="R10905" i="1"/>
  <c r="R10906" i="1"/>
  <c r="R10907" i="1"/>
  <c r="R10908" i="1"/>
  <c r="R10909" i="1"/>
  <c r="R10910" i="1"/>
  <c r="R10911" i="1"/>
  <c r="R10912" i="1"/>
  <c r="R10913" i="1"/>
  <c r="R10914" i="1"/>
  <c r="R10915" i="1"/>
  <c r="R10916" i="1"/>
  <c r="R10917" i="1"/>
  <c r="R10918" i="1"/>
  <c r="R10919" i="1"/>
  <c r="R10920" i="1"/>
  <c r="R10921" i="1"/>
  <c r="R10922" i="1"/>
  <c r="R10923" i="1"/>
  <c r="R10924" i="1"/>
  <c r="R10925" i="1"/>
  <c r="R10926" i="1"/>
  <c r="R10927" i="1"/>
  <c r="R10928" i="1"/>
  <c r="R10929" i="1"/>
  <c r="R10930" i="1"/>
  <c r="R10931" i="1"/>
  <c r="R10932" i="1"/>
  <c r="R10933" i="1"/>
  <c r="R10934" i="1"/>
  <c r="R10935" i="1"/>
  <c r="R10936" i="1"/>
  <c r="R10937" i="1"/>
  <c r="R10938" i="1"/>
  <c r="R10939" i="1"/>
  <c r="R10940" i="1"/>
  <c r="R10941" i="1"/>
  <c r="R10942" i="1"/>
  <c r="R10943" i="1"/>
  <c r="R10944" i="1"/>
  <c r="R10945" i="1"/>
  <c r="R10946" i="1"/>
  <c r="R10947" i="1"/>
  <c r="R10948" i="1"/>
  <c r="R10949" i="1"/>
  <c r="R10950" i="1"/>
  <c r="R10951" i="1"/>
  <c r="R10952" i="1"/>
  <c r="R10953" i="1"/>
  <c r="R10954" i="1"/>
  <c r="R10955" i="1"/>
  <c r="R10956" i="1"/>
  <c r="R10957" i="1"/>
  <c r="R10958" i="1"/>
  <c r="R10959" i="1"/>
  <c r="R10960" i="1"/>
  <c r="R10961" i="1"/>
  <c r="R10962" i="1"/>
  <c r="R10963" i="1"/>
  <c r="R10964" i="1"/>
  <c r="R10965" i="1"/>
  <c r="R10966" i="1"/>
  <c r="R10967" i="1"/>
  <c r="R10968" i="1"/>
  <c r="R10969" i="1"/>
  <c r="R10970" i="1"/>
  <c r="R10971" i="1"/>
  <c r="R10972" i="1"/>
  <c r="R10973" i="1"/>
  <c r="R10974" i="1"/>
  <c r="R10975" i="1"/>
  <c r="R10976" i="1"/>
  <c r="R10977" i="1"/>
  <c r="R10978" i="1"/>
  <c r="R10979" i="1"/>
  <c r="R10980" i="1"/>
  <c r="R10981" i="1"/>
  <c r="R10982" i="1"/>
  <c r="R10983" i="1"/>
  <c r="R10984" i="1"/>
  <c r="R10985" i="1"/>
  <c r="R10986" i="1"/>
  <c r="R10987" i="1"/>
  <c r="R10988" i="1"/>
  <c r="R10989" i="1"/>
  <c r="R10990" i="1"/>
  <c r="R10991" i="1"/>
  <c r="R10992" i="1"/>
  <c r="R10993" i="1"/>
  <c r="R10994" i="1"/>
  <c r="R10995" i="1"/>
  <c r="R10996" i="1"/>
  <c r="R10997" i="1"/>
  <c r="R10998" i="1"/>
  <c r="R10999" i="1"/>
  <c r="R11000" i="1"/>
  <c r="R11001" i="1"/>
  <c r="R11002" i="1"/>
  <c r="R11003" i="1"/>
  <c r="R11004" i="1"/>
  <c r="R11005" i="1"/>
  <c r="R11006" i="1"/>
  <c r="R11007" i="1"/>
  <c r="R11008" i="1"/>
  <c r="R11009" i="1"/>
  <c r="R11010" i="1"/>
  <c r="R11011" i="1"/>
  <c r="R11012" i="1"/>
  <c r="R11013" i="1"/>
  <c r="R11014" i="1"/>
  <c r="R11015" i="1"/>
  <c r="R11016" i="1"/>
  <c r="R11017" i="1"/>
  <c r="R11018" i="1"/>
  <c r="R11019" i="1"/>
  <c r="R11020" i="1"/>
  <c r="R11021" i="1"/>
  <c r="R11022" i="1"/>
  <c r="R11023" i="1"/>
  <c r="R11024" i="1"/>
  <c r="R11025" i="1"/>
  <c r="R11026" i="1"/>
  <c r="R11027" i="1"/>
  <c r="R11028" i="1"/>
  <c r="R11029" i="1"/>
  <c r="R11030" i="1"/>
  <c r="R11031" i="1"/>
  <c r="R11032" i="1"/>
  <c r="R11033" i="1"/>
  <c r="R11034" i="1"/>
  <c r="R11035" i="1"/>
  <c r="R11036" i="1"/>
  <c r="R11037" i="1"/>
  <c r="R11038" i="1"/>
  <c r="R11039" i="1"/>
  <c r="R11040" i="1"/>
  <c r="R11041" i="1"/>
  <c r="R11042" i="1"/>
  <c r="R11043" i="1"/>
  <c r="R11044" i="1"/>
  <c r="R11045" i="1"/>
  <c r="R11046" i="1"/>
  <c r="R11047" i="1"/>
  <c r="R11048" i="1"/>
  <c r="R11049" i="1"/>
  <c r="R11050" i="1"/>
  <c r="R11051" i="1"/>
  <c r="R11052" i="1"/>
  <c r="R11053" i="1"/>
  <c r="R11054" i="1"/>
  <c r="R11055" i="1"/>
  <c r="R11056" i="1"/>
  <c r="R11057" i="1"/>
  <c r="R11058" i="1"/>
  <c r="R11059" i="1"/>
  <c r="R11060" i="1"/>
  <c r="R11061" i="1"/>
  <c r="R11062" i="1"/>
  <c r="R11063" i="1"/>
  <c r="R11064" i="1"/>
  <c r="R11065" i="1"/>
  <c r="R11066" i="1"/>
  <c r="R11067" i="1"/>
  <c r="R11068" i="1"/>
  <c r="R11069" i="1"/>
  <c r="R11070" i="1"/>
  <c r="R11071" i="1"/>
  <c r="R11072" i="1"/>
  <c r="R11073" i="1"/>
  <c r="R11074" i="1"/>
  <c r="R11075" i="1"/>
  <c r="R11076" i="1"/>
  <c r="R11077" i="1"/>
  <c r="R11078" i="1"/>
  <c r="R11079" i="1"/>
  <c r="R11080" i="1"/>
  <c r="R11081" i="1"/>
  <c r="R11082" i="1"/>
  <c r="R11083" i="1"/>
  <c r="R11084" i="1"/>
  <c r="R11085" i="1"/>
  <c r="R11086" i="1"/>
  <c r="R11087" i="1"/>
  <c r="R11088" i="1"/>
  <c r="R11089" i="1"/>
  <c r="R11090" i="1"/>
  <c r="R11091" i="1"/>
  <c r="R11092" i="1"/>
  <c r="R11093" i="1"/>
  <c r="R11094" i="1"/>
  <c r="R11095" i="1"/>
  <c r="R11096" i="1"/>
  <c r="R11097" i="1"/>
  <c r="R11098" i="1"/>
  <c r="R11099" i="1"/>
  <c r="R11100" i="1"/>
  <c r="R11101" i="1"/>
  <c r="R11102" i="1"/>
  <c r="R11103" i="1"/>
  <c r="R11104" i="1"/>
  <c r="R11105" i="1"/>
  <c r="R11106" i="1"/>
  <c r="R11107" i="1"/>
  <c r="R11108" i="1"/>
  <c r="R11109" i="1"/>
  <c r="R11110" i="1"/>
  <c r="R11111" i="1"/>
  <c r="R11112" i="1"/>
  <c r="R11113" i="1"/>
  <c r="R11114" i="1"/>
  <c r="R11115" i="1"/>
  <c r="R11116" i="1"/>
  <c r="R11117" i="1"/>
  <c r="R11118" i="1"/>
  <c r="R11119" i="1"/>
  <c r="R11120" i="1"/>
  <c r="R11121" i="1"/>
  <c r="R11122" i="1"/>
  <c r="R11123" i="1"/>
  <c r="R11124" i="1"/>
  <c r="R11125" i="1"/>
  <c r="R11126" i="1"/>
  <c r="R11127" i="1"/>
  <c r="R11128" i="1"/>
  <c r="R11129" i="1"/>
  <c r="R11130" i="1"/>
  <c r="R11131" i="1"/>
  <c r="R11132" i="1"/>
  <c r="R11133" i="1"/>
  <c r="R11134" i="1"/>
  <c r="R11135" i="1"/>
  <c r="R11136" i="1"/>
  <c r="R11137" i="1"/>
  <c r="R11138" i="1"/>
  <c r="R11139" i="1"/>
  <c r="R11140" i="1"/>
  <c r="R11141" i="1"/>
  <c r="R11142" i="1"/>
  <c r="R11143" i="1"/>
  <c r="R11144" i="1"/>
  <c r="R11145" i="1"/>
  <c r="R11146" i="1"/>
  <c r="R11147" i="1"/>
  <c r="R11148" i="1"/>
  <c r="R11149" i="1"/>
  <c r="R11150" i="1"/>
  <c r="R11151" i="1"/>
  <c r="R11152" i="1"/>
  <c r="R11153" i="1"/>
  <c r="R11154" i="1"/>
  <c r="R11155" i="1"/>
  <c r="R11156" i="1"/>
  <c r="R11157" i="1"/>
  <c r="R11158" i="1"/>
  <c r="R11159" i="1"/>
  <c r="R11160" i="1"/>
  <c r="R11161" i="1"/>
  <c r="R11162" i="1"/>
  <c r="R11163" i="1"/>
  <c r="R11164" i="1"/>
  <c r="R11165" i="1"/>
  <c r="R11166" i="1"/>
  <c r="R11167" i="1"/>
  <c r="R11168" i="1"/>
  <c r="R11169" i="1"/>
  <c r="R11170" i="1"/>
  <c r="R11171" i="1"/>
  <c r="R11172" i="1"/>
  <c r="R11173" i="1"/>
  <c r="R11174" i="1"/>
  <c r="R11175" i="1"/>
  <c r="R11176" i="1"/>
  <c r="R11177" i="1"/>
  <c r="R11178" i="1"/>
  <c r="R11179" i="1"/>
  <c r="R11180" i="1"/>
  <c r="R11181" i="1"/>
  <c r="R11182" i="1"/>
  <c r="R11183" i="1"/>
  <c r="R11184" i="1"/>
  <c r="R11185" i="1"/>
  <c r="R11186" i="1"/>
  <c r="R11187" i="1"/>
  <c r="R11188" i="1"/>
  <c r="R11189" i="1"/>
  <c r="R11190" i="1"/>
  <c r="R11191" i="1"/>
  <c r="R11192" i="1"/>
  <c r="R11193" i="1"/>
  <c r="R11194" i="1"/>
  <c r="R11195" i="1"/>
  <c r="R11196" i="1"/>
  <c r="R11197" i="1"/>
  <c r="R11198" i="1"/>
  <c r="R11199" i="1"/>
  <c r="R11200" i="1"/>
  <c r="R11201" i="1"/>
  <c r="R11202" i="1"/>
  <c r="R11203" i="1"/>
  <c r="R11204" i="1"/>
  <c r="R11205" i="1"/>
  <c r="R11206" i="1"/>
  <c r="R11207" i="1"/>
  <c r="R11208" i="1"/>
  <c r="R11209" i="1"/>
  <c r="R11210" i="1"/>
  <c r="R11211" i="1"/>
  <c r="R11212" i="1"/>
  <c r="R11213" i="1"/>
  <c r="R11214" i="1"/>
  <c r="R11215" i="1"/>
  <c r="R11216" i="1"/>
  <c r="R11217" i="1"/>
  <c r="R11218" i="1"/>
  <c r="R11219" i="1"/>
  <c r="R11220" i="1"/>
  <c r="R11221" i="1"/>
  <c r="R11222" i="1"/>
  <c r="R11223" i="1"/>
  <c r="R11224" i="1"/>
  <c r="R11225" i="1"/>
  <c r="R11226" i="1"/>
  <c r="R11227" i="1"/>
  <c r="R11228" i="1"/>
  <c r="R11229" i="1"/>
  <c r="R11230" i="1"/>
  <c r="R11231" i="1"/>
  <c r="R11232" i="1"/>
  <c r="R11233" i="1"/>
  <c r="R11234" i="1"/>
  <c r="R11235" i="1"/>
  <c r="R11236" i="1"/>
  <c r="R11237" i="1"/>
  <c r="R11238" i="1"/>
  <c r="R11239" i="1"/>
  <c r="R11240" i="1"/>
  <c r="R11241" i="1"/>
  <c r="R11242" i="1"/>
  <c r="R11243" i="1"/>
  <c r="R11244" i="1"/>
  <c r="R11245" i="1"/>
  <c r="R11246" i="1"/>
  <c r="R11247" i="1"/>
  <c r="R11248" i="1"/>
  <c r="R11249" i="1"/>
  <c r="R11250" i="1"/>
  <c r="R11251" i="1"/>
  <c r="R11252" i="1"/>
  <c r="R11253" i="1"/>
  <c r="R11254" i="1"/>
  <c r="R11255" i="1"/>
  <c r="R11256" i="1"/>
  <c r="R11257" i="1"/>
  <c r="R11258" i="1"/>
  <c r="R11259" i="1"/>
  <c r="R11260" i="1"/>
  <c r="R11261" i="1"/>
  <c r="R11262" i="1"/>
  <c r="R11263" i="1"/>
  <c r="R11264" i="1"/>
  <c r="R11265" i="1"/>
  <c r="R11266" i="1"/>
  <c r="R11267" i="1"/>
  <c r="R11268" i="1"/>
  <c r="R11269" i="1"/>
  <c r="R11270" i="1"/>
  <c r="R11271" i="1"/>
  <c r="R11272" i="1"/>
  <c r="R11273" i="1"/>
  <c r="R11274" i="1"/>
  <c r="R11275" i="1"/>
  <c r="R11276" i="1"/>
  <c r="R11277" i="1"/>
  <c r="R11278" i="1"/>
  <c r="R11279" i="1"/>
  <c r="R11280" i="1"/>
  <c r="R11281" i="1"/>
  <c r="R11282" i="1"/>
  <c r="R11283" i="1"/>
  <c r="R11284" i="1"/>
  <c r="R11285" i="1"/>
  <c r="R11286" i="1"/>
  <c r="R11287" i="1"/>
  <c r="R11288" i="1"/>
  <c r="R11289" i="1"/>
  <c r="R11290" i="1"/>
  <c r="R11291" i="1"/>
  <c r="R11292" i="1"/>
  <c r="R11293" i="1"/>
  <c r="R11294" i="1"/>
  <c r="R11295" i="1"/>
  <c r="R11296" i="1"/>
  <c r="R11297" i="1"/>
  <c r="R11298" i="1"/>
  <c r="R11299" i="1"/>
  <c r="R11300" i="1"/>
  <c r="R11301" i="1"/>
  <c r="R11302" i="1"/>
  <c r="R11303" i="1"/>
  <c r="R11304" i="1"/>
  <c r="R11305" i="1"/>
  <c r="R11306" i="1"/>
  <c r="R11307" i="1"/>
  <c r="R11308" i="1"/>
  <c r="R11309" i="1"/>
  <c r="R11310" i="1"/>
  <c r="R11311" i="1"/>
  <c r="R11312" i="1"/>
  <c r="R11313" i="1"/>
  <c r="R11314" i="1"/>
  <c r="R11315" i="1"/>
  <c r="R11316" i="1"/>
  <c r="R11317" i="1"/>
  <c r="R11318" i="1"/>
  <c r="R11319" i="1"/>
  <c r="R11320" i="1"/>
  <c r="R11321" i="1"/>
  <c r="R11322" i="1"/>
  <c r="R11323" i="1"/>
  <c r="R11324" i="1"/>
  <c r="R11325" i="1"/>
  <c r="R11326" i="1"/>
  <c r="R11327" i="1"/>
  <c r="R11328" i="1"/>
  <c r="R11329" i="1"/>
  <c r="R11330" i="1"/>
  <c r="R11331" i="1"/>
  <c r="R11332" i="1"/>
  <c r="R11333" i="1"/>
  <c r="R11334" i="1"/>
  <c r="R11335" i="1"/>
  <c r="R11336" i="1"/>
  <c r="R11337" i="1"/>
  <c r="R11338" i="1"/>
  <c r="R11339" i="1"/>
  <c r="R11340" i="1"/>
  <c r="R11341" i="1"/>
  <c r="R11342" i="1"/>
  <c r="R11343" i="1"/>
  <c r="R11344" i="1"/>
  <c r="R11345" i="1"/>
  <c r="R11346" i="1"/>
  <c r="R11347" i="1"/>
  <c r="R11348" i="1"/>
  <c r="R11349" i="1"/>
  <c r="R11350" i="1"/>
  <c r="R11351" i="1"/>
  <c r="R11352" i="1"/>
  <c r="R11353" i="1"/>
  <c r="R11354" i="1"/>
  <c r="R11355" i="1"/>
  <c r="R11356" i="1"/>
  <c r="R11357" i="1"/>
  <c r="R11358" i="1"/>
  <c r="R11359" i="1"/>
  <c r="R11360" i="1"/>
  <c r="R11361" i="1"/>
  <c r="R11362" i="1"/>
  <c r="R11363" i="1"/>
  <c r="R11364" i="1"/>
  <c r="R11365" i="1"/>
  <c r="R11366" i="1"/>
  <c r="R11367" i="1"/>
  <c r="R11368" i="1"/>
  <c r="R11369" i="1"/>
  <c r="R11370" i="1"/>
  <c r="R11371" i="1"/>
  <c r="R11372" i="1"/>
  <c r="R11373" i="1"/>
  <c r="R11374" i="1"/>
  <c r="R11375" i="1"/>
  <c r="R11376" i="1"/>
  <c r="R11377" i="1"/>
  <c r="R11378" i="1"/>
  <c r="R11379" i="1"/>
  <c r="R11380" i="1"/>
  <c r="R11381" i="1"/>
  <c r="R11382" i="1"/>
  <c r="R11383" i="1"/>
  <c r="R11384" i="1"/>
  <c r="R11385" i="1"/>
  <c r="R11386" i="1"/>
  <c r="R11387" i="1"/>
  <c r="R11388" i="1"/>
  <c r="R11389" i="1"/>
  <c r="R11390" i="1"/>
  <c r="R11391" i="1"/>
  <c r="R11392" i="1"/>
  <c r="R11393" i="1"/>
  <c r="R11394" i="1"/>
  <c r="R11395" i="1"/>
  <c r="R11396" i="1"/>
  <c r="R11397" i="1"/>
  <c r="R11398" i="1"/>
  <c r="R11399" i="1"/>
  <c r="R11400" i="1"/>
  <c r="R11401" i="1"/>
  <c r="R11402" i="1"/>
  <c r="R11403" i="1"/>
  <c r="R11404" i="1"/>
  <c r="R11405" i="1"/>
  <c r="R11406" i="1"/>
  <c r="R11407" i="1"/>
  <c r="R11408" i="1"/>
  <c r="R11409" i="1"/>
  <c r="R11410" i="1"/>
  <c r="R11411" i="1"/>
  <c r="R11412" i="1"/>
  <c r="R11413" i="1"/>
  <c r="R11414" i="1"/>
  <c r="R11415" i="1"/>
  <c r="R11416" i="1"/>
  <c r="R11417" i="1"/>
  <c r="R11418" i="1"/>
  <c r="R11419" i="1"/>
  <c r="R11420" i="1"/>
  <c r="R11421" i="1"/>
  <c r="R11422" i="1"/>
  <c r="R11423" i="1"/>
  <c r="R11424" i="1"/>
  <c r="R11425" i="1"/>
  <c r="R11426" i="1"/>
  <c r="R11427" i="1"/>
  <c r="R11428" i="1"/>
  <c r="R11429" i="1"/>
  <c r="R11430" i="1"/>
  <c r="R11431" i="1"/>
  <c r="R11432" i="1"/>
  <c r="R11433" i="1"/>
  <c r="R11434" i="1"/>
  <c r="R11435" i="1"/>
  <c r="R11436" i="1"/>
  <c r="R11437" i="1"/>
  <c r="R11438" i="1"/>
  <c r="R11439" i="1"/>
  <c r="R11440" i="1"/>
  <c r="R11441" i="1"/>
  <c r="R11442" i="1"/>
  <c r="R11443" i="1"/>
  <c r="R11444" i="1"/>
  <c r="R11445" i="1"/>
  <c r="R11446" i="1"/>
  <c r="R11447" i="1"/>
  <c r="R11448" i="1"/>
  <c r="R11449" i="1"/>
  <c r="R11450" i="1"/>
  <c r="R11451" i="1"/>
  <c r="R11452" i="1"/>
  <c r="R11453" i="1"/>
  <c r="R11454" i="1"/>
  <c r="R11455" i="1"/>
  <c r="R11456" i="1"/>
  <c r="R11457" i="1"/>
  <c r="R11458" i="1"/>
  <c r="R11459" i="1"/>
  <c r="R11460" i="1"/>
  <c r="R11461" i="1"/>
  <c r="R11462" i="1"/>
  <c r="R11463" i="1"/>
  <c r="R11464" i="1"/>
  <c r="R11465" i="1"/>
  <c r="R11466" i="1"/>
  <c r="R11467" i="1"/>
  <c r="R11468" i="1"/>
  <c r="R11469" i="1"/>
  <c r="R11470" i="1"/>
  <c r="R11471" i="1"/>
  <c r="R11472" i="1"/>
  <c r="R11473" i="1"/>
  <c r="R11474" i="1"/>
  <c r="R11475" i="1"/>
  <c r="R11476" i="1"/>
  <c r="R11477" i="1"/>
  <c r="R11478" i="1"/>
  <c r="R11479" i="1"/>
  <c r="R11480" i="1"/>
  <c r="R11481" i="1"/>
  <c r="R11482" i="1"/>
  <c r="R11483" i="1"/>
  <c r="R11484" i="1"/>
  <c r="R11485" i="1"/>
  <c r="R11486" i="1"/>
  <c r="R11487" i="1"/>
  <c r="R11488" i="1"/>
  <c r="R11489" i="1"/>
  <c r="R11490" i="1"/>
  <c r="R11491" i="1"/>
  <c r="R11492" i="1"/>
  <c r="R11493" i="1"/>
  <c r="R11494" i="1"/>
  <c r="R11495" i="1"/>
  <c r="R11496" i="1"/>
  <c r="R11497" i="1"/>
  <c r="R11498" i="1"/>
  <c r="R11499" i="1"/>
  <c r="R11500" i="1"/>
  <c r="R11501" i="1"/>
  <c r="R11502" i="1"/>
  <c r="R11503" i="1"/>
  <c r="R11504" i="1"/>
  <c r="R11505" i="1"/>
  <c r="R11506" i="1"/>
  <c r="R11507" i="1"/>
  <c r="R11508" i="1"/>
  <c r="R11509" i="1"/>
  <c r="R11510" i="1"/>
  <c r="R11511" i="1"/>
  <c r="R11512" i="1"/>
  <c r="R11513" i="1"/>
  <c r="R11514" i="1"/>
  <c r="R11515" i="1"/>
  <c r="R11516" i="1"/>
  <c r="R11517" i="1"/>
  <c r="R11518" i="1"/>
  <c r="R11519" i="1"/>
  <c r="R11520" i="1"/>
  <c r="R11521" i="1"/>
  <c r="R11522" i="1"/>
  <c r="R11523" i="1"/>
  <c r="R11524" i="1"/>
  <c r="R11525" i="1"/>
  <c r="R11526" i="1"/>
  <c r="R11527" i="1"/>
  <c r="R11528" i="1"/>
  <c r="R11529" i="1"/>
  <c r="R11530" i="1"/>
  <c r="R11531" i="1"/>
  <c r="R11532" i="1"/>
  <c r="R11533" i="1"/>
  <c r="R11534" i="1"/>
  <c r="R11535" i="1"/>
  <c r="R11536" i="1"/>
  <c r="R11537" i="1"/>
  <c r="R11538" i="1"/>
  <c r="R11539" i="1"/>
  <c r="R11540" i="1"/>
  <c r="R11541" i="1"/>
  <c r="R11542" i="1"/>
  <c r="R11543" i="1"/>
  <c r="R11544" i="1"/>
  <c r="R11545" i="1"/>
  <c r="R11546" i="1"/>
  <c r="R11547" i="1"/>
  <c r="R11548" i="1"/>
  <c r="R11549" i="1"/>
  <c r="R11550" i="1"/>
  <c r="R11551" i="1"/>
  <c r="R11552" i="1"/>
  <c r="R11553" i="1"/>
  <c r="R11554" i="1"/>
  <c r="R11555" i="1"/>
  <c r="R11556" i="1"/>
  <c r="R11557" i="1"/>
  <c r="R11558" i="1"/>
  <c r="R11559" i="1"/>
  <c r="R11560" i="1"/>
  <c r="R11561" i="1"/>
  <c r="R11562" i="1"/>
  <c r="R11563" i="1"/>
  <c r="R11564" i="1"/>
  <c r="R11565" i="1"/>
  <c r="R11566" i="1"/>
  <c r="R11567" i="1"/>
  <c r="R11568" i="1"/>
  <c r="R11569" i="1"/>
  <c r="R11570" i="1"/>
  <c r="R11571" i="1"/>
  <c r="R11572" i="1"/>
  <c r="R11573" i="1"/>
  <c r="R11574" i="1"/>
  <c r="R11575" i="1"/>
  <c r="R11576" i="1"/>
  <c r="R11577" i="1"/>
  <c r="R11578" i="1"/>
  <c r="R11579" i="1"/>
  <c r="R11580" i="1"/>
  <c r="R11581" i="1"/>
  <c r="R11582" i="1"/>
  <c r="R11583" i="1"/>
  <c r="R11584" i="1"/>
  <c r="R11585" i="1"/>
  <c r="R11586" i="1"/>
  <c r="R11587" i="1"/>
  <c r="R11588" i="1"/>
  <c r="R11589" i="1"/>
  <c r="R11590" i="1"/>
  <c r="R11591" i="1"/>
  <c r="R11592" i="1"/>
  <c r="R11593" i="1"/>
  <c r="R11594" i="1"/>
  <c r="R11595" i="1"/>
  <c r="R11596" i="1"/>
  <c r="R11597" i="1"/>
  <c r="R11598" i="1"/>
  <c r="R11599" i="1"/>
  <c r="R11600" i="1"/>
  <c r="R11601" i="1"/>
  <c r="R11602" i="1"/>
  <c r="R11603" i="1"/>
  <c r="R11604" i="1"/>
  <c r="R11605" i="1"/>
  <c r="R11606" i="1"/>
  <c r="R11607" i="1"/>
  <c r="R11608" i="1"/>
  <c r="R11609" i="1"/>
  <c r="R11610" i="1"/>
  <c r="R11611" i="1"/>
  <c r="R11612" i="1"/>
  <c r="R11613" i="1"/>
  <c r="R11614" i="1"/>
  <c r="R11615" i="1"/>
  <c r="R11616" i="1"/>
  <c r="R11617" i="1"/>
  <c r="R11618" i="1"/>
  <c r="R11619" i="1"/>
  <c r="R11620" i="1"/>
  <c r="R11621" i="1"/>
  <c r="R11622" i="1"/>
  <c r="R11623" i="1"/>
  <c r="R11624" i="1"/>
  <c r="R11625" i="1"/>
  <c r="R11626" i="1"/>
  <c r="R11627" i="1"/>
  <c r="R11628" i="1"/>
  <c r="R11629" i="1"/>
  <c r="R11630" i="1"/>
  <c r="R11631" i="1"/>
  <c r="R11632" i="1"/>
  <c r="R11633" i="1"/>
  <c r="R11634" i="1"/>
  <c r="R11635" i="1"/>
  <c r="R11636" i="1"/>
  <c r="R11637" i="1"/>
  <c r="R11638" i="1"/>
  <c r="R11639" i="1"/>
  <c r="R11640" i="1"/>
  <c r="R11641" i="1"/>
  <c r="R11642" i="1"/>
  <c r="R11643" i="1"/>
  <c r="R11644" i="1"/>
  <c r="R11645" i="1"/>
  <c r="R11646" i="1"/>
  <c r="R11647" i="1"/>
  <c r="R11648" i="1"/>
  <c r="R11649" i="1"/>
  <c r="R11650" i="1"/>
  <c r="R11651" i="1"/>
  <c r="R11652" i="1"/>
  <c r="R11653" i="1"/>
  <c r="R11654" i="1"/>
  <c r="R11655" i="1"/>
  <c r="R11656" i="1"/>
  <c r="R11657" i="1"/>
  <c r="R11658" i="1"/>
  <c r="R11659" i="1"/>
  <c r="R11660" i="1"/>
  <c r="R11661" i="1"/>
  <c r="R11662" i="1"/>
  <c r="R11663" i="1"/>
  <c r="R11664" i="1"/>
  <c r="R11665" i="1"/>
  <c r="R11666" i="1"/>
  <c r="R11667" i="1"/>
  <c r="R11668" i="1"/>
  <c r="R11669" i="1"/>
  <c r="R11670" i="1"/>
  <c r="R11671" i="1"/>
  <c r="R11672" i="1"/>
  <c r="R11673" i="1"/>
  <c r="R11674" i="1"/>
  <c r="R11675" i="1"/>
  <c r="R11676" i="1"/>
  <c r="R11677" i="1"/>
  <c r="R11678" i="1"/>
  <c r="R11679" i="1"/>
  <c r="R11680" i="1"/>
  <c r="R11681" i="1"/>
  <c r="R11682" i="1"/>
  <c r="R11683" i="1"/>
  <c r="R11684" i="1"/>
  <c r="R11685" i="1"/>
  <c r="R11686" i="1"/>
  <c r="R11687" i="1"/>
  <c r="R11688" i="1"/>
  <c r="R11689" i="1"/>
  <c r="R11690" i="1"/>
  <c r="R11691" i="1"/>
  <c r="R11692" i="1"/>
  <c r="R11693" i="1"/>
  <c r="R11694" i="1"/>
  <c r="R11695" i="1"/>
  <c r="R11696" i="1"/>
  <c r="R11697" i="1"/>
  <c r="R11698" i="1"/>
  <c r="R11699" i="1"/>
  <c r="R11700" i="1"/>
  <c r="R11701" i="1"/>
  <c r="R11702" i="1"/>
  <c r="R11703" i="1"/>
  <c r="R11704" i="1"/>
  <c r="R11705" i="1"/>
  <c r="R11706" i="1"/>
  <c r="R11707" i="1"/>
  <c r="R11708" i="1"/>
  <c r="R11709" i="1"/>
  <c r="R11710" i="1"/>
  <c r="R11711" i="1"/>
  <c r="R11712" i="1"/>
  <c r="R11713" i="1"/>
  <c r="R11714" i="1"/>
  <c r="R11715" i="1"/>
  <c r="R11716" i="1"/>
  <c r="R11717" i="1"/>
  <c r="R11718" i="1"/>
  <c r="R11719" i="1"/>
  <c r="R11720" i="1"/>
  <c r="R11721" i="1"/>
  <c r="R11722" i="1"/>
  <c r="R11723" i="1"/>
  <c r="R11724" i="1"/>
  <c r="R11725" i="1"/>
  <c r="R11726" i="1"/>
  <c r="R11727" i="1"/>
  <c r="R11728" i="1"/>
  <c r="R11729" i="1"/>
  <c r="R11730" i="1"/>
  <c r="R11731" i="1"/>
  <c r="R11732" i="1"/>
  <c r="R11733" i="1"/>
  <c r="R11734" i="1"/>
  <c r="R11735" i="1"/>
  <c r="R11736" i="1"/>
  <c r="R11737" i="1"/>
  <c r="R11738" i="1"/>
  <c r="R11739" i="1"/>
  <c r="R11740" i="1"/>
  <c r="R11741" i="1"/>
  <c r="R11742" i="1"/>
  <c r="R11743" i="1"/>
  <c r="R11744" i="1"/>
  <c r="R11745" i="1"/>
  <c r="R11746" i="1"/>
  <c r="R11747" i="1"/>
  <c r="R11748" i="1"/>
  <c r="R11749" i="1"/>
  <c r="R11750" i="1"/>
  <c r="R11751" i="1"/>
  <c r="R11752" i="1"/>
  <c r="R11753" i="1"/>
  <c r="R11754" i="1"/>
  <c r="R11755" i="1"/>
  <c r="R11756" i="1"/>
  <c r="R11757" i="1"/>
  <c r="R11758" i="1"/>
  <c r="R11759" i="1"/>
  <c r="R11760" i="1"/>
  <c r="R11761" i="1"/>
  <c r="R11762" i="1"/>
  <c r="R11763" i="1"/>
  <c r="R11764" i="1"/>
  <c r="R11765" i="1"/>
  <c r="R11766" i="1"/>
  <c r="R11767" i="1"/>
  <c r="R11768" i="1"/>
  <c r="R11769" i="1"/>
  <c r="R11770" i="1"/>
  <c r="R11771" i="1"/>
  <c r="R11772" i="1"/>
  <c r="R11773" i="1"/>
  <c r="R11774" i="1"/>
  <c r="R11775" i="1"/>
  <c r="R11776" i="1"/>
  <c r="R11777" i="1"/>
  <c r="R11778" i="1"/>
  <c r="R11779" i="1"/>
  <c r="R11780" i="1"/>
  <c r="R11781" i="1"/>
  <c r="R11782" i="1"/>
  <c r="R11783" i="1"/>
  <c r="R11784" i="1"/>
  <c r="R11785" i="1"/>
  <c r="R11786" i="1"/>
  <c r="R11787" i="1"/>
  <c r="R11788" i="1"/>
  <c r="R11789" i="1"/>
  <c r="R11790" i="1"/>
  <c r="R11791" i="1"/>
  <c r="R11792" i="1"/>
  <c r="R11793" i="1"/>
  <c r="R11794" i="1"/>
  <c r="R11795" i="1"/>
  <c r="R11796" i="1"/>
  <c r="R11797" i="1"/>
  <c r="R11798" i="1"/>
  <c r="R11799" i="1"/>
  <c r="R11800" i="1"/>
  <c r="R11801" i="1"/>
  <c r="R11802" i="1"/>
  <c r="R11803" i="1"/>
  <c r="R11804" i="1"/>
  <c r="R11805" i="1"/>
  <c r="R11806" i="1"/>
  <c r="R11807" i="1"/>
  <c r="R11808" i="1"/>
  <c r="R11809" i="1"/>
  <c r="R11810" i="1"/>
  <c r="R11811" i="1"/>
  <c r="R11812" i="1"/>
  <c r="R11813" i="1"/>
  <c r="R11814" i="1"/>
  <c r="R11815" i="1"/>
  <c r="R11816" i="1"/>
  <c r="R11817" i="1"/>
  <c r="R11818" i="1"/>
  <c r="R11819" i="1"/>
  <c r="R11820" i="1"/>
  <c r="R11821" i="1"/>
  <c r="R11822" i="1"/>
  <c r="R11823" i="1"/>
  <c r="R11824" i="1"/>
  <c r="R11825" i="1"/>
  <c r="R11826" i="1"/>
  <c r="R11827" i="1"/>
  <c r="R11828" i="1"/>
  <c r="R11829" i="1"/>
  <c r="R11830" i="1"/>
  <c r="R11831" i="1"/>
  <c r="R11832" i="1"/>
  <c r="R11833" i="1"/>
  <c r="R11834" i="1"/>
  <c r="R11835" i="1"/>
  <c r="R11836" i="1"/>
  <c r="R11837" i="1"/>
  <c r="R11838" i="1"/>
  <c r="R11839" i="1"/>
  <c r="R11840" i="1"/>
  <c r="R11841" i="1"/>
  <c r="R11842" i="1"/>
  <c r="R11843" i="1"/>
  <c r="R11844" i="1"/>
  <c r="R11845" i="1"/>
  <c r="R11846" i="1"/>
  <c r="R11847" i="1"/>
  <c r="R11848" i="1"/>
  <c r="R11849" i="1"/>
  <c r="R11850" i="1"/>
  <c r="R11851" i="1"/>
  <c r="R11852" i="1"/>
  <c r="R11853" i="1"/>
  <c r="R11854" i="1"/>
  <c r="R11855" i="1"/>
  <c r="R11856" i="1"/>
  <c r="R11857" i="1"/>
  <c r="R11858" i="1"/>
  <c r="R11859" i="1"/>
  <c r="R11860" i="1"/>
  <c r="R11861" i="1"/>
  <c r="R11862" i="1"/>
  <c r="R11863" i="1"/>
  <c r="R11864" i="1"/>
  <c r="R11865" i="1"/>
  <c r="R11866" i="1"/>
  <c r="R11867" i="1"/>
  <c r="R11868" i="1"/>
  <c r="R11869" i="1"/>
  <c r="R11870" i="1"/>
  <c r="R11871" i="1"/>
  <c r="R11872" i="1"/>
  <c r="R11873" i="1"/>
  <c r="R11874" i="1"/>
  <c r="R11875" i="1"/>
  <c r="R11876" i="1"/>
  <c r="R11877" i="1"/>
  <c r="R11878" i="1"/>
  <c r="R11879" i="1"/>
  <c r="R11880" i="1"/>
  <c r="R11881" i="1"/>
  <c r="R11882" i="1"/>
  <c r="R11883" i="1"/>
  <c r="R11884" i="1"/>
  <c r="R11885" i="1"/>
  <c r="R11886" i="1"/>
  <c r="R11887" i="1"/>
  <c r="R11888" i="1"/>
  <c r="R11889" i="1"/>
  <c r="R11890" i="1"/>
  <c r="R11891" i="1"/>
  <c r="R11892" i="1"/>
  <c r="R11893" i="1"/>
  <c r="R11894" i="1"/>
  <c r="R11895" i="1"/>
  <c r="R11896" i="1"/>
  <c r="R11897" i="1"/>
  <c r="R11898" i="1"/>
  <c r="R11899" i="1"/>
  <c r="R11900" i="1"/>
  <c r="R11901" i="1"/>
  <c r="R11902" i="1"/>
  <c r="R11903" i="1"/>
  <c r="R11904" i="1"/>
  <c r="R11905" i="1"/>
  <c r="R11906" i="1"/>
  <c r="R11907" i="1"/>
  <c r="R11908" i="1"/>
  <c r="A5398" i="1"/>
  <c r="A5399" i="1"/>
  <c r="A5400" i="1"/>
  <c r="A5401" i="1"/>
  <c r="R5398" i="1"/>
  <c r="R5399" i="1"/>
  <c r="R5400" i="1"/>
  <c r="R5401" i="1"/>
  <c r="A5396" i="1"/>
  <c r="A5397" i="1"/>
  <c r="R5396" i="1"/>
  <c r="R5397" i="1"/>
  <c r="A5394" i="1"/>
  <c r="A5395" i="1"/>
  <c r="R5394" i="1"/>
  <c r="R5395" i="1"/>
  <c r="R3558" i="1" l="1"/>
  <c r="A3558" i="1"/>
  <c r="R3556" i="1"/>
  <c r="A3556" i="1"/>
  <c r="R3554" i="1"/>
  <c r="A3554" i="1"/>
  <c r="R3532" i="1" l="1"/>
  <c r="A3532" i="1" l="1"/>
  <c r="R3531" i="1"/>
  <c r="A3531" i="1"/>
  <c r="R3530" i="1"/>
  <c r="A3530" i="1"/>
  <c r="R3528" i="1"/>
  <c r="A3528" i="1"/>
  <c r="R3527" i="1"/>
  <c r="A3527" i="1"/>
  <c r="R3455" i="1" l="1"/>
  <c r="A3455" i="1"/>
  <c r="R3454" i="1"/>
  <c r="A3454" i="1"/>
  <c r="R3452" i="1"/>
  <c r="A3452" i="1"/>
  <c r="R3451" i="1"/>
  <c r="A3451" i="1"/>
  <c r="R3450" i="1"/>
  <c r="A3450" i="1"/>
  <c r="R3449" i="1"/>
  <c r="A3449" i="1"/>
  <c r="R3448" i="1"/>
  <c r="A3448" i="1"/>
  <c r="R3445" i="1"/>
  <c r="A3445" i="1"/>
  <c r="R3443" i="1"/>
  <c r="A3443" i="1"/>
  <c r="R3442" i="1"/>
  <c r="A3442" i="1"/>
  <c r="R3441" i="1"/>
  <c r="A3441" i="1"/>
  <c r="R3440" i="1"/>
  <c r="A3440" i="1"/>
  <c r="R3438" i="1"/>
  <c r="A3438" i="1"/>
  <c r="R3437" i="1"/>
  <c r="A3437" i="1"/>
  <c r="R3436" i="1"/>
  <c r="A3436" i="1"/>
  <c r="R3435" i="1"/>
  <c r="A3435" i="1"/>
  <c r="R3434" i="1"/>
  <c r="A3434" i="1"/>
  <c r="R3433" i="1"/>
  <c r="A3433" i="1"/>
  <c r="R3430" i="1"/>
  <c r="A3430" i="1"/>
  <c r="R3428" i="1"/>
  <c r="A3428" i="1"/>
  <c r="R3426" i="1"/>
  <c r="A3426" i="1"/>
  <c r="R3425" i="1"/>
  <c r="A3425" i="1"/>
  <c r="R3423" i="1" l="1"/>
  <c r="R3422" i="1"/>
  <c r="A3422" i="1"/>
  <c r="R3420" i="1" l="1"/>
  <c r="A3420" i="1"/>
  <c r="R3419" i="1"/>
  <c r="A3419" i="1"/>
  <c r="R3417" i="1"/>
  <c r="A3417" i="1"/>
  <c r="R3416" i="1"/>
  <c r="A3416" i="1"/>
  <c r="R3415" i="1"/>
  <c r="A3415" i="1"/>
  <c r="R3412" i="1"/>
  <c r="A3412" i="1"/>
  <c r="R3410" i="1"/>
  <c r="A3410" i="1"/>
  <c r="R3409" i="1"/>
  <c r="A3409" i="1"/>
  <c r="R3369" i="1" l="1"/>
  <c r="A3369" i="1"/>
  <c r="R3368" i="1"/>
  <c r="A3368" i="1"/>
  <c r="R3367" i="1"/>
  <c r="A3367" i="1"/>
  <c r="R3365" i="1"/>
  <c r="A3365" i="1"/>
  <c r="R3364" i="1"/>
  <c r="A3364" i="1"/>
  <c r="R3363" i="1"/>
  <c r="A3363" i="1"/>
  <c r="R3362" i="1"/>
  <c r="A3362" i="1"/>
  <c r="R3361" i="1"/>
  <c r="A3361" i="1"/>
  <c r="R3359" i="1"/>
  <c r="A3359" i="1"/>
  <c r="R3357" i="1"/>
  <c r="A3357" i="1"/>
  <c r="R3333" i="1" l="1"/>
  <c r="A3333" i="1"/>
  <c r="R3332" i="1"/>
  <c r="A3332" i="1"/>
  <c r="R3331" i="1"/>
  <c r="A3331" i="1"/>
  <c r="R3328" i="1"/>
  <c r="A3328" i="1"/>
  <c r="R3327" i="1"/>
  <c r="A3327" i="1"/>
  <c r="R3326" i="1"/>
  <c r="A3326" i="1"/>
  <c r="R3323" i="1"/>
  <c r="A3323" i="1"/>
  <c r="R3321" i="1"/>
  <c r="A3321" i="1"/>
  <c r="R3320" i="1"/>
  <c r="A3320" i="1"/>
  <c r="R3319" i="1"/>
  <c r="A3319" i="1"/>
  <c r="R3318" i="1"/>
  <c r="A3318" i="1"/>
  <c r="R3257" i="1" l="1"/>
  <c r="A3257" i="1"/>
  <c r="R3256" i="1"/>
  <c r="A3256" i="1"/>
  <c r="R3255" i="1"/>
  <c r="A3255" i="1"/>
  <c r="R3253" i="1" l="1"/>
  <c r="A3253" i="1"/>
  <c r="R3252" i="1"/>
  <c r="A3252" i="1"/>
  <c r="R3251" i="1"/>
  <c r="A3251" i="1"/>
  <c r="R3250" i="1"/>
  <c r="A3250" i="1"/>
  <c r="R3249" i="1"/>
  <c r="A3249" i="1"/>
  <c r="R3248" i="1"/>
  <c r="A3248" i="1"/>
  <c r="R3247" i="1"/>
  <c r="A3247" i="1"/>
  <c r="R3246" i="1"/>
  <c r="A3246" i="1"/>
  <c r="R3245" i="1"/>
  <c r="A3245" i="1"/>
  <c r="R3244" i="1"/>
  <c r="A3244" i="1"/>
  <c r="R3243" i="1"/>
  <c r="A3243" i="1"/>
  <c r="R3241" i="1"/>
  <c r="A3241" i="1"/>
  <c r="R3240" i="1"/>
  <c r="A3240" i="1"/>
  <c r="R3217" i="1" l="1"/>
  <c r="A3217" i="1"/>
  <c r="R3216" i="1"/>
  <c r="A3216" i="1"/>
  <c r="R3214" i="1"/>
  <c r="A3214" i="1"/>
  <c r="R3213" i="1"/>
  <c r="A3213" i="1"/>
  <c r="R3212" i="1"/>
  <c r="A3212" i="1"/>
  <c r="R3156" i="1" l="1"/>
  <c r="A3156" i="1"/>
  <c r="R3155" i="1"/>
  <c r="A3155" i="1"/>
  <c r="R3154" i="1"/>
  <c r="A3154" i="1"/>
  <c r="R3153" i="1"/>
  <c r="A3153" i="1"/>
  <c r="R3152" i="1"/>
  <c r="A3152" i="1"/>
  <c r="A3151" i="1"/>
  <c r="R3151" i="1"/>
  <c r="R3149" i="1"/>
  <c r="A3149" i="1"/>
  <c r="R3148" i="1"/>
  <c r="A3148" i="1"/>
  <c r="R2948" i="1" l="1"/>
  <c r="R2949" i="1"/>
  <c r="R2950" i="1"/>
  <c r="R2951" i="1"/>
  <c r="R2952" i="1"/>
  <c r="R2953" i="1"/>
  <c r="R2954" i="1"/>
  <c r="R2955" i="1"/>
  <c r="R2956" i="1"/>
  <c r="R2957" i="1"/>
  <c r="R2958" i="1"/>
  <c r="R2959" i="1"/>
  <c r="R2960" i="1"/>
  <c r="R2961" i="1"/>
  <c r="R2962" i="1"/>
  <c r="R2963" i="1"/>
  <c r="R2964" i="1"/>
  <c r="R2965" i="1"/>
  <c r="R2966" i="1"/>
  <c r="R2967" i="1"/>
  <c r="R2968" i="1"/>
  <c r="R2969" i="1"/>
  <c r="R2970" i="1"/>
  <c r="R2971" i="1"/>
  <c r="R2972" i="1"/>
  <c r="R2973" i="1"/>
  <c r="R2974" i="1"/>
  <c r="R2975" i="1"/>
  <c r="R2976" i="1"/>
  <c r="R2977" i="1"/>
  <c r="R2978" i="1"/>
  <c r="R2979" i="1"/>
  <c r="R2980" i="1"/>
  <c r="R2981" i="1"/>
  <c r="R2982" i="1"/>
  <c r="R2983" i="1"/>
  <c r="R2984" i="1"/>
  <c r="R2985" i="1"/>
  <c r="R2986" i="1"/>
  <c r="R2987" i="1"/>
  <c r="R2988" i="1"/>
  <c r="R2989" i="1"/>
  <c r="R2990" i="1"/>
  <c r="R2991" i="1"/>
  <c r="R2992" i="1"/>
  <c r="R2993" i="1"/>
  <c r="R2994" i="1"/>
  <c r="R2995" i="1"/>
  <c r="R2996" i="1"/>
  <c r="R2997" i="1"/>
  <c r="R2998" i="1"/>
  <c r="R2999" i="1"/>
  <c r="R3000" i="1"/>
  <c r="R3001" i="1"/>
  <c r="R3002" i="1"/>
  <c r="R3003" i="1"/>
  <c r="R3004" i="1"/>
  <c r="R3005" i="1"/>
  <c r="R3006" i="1"/>
  <c r="R3007" i="1"/>
  <c r="R3008" i="1"/>
  <c r="R3009" i="1"/>
  <c r="R3010" i="1"/>
  <c r="R3011" i="1"/>
  <c r="R3012" i="1"/>
  <c r="R3013" i="1"/>
  <c r="R3014" i="1"/>
  <c r="R3015" i="1"/>
  <c r="R3016" i="1"/>
  <c r="R3017" i="1"/>
  <c r="R3018" i="1"/>
  <c r="R3019" i="1"/>
  <c r="R3020" i="1"/>
  <c r="R3021" i="1"/>
  <c r="R3022" i="1"/>
  <c r="R3023" i="1"/>
  <c r="R3024" i="1"/>
  <c r="R3025" i="1"/>
  <c r="R3026" i="1"/>
  <c r="R3027" i="1"/>
  <c r="R3028" i="1"/>
  <c r="R3029" i="1"/>
  <c r="R3030" i="1"/>
  <c r="R3031" i="1"/>
  <c r="R3032" i="1"/>
  <c r="R3033" i="1"/>
  <c r="R3034" i="1"/>
  <c r="R3035" i="1"/>
  <c r="R3036" i="1"/>
  <c r="R3037" i="1"/>
  <c r="R3038" i="1"/>
  <c r="R3039" i="1"/>
  <c r="R3040" i="1"/>
  <c r="R3041" i="1"/>
  <c r="R3042" i="1"/>
  <c r="A2977" i="1" l="1"/>
  <c r="A2976" i="1"/>
  <c r="A2975" i="1"/>
  <c r="A2974" i="1"/>
  <c r="A2973" i="1"/>
  <c r="R2940" i="1" l="1"/>
  <c r="R2941" i="1"/>
  <c r="R2942" i="1"/>
  <c r="R2943" i="1"/>
  <c r="R2944" i="1"/>
  <c r="R2945" i="1"/>
  <c r="R2946" i="1"/>
  <c r="R2947" i="1"/>
  <c r="R2934" i="1" l="1"/>
  <c r="R2935" i="1"/>
  <c r="R2936" i="1"/>
  <c r="R2937" i="1"/>
  <c r="R2938" i="1"/>
  <c r="R2939" i="1"/>
  <c r="R2914" i="1" l="1"/>
  <c r="A2914" i="1"/>
  <c r="R2913" i="1"/>
  <c r="A2913" i="1"/>
  <c r="R2912" i="1"/>
  <c r="A2912" i="1"/>
  <c r="R2910" i="1"/>
  <c r="A2910" i="1"/>
  <c r="R2909" i="1"/>
  <c r="A2909" i="1"/>
  <c r="R2908" i="1"/>
  <c r="A2908" i="1"/>
  <c r="R2907" i="1"/>
  <c r="A2907" i="1"/>
  <c r="R2906" i="1"/>
  <c r="A2906" i="1"/>
  <c r="R2903" i="1"/>
  <c r="A2903" i="1"/>
  <c r="R2902" i="1"/>
  <c r="A2902" i="1"/>
  <c r="R2901" i="1"/>
  <c r="A2901" i="1"/>
  <c r="R2900" i="1"/>
  <c r="A2900" i="1"/>
  <c r="R2757" i="1" l="1"/>
  <c r="A2757" i="1"/>
  <c r="R2756" i="1"/>
  <c r="A2756" i="1"/>
  <c r="R2755" i="1"/>
  <c r="A2755" i="1"/>
  <c r="R2753" i="1"/>
  <c r="A2753" i="1"/>
  <c r="R2752" i="1"/>
  <c r="A2752" i="1"/>
  <c r="R2751" i="1"/>
  <c r="A2751" i="1"/>
  <c r="R2750" i="1"/>
  <c r="A2750" i="1"/>
  <c r="R2749" i="1"/>
  <c r="A2749" i="1"/>
  <c r="R2711" i="1" l="1"/>
  <c r="A2711" i="1"/>
  <c r="R2710" i="1"/>
  <c r="A2710" i="1"/>
  <c r="R2709" i="1"/>
  <c r="A2709" i="1"/>
  <c r="R2708" i="1"/>
  <c r="A2708" i="1"/>
  <c r="R2707" i="1"/>
  <c r="A2707" i="1"/>
  <c r="R2706" i="1"/>
  <c r="A2706" i="1"/>
  <c r="R2705" i="1"/>
  <c r="A2705" i="1"/>
  <c r="R2704" i="1"/>
  <c r="A2704" i="1"/>
  <c r="R2703" i="1"/>
  <c r="A2703" i="1"/>
  <c r="R2702" i="1"/>
  <c r="A2702" i="1"/>
  <c r="R2701" i="1"/>
  <c r="A2701" i="1"/>
  <c r="R2700" i="1"/>
  <c r="A2700" i="1"/>
  <c r="R2699" i="1"/>
  <c r="A2699" i="1"/>
  <c r="R2698" i="1"/>
  <c r="A2698" i="1"/>
  <c r="R2697" i="1"/>
  <c r="A2697" i="1"/>
  <c r="R2696" i="1"/>
  <c r="A2696" i="1"/>
  <c r="R2695" i="1"/>
  <c r="A2695" i="1"/>
  <c r="R2680" i="1" l="1"/>
  <c r="A2680" i="1"/>
  <c r="R2679" i="1"/>
  <c r="A2679" i="1"/>
  <c r="R2678" i="1"/>
  <c r="A2678" i="1"/>
  <c r="R2677" i="1"/>
  <c r="A2677" i="1"/>
  <c r="R2676" i="1"/>
  <c r="A2676" i="1"/>
  <c r="R2675" i="1"/>
  <c r="A2675" i="1"/>
  <c r="R2674" i="1"/>
  <c r="A2674" i="1"/>
  <c r="R2673" i="1"/>
  <c r="A2673" i="1"/>
  <c r="R2672" i="1"/>
  <c r="A2672" i="1"/>
  <c r="R2615" i="1" l="1"/>
  <c r="A2615" i="1"/>
  <c r="R2614" i="1"/>
  <c r="A2614" i="1"/>
  <c r="R2613" i="1"/>
  <c r="A2613" i="1"/>
  <c r="R2611" i="1"/>
  <c r="A2611" i="1"/>
  <c r="R2604" i="1" l="1"/>
  <c r="A2604" i="1"/>
  <c r="R2589" i="1" l="1"/>
  <c r="A2589" i="1"/>
  <c r="R2587" i="1"/>
  <c r="A2587" i="1"/>
  <c r="R2586" i="1"/>
  <c r="A2586" i="1"/>
  <c r="R2585" i="1"/>
  <c r="A2585" i="1"/>
  <c r="R2584" i="1"/>
  <c r="A2584" i="1"/>
  <c r="R2583" i="1"/>
  <c r="A2583" i="1"/>
  <c r="R2581" i="1"/>
  <c r="A2581" i="1"/>
  <c r="R2560" i="1" l="1"/>
  <c r="A2560" i="1"/>
  <c r="R2558" i="1"/>
  <c r="A2558" i="1"/>
  <c r="R2557" i="1"/>
  <c r="A2557" i="1"/>
  <c r="R2556" i="1"/>
  <c r="A2556" i="1"/>
  <c r="R2555" i="1"/>
  <c r="A2555" i="1"/>
  <c r="R2554" i="1"/>
  <c r="A2554" i="1"/>
  <c r="R2552" i="1"/>
  <c r="A2552" i="1"/>
  <c r="R2551" i="1"/>
  <c r="A2551" i="1"/>
  <c r="R2550" i="1"/>
  <c r="A2550" i="1"/>
  <c r="R2549" i="1"/>
  <c r="A2549" i="1"/>
  <c r="R2547" i="1"/>
  <c r="A2547" i="1"/>
  <c r="R2546" i="1"/>
  <c r="A2546" i="1"/>
  <c r="R2545" i="1"/>
  <c r="A2545" i="1"/>
  <c r="R2523" i="1" l="1"/>
  <c r="A2523" i="1"/>
  <c r="R2522" i="1"/>
  <c r="A2522" i="1"/>
  <c r="R2521" i="1"/>
  <c r="A2521" i="1"/>
  <c r="R2488" i="1" l="1"/>
  <c r="R2449" i="1" l="1"/>
  <c r="A2449" i="1"/>
  <c r="R2448" i="1"/>
  <c r="A2448" i="1"/>
  <c r="R2447" i="1"/>
  <c r="A2447" i="1"/>
  <c r="R2446" i="1"/>
  <c r="A2446" i="1"/>
  <c r="R2410" i="1" l="1"/>
  <c r="A2410" i="1"/>
  <c r="R2409" i="1"/>
  <c r="A2409" i="1"/>
  <c r="R2408" i="1"/>
  <c r="A2408" i="1"/>
  <c r="R2407" i="1"/>
  <c r="A2407" i="1"/>
  <c r="R2405" i="1"/>
  <c r="A2405" i="1"/>
  <c r="R2404" i="1"/>
  <c r="A2404" i="1"/>
  <c r="R2403" i="1"/>
  <c r="A2403" i="1"/>
  <c r="R2363" i="1" l="1"/>
  <c r="A2363" i="1"/>
  <c r="R2361" i="1"/>
  <c r="A2361" i="1"/>
  <c r="A2360" i="1"/>
  <c r="R2360" i="1"/>
  <c r="R2358" i="1"/>
  <c r="A2358" i="1"/>
  <c r="R2357" i="1"/>
  <c r="A2357" i="1"/>
  <c r="R2355" i="1"/>
  <c r="A2355" i="1"/>
  <c r="R2354" i="1"/>
  <c r="A2354" i="1"/>
  <c r="R2352" i="1"/>
  <c r="A2352" i="1"/>
  <c r="R2351" i="1"/>
  <c r="A2351" i="1"/>
  <c r="R2350" i="1"/>
  <c r="A2350" i="1"/>
  <c r="R2349" i="1"/>
  <c r="A2349" i="1"/>
  <c r="R2348" i="1"/>
  <c r="A2348" i="1"/>
  <c r="R2330" i="1" l="1"/>
  <c r="A2330" i="1"/>
  <c r="R2329" i="1"/>
  <c r="A2329" i="1"/>
  <c r="R2328" i="1"/>
  <c r="A2328" i="1"/>
  <c r="R2327" i="1"/>
  <c r="A2327" i="1"/>
  <c r="R2326" i="1"/>
  <c r="A2326" i="1"/>
  <c r="R2320" i="1" l="1"/>
  <c r="A2320" i="1"/>
  <c r="R2317" i="1"/>
  <c r="A2317" i="1"/>
  <c r="R2316" i="1"/>
  <c r="A2316" i="1"/>
  <c r="R2256" i="1" l="1"/>
  <c r="A2256" i="1"/>
  <c r="R2249" i="1"/>
  <c r="A2249" i="1"/>
  <c r="R2248" i="1"/>
  <c r="A2248" i="1"/>
  <c r="R2120" i="1" l="1"/>
  <c r="A2120" i="1"/>
  <c r="R2115" i="1" l="1"/>
  <c r="A2115" i="1"/>
  <c r="R2116" i="1"/>
  <c r="R2057" i="1" l="1"/>
  <c r="A2057" i="1"/>
  <c r="R2056" i="1"/>
  <c r="A2056" i="1"/>
  <c r="R2055" i="1"/>
  <c r="A2055" i="1"/>
  <c r="R2054" i="1"/>
  <c r="A2054" i="1"/>
  <c r="R2053" i="1"/>
  <c r="A2053" i="1"/>
  <c r="R2052" i="1"/>
  <c r="A2052" i="1"/>
  <c r="R2050" i="1"/>
  <c r="A2050" i="1"/>
  <c r="R2049" i="1"/>
  <c r="A2049" i="1"/>
  <c r="R2047" i="1"/>
  <c r="A2047" i="1"/>
  <c r="R2046" i="1"/>
  <c r="A2046" i="1"/>
  <c r="R2045" i="1"/>
  <c r="A2045" i="1"/>
  <c r="R2044" i="1"/>
  <c r="A2044" i="1"/>
  <c r="R2023" i="1" l="1"/>
  <c r="A2023" i="1"/>
  <c r="R2022" i="1" l="1"/>
  <c r="A2022" i="1"/>
  <c r="R2019" i="1" l="1"/>
  <c r="A2019" i="1"/>
  <c r="R2018" i="1"/>
  <c r="A2018" i="1"/>
  <c r="R2017" i="1"/>
  <c r="A2017" i="1"/>
  <c r="R2016" i="1"/>
  <c r="A2016" i="1"/>
  <c r="R2014" i="1"/>
  <c r="A2014" i="1"/>
  <c r="R2013" i="1"/>
  <c r="A2013" i="1"/>
  <c r="R2011" i="1"/>
  <c r="A2011" i="1"/>
  <c r="R2009" i="1"/>
  <c r="A2009" i="1"/>
  <c r="R2008" i="1"/>
  <c r="A2008" i="1"/>
  <c r="R1965" i="1" l="1"/>
  <c r="A1965" i="1"/>
  <c r="R1966" i="1"/>
  <c r="A1966" i="1"/>
  <c r="R1964" i="1"/>
  <c r="A1964" i="1"/>
  <c r="R1963" i="1"/>
  <c r="A1963" i="1"/>
  <c r="R1933" i="1" l="1"/>
  <c r="A1933" i="1"/>
  <c r="R1932" i="1"/>
  <c r="A1932" i="1"/>
  <c r="R1931" i="1"/>
  <c r="A1931" i="1"/>
  <c r="R1930" i="1"/>
  <c r="A1930" i="1"/>
  <c r="R1929" i="1"/>
  <c r="A1929" i="1"/>
  <c r="R1862" i="1" l="1"/>
  <c r="R1863" i="1"/>
  <c r="R1864" i="1"/>
  <c r="R1865" i="1"/>
  <c r="R1853" i="1"/>
  <c r="R1854" i="1"/>
  <c r="R1855" i="1"/>
  <c r="R1856" i="1"/>
  <c r="R1857" i="1"/>
  <c r="R1858" i="1"/>
  <c r="R1859" i="1"/>
  <c r="R1860" i="1"/>
  <c r="R1861" i="1"/>
  <c r="R1852" i="1" l="1"/>
  <c r="R1781" i="1" l="1"/>
  <c r="A1781" i="1"/>
  <c r="R1780" i="1"/>
  <c r="A1780" i="1"/>
  <c r="R1757" i="1" l="1"/>
  <c r="A1757" i="1"/>
  <c r="R1756" i="1"/>
  <c r="A1756" i="1"/>
  <c r="R1755" i="1"/>
  <c r="A1755" i="1"/>
  <c r="R1753" i="1" l="1"/>
  <c r="A1753" i="1"/>
  <c r="R1705" i="1" l="1"/>
  <c r="A1705" i="1"/>
  <c r="R1704" i="1"/>
  <c r="A1704" i="1"/>
  <c r="A1660" i="1" l="1"/>
  <c r="R1660" i="1"/>
  <c r="A1661" i="1"/>
  <c r="R1661" i="1"/>
  <c r="R1674" i="1" l="1"/>
  <c r="A1674" i="1"/>
  <c r="R1672" i="1"/>
  <c r="A1672" i="1"/>
  <c r="R1671" i="1"/>
  <c r="A1671" i="1"/>
  <c r="R1670" i="1"/>
  <c r="A1670" i="1"/>
  <c r="R1669" i="1"/>
  <c r="A1669" i="1"/>
  <c r="R1584" i="1" l="1"/>
  <c r="A1584" i="1" l="1"/>
  <c r="R1583" i="1"/>
  <c r="A1583" i="1"/>
  <c r="R1582" i="1"/>
  <c r="A1582" i="1"/>
  <c r="R1440" i="1" l="1"/>
  <c r="A1440" i="1"/>
  <c r="R1439" i="1"/>
  <c r="A1439" i="1"/>
  <c r="R1438" i="1"/>
  <c r="A1438" i="1"/>
  <c r="R1437" i="1"/>
  <c r="A1437" i="1"/>
  <c r="R1436" i="1"/>
  <c r="A1436" i="1"/>
  <c r="R1435" i="1"/>
  <c r="A1435" i="1"/>
  <c r="R1434" i="1"/>
  <c r="A1434" i="1"/>
  <c r="R1433" i="1"/>
  <c r="A1433" i="1"/>
  <c r="R1432" i="1"/>
  <c r="A1432" i="1"/>
  <c r="R1430" i="1"/>
  <c r="A1430" i="1"/>
  <c r="R1429" i="1"/>
  <c r="A1429" i="1"/>
  <c r="R1427" i="1" l="1"/>
  <c r="A1427" i="1"/>
  <c r="R1426" i="1"/>
  <c r="A1426" i="1"/>
  <c r="R1424" i="1"/>
  <c r="A1424" i="1"/>
  <c r="R1423" i="1"/>
  <c r="A1423" i="1"/>
  <c r="R1422" i="1"/>
  <c r="A1422" i="1"/>
  <c r="R1421" i="1"/>
  <c r="A1421" i="1"/>
  <c r="R1420" i="1"/>
  <c r="A1420" i="1"/>
  <c r="R1350" i="1" l="1"/>
  <c r="A1350" i="1"/>
  <c r="R1349" i="1"/>
  <c r="A1349" i="1"/>
  <c r="R1348" i="1"/>
  <c r="A1348" i="1"/>
  <c r="R1347" i="1"/>
  <c r="A1347" i="1"/>
  <c r="R1290" i="1" l="1"/>
  <c r="R1289" i="1"/>
  <c r="R1288" i="1"/>
  <c r="R1287" i="1"/>
  <c r="R1284" i="1"/>
  <c r="A1284" i="1"/>
  <c r="R1281" i="1"/>
  <c r="A1281" i="1"/>
  <c r="R1280" i="1"/>
  <c r="A1280" i="1"/>
  <c r="R1279" i="1"/>
  <c r="A1279" i="1"/>
  <c r="R1278" i="1"/>
  <c r="A1278" i="1"/>
  <c r="R1257" i="1" l="1"/>
  <c r="A1257" i="1"/>
  <c r="R1256" i="1"/>
  <c r="A1256" i="1"/>
  <c r="A1258" i="1"/>
  <c r="R1258" i="1"/>
  <c r="R1254" i="1"/>
  <c r="A1254" i="1"/>
  <c r="R1199" i="1" l="1"/>
  <c r="A1199" i="1"/>
  <c r="R1198" i="1"/>
  <c r="A1198" i="1"/>
  <c r="R1197" i="1"/>
  <c r="A1197" i="1"/>
  <c r="R1196" i="1"/>
  <c r="A1196" i="1"/>
  <c r="R1195" i="1"/>
  <c r="A1195" i="1"/>
  <c r="R1194" i="1"/>
  <c r="A1194" i="1"/>
  <c r="R1193" i="1"/>
  <c r="A1193" i="1"/>
  <c r="R1192" i="1"/>
  <c r="A1192" i="1"/>
  <c r="R1191" i="1"/>
  <c r="A1191" i="1"/>
  <c r="R1189" i="1"/>
  <c r="A1189" i="1"/>
  <c r="R1188" i="1"/>
  <c r="A1188" i="1"/>
  <c r="R1187" i="1"/>
  <c r="A1187" i="1"/>
  <c r="R1092" i="1" l="1"/>
  <c r="A1092" i="1"/>
  <c r="R1091" i="1"/>
  <c r="A1091" i="1"/>
  <c r="R1090" i="1"/>
  <c r="A1090" i="1"/>
  <c r="R1064" i="1"/>
  <c r="A1064" i="1"/>
  <c r="R1063" i="1"/>
  <c r="A1063" i="1"/>
  <c r="R1062" i="1"/>
  <c r="A1062" i="1"/>
  <c r="R1061" i="1"/>
  <c r="A1061" i="1"/>
  <c r="A1060" i="1"/>
  <c r="R1060" i="1"/>
  <c r="R1088" i="1"/>
  <c r="A1088" i="1"/>
  <c r="R1087" i="1"/>
  <c r="A1087" i="1"/>
  <c r="R1086" i="1"/>
  <c r="A1086" i="1"/>
  <c r="R1084" i="1"/>
  <c r="A1084" i="1"/>
  <c r="R1083" i="1"/>
  <c r="A1083" i="1"/>
  <c r="R1082" i="1"/>
  <c r="A1082" i="1"/>
  <c r="R1081" i="1"/>
  <c r="A1081" i="1"/>
  <c r="A1072" i="1" l="1"/>
  <c r="A1073" i="1"/>
  <c r="A1074" i="1"/>
  <c r="A1075" i="1"/>
  <c r="A1077" i="1"/>
  <c r="A1078" i="1"/>
  <c r="A1079" i="1"/>
  <c r="R1072" i="1"/>
  <c r="R1073" i="1"/>
  <c r="R1074" i="1"/>
  <c r="R1075" i="1"/>
  <c r="R1076" i="1"/>
  <c r="R1077" i="1"/>
  <c r="R1078" i="1"/>
  <c r="R1079" i="1"/>
  <c r="A1080" i="1"/>
  <c r="A1085" i="1"/>
  <c r="R1080" i="1"/>
  <c r="R1085" i="1"/>
  <c r="A1089" i="1"/>
  <c r="R1089" i="1"/>
  <c r="A1093" i="1"/>
  <c r="R1093" i="1"/>
  <c r="A1094" i="1"/>
  <c r="R1094" i="1"/>
  <c r="R1032" i="1" l="1"/>
  <c r="A1032" i="1"/>
  <c r="R1031" i="1"/>
  <c r="A1031" i="1"/>
  <c r="A1066" i="1" l="1"/>
  <c r="A1067" i="1"/>
  <c r="A1068" i="1"/>
  <c r="A1069" i="1"/>
  <c r="A1070" i="1"/>
  <c r="A1071"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1160" i="1"/>
  <c r="A1161" i="1"/>
  <c r="A1162" i="1"/>
  <c r="A1163" i="1"/>
  <c r="A1164" i="1"/>
  <c r="A1165" i="1"/>
  <c r="A1166" i="1"/>
  <c r="A1167" i="1"/>
  <c r="A1168" i="1"/>
  <c r="A1169" i="1"/>
  <c r="A1170" i="1"/>
  <c r="A1171" i="1"/>
  <c r="A1172" i="1"/>
  <c r="A1173" i="1"/>
  <c r="A1174" i="1"/>
  <c r="A1175" i="1"/>
  <c r="A1176" i="1"/>
  <c r="A1177" i="1"/>
  <c r="A1178" i="1"/>
  <c r="A1179" i="1"/>
  <c r="A1180" i="1"/>
  <c r="A1181" i="1"/>
  <c r="A1182" i="1"/>
  <c r="A1183" i="1"/>
  <c r="A1184" i="1"/>
  <c r="A1185" i="1"/>
  <c r="A1186" i="1"/>
  <c r="A1190" i="1"/>
  <c r="A1200" i="1"/>
  <c r="A1201" i="1"/>
  <c r="A1202" i="1"/>
  <c r="A1203" i="1"/>
  <c r="A1204" i="1"/>
  <c r="A1205" i="1"/>
  <c r="A1206" i="1"/>
  <c r="A1207" i="1"/>
  <c r="A1208" i="1"/>
  <c r="A1209" i="1"/>
  <c r="A1210" i="1"/>
  <c r="A1211"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4" i="1"/>
  <c r="A1245" i="1"/>
  <c r="A1246" i="1"/>
  <c r="A1247" i="1"/>
  <c r="A1248" i="1"/>
  <c r="A1249" i="1"/>
  <c r="A1250" i="1"/>
  <c r="A1251" i="1"/>
  <c r="A1252" i="1"/>
  <c r="A1253" i="1"/>
  <c r="A1255" i="1"/>
  <c r="A1259" i="1"/>
  <c r="A1260" i="1"/>
  <c r="A1261" i="1"/>
  <c r="A1262" i="1"/>
  <c r="A1263" i="1"/>
  <c r="A1264" i="1"/>
  <c r="A1265" i="1"/>
  <c r="A1266" i="1"/>
  <c r="A1267" i="1"/>
  <c r="A1268" i="1"/>
  <c r="A1269" i="1"/>
  <c r="A1270" i="1"/>
  <c r="A1271" i="1"/>
  <c r="A1272" i="1"/>
  <c r="A1273" i="1"/>
  <c r="A1274" i="1"/>
  <c r="A1275" i="1"/>
  <c r="A1276" i="1"/>
  <c r="A1277" i="1"/>
  <c r="A1282" i="1"/>
  <c r="A1283" i="1"/>
  <c r="A1285" i="1"/>
  <c r="A1291" i="1"/>
  <c r="A1292" i="1"/>
  <c r="A1293" i="1"/>
  <c r="A1294" i="1"/>
  <c r="A1295" i="1"/>
  <c r="A1296" i="1"/>
  <c r="A1297" i="1"/>
  <c r="A1298" i="1"/>
  <c r="A1299" i="1"/>
  <c r="A1300" i="1"/>
  <c r="A1301" i="1"/>
  <c r="A1302" i="1"/>
  <c r="A1303" i="1"/>
  <c r="A1305" i="1"/>
  <c r="A1306" i="1"/>
  <c r="A1307" i="1"/>
  <c r="A1308" i="1"/>
  <c r="A1309" i="1"/>
  <c r="A1310" i="1"/>
  <c r="A1311" i="1"/>
  <c r="A1312" i="1"/>
  <c r="A1313" i="1"/>
  <c r="A1314" i="1"/>
  <c r="A1315" i="1"/>
  <c r="A1316" i="1"/>
  <c r="A1317" i="1"/>
  <c r="A1318" i="1"/>
  <c r="A1319" i="1"/>
  <c r="A1320" i="1"/>
  <c r="A1321" i="1"/>
  <c r="A1322" i="1"/>
  <c r="A1323" i="1"/>
  <c r="A1324" i="1"/>
  <c r="A1325" i="1"/>
  <c r="A1326" i="1"/>
  <c r="A1327" i="1"/>
  <c r="A1328" i="1"/>
  <c r="A1329" i="1"/>
  <c r="A1330" i="1"/>
  <c r="A1331" i="1"/>
  <c r="A1332" i="1"/>
  <c r="A1333" i="1"/>
  <c r="A1334" i="1"/>
  <c r="A1335" i="1"/>
  <c r="A1336" i="1"/>
  <c r="A1337" i="1"/>
  <c r="A1338" i="1"/>
  <c r="A1339" i="1"/>
  <c r="A1340" i="1"/>
  <c r="A1341" i="1"/>
  <c r="A1342" i="1"/>
  <c r="A1343" i="1"/>
  <c r="A1344" i="1"/>
  <c r="A1345" i="1"/>
  <c r="A1346" i="1"/>
  <c r="A1351" i="1"/>
  <c r="A1352" i="1"/>
  <c r="A1353" i="1"/>
  <c r="A1354" i="1"/>
  <c r="A1355" i="1"/>
  <c r="A1356" i="1"/>
  <c r="A1357" i="1"/>
  <c r="A1358" i="1"/>
  <c r="A1359" i="1"/>
  <c r="A1360" i="1"/>
  <c r="A1361" i="1"/>
  <c r="A1362" i="1"/>
  <c r="A1363" i="1"/>
  <c r="A1364" i="1"/>
  <c r="A1365" i="1"/>
  <c r="A1366" i="1"/>
  <c r="A1367" i="1"/>
  <c r="A1368" i="1"/>
  <c r="A1369" i="1"/>
  <c r="A1370" i="1"/>
  <c r="A1371" i="1"/>
  <c r="A1372" i="1"/>
  <c r="A1373" i="1"/>
  <c r="A1374" i="1"/>
  <c r="A1375" i="1"/>
  <c r="A1376" i="1"/>
  <c r="A1377" i="1"/>
  <c r="A1378" i="1"/>
  <c r="A1379" i="1"/>
  <c r="A1380" i="1"/>
  <c r="A1381" i="1"/>
  <c r="A1382" i="1"/>
  <c r="A1383" i="1"/>
  <c r="A1384" i="1"/>
  <c r="A1385" i="1"/>
  <c r="A1386" i="1"/>
  <c r="A1387" i="1"/>
  <c r="A1388" i="1"/>
  <c r="A1389" i="1"/>
  <c r="A1390" i="1"/>
  <c r="A1391" i="1"/>
  <c r="A1392" i="1"/>
  <c r="A1393" i="1"/>
  <c r="A1394" i="1"/>
  <c r="A1395" i="1"/>
  <c r="A1396" i="1"/>
  <c r="A1397" i="1"/>
  <c r="A1398" i="1"/>
  <c r="A1399" i="1"/>
  <c r="A1400" i="1"/>
  <c r="A1401" i="1"/>
  <c r="A1402" i="1"/>
  <c r="A1403" i="1"/>
  <c r="A1404" i="1"/>
  <c r="A1405" i="1"/>
  <c r="A1406" i="1"/>
  <c r="A1407" i="1"/>
  <c r="A1408" i="1"/>
  <c r="A1409" i="1"/>
  <c r="A1410" i="1"/>
  <c r="A1411" i="1"/>
  <c r="A1412" i="1"/>
  <c r="A1413" i="1"/>
  <c r="A1414" i="1"/>
  <c r="A1415" i="1"/>
  <c r="A1416" i="1"/>
  <c r="A1417" i="1"/>
  <c r="A1418" i="1"/>
  <c r="A1419" i="1"/>
  <c r="A1425" i="1"/>
  <c r="A1428" i="1"/>
  <c r="A1431" i="1"/>
  <c r="A1441" i="1"/>
  <c r="A1442" i="1"/>
  <c r="A1443" i="1"/>
  <c r="A1444" i="1"/>
  <c r="A1445" i="1"/>
  <c r="A1446" i="1"/>
  <c r="A1447" i="1"/>
  <c r="A1448" i="1"/>
  <c r="A1449" i="1"/>
  <c r="A1450" i="1"/>
  <c r="A1451" i="1"/>
  <c r="A1452" i="1"/>
  <c r="A1453" i="1"/>
  <c r="A1454" i="1"/>
  <c r="A1455" i="1"/>
  <c r="A1456" i="1"/>
  <c r="A1457" i="1"/>
  <c r="A1458" i="1"/>
  <c r="A1459" i="1"/>
  <c r="A1460" i="1"/>
  <c r="A1461" i="1"/>
  <c r="A1462" i="1"/>
  <c r="A1463" i="1"/>
  <c r="A1464" i="1"/>
  <c r="A1465" i="1"/>
  <c r="A1466" i="1"/>
  <c r="A1467" i="1"/>
  <c r="A1468" i="1"/>
  <c r="A1469" i="1"/>
  <c r="A1470" i="1"/>
  <c r="A1471" i="1"/>
  <c r="A1472" i="1"/>
  <c r="A1473" i="1"/>
  <c r="A1474" i="1"/>
  <c r="A1475" i="1"/>
  <c r="A1476" i="1"/>
  <c r="A1477" i="1"/>
  <c r="A1478" i="1"/>
  <c r="A1479" i="1"/>
  <c r="A1480" i="1"/>
  <c r="A1481" i="1"/>
  <c r="A1482" i="1"/>
  <c r="A1483" i="1"/>
  <c r="A1484" i="1"/>
  <c r="A1485" i="1"/>
  <c r="A1486" i="1"/>
  <c r="A1487" i="1"/>
  <c r="A1488" i="1"/>
  <c r="A1489" i="1"/>
  <c r="A1490" i="1"/>
  <c r="A1491" i="1"/>
  <c r="A1492" i="1"/>
  <c r="A1493" i="1"/>
  <c r="A1494" i="1"/>
  <c r="A1495" i="1"/>
  <c r="A1496" i="1"/>
  <c r="A1497" i="1"/>
  <c r="A1498" i="1"/>
  <c r="A1499" i="1"/>
  <c r="A1500" i="1"/>
  <c r="A1501" i="1"/>
  <c r="A1502" i="1"/>
  <c r="A1503" i="1"/>
  <c r="A1504" i="1"/>
  <c r="A1505" i="1"/>
  <c r="A1506" i="1"/>
  <c r="A1507" i="1"/>
  <c r="A1508" i="1"/>
  <c r="A1509" i="1"/>
  <c r="A1510" i="1"/>
  <c r="A1511" i="1"/>
  <c r="A1512" i="1"/>
  <c r="A1513" i="1"/>
  <c r="A1514" i="1"/>
  <c r="A1515" i="1"/>
  <c r="A1516" i="1"/>
  <c r="A1517" i="1"/>
  <c r="A1518" i="1"/>
  <c r="A1519" i="1"/>
  <c r="A1520" i="1"/>
  <c r="A1521" i="1"/>
  <c r="A1522" i="1"/>
  <c r="A1523" i="1"/>
  <c r="A1524" i="1"/>
  <c r="A1525" i="1"/>
  <c r="A1526" i="1"/>
  <c r="A1527" i="1"/>
  <c r="A1528" i="1"/>
  <c r="A1529" i="1"/>
  <c r="A1530" i="1"/>
  <c r="A1531" i="1"/>
  <c r="A1532" i="1"/>
  <c r="A1533" i="1"/>
  <c r="A1534" i="1"/>
  <c r="A1535" i="1"/>
  <c r="A1536" i="1"/>
  <c r="A1537" i="1"/>
  <c r="A1538" i="1"/>
  <c r="A1539" i="1"/>
  <c r="A1540" i="1"/>
  <c r="A1541" i="1"/>
  <c r="A1542" i="1"/>
  <c r="A1543" i="1"/>
  <c r="A1544" i="1"/>
  <c r="A1545" i="1"/>
  <c r="A1546" i="1"/>
  <c r="A1547" i="1"/>
  <c r="A1548" i="1"/>
  <c r="A1549" i="1"/>
  <c r="A1550" i="1"/>
  <c r="A1551" i="1"/>
  <c r="A1552" i="1"/>
  <c r="A1553" i="1"/>
  <c r="A1554" i="1"/>
  <c r="A1555" i="1"/>
  <c r="A1556" i="1"/>
  <c r="A1557" i="1"/>
  <c r="A1558" i="1"/>
  <c r="A1559" i="1"/>
  <c r="A1560" i="1"/>
  <c r="A1561" i="1"/>
  <c r="A1562" i="1"/>
  <c r="A1563" i="1"/>
  <c r="A1564" i="1"/>
  <c r="A1565" i="1"/>
  <c r="A1566" i="1"/>
  <c r="A1567" i="1"/>
  <c r="A1568" i="1"/>
  <c r="A1569" i="1"/>
  <c r="A1570" i="1"/>
  <c r="A1571" i="1"/>
  <c r="A1572" i="1"/>
  <c r="A1573" i="1"/>
  <c r="A1574" i="1"/>
  <c r="A1575" i="1"/>
  <c r="A1576" i="1"/>
  <c r="A1577" i="1"/>
  <c r="A1578" i="1"/>
  <c r="A1579" i="1"/>
  <c r="A1580" i="1"/>
  <c r="A1581" i="1"/>
  <c r="A1585" i="1"/>
  <c r="A1586" i="1"/>
  <c r="A1587" i="1"/>
  <c r="A1588" i="1"/>
  <c r="A1589" i="1"/>
  <c r="A1590" i="1"/>
  <c r="A1591" i="1"/>
  <c r="A1592" i="1"/>
  <c r="A1593" i="1"/>
  <c r="A1594" i="1"/>
  <c r="A1595" i="1"/>
  <c r="A1596" i="1"/>
  <c r="A1597" i="1"/>
  <c r="A1598" i="1"/>
  <c r="A1599" i="1"/>
  <c r="A1600" i="1"/>
  <c r="A1601" i="1"/>
  <c r="A1602" i="1"/>
  <c r="A1603" i="1"/>
  <c r="A1604" i="1"/>
  <c r="A1605" i="1"/>
  <c r="A1606" i="1"/>
  <c r="A1607" i="1"/>
  <c r="A1608" i="1"/>
  <c r="A1609" i="1"/>
  <c r="A1610" i="1"/>
  <c r="A1611" i="1"/>
  <c r="A1612" i="1"/>
  <c r="A1613" i="1"/>
  <c r="A1614" i="1"/>
  <c r="A1615" i="1"/>
  <c r="A1616" i="1"/>
  <c r="A1617" i="1"/>
  <c r="A1618" i="1"/>
  <c r="A1619" i="1"/>
  <c r="A1620" i="1"/>
  <c r="A1621" i="1"/>
  <c r="A1622" i="1"/>
  <c r="A1623" i="1"/>
  <c r="A1624" i="1"/>
  <c r="A1625" i="1"/>
  <c r="A1626" i="1"/>
  <c r="A1627" i="1"/>
  <c r="A1628" i="1"/>
  <c r="A1629" i="1"/>
  <c r="A1630" i="1"/>
  <c r="A1631" i="1"/>
  <c r="A1632" i="1"/>
  <c r="A1633" i="1"/>
  <c r="A1634" i="1"/>
  <c r="A1635" i="1"/>
  <c r="A1636" i="1"/>
  <c r="A1637" i="1"/>
  <c r="A1638" i="1"/>
  <c r="A1639" i="1"/>
  <c r="A1640" i="1"/>
  <c r="A1641" i="1"/>
  <c r="A1642" i="1"/>
  <c r="A1643" i="1"/>
  <c r="A1644" i="1"/>
  <c r="A1645" i="1"/>
  <c r="A1646" i="1"/>
  <c r="A1647" i="1"/>
  <c r="A1648" i="1"/>
  <c r="A1649" i="1"/>
  <c r="A1650" i="1"/>
  <c r="A1651" i="1"/>
  <c r="A1652" i="1"/>
  <c r="A1653" i="1"/>
  <c r="A1654" i="1"/>
  <c r="A1655" i="1"/>
  <c r="A1656" i="1"/>
  <c r="A1657" i="1"/>
  <c r="A1658" i="1"/>
  <c r="A1659" i="1"/>
  <c r="A1662" i="1"/>
  <c r="A1663" i="1"/>
  <c r="A1664" i="1"/>
  <c r="A1665" i="1"/>
  <c r="A1666" i="1"/>
  <c r="A1667" i="1"/>
  <c r="A1668" i="1"/>
  <c r="A1673" i="1"/>
  <c r="A1675" i="1"/>
  <c r="A1676" i="1"/>
  <c r="A1677" i="1"/>
  <c r="A1678" i="1"/>
  <c r="A1679" i="1"/>
  <c r="A1680" i="1"/>
  <c r="A1681" i="1"/>
  <c r="A1682" i="1"/>
  <c r="A1683" i="1"/>
  <c r="A1684" i="1"/>
  <c r="A1685" i="1"/>
  <c r="A1686" i="1"/>
  <c r="A1687" i="1"/>
  <c r="A1688" i="1"/>
  <c r="A1689" i="1"/>
  <c r="A1690" i="1"/>
  <c r="A1691" i="1"/>
  <c r="A1692" i="1"/>
  <c r="A1693" i="1"/>
  <c r="A1694" i="1"/>
  <c r="A1695" i="1"/>
  <c r="A1696" i="1"/>
  <c r="A1697" i="1"/>
  <c r="A1698" i="1"/>
  <c r="A1700" i="1"/>
  <c r="A1701" i="1"/>
  <c r="A1703" i="1"/>
  <c r="A1706" i="1"/>
  <c r="A1707" i="1"/>
  <c r="A1708" i="1"/>
  <c r="A1709" i="1"/>
  <c r="A1710" i="1"/>
  <c r="A1711" i="1"/>
  <c r="A1712" i="1"/>
  <c r="A1713" i="1"/>
  <c r="A1714" i="1"/>
  <c r="A1715" i="1"/>
  <c r="A1716" i="1"/>
  <c r="A1717" i="1"/>
  <c r="A1718" i="1"/>
  <c r="A1719" i="1"/>
  <c r="A1720" i="1"/>
  <c r="A1721" i="1"/>
  <c r="A1722" i="1"/>
  <c r="A1725" i="1"/>
  <c r="A1726" i="1"/>
  <c r="A1727" i="1"/>
  <c r="A1728" i="1"/>
  <c r="A1729" i="1"/>
  <c r="A1730" i="1"/>
  <c r="A1731" i="1"/>
  <c r="A1732" i="1"/>
  <c r="A1733" i="1"/>
  <c r="A1734" i="1"/>
  <c r="A1735" i="1"/>
  <c r="A1736" i="1"/>
  <c r="A1737" i="1"/>
  <c r="A1738" i="1"/>
  <c r="A1739" i="1"/>
  <c r="A1740" i="1"/>
  <c r="A1741" i="1"/>
  <c r="A1742" i="1"/>
  <c r="A1743" i="1"/>
  <c r="A1744" i="1"/>
  <c r="A1745" i="1"/>
  <c r="A1746" i="1"/>
  <c r="A1747" i="1"/>
  <c r="A1748" i="1"/>
  <c r="A1749" i="1"/>
  <c r="A1750" i="1"/>
  <c r="A1751" i="1"/>
  <c r="A1752" i="1"/>
  <c r="A1754" i="1"/>
  <c r="A1758" i="1"/>
  <c r="A1759" i="1"/>
  <c r="A1760" i="1"/>
  <c r="A1761" i="1"/>
  <c r="A1762" i="1"/>
  <c r="A1763" i="1"/>
  <c r="A1764" i="1"/>
  <c r="A1765" i="1"/>
  <c r="A1766" i="1"/>
  <c r="A1767" i="1"/>
  <c r="A1768" i="1"/>
  <c r="A1769" i="1"/>
  <c r="A1770" i="1"/>
  <c r="A1771" i="1"/>
  <c r="A1772" i="1"/>
  <c r="A1773" i="1"/>
  <c r="A1774" i="1"/>
  <c r="A1775" i="1"/>
  <c r="A1776" i="1"/>
  <c r="A1777" i="1"/>
  <c r="A1778" i="1"/>
  <c r="A1779" i="1"/>
  <c r="A1782" i="1"/>
  <c r="A1783" i="1"/>
  <c r="A1784" i="1"/>
  <c r="A1785" i="1"/>
  <c r="A1786" i="1"/>
  <c r="A1787" i="1"/>
  <c r="A1788" i="1"/>
  <c r="A1789" i="1"/>
  <c r="A1790" i="1"/>
  <c r="A1791" i="1"/>
  <c r="A1792" i="1"/>
  <c r="A1793" i="1"/>
  <c r="A1794" i="1"/>
  <c r="A1795" i="1"/>
  <c r="A1796" i="1"/>
  <c r="A1797" i="1"/>
  <c r="A1798" i="1"/>
  <c r="A1799" i="1"/>
  <c r="A1800" i="1"/>
  <c r="A1801" i="1"/>
  <c r="A1802" i="1"/>
  <c r="A1803" i="1"/>
  <c r="A1804" i="1"/>
  <c r="A1805" i="1"/>
  <c r="A1806" i="1"/>
  <c r="A1807" i="1"/>
  <c r="A1808" i="1"/>
  <c r="A1809" i="1"/>
  <c r="A1810" i="1"/>
  <c r="A1811" i="1"/>
  <c r="A1812" i="1"/>
  <c r="A1813" i="1"/>
  <c r="A1814" i="1"/>
  <c r="A1815" i="1"/>
  <c r="A1816" i="1"/>
  <c r="A1817" i="1"/>
  <c r="A1818" i="1"/>
  <c r="A1819" i="1"/>
  <c r="A1820" i="1"/>
  <c r="A1821" i="1"/>
  <c r="A1822" i="1"/>
  <c r="A1823" i="1"/>
  <c r="A1824" i="1"/>
  <c r="A1825" i="1"/>
  <c r="A1826" i="1"/>
  <c r="A1827" i="1"/>
  <c r="A1828" i="1"/>
  <c r="A1829" i="1"/>
  <c r="A1830" i="1"/>
  <c r="A1831" i="1"/>
  <c r="A1832" i="1"/>
  <c r="A1833" i="1"/>
  <c r="A1834" i="1"/>
  <c r="A1835" i="1"/>
  <c r="A1836" i="1"/>
  <c r="A1837" i="1"/>
  <c r="A1838" i="1"/>
  <c r="A1839" i="1"/>
  <c r="A1840" i="1"/>
  <c r="A1841" i="1"/>
  <c r="A1842" i="1"/>
  <c r="A1843" i="1"/>
  <c r="A1844" i="1"/>
  <c r="A1845" i="1"/>
  <c r="A1846" i="1"/>
  <c r="A1847" i="1"/>
  <c r="A1848" i="1"/>
  <c r="A1849" i="1"/>
  <c r="A1850" i="1"/>
  <c r="A1851" i="1"/>
  <c r="A1852" i="1"/>
  <c r="A1853" i="1"/>
  <c r="A1854" i="1"/>
  <c r="A1855" i="1"/>
  <c r="A1856" i="1"/>
  <c r="A1857" i="1"/>
  <c r="A1858" i="1"/>
  <c r="A1859" i="1"/>
  <c r="A1860" i="1"/>
  <c r="A1861" i="1"/>
  <c r="A1862" i="1"/>
  <c r="A1863" i="1"/>
  <c r="A1864" i="1"/>
  <c r="A1865" i="1"/>
  <c r="A1866" i="1"/>
  <c r="A1867" i="1"/>
  <c r="A1868" i="1"/>
  <c r="A1869" i="1"/>
  <c r="A1870" i="1"/>
  <c r="A1871" i="1"/>
  <c r="A1872" i="1"/>
  <c r="A1873" i="1"/>
  <c r="A1874" i="1"/>
  <c r="A1875" i="1"/>
  <c r="A1876" i="1"/>
  <c r="A1877" i="1"/>
  <c r="A1878" i="1"/>
  <c r="A1879" i="1"/>
  <c r="A1880" i="1"/>
  <c r="A1881" i="1"/>
  <c r="A1882" i="1"/>
  <c r="A1883" i="1"/>
  <c r="A1884" i="1"/>
  <c r="A1885" i="1"/>
  <c r="A1886" i="1"/>
  <c r="A1887" i="1"/>
  <c r="A1888" i="1"/>
  <c r="A1889" i="1"/>
  <c r="A1890" i="1"/>
  <c r="A1891" i="1"/>
  <c r="A1892" i="1"/>
  <c r="A1893" i="1"/>
  <c r="A1894" i="1"/>
  <c r="A1895" i="1"/>
  <c r="A1896" i="1"/>
  <c r="A1897" i="1"/>
  <c r="A1898" i="1"/>
  <c r="A1899" i="1"/>
  <c r="A1900" i="1"/>
  <c r="A1901" i="1"/>
  <c r="A1902" i="1"/>
  <c r="A1903" i="1"/>
  <c r="A1904" i="1"/>
  <c r="A1905" i="1"/>
  <c r="A1906" i="1"/>
  <c r="A1907" i="1"/>
  <c r="A1908" i="1"/>
  <c r="A1909" i="1"/>
  <c r="A1910" i="1"/>
  <c r="A1911" i="1"/>
  <c r="A1912" i="1"/>
  <c r="A1913" i="1"/>
  <c r="A1914" i="1"/>
  <c r="A1915" i="1"/>
  <c r="A1916" i="1"/>
  <c r="A1917" i="1"/>
  <c r="A1918" i="1"/>
  <c r="A1919" i="1"/>
  <c r="A1920" i="1"/>
  <c r="A1921" i="1"/>
  <c r="A1922" i="1"/>
  <c r="A1923" i="1"/>
  <c r="A1924" i="1"/>
  <c r="A1926" i="1"/>
  <c r="A1927" i="1"/>
  <c r="A1928" i="1"/>
  <c r="A1934" i="1"/>
  <c r="A1935" i="1"/>
  <c r="A1936" i="1"/>
  <c r="A1937" i="1"/>
  <c r="A1938" i="1"/>
  <c r="A1940" i="1"/>
  <c r="A1941" i="1"/>
  <c r="A1942" i="1"/>
  <c r="A1943" i="1"/>
  <c r="A1944" i="1"/>
  <c r="A1945" i="1"/>
  <c r="A1946" i="1"/>
  <c r="A1947" i="1"/>
  <c r="A1948" i="1"/>
  <c r="A1949" i="1"/>
  <c r="A1950" i="1"/>
  <c r="A1951" i="1"/>
  <c r="A1952" i="1"/>
  <c r="A1953" i="1"/>
  <c r="A1954" i="1"/>
  <c r="A1955" i="1"/>
  <c r="A1956" i="1"/>
  <c r="A1957" i="1"/>
  <c r="A1958" i="1"/>
  <c r="A1959" i="1"/>
  <c r="A1960" i="1"/>
  <c r="A1961" i="1"/>
  <c r="A1962" i="1"/>
  <c r="A1967" i="1"/>
  <c r="A1968" i="1"/>
  <c r="A1969" i="1"/>
  <c r="A1970" i="1"/>
  <c r="A1971" i="1"/>
  <c r="A1972" i="1"/>
  <c r="A1973" i="1"/>
  <c r="A1974" i="1"/>
  <c r="A1975" i="1"/>
  <c r="A1976" i="1"/>
  <c r="A1977" i="1"/>
  <c r="A1978" i="1"/>
  <c r="A1979" i="1"/>
  <c r="A1980" i="1"/>
  <c r="A1981" i="1"/>
  <c r="A1982" i="1"/>
  <c r="A1983" i="1"/>
  <c r="A1984" i="1"/>
  <c r="A1985" i="1"/>
  <c r="A1986" i="1"/>
  <c r="A1987" i="1"/>
  <c r="A1988" i="1"/>
  <c r="A1989" i="1"/>
  <c r="A1990" i="1"/>
  <c r="A1991" i="1"/>
  <c r="A1992" i="1"/>
  <c r="A1993" i="1"/>
  <c r="A1994" i="1"/>
  <c r="A1995" i="1"/>
  <c r="A1996" i="1"/>
  <c r="A1997" i="1"/>
  <c r="A1998" i="1"/>
  <c r="A1999" i="1"/>
  <c r="A2000" i="1"/>
  <c r="A2001" i="1"/>
  <c r="A2002" i="1"/>
  <c r="A2003" i="1"/>
  <c r="A2004" i="1"/>
  <c r="A2005" i="1"/>
  <c r="A2006" i="1"/>
  <c r="A2007" i="1"/>
  <c r="A2010" i="1"/>
  <c r="A2015" i="1"/>
  <c r="A2020" i="1"/>
  <c r="A2021" i="1"/>
  <c r="A2024" i="1"/>
  <c r="A2025" i="1"/>
  <c r="A2026" i="1"/>
  <c r="A2027" i="1"/>
  <c r="A2028" i="1"/>
  <c r="A2029" i="1"/>
  <c r="A2030" i="1"/>
  <c r="A2031" i="1"/>
  <c r="A2032" i="1"/>
  <c r="A2033" i="1"/>
  <c r="A2034" i="1"/>
  <c r="A2035" i="1"/>
  <c r="A2036" i="1"/>
  <c r="A2037" i="1"/>
  <c r="A2038" i="1"/>
  <c r="A2039" i="1"/>
  <c r="A2040" i="1"/>
  <c r="A2041" i="1"/>
  <c r="A2042" i="1"/>
  <c r="A2043" i="1"/>
  <c r="A2048" i="1"/>
  <c r="A2051" i="1"/>
  <c r="A2058" i="1"/>
  <c r="A2059" i="1"/>
  <c r="A2060" i="1"/>
  <c r="A2061" i="1"/>
  <c r="A2062" i="1"/>
  <c r="A2063" i="1"/>
  <c r="A2064" i="1"/>
  <c r="A2065" i="1"/>
  <c r="A2066" i="1"/>
  <c r="A2067" i="1"/>
  <c r="A2068" i="1"/>
  <c r="A2069" i="1"/>
  <c r="A2070" i="1"/>
  <c r="A2071" i="1"/>
  <c r="A2072" i="1"/>
  <c r="A2073" i="1"/>
  <c r="A2074" i="1"/>
  <c r="A2075" i="1"/>
  <c r="A2076" i="1"/>
  <c r="A2077" i="1"/>
  <c r="A2078" i="1"/>
  <c r="A2079" i="1"/>
  <c r="A2080" i="1"/>
  <c r="A2081" i="1"/>
  <c r="A2082" i="1"/>
  <c r="A2083" i="1"/>
  <c r="A2084" i="1"/>
  <c r="A2085" i="1"/>
  <c r="A2086" i="1"/>
  <c r="A2087" i="1"/>
  <c r="A2088" i="1"/>
  <c r="A2089" i="1"/>
  <c r="A2090" i="1"/>
  <c r="A2091" i="1"/>
  <c r="A2092" i="1"/>
  <c r="A2093" i="1"/>
  <c r="A2094" i="1"/>
  <c r="A2095" i="1"/>
  <c r="A2096" i="1"/>
  <c r="A2097" i="1"/>
  <c r="A2098" i="1"/>
  <c r="A2099" i="1"/>
  <c r="A2100" i="1"/>
  <c r="A2101" i="1"/>
  <c r="A2102" i="1"/>
  <c r="A2103" i="1"/>
  <c r="A2104" i="1"/>
  <c r="A2105" i="1"/>
  <c r="A2106" i="1"/>
  <c r="A2107" i="1"/>
  <c r="A2108" i="1"/>
  <c r="A2109" i="1"/>
  <c r="A2110" i="1"/>
  <c r="A2111" i="1"/>
  <c r="A2112" i="1"/>
  <c r="A2113" i="1"/>
  <c r="A2114" i="1"/>
  <c r="A2118" i="1"/>
  <c r="A2119" i="1"/>
  <c r="A2121" i="1"/>
  <c r="A2122" i="1"/>
  <c r="A2123" i="1"/>
  <c r="A2124" i="1"/>
  <c r="A2125" i="1"/>
  <c r="A2126" i="1"/>
  <c r="A2127" i="1"/>
  <c r="A2128" i="1"/>
  <c r="A2129" i="1"/>
  <c r="A2130" i="1"/>
  <c r="A2131" i="1"/>
  <c r="A2132" i="1"/>
  <c r="A2133" i="1"/>
  <c r="A2134" i="1"/>
  <c r="A2135" i="1"/>
  <c r="A2136" i="1"/>
  <c r="A2137" i="1"/>
  <c r="A2138" i="1"/>
  <c r="A2139" i="1"/>
  <c r="A2140" i="1"/>
  <c r="A2141" i="1"/>
  <c r="A2142" i="1"/>
  <c r="A2143" i="1"/>
  <c r="A2144" i="1"/>
  <c r="A2145" i="1"/>
  <c r="A2146" i="1"/>
  <c r="A2147" i="1"/>
  <c r="A2148" i="1"/>
  <c r="A2149" i="1"/>
  <c r="A2150" i="1"/>
  <c r="A2151" i="1"/>
  <c r="A2152" i="1"/>
  <c r="A2153" i="1"/>
  <c r="A2154" i="1"/>
  <c r="A2155" i="1"/>
  <c r="A2156" i="1"/>
  <c r="A2157" i="1"/>
  <c r="A2158" i="1"/>
  <c r="A2159" i="1"/>
  <c r="A2160" i="1"/>
  <c r="A2161" i="1"/>
  <c r="A2162" i="1"/>
  <c r="A2163" i="1"/>
  <c r="A2164" i="1"/>
  <c r="A2165" i="1"/>
  <c r="A2166" i="1"/>
  <c r="A2167" i="1"/>
  <c r="A2168" i="1"/>
  <c r="A2169" i="1"/>
  <c r="A2170" i="1"/>
  <c r="A2171" i="1"/>
  <c r="A2172" i="1"/>
  <c r="A2173" i="1"/>
  <c r="A2174" i="1"/>
  <c r="A2175" i="1"/>
  <c r="A2176" i="1"/>
  <c r="A2177" i="1"/>
  <c r="A2178" i="1"/>
  <c r="A2179" i="1"/>
  <c r="A2180" i="1"/>
  <c r="A2181" i="1"/>
  <c r="A2182" i="1"/>
  <c r="A2183" i="1"/>
  <c r="A2184" i="1"/>
  <c r="A2185" i="1"/>
  <c r="A2186" i="1"/>
  <c r="A2187" i="1"/>
  <c r="A2188" i="1"/>
  <c r="A2189" i="1"/>
  <c r="A2190" i="1"/>
  <c r="A2191" i="1"/>
  <c r="A2192" i="1"/>
  <c r="A2193" i="1"/>
  <c r="A2194" i="1"/>
  <c r="A2195" i="1"/>
  <c r="A2196" i="1"/>
  <c r="A2197" i="1"/>
  <c r="A2198" i="1"/>
  <c r="A2199" i="1"/>
  <c r="A2200" i="1"/>
  <c r="A2201" i="1"/>
  <c r="A2202" i="1"/>
  <c r="A2203" i="1"/>
  <c r="A2204" i="1"/>
  <c r="A2205" i="1"/>
  <c r="A2206" i="1"/>
  <c r="A2207" i="1"/>
  <c r="A2208" i="1"/>
  <c r="A2209" i="1"/>
  <c r="A2210" i="1"/>
  <c r="A2211" i="1"/>
  <c r="A2212" i="1"/>
  <c r="A2213" i="1"/>
  <c r="A2214" i="1"/>
  <c r="A2215" i="1"/>
  <c r="A2216" i="1"/>
  <c r="A2217" i="1"/>
  <c r="A2218" i="1"/>
  <c r="A2219" i="1"/>
  <c r="A2220" i="1"/>
  <c r="A2221" i="1"/>
  <c r="A2222" i="1"/>
  <c r="A2223" i="1"/>
  <c r="A2224" i="1"/>
  <c r="A2225" i="1"/>
  <c r="A2226" i="1"/>
  <c r="A2227" i="1"/>
  <c r="A2228" i="1"/>
  <c r="A2229" i="1"/>
  <c r="A2230" i="1"/>
  <c r="A2231" i="1"/>
  <c r="A2233" i="1"/>
  <c r="A2234" i="1"/>
  <c r="A2235" i="1"/>
  <c r="A2236" i="1"/>
  <c r="A2237" i="1"/>
  <c r="A2238" i="1"/>
  <c r="A2239" i="1"/>
  <c r="A2240" i="1"/>
  <c r="A2241" i="1"/>
  <c r="A2242" i="1"/>
  <c r="A2243" i="1"/>
  <c r="A2244" i="1"/>
  <c r="A2245" i="1"/>
  <c r="A2246" i="1"/>
  <c r="A2247" i="1"/>
  <c r="A2250" i="1"/>
  <c r="A2251" i="1"/>
  <c r="A2252" i="1"/>
  <c r="A2253" i="1"/>
  <c r="A2254" i="1"/>
  <c r="A2255" i="1"/>
  <c r="A2257" i="1"/>
  <c r="A2258" i="1"/>
  <c r="A2259" i="1"/>
  <c r="A2260" i="1"/>
  <c r="A2261" i="1"/>
  <c r="A2262" i="1"/>
  <c r="A2263" i="1"/>
  <c r="A2264" i="1"/>
  <c r="A2265" i="1"/>
  <c r="A2266" i="1"/>
  <c r="A2267" i="1"/>
  <c r="A2268" i="1"/>
  <c r="A2269" i="1"/>
  <c r="A2270" i="1"/>
  <c r="A2271" i="1"/>
  <c r="A2272" i="1"/>
  <c r="A2274" i="1"/>
  <c r="A2275" i="1"/>
  <c r="A2277" i="1"/>
  <c r="A2278" i="1"/>
  <c r="A2279" i="1"/>
  <c r="A2280" i="1"/>
  <c r="A2281" i="1"/>
  <c r="A2282" i="1"/>
  <c r="A2283" i="1"/>
  <c r="A2284" i="1"/>
  <c r="A2285" i="1"/>
  <c r="A2286" i="1"/>
  <c r="A2287" i="1"/>
  <c r="A2288" i="1"/>
  <c r="A2289" i="1"/>
  <c r="A2290" i="1"/>
  <c r="A2291" i="1"/>
  <c r="A2292" i="1"/>
  <c r="A2293" i="1"/>
  <c r="A2294" i="1"/>
  <c r="A2295" i="1"/>
  <c r="A2296" i="1"/>
  <c r="A2297" i="1"/>
  <c r="A2298" i="1"/>
  <c r="A2299" i="1"/>
  <c r="A2300" i="1"/>
  <c r="A2301" i="1"/>
  <c r="A2302" i="1"/>
  <c r="A2303" i="1"/>
  <c r="A2304" i="1"/>
  <c r="A2305" i="1"/>
  <c r="A2306" i="1"/>
  <c r="A2307" i="1"/>
  <c r="A2308" i="1"/>
  <c r="A2309" i="1"/>
  <c r="A2310" i="1"/>
  <c r="A2311" i="1"/>
  <c r="A2312" i="1"/>
  <c r="A2313" i="1"/>
  <c r="A2314" i="1"/>
  <c r="A2315" i="1"/>
  <c r="A2318" i="1"/>
  <c r="A2319" i="1"/>
  <c r="A2321" i="1"/>
  <c r="A2322" i="1"/>
  <c r="A2323" i="1"/>
  <c r="A2324" i="1"/>
  <c r="A2325" i="1"/>
  <c r="A2331" i="1"/>
  <c r="A2332" i="1"/>
  <c r="A2333" i="1"/>
  <c r="A2334" i="1"/>
  <c r="A2335" i="1"/>
  <c r="A2336" i="1"/>
  <c r="A2337" i="1"/>
  <c r="A2338" i="1"/>
  <c r="A2339" i="1"/>
  <c r="A2340" i="1"/>
  <c r="A2341" i="1"/>
  <c r="A2342" i="1"/>
  <c r="A2343" i="1"/>
  <c r="A2344" i="1"/>
  <c r="A2345" i="1"/>
  <c r="A2346" i="1"/>
  <c r="A2347" i="1"/>
  <c r="A2353" i="1"/>
  <c r="A2356" i="1"/>
  <c r="A2359" i="1"/>
  <c r="A2362" i="1"/>
  <c r="A2364" i="1"/>
  <c r="A2365" i="1"/>
  <c r="A2366" i="1"/>
  <c r="A2367" i="1"/>
  <c r="A2368" i="1"/>
  <c r="A2369" i="1"/>
  <c r="A2370" i="1"/>
  <c r="A2371" i="1"/>
  <c r="A2372" i="1"/>
  <c r="A2373" i="1"/>
  <c r="A2374" i="1"/>
  <c r="A2375" i="1"/>
  <c r="A2376" i="1"/>
  <c r="A2377" i="1"/>
  <c r="A2378" i="1"/>
  <c r="A2379" i="1"/>
  <c r="A2380" i="1"/>
  <c r="A2381" i="1"/>
  <c r="A2382" i="1"/>
  <c r="A2383" i="1"/>
  <c r="A2384" i="1"/>
  <c r="A2385" i="1"/>
  <c r="A2386" i="1"/>
  <c r="A2387" i="1"/>
  <c r="A2388" i="1"/>
  <c r="A2389" i="1"/>
  <c r="A2390" i="1"/>
  <c r="A2391" i="1"/>
  <c r="A2392" i="1"/>
  <c r="A2393" i="1"/>
  <c r="A2394" i="1"/>
  <c r="A2395" i="1"/>
  <c r="A2396" i="1"/>
  <c r="A2397" i="1"/>
  <c r="A2398" i="1"/>
  <c r="A2399" i="1"/>
  <c r="A2400" i="1"/>
  <c r="A2401" i="1"/>
  <c r="A2402" i="1"/>
  <c r="A2406" i="1"/>
  <c r="A2411" i="1"/>
  <c r="A2412" i="1"/>
  <c r="A2413" i="1"/>
  <c r="A2414" i="1"/>
  <c r="A2415" i="1"/>
  <c r="A2416" i="1"/>
  <c r="A2417" i="1"/>
  <c r="A2418" i="1"/>
  <c r="A2419" i="1"/>
  <c r="A2420" i="1"/>
  <c r="A2421" i="1"/>
  <c r="A2422" i="1"/>
  <c r="A2423" i="1"/>
  <c r="A2424" i="1"/>
  <c r="A2425" i="1"/>
  <c r="A2426" i="1"/>
  <c r="A2427" i="1"/>
  <c r="A2428" i="1"/>
  <c r="A2429" i="1"/>
  <c r="A2430" i="1"/>
  <c r="A2431" i="1"/>
  <c r="A2432" i="1"/>
  <c r="A2433" i="1"/>
  <c r="A2434" i="1"/>
  <c r="A2435" i="1"/>
  <c r="A2436" i="1"/>
  <c r="A2437" i="1"/>
  <c r="A2438" i="1"/>
  <c r="A2439" i="1"/>
  <c r="A2440" i="1"/>
  <c r="A2441" i="1"/>
  <c r="A2442" i="1"/>
  <c r="A2443" i="1"/>
  <c r="A2444" i="1"/>
  <c r="A2445" i="1"/>
  <c r="A2450" i="1"/>
  <c r="A2451" i="1"/>
  <c r="A2452" i="1"/>
  <c r="A2453" i="1"/>
  <c r="A2454" i="1"/>
  <c r="A2455" i="1"/>
  <c r="A2456" i="1"/>
  <c r="A2457" i="1"/>
  <c r="A2458" i="1"/>
  <c r="A2459" i="1"/>
  <c r="A2460" i="1"/>
  <c r="A2461" i="1"/>
  <c r="A2462" i="1"/>
  <c r="A2463" i="1"/>
  <c r="A2464" i="1"/>
  <c r="A2465" i="1"/>
  <c r="A2466" i="1"/>
  <c r="A2467" i="1"/>
  <c r="A2468" i="1"/>
  <c r="A2469" i="1"/>
  <c r="A2470" i="1"/>
  <c r="A2471" i="1"/>
  <c r="A2472" i="1"/>
  <c r="A2473" i="1"/>
  <c r="A2474" i="1"/>
  <c r="A2475" i="1"/>
  <c r="A2476" i="1"/>
  <c r="A2477" i="1"/>
  <c r="A2478" i="1"/>
  <c r="A2479" i="1"/>
  <c r="A2480" i="1"/>
  <c r="A2481" i="1"/>
  <c r="A2482" i="1"/>
  <c r="A2483" i="1"/>
  <c r="A2484" i="1"/>
  <c r="A2485" i="1"/>
  <c r="A2486" i="1"/>
  <c r="A2487" i="1"/>
  <c r="A2488" i="1"/>
  <c r="A2489" i="1"/>
  <c r="A2490" i="1"/>
  <c r="A2491" i="1"/>
  <c r="A2492" i="1"/>
  <c r="A2493" i="1"/>
  <c r="A2494" i="1"/>
  <c r="A2495" i="1"/>
  <c r="A2496" i="1"/>
  <c r="A2497" i="1"/>
  <c r="A2498" i="1"/>
  <c r="A2499" i="1"/>
  <c r="A2501" i="1"/>
  <c r="A2502" i="1"/>
  <c r="A2503" i="1"/>
  <c r="A2504" i="1"/>
  <c r="A2505" i="1"/>
  <c r="A2506" i="1"/>
  <c r="A2507" i="1"/>
  <c r="A2508" i="1"/>
  <c r="A2509" i="1"/>
  <c r="A2510" i="1"/>
  <c r="A2511" i="1"/>
  <c r="A2512" i="1"/>
  <c r="A2513" i="1"/>
  <c r="A2514" i="1"/>
  <c r="A2515" i="1"/>
  <c r="A2516" i="1"/>
  <c r="A2517" i="1"/>
  <c r="A2518" i="1"/>
  <c r="A2519" i="1"/>
  <c r="A2520" i="1"/>
  <c r="A2524" i="1"/>
  <c r="A2525" i="1"/>
  <c r="A2526" i="1"/>
  <c r="A2527" i="1"/>
  <c r="A2528" i="1"/>
  <c r="A2529" i="1"/>
  <c r="A2530" i="1"/>
  <c r="A2531" i="1"/>
  <c r="A2532" i="1"/>
  <c r="A2533" i="1"/>
  <c r="A2534" i="1"/>
  <c r="A2535" i="1"/>
  <c r="A2536" i="1"/>
  <c r="A2537" i="1"/>
  <c r="A2538" i="1"/>
  <c r="A2539" i="1"/>
  <c r="A2540" i="1"/>
  <c r="A2541" i="1"/>
  <c r="A2542" i="1"/>
  <c r="A2543" i="1"/>
  <c r="A2544" i="1"/>
  <c r="A2548" i="1"/>
  <c r="A2553" i="1"/>
  <c r="A2559" i="1"/>
  <c r="A2561" i="1"/>
  <c r="A2562" i="1"/>
  <c r="A2563" i="1"/>
  <c r="A2564" i="1"/>
  <c r="A2565" i="1"/>
  <c r="A2566" i="1"/>
  <c r="A2567" i="1"/>
  <c r="A2568" i="1"/>
  <c r="A2569" i="1"/>
  <c r="A2570" i="1"/>
  <c r="A2571" i="1"/>
  <c r="A2572" i="1"/>
  <c r="A2573" i="1"/>
  <c r="A2574" i="1"/>
  <c r="A2575" i="1"/>
  <c r="A2576" i="1"/>
  <c r="A2577" i="1"/>
  <c r="A2578" i="1"/>
  <c r="A2579" i="1"/>
  <c r="A2580" i="1"/>
  <c r="A2582" i="1"/>
  <c r="A2588" i="1"/>
  <c r="A2590" i="1"/>
  <c r="A2591" i="1"/>
  <c r="A2592" i="1"/>
  <c r="A2593" i="1"/>
  <c r="A2594" i="1"/>
  <c r="A2595" i="1"/>
  <c r="A2596" i="1"/>
  <c r="A2597" i="1"/>
  <c r="A2598" i="1"/>
  <c r="A2599" i="1"/>
  <c r="A2600" i="1"/>
  <c r="A2601" i="1"/>
  <c r="A2602" i="1"/>
  <c r="A2603" i="1"/>
  <c r="A2605" i="1"/>
  <c r="A2606" i="1"/>
  <c r="A2607" i="1"/>
  <c r="A2608" i="1"/>
  <c r="A2609" i="1"/>
  <c r="A2610" i="1"/>
  <c r="A2612" i="1"/>
  <c r="A2616" i="1"/>
  <c r="A2617" i="1"/>
  <c r="A2618" i="1"/>
  <c r="A2619" i="1"/>
  <c r="A2620" i="1"/>
  <c r="A2621" i="1"/>
  <c r="A2622" i="1"/>
  <c r="A2623" i="1"/>
  <c r="A2624" i="1"/>
  <c r="A2625" i="1"/>
  <c r="A2626" i="1"/>
  <c r="A2627" i="1"/>
  <c r="A2628" i="1"/>
  <c r="A2629" i="1"/>
  <c r="A2630" i="1"/>
  <c r="A2631" i="1"/>
  <c r="A2632" i="1"/>
  <c r="A2633" i="1"/>
  <c r="A2634" i="1"/>
  <c r="A2635" i="1"/>
  <c r="A2636" i="1"/>
  <c r="A2637" i="1"/>
  <c r="A2638" i="1"/>
  <c r="A2639" i="1"/>
  <c r="A2640" i="1"/>
  <c r="A2641" i="1"/>
  <c r="A2642" i="1"/>
  <c r="A2643" i="1"/>
  <c r="A2644" i="1"/>
  <c r="A2645" i="1"/>
  <c r="A2646" i="1"/>
  <c r="A2647" i="1"/>
  <c r="A2648" i="1"/>
  <c r="A2649" i="1"/>
  <c r="A2650" i="1"/>
  <c r="A2651" i="1"/>
  <c r="A2652" i="1"/>
  <c r="A2653" i="1"/>
  <c r="A2654" i="1"/>
  <c r="A2655" i="1"/>
  <c r="A2656" i="1"/>
  <c r="A2657" i="1"/>
  <c r="A2658" i="1"/>
  <c r="A2659" i="1"/>
  <c r="A2660" i="1"/>
  <c r="A2661" i="1"/>
  <c r="A2662" i="1"/>
  <c r="A2663" i="1"/>
  <c r="A2664" i="1"/>
  <c r="A2665" i="1"/>
  <c r="A2666" i="1"/>
  <c r="A2667" i="1"/>
  <c r="A2668" i="1"/>
  <c r="A2669" i="1"/>
  <c r="A2670" i="1"/>
  <c r="A2671" i="1"/>
  <c r="A2681" i="1"/>
  <c r="A2682" i="1"/>
  <c r="A2683" i="1"/>
  <c r="A2684" i="1"/>
  <c r="A2685" i="1"/>
  <c r="A2686" i="1"/>
  <c r="A2687" i="1"/>
  <c r="A2688" i="1"/>
  <c r="A2689" i="1"/>
  <c r="A2690" i="1"/>
  <c r="A2691" i="1"/>
  <c r="A2692" i="1"/>
  <c r="A2693" i="1"/>
  <c r="A2694" i="1"/>
  <c r="A2712" i="1"/>
  <c r="A2713" i="1"/>
  <c r="A2714" i="1"/>
  <c r="A2715" i="1"/>
  <c r="A2716" i="1"/>
  <c r="A2717" i="1"/>
  <c r="A2718" i="1"/>
  <c r="A2719" i="1"/>
  <c r="A2720" i="1"/>
  <c r="A2721" i="1"/>
  <c r="A2722" i="1"/>
  <c r="A2723" i="1"/>
  <c r="A2724" i="1"/>
  <c r="A2725" i="1"/>
  <c r="A2726" i="1"/>
  <c r="A2727" i="1"/>
  <c r="A2728" i="1"/>
  <c r="A2729" i="1"/>
  <c r="A2730" i="1"/>
  <c r="A2731" i="1"/>
  <c r="A2732" i="1"/>
  <c r="A2733" i="1"/>
  <c r="A2734" i="1"/>
  <c r="A2735" i="1"/>
  <c r="A2736" i="1"/>
  <c r="A2737" i="1"/>
  <c r="A2738" i="1"/>
  <c r="A2739" i="1"/>
  <c r="A2740" i="1"/>
  <c r="A2741" i="1"/>
  <c r="A2742" i="1"/>
  <c r="A2743" i="1"/>
  <c r="A2744" i="1"/>
  <c r="A2745" i="1"/>
  <c r="A2746" i="1"/>
  <c r="A2747" i="1"/>
  <c r="A2748" i="1"/>
  <c r="A2754" i="1"/>
  <c r="A2758" i="1"/>
  <c r="A2759" i="1"/>
  <c r="A2760" i="1"/>
  <c r="A2761" i="1"/>
  <c r="A2762" i="1"/>
  <c r="A2763" i="1"/>
  <c r="A2764" i="1"/>
  <c r="A2765" i="1"/>
  <c r="A2766" i="1"/>
  <c r="A2767" i="1"/>
  <c r="A2768" i="1"/>
  <c r="A2769" i="1"/>
  <c r="A2770" i="1"/>
  <c r="A2771" i="1"/>
  <c r="A2772" i="1"/>
  <c r="A2773" i="1"/>
  <c r="A2774" i="1"/>
  <c r="A2775" i="1"/>
  <c r="A2776" i="1"/>
  <c r="A2777" i="1"/>
  <c r="A2778" i="1"/>
  <c r="A2779" i="1"/>
  <c r="A2780" i="1"/>
  <c r="A2781" i="1"/>
  <c r="A2782" i="1"/>
  <c r="A2783" i="1"/>
  <c r="A2784" i="1"/>
  <c r="A2785" i="1"/>
  <c r="A2786" i="1"/>
  <c r="A2787" i="1"/>
  <c r="A2788" i="1"/>
  <c r="A2789" i="1"/>
  <c r="A2790" i="1"/>
  <c r="A2791" i="1"/>
  <c r="A2792" i="1"/>
  <c r="A2793" i="1"/>
  <c r="A2794" i="1"/>
  <c r="A2795" i="1"/>
  <c r="A2796" i="1"/>
  <c r="A2797" i="1"/>
  <c r="A2798" i="1"/>
  <c r="A2799" i="1"/>
  <c r="A2800" i="1"/>
  <c r="A2801" i="1"/>
  <c r="A2802" i="1"/>
  <c r="A2803" i="1"/>
  <c r="A2804" i="1"/>
  <c r="A2805" i="1"/>
  <c r="A2806" i="1"/>
  <c r="A2807" i="1"/>
  <c r="A2808" i="1"/>
  <c r="A2809" i="1"/>
  <c r="A2810" i="1"/>
  <c r="A2811" i="1"/>
  <c r="A2812" i="1"/>
  <c r="A2813" i="1"/>
  <c r="A2814" i="1"/>
  <c r="A2815" i="1"/>
  <c r="A2816" i="1"/>
  <c r="A2817" i="1"/>
  <c r="A2818" i="1"/>
  <c r="A2819" i="1"/>
  <c r="A2820" i="1"/>
  <c r="A2821" i="1"/>
  <c r="A2822" i="1"/>
  <c r="A2823" i="1"/>
  <c r="A2824" i="1"/>
  <c r="A2825" i="1"/>
  <c r="A2826" i="1"/>
  <c r="A2827" i="1"/>
  <c r="A2828" i="1"/>
  <c r="A2829" i="1"/>
  <c r="A2830" i="1"/>
  <c r="A2831" i="1"/>
  <c r="A2832" i="1"/>
  <c r="A2833" i="1"/>
  <c r="A2834" i="1"/>
  <c r="A2835" i="1"/>
  <c r="A2836" i="1"/>
  <c r="A2837" i="1"/>
  <c r="A2838" i="1"/>
  <c r="A2839" i="1"/>
  <c r="A2840" i="1"/>
  <c r="A2841" i="1"/>
  <c r="A2842" i="1"/>
  <c r="A2843" i="1"/>
  <c r="A2844" i="1"/>
  <c r="A2845" i="1"/>
  <c r="A2846" i="1"/>
  <c r="A2847" i="1"/>
  <c r="A2848" i="1"/>
  <c r="A2849" i="1"/>
  <c r="A2850" i="1"/>
  <c r="A2851" i="1"/>
  <c r="A2852" i="1"/>
  <c r="A2853" i="1"/>
  <c r="A2854" i="1"/>
  <c r="A2855" i="1"/>
  <c r="A2856" i="1"/>
  <c r="A2857" i="1"/>
  <c r="A2858" i="1"/>
  <c r="A2859" i="1"/>
  <c r="A2860" i="1"/>
  <c r="A2861" i="1"/>
  <c r="A2862" i="1"/>
  <c r="A2863" i="1"/>
  <c r="A2864" i="1"/>
  <c r="A2865" i="1"/>
  <c r="A2866" i="1"/>
  <c r="A2867" i="1"/>
  <c r="A2868" i="1"/>
  <c r="A2869" i="1"/>
  <c r="A2870" i="1"/>
  <c r="A2871" i="1"/>
  <c r="A2872" i="1"/>
  <c r="A2873" i="1"/>
  <c r="A2874" i="1"/>
  <c r="A2875" i="1"/>
  <c r="A2876" i="1"/>
  <c r="A2877" i="1"/>
  <c r="A2878" i="1"/>
  <c r="A2879" i="1"/>
  <c r="A2880" i="1"/>
  <c r="A2881" i="1"/>
  <c r="A2882" i="1"/>
  <c r="A2883" i="1"/>
  <c r="A2884" i="1"/>
  <c r="A2885" i="1"/>
  <c r="A2886" i="1"/>
  <c r="A2887" i="1"/>
  <c r="A2888" i="1"/>
  <c r="A2889" i="1"/>
  <c r="A2890" i="1"/>
  <c r="A2891" i="1"/>
  <c r="A2892" i="1"/>
  <c r="A2893" i="1"/>
  <c r="A2894" i="1"/>
  <c r="A2895" i="1"/>
  <c r="A2896" i="1"/>
  <c r="A2897" i="1"/>
  <c r="A2898" i="1"/>
  <c r="A2899" i="1"/>
  <c r="A2904" i="1"/>
  <c r="A2905" i="1"/>
  <c r="A2911" i="1"/>
  <c r="A2915" i="1"/>
  <c r="A2916" i="1"/>
  <c r="A2917" i="1"/>
  <c r="A2918" i="1"/>
  <c r="A2919" i="1"/>
  <c r="A2920" i="1"/>
  <c r="A2921" i="1"/>
  <c r="A2922" i="1"/>
  <c r="A2923" i="1"/>
  <c r="A2924" i="1"/>
  <c r="A2925" i="1"/>
  <c r="A2926" i="1"/>
  <c r="A2927" i="1"/>
  <c r="A2928" i="1"/>
  <c r="A2929" i="1"/>
  <c r="A2930" i="1"/>
  <c r="A2931" i="1"/>
  <c r="A2932" i="1"/>
  <c r="A2933" i="1"/>
  <c r="A2934" i="1"/>
  <c r="A2935" i="1"/>
  <c r="A2936" i="1"/>
  <c r="A2937" i="1"/>
  <c r="A2938" i="1"/>
  <c r="A2939" i="1"/>
  <c r="A2940" i="1"/>
  <c r="A2941" i="1"/>
  <c r="A2942" i="1"/>
  <c r="A2943" i="1"/>
  <c r="A2944" i="1"/>
  <c r="A2945" i="1"/>
  <c r="A2946" i="1"/>
  <c r="A2947" i="1"/>
  <c r="A2948" i="1"/>
  <c r="A2949" i="1"/>
  <c r="A2950" i="1"/>
  <c r="A2951" i="1"/>
  <c r="A2952" i="1"/>
  <c r="A2953" i="1"/>
  <c r="A2954" i="1"/>
  <c r="A2955" i="1"/>
  <c r="A2956" i="1"/>
  <c r="A2957" i="1"/>
  <c r="A2958" i="1"/>
  <c r="A2959" i="1"/>
  <c r="A2960" i="1"/>
  <c r="A2961" i="1"/>
  <c r="A2962" i="1"/>
  <c r="A2963" i="1"/>
  <c r="A2964" i="1"/>
  <c r="A2965" i="1"/>
  <c r="A2966" i="1"/>
  <c r="A2967" i="1"/>
  <c r="A2968" i="1"/>
  <c r="A2969" i="1"/>
  <c r="A2970" i="1"/>
  <c r="A2971" i="1"/>
  <c r="A2972" i="1"/>
  <c r="A2978" i="1"/>
  <c r="A2979" i="1"/>
  <c r="A2980" i="1"/>
  <c r="A2981" i="1"/>
  <c r="A2982" i="1"/>
  <c r="A2983" i="1"/>
  <c r="A2984" i="1"/>
  <c r="A2985" i="1"/>
  <c r="A2986" i="1"/>
  <c r="A2987" i="1"/>
  <c r="A2988" i="1"/>
  <c r="A2989" i="1"/>
  <c r="A2990" i="1"/>
  <c r="A2991" i="1"/>
  <c r="A2992" i="1"/>
  <c r="A2993" i="1"/>
  <c r="A2994" i="1"/>
  <c r="A2995" i="1"/>
  <c r="A2996" i="1"/>
  <c r="A2997" i="1"/>
  <c r="A2998" i="1"/>
  <c r="A2999" i="1"/>
  <c r="A3000" i="1"/>
  <c r="A3001" i="1"/>
  <c r="A3002" i="1"/>
  <c r="A3003" i="1"/>
  <c r="A3004" i="1"/>
  <c r="A3005" i="1"/>
  <c r="A3006" i="1"/>
  <c r="A3007" i="1"/>
  <c r="A3008" i="1"/>
  <c r="A3009" i="1"/>
  <c r="A3010" i="1"/>
  <c r="A3011" i="1"/>
  <c r="A3012" i="1"/>
  <c r="A3013" i="1"/>
  <c r="A3014" i="1"/>
  <c r="A3015" i="1"/>
  <c r="A3016" i="1"/>
  <c r="A3017" i="1"/>
  <c r="A3018" i="1"/>
  <c r="A3019" i="1"/>
  <c r="A3020" i="1"/>
  <c r="A3021" i="1"/>
  <c r="A3022" i="1"/>
  <c r="A3023" i="1"/>
  <c r="A3024" i="1"/>
  <c r="A3025" i="1"/>
  <c r="A3026" i="1"/>
  <c r="A3027" i="1"/>
  <c r="A3028" i="1"/>
  <c r="A3029" i="1"/>
  <c r="A3030" i="1"/>
  <c r="A3031" i="1"/>
  <c r="A3032" i="1"/>
  <c r="A3033" i="1"/>
  <c r="A3034" i="1"/>
  <c r="A3035" i="1"/>
  <c r="A3036" i="1"/>
  <c r="A3037" i="1"/>
  <c r="A3038" i="1"/>
  <c r="A3039" i="1"/>
  <c r="A3040" i="1"/>
  <c r="A3041" i="1"/>
  <c r="A3042" i="1"/>
  <c r="A3043" i="1"/>
  <c r="A3044" i="1"/>
  <c r="A3045" i="1"/>
  <c r="A3046" i="1"/>
  <c r="A3047" i="1"/>
  <c r="A3048" i="1"/>
  <c r="A3049" i="1"/>
  <c r="A3050" i="1"/>
  <c r="A3051" i="1"/>
  <c r="A3052" i="1"/>
  <c r="A3053" i="1"/>
  <c r="A3054" i="1"/>
  <c r="A3055" i="1"/>
  <c r="A3056" i="1"/>
  <c r="A3057" i="1"/>
  <c r="A3058" i="1"/>
  <c r="A3059" i="1"/>
  <c r="A3060" i="1"/>
  <c r="A3061" i="1"/>
  <c r="A3062" i="1"/>
  <c r="A3063" i="1"/>
  <c r="A3064" i="1"/>
  <c r="A3065" i="1"/>
  <c r="A3066" i="1"/>
  <c r="A3067" i="1"/>
  <c r="A3068" i="1"/>
  <c r="A3069" i="1"/>
  <c r="A3070" i="1"/>
  <c r="A3071" i="1"/>
  <c r="A3072" i="1"/>
  <c r="A3073" i="1"/>
  <c r="A3074" i="1"/>
  <c r="A3075" i="1"/>
  <c r="A3076" i="1"/>
  <c r="A3077" i="1"/>
  <c r="A3078" i="1"/>
  <c r="A3079" i="1"/>
  <c r="A3080" i="1"/>
  <c r="A3081" i="1"/>
  <c r="A3082" i="1"/>
  <c r="A3083" i="1"/>
  <c r="A3084" i="1"/>
  <c r="A3085" i="1"/>
  <c r="A3086" i="1"/>
  <c r="A3087" i="1"/>
  <c r="A3088" i="1"/>
  <c r="A3089" i="1"/>
  <c r="A3090" i="1"/>
  <c r="A3091" i="1"/>
  <c r="A3092" i="1"/>
  <c r="A3093" i="1"/>
  <c r="A3094" i="1"/>
  <c r="A3095" i="1"/>
  <c r="A3096" i="1"/>
  <c r="A3097" i="1"/>
  <c r="A3098" i="1"/>
  <c r="A3099" i="1"/>
  <c r="A3100" i="1"/>
  <c r="A3101" i="1"/>
  <c r="A3102" i="1"/>
  <c r="A3103" i="1"/>
  <c r="A3104" i="1"/>
  <c r="A3105" i="1"/>
  <c r="A3106" i="1"/>
  <c r="A3107" i="1"/>
  <c r="A3108" i="1"/>
  <c r="A3109" i="1"/>
  <c r="A3110" i="1"/>
  <c r="A3111" i="1"/>
  <c r="A3112" i="1"/>
  <c r="A3113" i="1"/>
  <c r="A3114" i="1"/>
  <c r="A3115" i="1"/>
  <c r="A3116" i="1"/>
  <c r="A3117" i="1"/>
  <c r="A3118" i="1"/>
  <c r="A3119" i="1"/>
  <c r="A3120" i="1"/>
  <c r="A3121" i="1"/>
  <c r="A3122" i="1"/>
  <c r="A3123" i="1"/>
  <c r="A3124" i="1"/>
  <c r="A3125" i="1"/>
  <c r="A3126" i="1"/>
  <c r="A3127" i="1"/>
  <c r="A3128" i="1"/>
  <c r="A3129" i="1"/>
  <c r="A3130" i="1"/>
  <c r="A3131" i="1"/>
  <c r="A3132" i="1"/>
  <c r="A3133" i="1"/>
  <c r="A3134" i="1"/>
  <c r="A3135" i="1"/>
  <c r="A3136" i="1"/>
  <c r="A3137" i="1"/>
  <c r="A3138" i="1"/>
  <c r="A3139" i="1"/>
  <c r="A3140" i="1"/>
  <c r="A3141" i="1"/>
  <c r="A3142" i="1"/>
  <c r="A3143" i="1"/>
  <c r="A3144" i="1"/>
  <c r="A3145" i="1"/>
  <c r="A3146" i="1"/>
  <c r="A3147" i="1"/>
  <c r="A3150" i="1"/>
  <c r="A3157" i="1"/>
  <c r="A3158" i="1"/>
  <c r="A3159" i="1"/>
  <c r="A3160" i="1"/>
  <c r="A3161" i="1"/>
  <c r="A3162" i="1"/>
  <c r="A3163" i="1"/>
  <c r="A3164" i="1"/>
  <c r="A3165" i="1"/>
  <c r="A3166" i="1"/>
  <c r="A3167" i="1"/>
  <c r="A3168" i="1"/>
  <c r="A3169" i="1"/>
  <c r="A3170" i="1"/>
  <c r="A3171" i="1"/>
  <c r="A3172" i="1"/>
  <c r="A3173" i="1"/>
  <c r="A3174" i="1"/>
  <c r="A3175" i="1"/>
  <c r="A3176" i="1"/>
  <c r="A3177" i="1"/>
  <c r="A3178" i="1"/>
  <c r="A3179" i="1"/>
  <c r="A3180" i="1"/>
  <c r="A3181" i="1"/>
  <c r="A3182" i="1"/>
  <c r="A3183" i="1"/>
  <c r="A3184" i="1"/>
  <c r="A3185" i="1"/>
  <c r="A3186" i="1"/>
  <c r="A3187" i="1"/>
  <c r="A3188" i="1"/>
  <c r="A3189" i="1"/>
  <c r="A3190" i="1"/>
  <c r="A3191" i="1"/>
  <c r="A3192" i="1"/>
  <c r="A3193" i="1"/>
  <c r="A3194" i="1"/>
  <c r="A3195" i="1"/>
  <c r="A3196" i="1"/>
  <c r="A3197" i="1"/>
  <c r="A3198" i="1"/>
  <c r="A3199" i="1"/>
  <c r="A3200" i="1"/>
  <c r="A3201" i="1"/>
  <c r="A3202" i="1"/>
  <c r="A3203" i="1"/>
  <c r="A3204" i="1"/>
  <c r="A3205" i="1"/>
  <c r="A3206" i="1"/>
  <c r="A3207" i="1"/>
  <c r="A3208" i="1"/>
  <c r="A3209" i="1"/>
  <c r="A3210" i="1"/>
  <c r="A3211" i="1"/>
  <c r="A3215" i="1"/>
  <c r="A3218" i="1"/>
  <c r="A3219" i="1"/>
  <c r="A3220" i="1"/>
  <c r="A3221" i="1"/>
  <c r="A3222" i="1"/>
  <c r="A3223" i="1"/>
  <c r="A3224" i="1"/>
  <c r="A3225" i="1"/>
  <c r="A3226" i="1"/>
  <c r="A3227" i="1"/>
  <c r="A3228" i="1"/>
  <c r="A3229" i="1"/>
  <c r="A3230" i="1"/>
  <c r="A3231" i="1"/>
  <c r="A3232" i="1"/>
  <c r="A3233" i="1"/>
  <c r="A3234" i="1"/>
  <c r="A3235" i="1"/>
  <c r="A3236" i="1"/>
  <c r="A3237" i="1"/>
  <c r="A3238" i="1"/>
  <c r="A3239" i="1"/>
  <c r="A3242" i="1"/>
  <c r="A3254" i="1"/>
  <c r="A3258" i="1"/>
  <c r="A3259" i="1"/>
  <c r="A3260" i="1"/>
  <c r="A3261" i="1"/>
  <c r="A3262" i="1"/>
  <c r="A3263" i="1"/>
  <c r="A3264" i="1"/>
  <c r="A3265" i="1"/>
  <c r="A3266" i="1"/>
  <c r="A3267" i="1"/>
  <c r="A3268" i="1"/>
  <c r="A3269" i="1"/>
  <c r="A3270" i="1"/>
  <c r="A3271" i="1"/>
  <c r="A3272" i="1"/>
  <c r="A3273" i="1"/>
  <c r="A3274" i="1"/>
  <c r="A3275" i="1"/>
  <c r="A3276" i="1"/>
  <c r="A3277" i="1"/>
  <c r="A3278" i="1"/>
  <c r="A3279" i="1"/>
  <c r="A3280" i="1"/>
  <c r="A3281" i="1"/>
  <c r="A3282" i="1"/>
  <c r="A3283" i="1"/>
  <c r="A3284" i="1"/>
  <c r="A3285" i="1"/>
  <c r="A3286" i="1"/>
  <c r="A3287" i="1"/>
  <c r="A3288" i="1"/>
  <c r="A3289" i="1"/>
  <c r="A3290" i="1"/>
  <c r="A3291" i="1"/>
  <c r="A3292" i="1"/>
  <c r="A3294" i="1"/>
  <c r="A3295" i="1"/>
  <c r="A3296" i="1"/>
  <c r="A3297" i="1"/>
  <c r="A3298" i="1"/>
  <c r="A3299" i="1"/>
  <c r="A3300" i="1"/>
  <c r="A3301" i="1"/>
  <c r="A3302" i="1"/>
  <c r="A3303" i="1"/>
  <c r="A3304" i="1"/>
  <c r="A3305" i="1"/>
  <c r="A3306" i="1"/>
  <c r="A3307" i="1"/>
  <c r="A3308" i="1"/>
  <c r="A3309" i="1"/>
  <c r="A3310" i="1"/>
  <c r="A3311" i="1"/>
  <c r="A3312" i="1"/>
  <c r="A3313" i="1"/>
  <c r="A3314" i="1"/>
  <c r="A3315" i="1"/>
  <c r="A3316" i="1"/>
  <c r="A3317" i="1"/>
  <c r="A3322" i="1"/>
  <c r="A3324" i="1"/>
  <c r="A3325" i="1"/>
  <c r="A3329" i="1"/>
  <c r="A3330" i="1"/>
  <c r="A3334" i="1"/>
  <c r="A3335" i="1"/>
  <c r="A3336" i="1"/>
  <c r="A3337" i="1"/>
  <c r="A3338" i="1"/>
  <c r="A3339" i="1"/>
  <c r="A3340" i="1"/>
  <c r="A3341" i="1"/>
  <c r="A3342" i="1"/>
  <c r="A3343" i="1"/>
  <c r="A3344" i="1"/>
  <c r="A3345" i="1"/>
  <c r="A3346" i="1"/>
  <c r="A3347" i="1"/>
  <c r="A3348" i="1"/>
  <c r="A3349" i="1"/>
  <c r="A3350" i="1"/>
  <c r="A3351" i="1"/>
  <c r="A3352" i="1"/>
  <c r="A3353" i="1"/>
  <c r="A3354" i="1"/>
  <c r="A3355" i="1"/>
  <c r="A3356" i="1"/>
  <c r="A3358" i="1"/>
  <c r="A3360" i="1"/>
  <c r="A3366" i="1"/>
  <c r="A3370" i="1"/>
  <c r="A3371" i="1"/>
  <c r="A3372" i="1"/>
  <c r="A3373" i="1"/>
  <c r="A3374" i="1"/>
  <c r="A3375" i="1"/>
  <c r="A3376" i="1"/>
  <c r="A3377" i="1"/>
  <c r="A3378" i="1"/>
  <c r="A3379" i="1"/>
  <c r="A3380" i="1"/>
  <c r="A3381" i="1"/>
  <c r="A3382" i="1"/>
  <c r="A3383" i="1"/>
  <c r="A3384" i="1"/>
  <c r="A3385" i="1"/>
  <c r="A3386" i="1"/>
  <c r="A3387" i="1"/>
  <c r="A3388" i="1"/>
  <c r="A3389" i="1"/>
  <c r="A3390" i="1"/>
  <c r="A3391" i="1"/>
  <c r="A3392" i="1"/>
  <c r="A3393" i="1"/>
  <c r="A3394" i="1"/>
  <c r="A3395" i="1"/>
  <c r="A3396" i="1"/>
  <c r="A3397" i="1"/>
  <c r="A3398" i="1"/>
  <c r="A3399" i="1"/>
  <c r="A3400" i="1"/>
  <c r="A3401" i="1"/>
  <c r="A3402" i="1"/>
  <c r="A3403" i="1"/>
  <c r="A3404" i="1"/>
  <c r="A3405" i="1"/>
  <c r="A3406" i="1"/>
  <c r="A3407" i="1"/>
  <c r="A3408" i="1"/>
  <c r="A3411" i="1"/>
  <c r="A3413" i="1"/>
  <c r="A3414" i="1"/>
  <c r="A3418" i="1"/>
  <c r="A3421" i="1"/>
  <c r="A3424" i="1"/>
  <c r="A3427" i="1"/>
  <c r="A3429" i="1"/>
  <c r="A3431" i="1"/>
  <c r="A3432" i="1"/>
  <c r="A3439" i="1"/>
  <c r="A3444" i="1"/>
  <c r="A3446" i="1"/>
  <c r="A3447" i="1"/>
  <c r="A3453" i="1"/>
  <c r="A3456" i="1"/>
  <c r="A3457" i="1"/>
  <c r="A3458" i="1"/>
  <c r="A3459" i="1"/>
  <c r="A3460" i="1"/>
  <c r="A3461" i="1"/>
  <c r="A3462" i="1"/>
  <c r="A3463" i="1"/>
  <c r="A3464" i="1"/>
  <c r="A3465" i="1"/>
  <c r="A3466" i="1"/>
  <c r="A3467" i="1"/>
  <c r="A3468" i="1"/>
  <c r="A3469" i="1"/>
  <c r="A3470" i="1"/>
  <c r="A3471" i="1"/>
  <c r="A3472" i="1"/>
  <c r="A3473" i="1"/>
  <c r="A3474" i="1"/>
  <c r="A3475" i="1"/>
  <c r="A3476" i="1"/>
  <c r="A3477" i="1"/>
  <c r="A3478" i="1"/>
  <c r="A3479" i="1"/>
  <c r="A3480" i="1"/>
  <c r="A3481" i="1"/>
  <c r="A3482" i="1"/>
  <c r="A3483" i="1"/>
  <c r="A3484" i="1"/>
  <c r="A3485" i="1"/>
  <c r="A3486" i="1"/>
  <c r="A3487" i="1"/>
  <c r="A3488" i="1"/>
  <c r="A3489" i="1"/>
  <c r="A3490" i="1"/>
  <c r="A3491" i="1"/>
  <c r="A3492" i="1"/>
  <c r="A3493" i="1"/>
  <c r="A3494" i="1"/>
  <c r="A3495" i="1"/>
  <c r="A3496" i="1"/>
  <c r="A3497" i="1"/>
  <c r="A3498" i="1"/>
  <c r="A3499" i="1"/>
  <c r="A3500" i="1"/>
  <c r="A3501" i="1"/>
  <c r="A3502" i="1"/>
  <c r="A3503" i="1"/>
  <c r="A3504" i="1"/>
  <c r="A3505" i="1"/>
  <c r="A3506" i="1"/>
  <c r="A3507" i="1"/>
  <c r="A3508" i="1"/>
  <c r="A3509" i="1"/>
  <c r="A3510" i="1"/>
  <c r="A3511" i="1"/>
  <c r="A3512" i="1"/>
  <c r="A3513" i="1"/>
  <c r="A3514" i="1"/>
  <c r="A3515" i="1"/>
  <c r="A3516" i="1"/>
  <c r="A3517" i="1"/>
  <c r="A3518" i="1"/>
  <c r="A3519" i="1"/>
  <c r="A3520" i="1"/>
  <c r="A3521" i="1"/>
  <c r="A3522" i="1"/>
  <c r="A3523" i="1"/>
  <c r="A3524" i="1"/>
  <c r="A3525" i="1"/>
  <c r="A3526" i="1"/>
  <c r="A3529" i="1"/>
  <c r="A3533" i="1"/>
  <c r="A3534" i="1"/>
  <c r="A3535" i="1"/>
  <c r="A3536" i="1"/>
  <c r="A3537" i="1"/>
  <c r="A3538" i="1"/>
  <c r="A3539" i="1"/>
  <c r="A3540" i="1"/>
  <c r="A3541" i="1"/>
  <c r="A3542" i="1"/>
  <c r="A3543" i="1"/>
  <c r="A3544" i="1"/>
  <c r="A3545" i="1"/>
  <c r="A3546" i="1"/>
  <c r="A3547" i="1"/>
  <c r="A3548" i="1"/>
  <c r="A3549" i="1"/>
  <c r="A3550" i="1"/>
  <c r="A3551" i="1"/>
  <c r="A3552" i="1"/>
  <c r="A3553" i="1"/>
  <c r="A3555" i="1"/>
  <c r="A3557" i="1"/>
  <c r="A3559" i="1"/>
  <c r="A3560" i="1"/>
  <c r="A3561" i="1"/>
  <c r="A3562" i="1"/>
  <c r="A3563" i="1"/>
  <c r="A3564" i="1"/>
  <c r="A3565" i="1"/>
  <c r="A3566" i="1"/>
  <c r="A3567" i="1"/>
  <c r="A3568" i="1"/>
  <c r="A3569" i="1"/>
  <c r="A3570" i="1"/>
  <c r="A3571" i="1"/>
  <c r="A3572" i="1"/>
  <c r="A3573" i="1"/>
  <c r="A3574" i="1"/>
  <c r="A3575" i="1"/>
  <c r="A3577" i="1"/>
  <c r="A3578" i="1"/>
  <c r="A3579" i="1"/>
  <c r="A3580" i="1"/>
  <c r="A3581" i="1"/>
  <c r="A3582" i="1"/>
  <c r="A3583" i="1"/>
  <c r="A3585" i="1"/>
  <c r="A3586" i="1"/>
  <c r="A3587" i="1"/>
  <c r="A3588" i="1"/>
  <c r="A3589" i="1"/>
  <c r="A3590" i="1"/>
  <c r="A3591" i="1"/>
  <c r="A3592" i="1"/>
  <c r="A3593" i="1"/>
  <c r="A3594" i="1"/>
  <c r="A3595" i="1"/>
  <c r="A3596" i="1"/>
  <c r="A3597" i="1"/>
  <c r="A3598" i="1"/>
  <c r="A3599" i="1"/>
  <c r="A3600" i="1"/>
  <c r="A3601" i="1"/>
  <c r="A3602" i="1"/>
  <c r="A3603" i="1"/>
  <c r="A3604" i="1"/>
  <c r="A3605" i="1"/>
  <c r="A3606" i="1"/>
  <c r="A3607" i="1"/>
  <c r="A3608" i="1"/>
  <c r="A3609" i="1"/>
  <c r="A3610" i="1"/>
  <c r="A3611" i="1"/>
  <c r="A3612" i="1"/>
  <c r="A3613" i="1"/>
  <c r="A3614" i="1"/>
  <c r="A3615" i="1"/>
  <c r="A3616" i="1"/>
  <c r="A3617" i="1"/>
  <c r="A3618" i="1"/>
  <c r="A3619" i="1"/>
  <c r="A3620" i="1"/>
  <c r="A3621" i="1"/>
  <c r="A3622" i="1"/>
  <c r="A3623" i="1"/>
  <c r="A3624" i="1"/>
  <c r="A3625" i="1"/>
  <c r="A3626" i="1"/>
  <c r="A3627" i="1"/>
  <c r="A3628" i="1"/>
  <c r="A3629" i="1"/>
  <c r="A3630" i="1"/>
  <c r="A3631" i="1"/>
  <c r="A3632" i="1"/>
  <c r="A3633" i="1"/>
  <c r="A3634" i="1"/>
  <c r="A3635" i="1"/>
  <c r="A3636" i="1"/>
  <c r="A3637" i="1"/>
  <c r="A3638" i="1"/>
  <c r="A3639" i="1"/>
  <c r="A3640" i="1"/>
  <c r="A3641" i="1"/>
  <c r="A3642" i="1"/>
  <c r="A3643" i="1"/>
  <c r="A3644" i="1"/>
  <c r="A3645" i="1"/>
  <c r="A3646" i="1"/>
  <c r="A3647" i="1"/>
  <c r="A3648" i="1"/>
  <c r="A3649" i="1"/>
  <c r="A3650" i="1"/>
  <c r="A3651" i="1"/>
  <c r="A3652" i="1"/>
  <c r="A3653" i="1"/>
  <c r="A3654" i="1"/>
  <c r="A3655" i="1"/>
  <c r="A3656" i="1"/>
  <c r="A3657" i="1"/>
  <c r="A3658" i="1"/>
  <c r="A3659" i="1"/>
  <c r="A3660" i="1"/>
  <c r="A3661" i="1"/>
  <c r="A3662" i="1"/>
  <c r="A3663" i="1"/>
  <c r="A3664" i="1"/>
  <c r="A3665" i="1"/>
  <c r="A3666" i="1"/>
  <c r="A3667" i="1"/>
  <c r="A3668" i="1"/>
  <c r="A3669" i="1"/>
  <c r="A3670" i="1"/>
  <c r="A3671" i="1"/>
  <c r="A3672" i="1"/>
  <c r="A3673" i="1"/>
  <c r="A3674" i="1"/>
  <c r="A3675" i="1"/>
  <c r="A3676" i="1"/>
  <c r="A3677" i="1"/>
  <c r="A3678" i="1"/>
  <c r="A3679" i="1"/>
  <c r="A3680" i="1"/>
  <c r="A3681" i="1"/>
  <c r="A3682" i="1"/>
  <c r="A3683" i="1"/>
  <c r="A3684" i="1"/>
  <c r="A3685" i="1"/>
  <c r="A3686" i="1"/>
  <c r="A3687" i="1"/>
  <c r="A3688" i="1"/>
  <c r="A3689" i="1"/>
  <c r="A3690" i="1"/>
  <c r="A3691" i="1"/>
  <c r="A3692" i="1"/>
  <c r="A3693" i="1"/>
  <c r="A3694" i="1"/>
  <c r="A3695" i="1"/>
  <c r="A3696" i="1"/>
  <c r="A3697" i="1"/>
  <c r="A3698" i="1"/>
  <c r="A3699" i="1"/>
  <c r="A3700" i="1"/>
  <c r="A3701" i="1"/>
  <c r="A3702" i="1"/>
  <c r="A3706" i="1"/>
  <c r="A3708" i="1"/>
  <c r="A3710" i="1"/>
  <c r="A3718" i="1"/>
  <c r="A3724" i="1"/>
  <c r="A3725" i="1"/>
  <c r="A3726" i="1"/>
  <c r="A3727" i="1"/>
  <c r="A3728" i="1"/>
  <c r="A3729" i="1"/>
  <c r="A3730" i="1"/>
  <c r="A3731" i="1"/>
  <c r="A3732" i="1"/>
  <c r="A3733" i="1"/>
  <c r="A3734" i="1"/>
  <c r="A3735" i="1"/>
  <c r="A3736" i="1"/>
  <c r="A3737" i="1"/>
  <c r="A3738" i="1"/>
  <c r="A3739" i="1"/>
  <c r="A3740" i="1"/>
  <c r="A3741" i="1"/>
  <c r="A3742" i="1"/>
  <c r="A3743" i="1"/>
  <c r="A3744" i="1"/>
  <c r="A3745" i="1"/>
  <c r="A3746" i="1"/>
  <c r="A3747" i="1"/>
  <c r="A3748" i="1"/>
  <c r="A3749" i="1"/>
  <c r="A3750" i="1"/>
  <c r="A3751" i="1"/>
  <c r="A3752" i="1"/>
  <c r="A3753" i="1"/>
  <c r="A3754" i="1"/>
  <c r="A3755" i="1"/>
  <c r="A3756" i="1"/>
  <c r="A3757" i="1"/>
  <c r="A3758" i="1"/>
  <c r="A3759" i="1"/>
  <c r="A3760" i="1"/>
  <c r="A3761" i="1"/>
  <c r="A3762" i="1"/>
  <c r="A3763" i="1"/>
  <c r="A3764" i="1"/>
  <c r="A3765" i="1"/>
  <c r="A3766" i="1"/>
  <c r="A3767" i="1"/>
  <c r="A3768" i="1"/>
  <c r="A3770" i="1"/>
  <c r="A3771" i="1"/>
  <c r="A3772" i="1"/>
  <c r="A3773" i="1"/>
  <c r="A3774" i="1"/>
  <c r="A3775" i="1"/>
  <c r="A3776" i="1"/>
  <c r="A3777" i="1"/>
  <c r="A3778" i="1"/>
  <c r="A3779" i="1"/>
  <c r="A3780" i="1"/>
  <c r="A3781" i="1"/>
  <c r="A3782" i="1"/>
  <c r="A3783" i="1"/>
  <c r="A3784" i="1"/>
  <c r="A3785" i="1"/>
  <c r="A3786" i="1"/>
  <c r="A3787" i="1"/>
  <c r="A3788" i="1"/>
  <c r="A3789" i="1"/>
  <c r="A3790" i="1"/>
  <c r="A3791" i="1"/>
  <c r="A3792" i="1"/>
  <c r="A3793" i="1"/>
  <c r="A3794" i="1"/>
  <c r="A3795" i="1"/>
  <c r="A3796" i="1"/>
  <c r="A3798" i="1"/>
  <c r="A3805" i="1"/>
  <c r="A3806" i="1"/>
  <c r="A3807" i="1"/>
  <c r="A3808" i="1"/>
  <c r="A3809" i="1"/>
  <c r="A3810" i="1"/>
  <c r="A3811" i="1"/>
  <c r="A3812" i="1"/>
  <c r="A3813" i="1"/>
  <c r="A3814" i="1"/>
  <c r="A3815" i="1"/>
  <c r="A3816" i="1"/>
  <c r="A3817" i="1"/>
  <c r="A3818" i="1"/>
  <c r="A3819" i="1"/>
  <c r="A3820" i="1"/>
  <c r="A3821" i="1"/>
  <c r="A3822" i="1"/>
  <c r="A3823" i="1"/>
  <c r="A3824" i="1"/>
  <c r="A3825" i="1"/>
  <c r="A3826" i="1"/>
  <c r="A3827" i="1"/>
  <c r="A3828" i="1"/>
  <c r="A3829" i="1"/>
  <c r="A3830" i="1"/>
  <c r="A3835" i="1"/>
  <c r="A3837" i="1"/>
  <c r="A3838" i="1"/>
  <c r="A3839" i="1"/>
  <c r="A3840" i="1"/>
  <c r="A3841" i="1"/>
  <c r="A3842" i="1"/>
  <c r="A3843" i="1"/>
  <c r="A3844" i="1"/>
  <c r="A3845" i="1"/>
  <c r="A3846" i="1"/>
  <c r="A3847" i="1"/>
  <c r="A3848" i="1"/>
  <c r="A3849" i="1"/>
  <c r="A3850" i="1"/>
  <c r="A3851" i="1"/>
  <c r="A3852" i="1"/>
  <c r="A3853" i="1"/>
  <c r="A3854" i="1"/>
  <c r="A3855" i="1"/>
  <c r="A3856" i="1"/>
  <c r="A3857" i="1"/>
  <c r="A3858" i="1"/>
  <c r="A3859" i="1"/>
  <c r="A3860" i="1"/>
  <c r="A3861" i="1"/>
  <c r="A3862" i="1"/>
  <c r="A3863" i="1"/>
  <c r="A3864" i="1"/>
  <c r="A3865" i="1"/>
  <c r="A3866" i="1"/>
  <c r="A3867" i="1"/>
  <c r="A3868" i="1"/>
  <c r="A3869" i="1"/>
  <c r="A3870" i="1"/>
  <c r="A3871" i="1"/>
  <c r="A3872" i="1"/>
  <c r="A3873" i="1"/>
  <c r="A3874" i="1"/>
  <c r="A3875" i="1"/>
  <c r="A3876" i="1"/>
  <c r="A3877" i="1"/>
  <c r="A3878" i="1"/>
  <c r="A3879" i="1"/>
  <c r="A3880" i="1"/>
  <c r="A3881" i="1"/>
  <c r="A3882" i="1"/>
  <c r="A3883" i="1"/>
  <c r="A3884" i="1"/>
  <c r="A3885" i="1"/>
  <c r="A3886" i="1"/>
  <c r="A3887" i="1"/>
  <c r="A3888" i="1"/>
  <c r="A3889" i="1"/>
  <c r="A3890" i="1"/>
  <c r="A3891" i="1"/>
  <c r="A3892" i="1"/>
  <c r="A3893" i="1"/>
  <c r="A3894" i="1"/>
  <c r="A3895" i="1"/>
  <c r="A3896" i="1"/>
  <c r="A3897" i="1"/>
  <c r="A3898" i="1"/>
  <c r="A3899" i="1"/>
  <c r="A3900" i="1"/>
  <c r="A3906" i="1"/>
  <c r="A3908" i="1"/>
  <c r="A3909" i="1"/>
  <c r="A3910" i="1"/>
  <c r="A3911" i="1"/>
  <c r="A3912" i="1"/>
  <c r="A3913" i="1"/>
  <c r="A3914" i="1"/>
  <c r="A3915" i="1"/>
  <c r="A3916" i="1"/>
  <c r="A3917" i="1"/>
  <c r="A3918" i="1"/>
  <c r="A3919" i="1"/>
  <c r="A3920" i="1"/>
  <c r="A3921" i="1"/>
  <c r="A3922" i="1"/>
  <c r="A3923" i="1"/>
  <c r="A3924" i="1"/>
  <c r="A3925" i="1"/>
  <c r="A3926" i="1"/>
  <c r="A3927" i="1"/>
  <c r="A3928" i="1"/>
  <c r="A3934" i="1"/>
  <c r="A3943" i="1"/>
  <c r="A3944" i="1"/>
  <c r="A3945" i="1"/>
  <c r="A3946" i="1"/>
  <c r="A3947" i="1"/>
  <c r="A3948" i="1"/>
  <c r="A3949" i="1"/>
  <c r="A3950" i="1"/>
  <c r="A3951" i="1"/>
  <c r="A3952" i="1"/>
  <c r="A3953" i="1"/>
  <c r="A3954" i="1"/>
  <c r="A3955" i="1"/>
  <c r="A3956" i="1"/>
  <c r="A3957" i="1"/>
  <c r="A3958" i="1"/>
  <c r="A3959" i="1"/>
  <c r="A3960" i="1"/>
  <c r="A3961" i="1"/>
  <c r="A3962" i="1"/>
  <c r="A3963" i="1"/>
  <c r="A3964" i="1"/>
  <c r="A3965" i="1"/>
  <c r="A3966" i="1"/>
  <c r="A3967" i="1"/>
  <c r="A3968" i="1"/>
  <c r="A3969" i="1"/>
  <c r="A3970" i="1"/>
  <c r="A3971" i="1"/>
  <c r="A3972" i="1"/>
  <c r="A3973" i="1"/>
  <c r="A3974" i="1"/>
  <c r="A3975" i="1"/>
  <c r="A3976" i="1"/>
  <c r="A3977" i="1"/>
  <c r="A3978" i="1"/>
  <c r="A3979" i="1"/>
  <c r="A3980" i="1"/>
  <c r="A3981" i="1"/>
  <c r="A3982" i="1"/>
  <c r="A3983" i="1"/>
  <c r="A3984" i="1"/>
  <c r="A3985" i="1"/>
  <c r="A3986" i="1"/>
  <c r="A3987" i="1"/>
  <c r="A3988" i="1"/>
  <c r="A3989" i="1"/>
  <c r="A3990" i="1"/>
  <c r="A3991" i="1"/>
  <c r="A3992" i="1"/>
  <c r="A3993" i="1"/>
  <c r="A3994" i="1"/>
  <c r="A3995" i="1"/>
  <c r="A3996" i="1"/>
  <c r="A3997" i="1"/>
  <c r="A3998" i="1"/>
  <c r="A3999" i="1"/>
  <c r="A4000" i="1"/>
  <c r="A4001" i="1"/>
  <c r="A4002" i="1"/>
  <c r="A4003" i="1"/>
  <c r="A4004" i="1"/>
  <c r="A4005" i="1"/>
  <c r="A4006" i="1"/>
  <c r="A4007" i="1"/>
  <c r="A4008" i="1"/>
  <c r="A4009" i="1"/>
  <c r="A4010" i="1"/>
  <c r="A4011" i="1"/>
  <c r="A4012" i="1"/>
  <c r="A4013" i="1"/>
  <c r="A4014" i="1"/>
  <c r="A4015" i="1"/>
  <c r="A4016" i="1"/>
  <c r="A4017" i="1"/>
  <c r="A4018" i="1"/>
  <c r="A4019" i="1"/>
  <c r="A4020" i="1"/>
  <c r="A4021" i="1"/>
  <c r="A4022" i="1"/>
  <c r="A4023" i="1"/>
  <c r="A4024" i="1"/>
  <c r="A4025" i="1"/>
  <c r="A4026" i="1"/>
  <c r="A4027" i="1"/>
  <c r="A4028" i="1"/>
  <c r="A4029" i="1"/>
  <c r="A4030" i="1"/>
  <c r="A4031" i="1"/>
  <c r="A4032" i="1"/>
  <c r="A4039" i="1"/>
  <c r="A4040" i="1"/>
  <c r="A4041" i="1"/>
  <c r="A4052" i="1"/>
  <c r="A4053" i="1"/>
  <c r="A4054" i="1"/>
  <c r="A4055" i="1"/>
  <c r="A4056" i="1"/>
  <c r="A4058" i="1"/>
  <c r="A4059" i="1"/>
  <c r="A4060" i="1"/>
  <c r="A4061" i="1"/>
  <c r="A4062" i="1"/>
  <c r="A4063" i="1"/>
  <c r="A4064" i="1"/>
  <c r="A4065" i="1"/>
  <c r="A4066" i="1"/>
  <c r="A4067" i="1"/>
  <c r="A4068" i="1"/>
  <c r="A4069" i="1"/>
  <c r="A4070" i="1"/>
  <c r="A4071" i="1"/>
  <c r="A4072" i="1"/>
  <c r="A4073" i="1"/>
  <c r="A4074" i="1"/>
  <c r="A4075" i="1"/>
  <c r="A4076" i="1"/>
  <c r="A4077" i="1"/>
  <c r="A4078" i="1"/>
  <c r="A4079" i="1"/>
  <c r="A4080" i="1"/>
  <c r="A4081" i="1"/>
  <c r="A4082" i="1"/>
  <c r="A4083" i="1"/>
  <c r="A4084" i="1"/>
  <c r="A4085" i="1"/>
  <c r="A4086" i="1"/>
  <c r="A4087" i="1"/>
  <c r="A4088" i="1"/>
  <c r="A4089" i="1"/>
  <c r="A4090" i="1"/>
  <c r="A4091" i="1"/>
  <c r="A4092" i="1"/>
  <c r="A4093" i="1"/>
  <c r="A4094" i="1"/>
  <c r="A4095" i="1"/>
  <c r="A4096" i="1"/>
  <c r="A4097" i="1"/>
  <c r="A4098" i="1"/>
  <c r="A4099" i="1"/>
  <c r="A4100" i="1"/>
  <c r="A4101" i="1"/>
  <c r="A4102" i="1"/>
  <c r="A4103" i="1"/>
  <c r="A4104" i="1"/>
  <c r="A4105" i="1"/>
  <c r="A4106" i="1"/>
  <c r="A4107" i="1"/>
  <c r="A4108" i="1"/>
  <c r="A4109" i="1"/>
  <c r="A4110" i="1"/>
  <c r="A4111" i="1"/>
  <c r="A4112" i="1"/>
  <c r="A4113" i="1"/>
  <c r="A4114" i="1"/>
  <c r="A4115" i="1"/>
  <c r="A4116" i="1"/>
  <c r="A4117" i="1"/>
  <c r="A4118" i="1"/>
  <c r="A4119" i="1"/>
  <c r="A4120" i="1"/>
  <c r="A4121" i="1"/>
  <c r="A4122" i="1"/>
  <c r="A4123" i="1"/>
  <c r="A4124" i="1"/>
  <c r="A4125" i="1"/>
  <c r="A4126" i="1"/>
  <c r="A4127" i="1"/>
  <c r="A4128" i="1"/>
  <c r="A4129" i="1"/>
  <c r="A4130" i="1"/>
  <c r="A4131" i="1"/>
  <c r="A4132" i="1"/>
  <c r="A4133" i="1"/>
  <c r="A4134" i="1"/>
  <c r="A4135" i="1"/>
  <c r="A4136" i="1"/>
  <c r="A4137" i="1"/>
  <c r="A4138" i="1"/>
  <c r="A4139" i="1"/>
  <c r="A4140" i="1"/>
  <c r="A4141" i="1"/>
  <c r="A4142" i="1"/>
  <c r="A4143" i="1"/>
  <c r="A4144" i="1"/>
  <c r="A4145" i="1"/>
  <c r="A4146" i="1"/>
  <c r="A4147" i="1"/>
  <c r="A4148" i="1"/>
  <c r="A4149" i="1"/>
  <c r="A4150" i="1"/>
  <c r="A4151" i="1"/>
  <c r="A4152" i="1"/>
  <c r="A4153" i="1"/>
  <c r="A4154" i="1"/>
  <c r="A4155" i="1"/>
  <c r="A4156" i="1"/>
  <c r="A4157" i="1"/>
  <c r="A4159" i="1"/>
  <c r="A4160" i="1"/>
  <c r="A4161" i="1"/>
  <c r="A4162" i="1"/>
  <c r="A4163" i="1"/>
  <c r="A4164" i="1"/>
  <c r="A4165" i="1"/>
  <c r="A4166" i="1"/>
  <c r="A4167" i="1"/>
  <c r="A4168" i="1"/>
  <c r="A4169" i="1"/>
  <c r="A4172" i="1"/>
  <c r="A4176" i="1"/>
  <c r="A4177" i="1"/>
  <c r="A4178" i="1"/>
  <c r="A4179" i="1"/>
  <c r="A4180" i="1"/>
  <c r="A4181" i="1"/>
  <c r="A4182" i="1"/>
  <c r="A4183" i="1"/>
  <c r="A4184" i="1"/>
  <c r="A4185" i="1"/>
  <c r="A4186" i="1"/>
  <c r="A4187" i="1"/>
  <c r="A4188" i="1"/>
  <c r="A4189" i="1"/>
  <c r="A4190" i="1"/>
  <c r="A4191" i="1"/>
  <c r="A4192" i="1"/>
  <c r="A4193" i="1"/>
  <c r="A4194" i="1"/>
  <c r="A4200" i="1"/>
  <c r="A4204" i="1"/>
  <c r="A4205" i="1"/>
  <c r="A4206" i="1"/>
  <c r="A4207" i="1"/>
  <c r="A4208" i="1"/>
  <c r="A4209" i="1"/>
  <c r="A4210" i="1"/>
  <c r="A4211" i="1"/>
  <c r="A4212" i="1"/>
  <c r="A4213" i="1"/>
  <c r="A4214" i="1"/>
  <c r="A4215" i="1"/>
  <c r="A4216" i="1"/>
  <c r="A4217" i="1"/>
  <c r="A4218" i="1"/>
  <c r="A4219" i="1"/>
  <c r="A4220" i="1"/>
  <c r="A4221" i="1"/>
  <c r="A4223" i="1"/>
  <c r="A4224" i="1"/>
  <c r="A4225" i="1"/>
  <c r="A4226" i="1"/>
  <c r="A4228" i="1"/>
  <c r="A4229" i="1"/>
  <c r="A4230" i="1"/>
  <c r="A4231" i="1"/>
  <c r="A4232" i="1"/>
  <c r="A4233" i="1"/>
  <c r="A4234" i="1"/>
  <c r="A4235" i="1"/>
  <c r="A4236" i="1"/>
  <c r="A4237" i="1"/>
  <c r="A4238" i="1"/>
  <c r="A4239" i="1"/>
  <c r="A4240" i="1"/>
  <c r="A4241" i="1"/>
  <c r="A4242" i="1"/>
  <c r="A4243" i="1"/>
  <c r="A4244" i="1"/>
  <c r="A4245" i="1"/>
  <c r="A4246" i="1"/>
  <c r="A4247" i="1"/>
  <c r="A4248" i="1"/>
  <c r="A4249" i="1"/>
  <c r="A4250" i="1"/>
  <c r="A4251" i="1"/>
  <c r="A4252" i="1"/>
  <c r="A4253" i="1"/>
  <c r="A4254" i="1"/>
  <c r="A4255" i="1"/>
  <c r="A4256" i="1"/>
  <c r="A4257" i="1"/>
  <c r="A4258" i="1"/>
  <c r="A4259" i="1"/>
  <c r="A4260" i="1"/>
  <c r="A4261" i="1"/>
  <c r="A4262" i="1"/>
  <c r="A4263" i="1"/>
  <c r="A4264" i="1"/>
  <c r="A4265" i="1"/>
  <c r="A4266" i="1"/>
  <c r="A4267" i="1"/>
  <c r="A4268" i="1"/>
  <c r="A4269" i="1"/>
  <c r="A4270" i="1"/>
  <c r="A4271" i="1"/>
  <c r="A4284" i="1"/>
  <c r="A4285" i="1"/>
  <c r="A4286" i="1"/>
  <c r="A4287" i="1"/>
  <c r="A4288" i="1"/>
  <c r="A4289" i="1"/>
  <c r="A4290" i="1"/>
  <c r="A4291" i="1"/>
  <c r="A4292" i="1"/>
  <c r="A4293" i="1"/>
  <c r="A4294" i="1"/>
  <c r="A4295" i="1"/>
  <c r="A4296" i="1"/>
  <c r="A4297" i="1"/>
  <c r="A4298" i="1"/>
  <c r="A4299" i="1"/>
  <c r="A4300" i="1"/>
  <c r="A4301" i="1"/>
  <c r="A4302" i="1"/>
  <c r="A4303" i="1"/>
  <c r="A4304" i="1"/>
  <c r="A4305" i="1"/>
  <c r="A4306" i="1"/>
  <c r="A4307" i="1"/>
  <c r="A4308" i="1"/>
  <c r="A4309" i="1"/>
  <c r="A4310" i="1"/>
  <c r="A4311" i="1"/>
  <c r="A4322" i="1"/>
  <c r="A4323" i="1"/>
  <c r="A4324" i="1"/>
  <c r="A4325" i="1"/>
  <c r="A4326" i="1"/>
  <c r="A4327" i="1"/>
  <c r="A4328" i="1"/>
  <c r="A4329" i="1"/>
  <c r="A4330" i="1"/>
  <c r="A4331" i="1"/>
  <c r="A4332" i="1"/>
  <c r="A4333" i="1"/>
  <c r="A4334" i="1"/>
  <c r="A4335" i="1"/>
  <c r="A4336" i="1"/>
  <c r="A4337" i="1"/>
  <c r="A4338" i="1"/>
  <c r="A4339" i="1"/>
  <c r="A4340" i="1"/>
  <c r="A4341" i="1"/>
  <c r="A4342" i="1"/>
  <c r="A4343" i="1"/>
  <c r="A4344" i="1"/>
  <c r="A4345" i="1"/>
  <c r="A4346" i="1"/>
  <c r="A4347" i="1"/>
  <c r="A4348" i="1"/>
  <c r="A4349" i="1"/>
  <c r="A4350" i="1"/>
  <c r="A4351" i="1"/>
  <c r="A4352" i="1"/>
  <c r="A4353" i="1"/>
  <c r="A4354" i="1"/>
  <c r="A4355" i="1"/>
  <c r="A4356" i="1"/>
  <c r="A4357" i="1"/>
  <c r="A4358" i="1"/>
  <c r="A4359" i="1"/>
  <c r="A4360" i="1"/>
  <c r="A4361" i="1"/>
  <c r="A4362" i="1"/>
  <c r="A4363" i="1"/>
  <c r="A4364" i="1"/>
  <c r="A4365" i="1"/>
  <c r="A4366" i="1"/>
  <c r="A4367" i="1"/>
  <c r="A4368" i="1"/>
  <c r="A4369" i="1"/>
  <c r="A4370" i="1"/>
  <c r="A4371" i="1"/>
  <c r="A4372" i="1"/>
  <c r="A4373" i="1"/>
  <c r="A4374" i="1"/>
  <c r="A4375" i="1"/>
  <c r="A4376" i="1"/>
  <c r="A4377" i="1"/>
  <c r="A4378" i="1"/>
  <c r="A4379" i="1"/>
  <c r="A4380" i="1"/>
  <c r="A4381" i="1"/>
  <c r="A4382" i="1"/>
  <c r="A4383" i="1"/>
  <c r="A4384" i="1"/>
  <c r="A4385" i="1"/>
  <c r="A4386" i="1"/>
  <c r="A4387" i="1"/>
  <c r="A4388" i="1"/>
  <c r="A4389" i="1"/>
  <c r="A4390" i="1"/>
  <c r="A4391" i="1"/>
  <c r="A4392" i="1"/>
  <c r="A4393" i="1"/>
  <c r="A4394" i="1"/>
  <c r="A4395" i="1"/>
  <c r="A4396" i="1"/>
  <c r="A4397" i="1"/>
  <c r="A4398" i="1"/>
  <c r="A4399" i="1"/>
  <c r="A4404" i="1"/>
  <c r="A4409" i="1"/>
  <c r="A4410" i="1"/>
  <c r="A4411" i="1"/>
  <c r="A4412" i="1"/>
  <c r="A4414" i="1"/>
  <c r="A4415" i="1"/>
  <c r="A4416" i="1"/>
  <c r="A4417" i="1"/>
  <c r="A4418" i="1"/>
  <c r="A4419" i="1"/>
  <c r="A4420" i="1"/>
  <c r="A4421" i="1"/>
  <c r="A4422" i="1"/>
  <c r="A4423" i="1"/>
  <c r="A4424" i="1"/>
  <c r="A4425" i="1"/>
  <c r="A4426" i="1"/>
  <c r="A4427" i="1"/>
  <c r="A4428" i="1"/>
  <c r="A4429" i="1"/>
  <c r="A4430" i="1"/>
  <c r="A4431" i="1"/>
  <c r="A4432" i="1"/>
  <c r="A4433" i="1"/>
  <c r="A4434" i="1"/>
  <c r="A4435" i="1"/>
  <c r="A4436" i="1"/>
  <c r="A4437" i="1"/>
  <c r="A4438" i="1"/>
  <c r="A4439" i="1"/>
  <c r="A4440" i="1"/>
  <c r="A4441" i="1"/>
  <c r="A4442" i="1"/>
  <c r="A4443" i="1"/>
  <c r="A4444" i="1"/>
  <c r="A4445" i="1"/>
  <c r="A4446" i="1"/>
  <c r="A4447" i="1"/>
  <c r="A4448" i="1"/>
  <c r="A4449" i="1"/>
  <c r="A4451" i="1"/>
  <c r="A4452" i="1"/>
  <c r="A4453" i="1"/>
  <c r="A4454" i="1"/>
  <c r="A4455" i="1"/>
  <c r="A4456" i="1"/>
  <c r="A4457" i="1"/>
  <c r="A4458" i="1"/>
  <c r="A4459" i="1"/>
  <c r="A4460" i="1"/>
  <c r="A4461" i="1"/>
  <c r="A4462" i="1"/>
  <c r="A4463" i="1"/>
  <c r="A4464" i="1"/>
  <c r="A4465" i="1"/>
  <c r="A4480" i="1"/>
  <c r="A4483" i="1"/>
  <c r="A4484" i="1"/>
  <c r="A4485" i="1"/>
  <c r="A4486" i="1"/>
  <c r="A4487" i="1"/>
  <c r="A4488" i="1"/>
  <c r="A4489" i="1"/>
  <c r="A4490" i="1"/>
  <c r="A4491" i="1"/>
  <c r="A4492" i="1"/>
  <c r="A4493" i="1"/>
  <c r="A4494" i="1"/>
  <c r="A4495" i="1"/>
  <c r="A4496" i="1"/>
  <c r="A4497" i="1"/>
  <c r="A4498" i="1"/>
  <c r="A4499" i="1"/>
  <c r="A4500" i="1"/>
  <c r="A4501" i="1"/>
  <c r="A4502" i="1"/>
  <c r="A4503" i="1"/>
  <c r="A4504" i="1"/>
  <c r="A4506" i="1"/>
  <c r="A4514" i="1"/>
  <c r="A4518" i="1"/>
  <c r="A4519" i="1"/>
  <c r="A4520" i="1"/>
  <c r="A4521" i="1"/>
  <c r="A4522" i="1"/>
  <c r="A4523" i="1"/>
  <c r="A4524" i="1"/>
  <c r="A4525" i="1"/>
  <c r="A4526" i="1"/>
  <c r="A4527" i="1"/>
  <c r="A4528" i="1"/>
  <c r="A4529" i="1"/>
  <c r="A4530" i="1"/>
  <c r="A4531" i="1"/>
  <c r="A4532" i="1"/>
  <c r="A4533" i="1"/>
  <c r="A4534" i="1"/>
  <c r="A4535" i="1"/>
  <c r="A4536" i="1"/>
  <c r="A4537" i="1"/>
  <c r="A4538" i="1"/>
  <c r="A4539" i="1"/>
  <c r="A4540" i="1"/>
  <c r="A4541" i="1"/>
  <c r="A4542" i="1"/>
  <c r="A4543" i="1"/>
  <c r="A4544" i="1"/>
  <c r="A4545" i="1"/>
  <c r="A4546" i="1"/>
  <c r="A4547" i="1"/>
  <c r="A4548" i="1"/>
  <c r="A4549" i="1"/>
  <c r="A4550" i="1"/>
  <c r="A4551" i="1"/>
  <c r="A4552" i="1"/>
  <c r="A4553" i="1"/>
  <c r="A4554" i="1"/>
  <c r="A4556" i="1"/>
  <c r="A4558" i="1"/>
  <c r="A4563" i="1"/>
  <c r="A4564" i="1"/>
  <c r="A4566" i="1"/>
  <c r="A4567" i="1"/>
  <c r="A4568" i="1"/>
  <c r="A4569" i="1"/>
  <c r="A4570" i="1"/>
  <c r="A4571" i="1"/>
  <c r="A4572" i="1"/>
  <c r="A4573" i="1"/>
  <c r="A4574" i="1"/>
  <c r="A4575" i="1"/>
  <c r="A4576" i="1"/>
  <c r="A4577" i="1"/>
  <c r="A4581" i="1"/>
  <c r="A4586" i="1"/>
  <c r="A4589" i="1"/>
  <c r="A4590" i="1"/>
  <c r="A4591" i="1"/>
  <c r="A4592" i="1"/>
  <c r="A4593" i="1"/>
  <c r="A4594" i="1"/>
  <c r="A4595" i="1"/>
  <c r="A4596" i="1"/>
  <c r="A4597" i="1"/>
  <c r="A4598" i="1"/>
  <c r="A4599" i="1"/>
  <c r="A4600" i="1"/>
  <c r="A4601" i="1"/>
  <c r="A4602" i="1"/>
  <c r="A4603" i="1"/>
  <c r="A4604" i="1"/>
  <c r="A4605" i="1"/>
  <c r="A4606" i="1"/>
  <c r="A4610" i="1"/>
  <c r="A4611" i="1"/>
  <c r="A4612" i="1"/>
  <c r="A4613" i="1"/>
  <c r="A4614" i="1"/>
  <c r="A4615" i="1"/>
  <c r="A4616" i="1"/>
  <c r="A4617" i="1"/>
  <c r="A4618" i="1"/>
  <c r="A4619" i="1"/>
  <c r="A4620" i="1"/>
  <c r="A4621" i="1"/>
  <c r="A4622" i="1"/>
  <c r="A4623" i="1"/>
  <c r="A4624" i="1"/>
  <c r="A4625" i="1"/>
  <c r="A4628" i="1"/>
  <c r="A4632" i="1"/>
  <c r="A4637" i="1"/>
  <c r="A4638" i="1"/>
  <c r="A4639" i="1"/>
  <c r="A4640" i="1"/>
  <c r="A4641" i="1"/>
  <c r="A4642" i="1"/>
  <c r="A4643" i="1"/>
  <c r="A4644" i="1"/>
  <c r="A4645" i="1"/>
  <c r="A4646" i="1"/>
  <c r="A4647" i="1"/>
  <c r="A4648" i="1"/>
  <c r="A4649" i="1"/>
  <c r="A4650" i="1"/>
  <c r="A4651" i="1"/>
  <c r="A4652" i="1"/>
  <c r="A4653" i="1"/>
  <c r="A4654" i="1"/>
  <c r="A4655" i="1"/>
  <c r="A4660" i="1"/>
  <c r="A4664" i="1"/>
  <c r="A4665" i="1"/>
  <c r="A4666" i="1"/>
  <c r="A4667" i="1"/>
  <c r="A4668" i="1"/>
  <c r="A4669" i="1"/>
  <c r="A4670" i="1"/>
  <c r="A4671" i="1"/>
  <c r="A4672" i="1"/>
  <c r="A4673" i="1"/>
  <c r="A4674" i="1"/>
  <c r="A4675" i="1"/>
  <c r="A4676" i="1"/>
  <c r="A4677" i="1"/>
  <c r="A4678" i="1"/>
  <c r="A4679" i="1"/>
  <c r="A4680" i="1"/>
  <c r="A4681" i="1"/>
  <c r="A4682" i="1"/>
  <c r="A4683" i="1"/>
  <c r="A4684" i="1"/>
  <c r="A4685" i="1"/>
  <c r="A4686" i="1"/>
  <c r="A4687" i="1"/>
  <c r="A4688" i="1"/>
  <c r="A4689" i="1"/>
  <c r="A4690" i="1"/>
  <c r="A4691" i="1"/>
  <c r="A4692" i="1"/>
  <c r="A4693" i="1"/>
  <c r="A4694" i="1"/>
  <c r="A4695" i="1"/>
  <c r="A4696" i="1"/>
  <c r="A4697" i="1"/>
  <c r="A4698" i="1"/>
  <c r="A4699" i="1"/>
  <c r="A4700" i="1"/>
  <c r="A4701" i="1"/>
  <c r="A4702" i="1"/>
  <c r="A4703" i="1"/>
  <c r="A4704" i="1"/>
  <c r="A4705" i="1"/>
  <c r="A4706" i="1"/>
  <c r="A4707" i="1"/>
  <c r="A4708" i="1"/>
  <c r="A4709" i="1"/>
  <c r="A4710" i="1"/>
  <c r="A4711" i="1"/>
  <c r="A4712" i="1"/>
  <c r="A4713" i="1"/>
  <c r="A4714" i="1"/>
  <c r="A4715" i="1"/>
  <c r="A4716" i="1"/>
  <c r="A4717" i="1"/>
  <c r="A4718" i="1"/>
  <c r="A4719" i="1"/>
  <c r="A4720" i="1"/>
  <c r="A4721" i="1"/>
  <c r="A4723" i="1"/>
  <c r="A4724" i="1"/>
  <c r="A4725" i="1"/>
  <c r="A4726" i="1"/>
  <c r="A4727" i="1"/>
  <c r="A4728" i="1"/>
  <c r="A4729" i="1"/>
  <c r="A4730" i="1"/>
  <c r="A4731" i="1"/>
  <c r="A4732" i="1"/>
  <c r="A4733" i="1"/>
  <c r="A4734" i="1"/>
  <c r="A4735" i="1"/>
  <c r="A4736" i="1"/>
  <c r="A4737" i="1"/>
  <c r="A4738" i="1"/>
  <c r="A4739" i="1"/>
  <c r="A4740" i="1"/>
  <c r="A4741" i="1"/>
  <c r="A4742" i="1"/>
  <c r="A4743" i="1"/>
  <c r="A4744" i="1"/>
  <c r="A4745" i="1"/>
  <c r="A4746" i="1"/>
  <c r="A4747" i="1"/>
  <c r="A4748" i="1"/>
  <c r="A4749" i="1"/>
  <c r="A4750" i="1"/>
  <c r="A4751" i="1"/>
  <c r="A4752" i="1"/>
  <c r="A4753" i="1"/>
  <c r="A4754" i="1"/>
  <c r="A4755" i="1"/>
  <c r="A4756" i="1"/>
  <c r="A4757" i="1"/>
  <c r="A4758" i="1"/>
  <c r="A4759" i="1"/>
  <c r="A4760" i="1"/>
  <c r="A4761" i="1"/>
  <c r="A4762" i="1"/>
  <c r="A4763" i="1"/>
  <c r="A4764" i="1"/>
  <c r="A4765" i="1"/>
  <c r="A4766" i="1"/>
  <c r="A4767" i="1"/>
  <c r="A4768" i="1"/>
  <c r="A4769" i="1"/>
  <c r="A4770" i="1"/>
  <c r="A4771" i="1"/>
  <c r="A4772" i="1"/>
  <c r="A4773" i="1"/>
  <c r="A4778" i="1"/>
  <c r="A4782" i="1"/>
  <c r="A4783" i="1"/>
  <c r="A4784" i="1"/>
  <c r="A4785" i="1"/>
  <c r="A4786" i="1"/>
  <c r="A4787" i="1"/>
  <c r="A4788" i="1"/>
  <c r="A4789" i="1"/>
  <c r="A4790" i="1"/>
  <c r="A4791" i="1"/>
  <c r="A4792" i="1"/>
  <c r="A4793" i="1"/>
  <c r="A4794" i="1"/>
  <c r="A4795" i="1"/>
  <c r="A4796" i="1"/>
  <c r="A4797" i="1"/>
  <c r="A4798" i="1"/>
  <c r="A4799" i="1"/>
  <c r="A4800" i="1"/>
  <c r="A4801" i="1"/>
  <c r="A4802" i="1"/>
  <c r="A4803" i="1"/>
  <c r="A4804" i="1"/>
  <c r="A4805" i="1"/>
  <c r="A4806" i="1"/>
  <c r="A4807" i="1"/>
  <c r="A4808" i="1"/>
  <c r="A4809" i="1"/>
  <c r="A4810" i="1"/>
  <c r="A4811" i="1"/>
  <c r="A4812" i="1"/>
  <c r="A4813" i="1"/>
  <c r="A4814" i="1"/>
  <c r="A4815" i="1"/>
  <c r="A4816" i="1"/>
  <c r="A4817" i="1"/>
  <c r="A4818" i="1"/>
  <c r="A4819" i="1"/>
  <c r="A4820" i="1"/>
  <c r="A4821" i="1"/>
  <c r="A4822" i="1"/>
  <c r="A4823" i="1"/>
  <c r="A4824" i="1"/>
  <c r="A4825" i="1"/>
  <c r="A4826" i="1"/>
  <c r="A4827" i="1"/>
  <c r="A4828" i="1"/>
  <c r="A4829" i="1"/>
  <c r="A4830" i="1"/>
  <c r="A4831" i="1"/>
  <c r="A4832" i="1"/>
  <c r="A4833" i="1"/>
  <c r="A4834" i="1"/>
  <c r="A4835" i="1"/>
  <c r="A4836" i="1"/>
  <c r="A4837" i="1"/>
  <c r="A4838" i="1"/>
  <c r="A4839" i="1"/>
  <c r="A4840" i="1"/>
  <c r="A4841" i="1"/>
  <c r="A4842" i="1"/>
  <c r="A4843" i="1"/>
  <c r="A4844" i="1"/>
  <c r="A4845" i="1"/>
  <c r="A4846" i="1"/>
  <c r="A4847" i="1"/>
  <c r="A4848" i="1"/>
  <c r="A4849" i="1"/>
  <c r="A4850" i="1"/>
  <c r="A4851" i="1"/>
  <c r="A4852" i="1"/>
  <c r="A4853" i="1"/>
  <c r="A4854" i="1"/>
  <c r="A4855" i="1"/>
  <c r="A4856" i="1"/>
  <c r="A4857" i="1"/>
  <c r="A4858" i="1"/>
  <c r="A4859" i="1"/>
  <c r="A4860" i="1"/>
  <c r="A4861" i="1"/>
  <c r="A4862" i="1"/>
  <c r="A4863" i="1"/>
  <c r="A4864" i="1"/>
  <c r="A4865" i="1"/>
  <c r="A4866" i="1"/>
  <c r="A4867" i="1"/>
  <c r="A4868" i="1"/>
  <c r="A4869" i="1"/>
  <c r="A4870" i="1"/>
  <c r="A4871" i="1"/>
  <c r="A4872" i="1"/>
  <c r="A4873" i="1"/>
  <c r="A4874" i="1"/>
  <c r="A4875" i="1"/>
  <c r="A4876" i="1"/>
  <c r="A4878" i="1"/>
  <c r="A4879" i="1"/>
  <c r="A4880" i="1"/>
  <c r="A4881" i="1"/>
  <c r="A4882" i="1"/>
  <c r="A4883" i="1"/>
  <c r="A4884" i="1"/>
  <c r="A4885" i="1"/>
  <c r="A4886" i="1"/>
  <c r="A4887" i="1"/>
  <c r="A4888" i="1"/>
  <c r="A4889" i="1"/>
  <c r="A4890" i="1"/>
  <c r="A4891" i="1"/>
  <c r="A4892" i="1"/>
  <c r="A4893" i="1"/>
  <c r="A4894" i="1"/>
  <c r="A4895" i="1"/>
  <c r="A4896" i="1"/>
  <c r="A4897" i="1"/>
  <c r="A4898" i="1"/>
  <c r="A4899" i="1"/>
  <c r="A4900" i="1"/>
  <c r="A4901" i="1"/>
  <c r="A4902" i="1"/>
  <c r="A4903" i="1"/>
  <c r="A4904" i="1"/>
  <c r="A4905" i="1"/>
  <c r="A4906" i="1"/>
  <c r="A4907" i="1"/>
  <c r="A4908" i="1"/>
  <c r="A4909" i="1"/>
  <c r="A4910" i="1"/>
  <c r="A4911" i="1"/>
  <c r="A4912" i="1"/>
  <c r="A4913" i="1"/>
  <c r="A4914" i="1"/>
  <c r="A4915" i="1"/>
  <c r="A4916" i="1"/>
  <c r="A4917" i="1"/>
  <c r="A4918" i="1"/>
  <c r="A4919" i="1"/>
  <c r="A4920" i="1"/>
  <c r="A4921" i="1"/>
  <c r="A4922" i="1"/>
  <c r="A4923" i="1"/>
  <c r="A4924" i="1"/>
  <c r="A4925" i="1"/>
  <c r="A4926" i="1"/>
  <c r="A4927" i="1"/>
  <c r="A4928" i="1"/>
  <c r="A4929" i="1"/>
  <c r="A4930" i="1"/>
  <c r="A4931" i="1"/>
  <c r="A4932" i="1"/>
  <c r="A4933" i="1"/>
  <c r="A4934" i="1"/>
  <c r="A4935" i="1"/>
  <c r="A4936" i="1"/>
  <c r="A4937" i="1"/>
  <c r="A4938" i="1"/>
  <c r="A4939" i="1"/>
  <c r="A4940" i="1"/>
  <c r="A4941" i="1"/>
  <c r="A4942" i="1"/>
  <c r="A4943" i="1"/>
  <c r="A4944" i="1"/>
  <c r="A4945" i="1"/>
  <c r="A4946" i="1"/>
  <c r="A4947" i="1"/>
  <c r="A4948" i="1"/>
  <c r="A4949" i="1"/>
  <c r="A4950" i="1"/>
  <c r="A4951" i="1"/>
  <c r="A4952" i="1"/>
  <c r="A4953" i="1"/>
  <c r="A4954" i="1"/>
  <c r="A4955" i="1"/>
  <c r="A4956" i="1"/>
  <c r="A4957" i="1"/>
  <c r="A4958" i="1"/>
  <c r="A4959" i="1"/>
  <c r="A4960" i="1"/>
  <c r="A4961" i="1"/>
  <c r="A4962" i="1"/>
  <c r="A4963" i="1"/>
  <c r="A4964" i="1"/>
  <c r="A4965" i="1"/>
  <c r="A4966" i="1"/>
  <c r="A4967" i="1"/>
  <c r="A4968" i="1"/>
  <c r="A4969" i="1"/>
  <c r="A4970" i="1"/>
  <c r="A4971" i="1"/>
  <c r="A4972" i="1"/>
  <c r="A4973" i="1"/>
  <c r="A4974" i="1"/>
  <c r="A4975" i="1"/>
  <c r="A4976" i="1"/>
  <c r="A4977" i="1"/>
  <c r="A4978" i="1"/>
  <c r="A4981" i="1"/>
  <c r="A4985" i="1"/>
  <c r="A4986" i="1"/>
  <c r="A4987" i="1"/>
  <c r="A4988" i="1"/>
  <c r="A4989" i="1"/>
  <c r="A4990" i="1"/>
  <c r="A4991" i="1"/>
  <c r="A4992" i="1"/>
  <c r="A4993" i="1"/>
  <c r="A4994" i="1"/>
  <c r="A4995" i="1"/>
  <c r="A4996" i="1"/>
  <c r="A4997" i="1"/>
  <c r="A4998" i="1"/>
  <c r="A4999" i="1"/>
  <c r="A5000" i="1"/>
  <c r="A5001" i="1"/>
  <c r="A5002" i="1"/>
  <c r="A5003" i="1"/>
  <c r="A5004" i="1"/>
  <c r="A5005" i="1"/>
  <c r="A5009" i="1"/>
  <c r="A5010" i="1"/>
  <c r="A5011" i="1"/>
  <c r="A5012" i="1"/>
  <c r="A5013" i="1"/>
  <c r="A5014" i="1"/>
  <c r="A5015" i="1"/>
  <c r="A5016" i="1"/>
  <c r="A5017" i="1"/>
  <c r="A5018" i="1"/>
  <c r="A5019" i="1"/>
  <c r="A5020" i="1"/>
  <c r="A5021" i="1"/>
  <c r="A5022" i="1"/>
  <c r="A5023" i="1"/>
  <c r="A5024" i="1"/>
  <c r="A5025" i="1"/>
  <c r="A5026" i="1"/>
  <c r="A5027" i="1"/>
  <c r="A5028" i="1"/>
  <c r="A5029" i="1"/>
  <c r="A5030" i="1"/>
  <c r="A5031" i="1"/>
  <c r="A5032" i="1"/>
  <c r="A5033" i="1"/>
  <c r="A5034" i="1"/>
  <c r="A5035" i="1"/>
  <c r="A5036" i="1"/>
  <c r="A5037" i="1"/>
  <c r="A5038" i="1"/>
  <c r="A5039" i="1"/>
  <c r="A5040" i="1"/>
  <c r="A5041" i="1"/>
  <c r="A5042" i="1"/>
  <c r="A5043" i="1"/>
  <c r="A5044" i="1"/>
  <c r="A5045" i="1"/>
  <c r="A5046" i="1"/>
  <c r="A5047" i="1"/>
  <c r="A5048" i="1"/>
  <c r="A5049" i="1"/>
  <c r="A5050" i="1"/>
  <c r="A5051" i="1"/>
  <c r="A5052" i="1"/>
  <c r="A5053" i="1"/>
  <c r="A5054" i="1"/>
  <c r="A5055" i="1"/>
  <c r="A5056" i="1"/>
  <c r="A5057" i="1"/>
  <c r="A5058" i="1"/>
  <c r="A5059" i="1"/>
  <c r="A5060" i="1"/>
  <c r="A5061" i="1"/>
  <c r="A5065" i="1"/>
  <c r="A5068" i="1"/>
  <c r="A5069" i="1"/>
  <c r="A5070" i="1"/>
  <c r="A5071" i="1"/>
  <c r="A5072" i="1"/>
  <c r="A5073" i="1"/>
  <c r="A5074" i="1"/>
  <c r="A5075" i="1"/>
  <c r="A5076" i="1"/>
  <c r="A5077" i="1"/>
  <c r="A5078" i="1"/>
  <c r="A5079" i="1"/>
  <c r="A5080" i="1"/>
  <c r="A5081" i="1"/>
  <c r="A5082" i="1"/>
  <c r="A5083" i="1"/>
  <c r="A5084" i="1"/>
  <c r="A5085" i="1"/>
  <c r="A5086" i="1"/>
  <c r="A5087" i="1"/>
  <c r="A5088" i="1"/>
  <c r="A5089" i="1"/>
  <c r="A5090" i="1"/>
  <c r="A5091" i="1"/>
  <c r="A5092" i="1"/>
  <c r="A5093" i="1"/>
  <c r="A5094" i="1"/>
  <c r="A5095" i="1"/>
  <c r="A5096" i="1"/>
  <c r="A5097" i="1"/>
  <c r="A5104" i="1"/>
  <c r="A5105" i="1"/>
  <c r="A5106" i="1"/>
  <c r="A5107" i="1"/>
  <c r="A5108" i="1"/>
  <c r="A5109" i="1"/>
  <c r="A5110" i="1"/>
  <c r="A5111" i="1"/>
  <c r="A5112" i="1"/>
  <c r="A5113" i="1"/>
  <c r="A5114" i="1"/>
  <c r="A5115" i="1"/>
  <c r="A5116" i="1"/>
  <c r="A5117" i="1"/>
  <c r="A5118" i="1"/>
  <c r="A5119" i="1"/>
  <c r="A5120" i="1"/>
  <c r="A5121" i="1"/>
  <c r="A5122" i="1"/>
  <c r="A5123" i="1"/>
  <c r="A5124" i="1"/>
  <c r="A5125" i="1"/>
  <c r="A5126" i="1"/>
  <c r="A5127" i="1"/>
  <c r="A5128" i="1"/>
  <c r="A5129" i="1"/>
  <c r="A5130" i="1"/>
  <c r="A5131" i="1"/>
  <c r="A5132" i="1"/>
  <c r="A5133" i="1"/>
  <c r="A5134" i="1"/>
  <c r="A5135" i="1"/>
  <c r="A5136" i="1"/>
  <c r="A5137" i="1"/>
  <c r="A5138" i="1"/>
  <c r="A5139" i="1"/>
  <c r="A5140" i="1"/>
  <c r="A5141" i="1"/>
  <c r="A5142" i="1"/>
  <c r="A5143" i="1"/>
  <c r="A5144" i="1"/>
  <c r="A5145" i="1"/>
  <c r="A5146" i="1"/>
  <c r="A5147" i="1"/>
  <c r="A5148" i="1"/>
  <c r="A5149" i="1"/>
  <c r="A5150" i="1"/>
  <c r="A5151" i="1"/>
  <c r="A5152" i="1"/>
  <c r="A5153" i="1"/>
  <c r="A5154" i="1"/>
  <c r="A5155" i="1"/>
  <c r="A5156" i="1"/>
  <c r="A5157" i="1"/>
  <c r="A5158" i="1"/>
  <c r="A5159" i="1"/>
  <c r="A5160" i="1"/>
  <c r="A5161" i="1"/>
  <c r="A5162" i="1"/>
  <c r="A5163" i="1"/>
  <c r="A5164" i="1"/>
  <c r="A5165" i="1"/>
  <c r="A5166" i="1"/>
  <c r="A5167" i="1"/>
  <c r="A5168" i="1"/>
  <c r="A5169" i="1"/>
  <c r="A5170" i="1"/>
  <c r="A5171" i="1"/>
  <c r="A5172" i="1"/>
  <c r="A5173" i="1"/>
  <c r="A5174" i="1"/>
  <c r="A5175" i="1"/>
  <c r="A5176" i="1"/>
  <c r="A5177" i="1"/>
  <c r="A5178" i="1"/>
  <c r="A5179" i="1"/>
  <c r="A5180" i="1"/>
  <c r="A5181" i="1"/>
  <c r="A5182" i="1"/>
  <c r="A5183" i="1"/>
  <c r="A5184" i="1"/>
  <c r="A5185" i="1"/>
  <c r="A5186" i="1"/>
  <c r="A5187" i="1"/>
  <c r="A5188" i="1"/>
  <c r="A5189" i="1"/>
  <c r="A5190" i="1"/>
  <c r="A5191" i="1"/>
  <c r="A5192" i="1"/>
  <c r="A5193" i="1"/>
  <c r="A5194" i="1"/>
  <c r="A5195" i="1"/>
  <c r="A5196" i="1"/>
  <c r="A5197" i="1"/>
  <c r="A5198" i="1"/>
  <c r="A5199" i="1"/>
  <c r="A5200" i="1"/>
  <c r="A5201" i="1"/>
  <c r="A5202" i="1"/>
  <c r="A5203" i="1"/>
  <c r="A5204" i="1"/>
  <c r="A5205" i="1"/>
  <c r="A5206" i="1"/>
  <c r="A5207" i="1"/>
  <c r="A5208" i="1"/>
  <c r="A5209" i="1"/>
  <c r="A5210" i="1"/>
  <c r="A5211" i="1"/>
  <c r="A5212" i="1"/>
  <c r="A5213" i="1"/>
  <c r="A5214" i="1"/>
  <c r="A5215" i="1"/>
  <c r="A5216" i="1"/>
  <c r="A5217" i="1"/>
  <c r="A5218" i="1"/>
  <c r="A5219" i="1"/>
  <c r="A5220" i="1"/>
  <c r="A5221" i="1"/>
  <c r="A5222" i="1"/>
  <c r="A5223" i="1"/>
  <c r="A5224" i="1"/>
  <c r="A5225" i="1"/>
  <c r="A5226" i="1"/>
  <c r="A5227" i="1"/>
  <c r="A5228" i="1"/>
  <c r="A5229" i="1"/>
  <c r="A5230" i="1"/>
  <c r="A5231" i="1"/>
  <c r="A5232" i="1"/>
  <c r="A5233" i="1"/>
  <c r="A5234" i="1"/>
  <c r="A5235" i="1"/>
  <c r="A5236" i="1"/>
  <c r="A5237" i="1"/>
  <c r="A5238" i="1"/>
  <c r="A5239" i="1"/>
  <c r="A5240" i="1"/>
  <c r="A5241" i="1"/>
  <c r="A5242" i="1"/>
  <c r="A5243" i="1"/>
  <c r="A5244" i="1"/>
  <c r="A5245" i="1"/>
  <c r="A5246" i="1"/>
  <c r="A5247" i="1"/>
  <c r="A5248" i="1"/>
  <c r="A5249" i="1"/>
  <c r="A5250" i="1"/>
  <c r="A5251" i="1"/>
  <c r="A5252" i="1"/>
  <c r="A5253" i="1"/>
  <c r="A5254" i="1"/>
  <c r="A5255" i="1"/>
  <c r="A5256" i="1"/>
  <c r="A5257" i="1"/>
  <c r="A5258" i="1"/>
  <c r="A5259" i="1"/>
  <c r="A5260" i="1"/>
  <c r="A5261" i="1"/>
  <c r="A5262" i="1"/>
  <c r="A5263" i="1"/>
  <c r="A5264" i="1"/>
  <c r="A5265" i="1"/>
  <c r="A5266" i="1"/>
  <c r="A5267" i="1"/>
  <c r="A5268" i="1"/>
  <c r="A5269" i="1"/>
  <c r="A5270" i="1"/>
  <c r="A5271" i="1"/>
  <c r="A5272" i="1"/>
  <c r="A5273" i="1"/>
  <c r="A5274" i="1"/>
  <c r="A5275" i="1"/>
  <c r="A5276" i="1"/>
  <c r="A5277" i="1"/>
  <c r="A5278" i="1"/>
  <c r="A5279" i="1"/>
  <c r="A5280" i="1"/>
  <c r="A5281" i="1"/>
  <c r="A5282" i="1"/>
  <c r="A5283" i="1"/>
  <c r="A5284" i="1"/>
  <c r="A5285" i="1"/>
  <c r="A5286" i="1"/>
  <c r="A5287" i="1"/>
  <c r="A5288" i="1"/>
  <c r="A5289" i="1"/>
  <c r="A5290" i="1"/>
  <c r="A5291" i="1"/>
  <c r="A5292" i="1"/>
  <c r="A5293" i="1"/>
  <c r="A5294" i="1"/>
  <c r="A5295" i="1"/>
  <c r="A5296" i="1"/>
  <c r="A5297" i="1"/>
  <c r="A5298" i="1"/>
  <c r="A5299" i="1"/>
  <c r="A5300" i="1"/>
  <c r="A5301" i="1"/>
  <c r="A5302" i="1"/>
  <c r="A5303" i="1"/>
  <c r="A5304" i="1"/>
  <c r="A5305" i="1"/>
  <c r="A5306" i="1"/>
  <c r="A5307" i="1"/>
  <c r="A5308" i="1"/>
  <c r="A5309" i="1"/>
  <c r="A5310" i="1"/>
  <c r="A5311" i="1"/>
  <c r="A5312" i="1"/>
  <c r="A5313" i="1"/>
  <c r="A5314" i="1"/>
  <c r="A5315" i="1"/>
  <c r="A5316" i="1"/>
  <c r="A5317" i="1"/>
  <c r="A5318" i="1"/>
  <c r="A5319" i="1"/>
  <c r="A5320" i="1"/>
  <c r="A5321" i="1"/>
  <c r="A5322" i="1"/>
  <c r="A5323" i="1"/>
  <c r="A5324" i="1"/>
  <c r="A5325" i="1"/>
  <c r="A5326" i="1"/>
  <c r="A5327" i="1"/>
  <c r="A5328" i="1"/>
  <c r="A5329" i="1"/>
  <c r="A5330" i="1"/>
  <c r="A5331" i="1"/>
  <c r="A5332" i="1"/>
  <c r="A5333" i="1"/>
  <c r="A5334" i="1"/>
  <c r="A5335" i="1"/>
  <c r="A5336" i="1"/>
  <c r="A5337" i="1"/>
  <c r="A5338" i="1"/>
  <c r="A5339" i="1"/>
  <c r="A5340" i="1"/>
  <c r="A5341" i="1"/>
  <c r="A5342" i="1"/>
  <c r="A5343" i="1"/>
  <c r="A5344" i="1"/>
  <c r="A5345" i="1"/>
  <c r="A5346" i="1"/>
  <c r="A5347" i="1"/>
  <c r="A5348" i="1"/>
  <c r="A5349" i="1"/>
  <c r="A5350" i="1"/>
  <c r="A5351" i="1"/>
  <c r="A5352" i="1"/>
  <c r="A5353" i="1"/>
  <c r="A5354" i="1"/>
  <c r="A5355" i="1"/>
  <c r="A5356" i="1"/>
  <c r="A5357" i="1"/>
  <c r="A5358" i="1"/>
  <c r="A5359" i="1"/>
  <c r="A5360" i="1"/>
  <c r="A5361" i="1"/>
  <c r="A5362" i="1"/>
  <c r="A5363" i="1"/>
  <c r="A5364" i="1"/>
  <c r="A5365" i="1"/>
  <c r="A5366" i="1"/>
  <c r="A5367" i="1"/>
  <c r="A5368" i="1"/>
  <c r="A5369" i="1"/>
  <c r="A5370" i="1"/>
  <c r="A5371" i="1"/>
  <c r="A5372" i="1"/>
  <c r="A5373" i="1"/>
  <c r="A5374" i="1"/>
  <c r="A5375" i="1"/>
  <c r="A5376" i="1"/>
  <c r="A5377" i="1"/>
  <c r="A5378" i="1"/>
  <c r="A5379" i="1"/>
  <c r="A5380" i="1"/>
  <c r="A5381" i="1"/>
  <c r="A5382" i="1"/>
  <c r="A5383" i="1"/>
  <c r="A5384" i="1"/>
  <c r="A5385" i="1"/>
  <c r="A5386" i="1"/>
  <c r="A5387" i="1"/>
  <c r="A5388" i="1"/>
  <c r="A5389" i="1"/>
  <c r="A5390" i="1"/>
  <c r="A5391" i="1"/>
  <c r="A5392" i="1"/>
  <c r="R1066" i="1"/>
  <c r="R1067" i="1"/>
  <c r="R1068" i="1"/>
  <c r="R1069" i="1"/>
  <c r="R1070" i="1"/>
  <c r="R1071"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90"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5" i="1"/>
  <c r="R1259" i="1"/>
  <c r="R1260" i="1"/>
  <c r="R1261" i="1"/>
  <c r="R1262" i="1"/>
  <c r="R1263" i="1"/>
  <c r="R1264" i="1"/>
  <c r="R1265" i="1"/>
  <c r="R1266" i="1"/>
  <c r="R1267" i="1"/>
  <c r="R1268" i="1"/>
  <c r="R1269" i="1"/>
  <c r="R1270" i="1"/>
  <c r="R1271" i="1"/>
  <c r="R1272" i="1"/>
  <c r="R1273" i="1"/>
  <c r="R1274" i="1"/>
  <c r="R1275" i="1"/>
  <c r="R1276" i="1"/>
  <c r="R1277" i="1"/>
  <c r="R1282" i="1"/>
  <c r="R1283" i="1"/>
  <c r="R1285" i="1"/>
  <c r="R1286"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5" i="1"/>
  <c r="R1428" i="1"/>
  <c r="R1431"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2" i="1"/>
  <c r="R1663" i="1"/>
  <c r="R1664" i="1"/>
  <c r="R1665" i="1"/>
  <c r="R1666" i="1"/>
  <c r="R1667" i="1"/>
  <c r="R1668" i="1"/>
  <c r="R1673"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6" i="1"/>
  <c r="R1707" i="1"/>
  <c r="R1708" i="1"/>
  <c r="R1709" i="1"/>
  <c r="R1710" i="1"/>
  <c r="R1711" i="1"/>
  <c r="R1712" i="1"/>
  <c r="R1713" i="1"/>
  <c r="R1714" i="1"/>
  <c r="R1715" i="1"/>
  <c r="R1716" i="1"/>
  <c r="R1717" i="1"/>
  <c r="R1718" i="1"/>
  <c r="R1719" i="1"/>
  <c r="R1720" i="1"/>
  <c r="R1721" i="1"/>
  <c r="R1722" i="1"/>
  <c r="R1723" i="1"/>
  <c r="R1724" i="1"/>
  <c r="R1725" i="1"/>
  <c r="R1726" i="1"/>
  <c r="R1727" i="1"/>
  <c r="R1728" i="1"/>
  <c r="R1729" i="1"/>
  <c r="R1730" i="1"/>
  <c r="R1731" i="1"/>
  <c r="R1732" i="1"/>
  <c r="R1733" i="1"/>
  <c r="R1734" i="1"/>
  <c r="R1735" i="1"/>
  <c r="R1736" i="1"/>
  <c r="R1737" i="1"/>
  <c r="R1738" i="1"/>
  <c r="R1739" i="1"/>
  <c r="R1740" i="1"/>
  <c r="R1741" i="1"/>
  <c r="R1742" i="1"/>
  <c r="R1743" i="1"/>
  <c r="R1744" i="1"/>
  <c r="R1745" i="1"/>
  <c r="R1746" i="1"/>
  <c r="R1747" i="1"/>
  <c r="R1748" i="1"/>
  <c r="R1749" i="1"/>
  <c r="R1750" i="1"/>
  <c r="R1751" i="1"/>
  <c r="R1752" i="1"/>
  <c r="R1754" i="1"/>
  <c r="R1758" i="1"/>
  <c r="R1759" i="1"/>
  <c r="R1760" i="1"/>
  <c r="R1761" i="1"/>
  <c r="R1762" i="1"/>
  <c r="R1763" i="1"/>
  <c r="R1764" i="1"/>
  <c r="R1765" i="1"/>
  <c r="R1766" i="1"/>
  <c r="R1767" i="1"/>
  <c r="R1768" i="1"/>
  <c r="R1769" i="1"/>
  <c r="R1770" i="1"/>
  <c r="R1771" i="1"/>
  <c r="R1772" i="1"/>
  <c r="R1773" i="1"/>
  <c r="R1774" i="1"/>
  <c r="R1775" i="1"/>
  <c r="R1776" i="1"/>
  <c r="R1777" i="1"/>
  <c r="R1778" i="1"/>
  <c r="R1779" i="1"/>
  <c r="R1782" i="1"/>
  <c r="R1783" i="1"/>
  <c r="R1784" i="1"/>
  <c r="R1785" i="1"/>
  <c r="R1786" i="1"/>
  <c r="R1787" i="1"/>
  <c r="R1788" i="1"/>
  <c r="R1789" i="1"/>
  <c r="R1790" i="1"/>
  <c r="R1791" i="1"/>
  <c r="R1792" i="1"/>
  <c r="R1793" i="1"/>
  <c r="R1794" i="1"/>
  <c r="R1795"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33" i="1"/>
  <c r="R1834" i="1"/>
  <c r="R1835" i="1"/>
  <c r="R1836" i="1"/>
  <c r="R1837" i="1"/>
  <c r="R1838" i="1"/>
  <c r="R1839" i="1"/>
  <c r="R1840" i="1"/>
  <c r="R1841" i="1"/>
  <c r="R1842" i="1"/>
  <c r="R1843" i="1"/>
  <c r="R1844" i="1"/>
  <c r="R1845" i="1"/>
  <c r="R1846" i="1"/>
  <c r="R1847" i="1"/>
  <c r="R1848" i="1"/>
  <c r="R1849" i="1"/>
  <c r="R1850" i="1"/>
  <c r="R1851"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7" i="1"/>
  <c r="R1958" i="1"/>
  <c r="R1959" i="1"/>
  <c r="R1960" i="1"/>
  <c r="R1961" i="1"/>
  <c r="R1962" i="1"/>
  <c r="R1967" i="1"/>
  <c r="R1968" i="1"/>
  <c r="R1969" i="1"/>
  <c r="R1970" i="1"/>
  <c r="R1971" i="1"/>
  <c r="R1972" i="1"/>
  <c r="R1973" i="1"/>
  <c r="R1974" i="1"/>
  <c r="R1975" i="1"/>
  <c r="R1976" i="1"/>
  <c r="R1977" i="1"/>
  <c r="R1978" i="1"/>
  <c r="R1979" i="1"/>
  <c r="R1980" i="1"/>
  <c r="R1981" i="1"/>
  <c r="R1982" i="1"/>
  <c r="R1983" i="1"/>
  <c r="R1984" i="1"/>
  <c r="R1985" i="1"/>
  <c r="R1986" i="1"/>
  <c r="R1987" i="1"/>
  <c r="R1988" i="1"/>
  <c r="R1989" i="1"/>
  <c r="R1990" i="1"/>
  <c r="R1991" i="1"/>
  <c r="R1992" i="1"/>
  <c r="R1993" i="1"/>
  <c r="R1994" i="1"/>
  <c r="R1995" i="1"/>
  <c r="R1996" i="1"/>
  <c r="R1997" i="1"/>
  <c r="R1998" i="1"/>
  <c r="R1999" i="1"/>
  <c r="R2000" i="1"/>
  <c r="R2001" i="1"/>
  <c r="R2002" i="1"/>
  <c r="R2003" i="1"/>
  <c r="R2004" i="1"/>
  <c r="R2005" i="1"/>
  <c r="R2006" i="1"/>
  <c r="R2007" i="1"/>
  <c r="R2010" i="1"/>
  <c r="R2012" i="1"/>
  <c r="R2015" i="1"/>
  <c r="R2020" i="1"/>
  <c r="R2021" i="1"/>
  <c r="R2024" i="1"/>
  <c r="R2025" i="1"/>
  <c r="R2026" i="1"/>
  <c r="R2027" i="1"/>
  <c r="R2028" i="1"/>
  <c r="R2029" i="1"/>
  <c r="R2030" i="1"/>
  <c r="R2031" i="1"/>
  <c r="R2032" i="1"/>
  <c r="R2033" i="1"/>
  <c r="R2034" i="1"/>
  <c r="R2035" i="1"/>
  <c r="R2036" i="1"/>
  <c r="R2037" i="1"/>
  <c r="R2038" i="1"/>
  <c r="R2039" i="1"/>
  <c r="R2040" i="1"/>
  <c r="R2041" i="1"/>
  <c r="R2042" i="1"/>
  <c r="R2043" i="1"/>
  <c r="R2048" i="1"/>
  <c r="R2051" i="1"/>
  <c r="R2058" i="1"/>
  <c r="R2059" i="1"/>
  <c r="R2060" i="1"/>
  <c r="R2061" i="1"/>
  <c r="R2062" i="1"/>
  <c r="R2063" i="1"/>
  <c r="R2064" i="1"/>
  <c r="R2065" i="1"/>
  <c r="R2066" i="1"/>
  <c r="R2067" i="1"/>
  <c r="R2068" i="1"/>
  <c r="R2069" i="1"/>
  <c r="R2070" i="1"/>
  <c r="R2071" i="1"/>
  <c r="R2072" i="1"/>
  <c r="R2073" i="1"/>
  <c r="R2074" i="1"/>
  <c r="R2075" i="1"/>
  <c r="R2076" i="1"/>
  <c r="R2077" i="1"/>
  <c r="R2078" i="1"/>
  <c r="R2079" i="1"/>
  <c r="R2080" i="1"/>
  <c r="R2081" i="1"/>
  <c r="R2082" i="1"/>
  <c r="R2083" i="1"/>
  <c r="R2084" i="1"/>
  <c r="R2085" i="1"/>
  <c r="R2086" i="1"/>
  <c r="R2087" i="1"/>
  <c r="R2088" i="1"/>
  <c r="R2089" i="1"/>
  <c r="R2090" i="1"/>
  <c r="R2091" i="1"/>
  <c r="R2092" i="1"/>
  <c r="R2093" i="1"/>
  <c r="R2094" i="1"/>
  <c r="R2095" i="1"/>
  <c r="R2096" i="1"/>
  <c r="R2097" i="1"/>
  <c r="R2098" i="1"/>
  <c r="R2099" i="1"/>
  <c r="R2100" i="1"/>
  <c r="R2101" i="1"/>
  <c r="R2102" i="1"/>
  <c r="R2103" i="1"/>
  <c r="R2104" i="1"/>
  <c r="R2105" i="1"/>
  <c r="R2106" i="1"/>
  <c r="R2107" i="1"/>
  <c r="R2108" i="1"/>
  <c r="R2109" i="1"/>
  <c r="R2110" i="1"/>
  <c r="R2111" i="1"/>
  <c r="R2112" i="1"/>
  <c r="R2113" i="1"/>
  <c r="R2114" i="1"/>
  <c r="R2117" i="1"/>
  <c r="R2118" i="1"/>
  <c r="R2119"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5"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2200" i="1"/>
  <c r="R2201" i="1"/>
  <c r="R2202" i="1"/>
  <c r="R2203" i="1"/>
  <c r="R2204" i="1"/>
  <c r="R2205" i="1"/>
  <c r="R2206" i="1"/>
  <c r="R2207" i="1"/>
  <c r="R2208" i="1"/>
  <c r="R2209" i="1"/>
  <c r="R2210" i="1"/>
  <c r="R2211" i="1"/>
  <c r="R2212" i="1"/>
  <c r="R2213" i="1"/>
  <c r="R2214" i="1"/>
  <c r="R2215" i="1"/>
  <c r="R2216" i="1"/>
  <c r="R2217" i="1"/>
  <c r="R2218" i="1"/>
  <c r="R2219" i="1"/>
  <c r="R2220" i="1"/>
  <c r="R2221" i="1"/>
  <c r="R2222" i="1"/>
  <c r="R2223" i="1"/>
  <c r="R2224" i="1"/>
  <c r="R2225" i="1"/>
  <c r="R2226" i="1"/>
  <c r="R2227" i="1"/>
  <c r="R2228" i="1"/>
  <c r="R2229" i="1"/>
  <c r="R2230" i="1"/>
  <c r="R2231" i="1"/>
  <c r="R2232" i="1"/>
  <c r="R2233" i="1"/>
  <c r="R2234" i="1"/>
  <c r="R2235" i="1"/>
  <c r="R2236" i="1"/>
  <c r="R2237" i="1"/>
  <c r="R2238" i="1"/>
  <c r="R2239" i="1"/>
  <c r="R2240" i="1"/>
  <c r="R2241" i="1"/>
  <c r="R2242" i="1"/>
  <c r="R2243" i="1"/>
  <c r="R2244" i="1"/>
  <c r="R2245" i="1"/>
  <c r="R2246" i="1"/>
  <c r="R2247" i="1"/>
  <c r="R2250" i="1"/>
  <c r="R2251" i="1"/>
  <c r="R2252" i="1"/>
  <c r="R2253" i="1"/>
  <c r="R2254" i="1"/>
  <c r="R2255"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7" i="1"/>
  <c r="R2298" i="1"/>
  <c r="R2299" i="1"/>
  <c r="R2300" i="1"/>
  <c r="R2301" i="1"/>
  <c r="R2302" i="1"/>
  <c r="R2303" i="1"/>
  <c r="R2304" i="1"/>
  <c r="R2305" i="1"/>
  <c r="R2306" i="1"/>
  <c r="R2307" i="1"/>
  <c r="R2308" i="1"/>
  <c r="R2309" i="1"/>
  <c r="R2310" i="1"/>
  <c r="R2311" i="1"/>
  <c r="R2312" i="1"/>
  <c r="R2313" i="1"/>
  <c r="R2314" i="1"/>
  <c r="R2315" i="1"/>
  <c r="R2318" i="1"/>
  <c r="R2319" i="1"/>
  <c r="R2321" i="1"/>
  <c r="R2322" i="1"/>
  <c r="R2323" i="1"/>
  <c r="R2324" i="1"/>
  <c r="R2325" i="1"/>
  <c r="R2331" i="1"/>
  <c r="R2332" i="1"/>
  <c r="R2333" i="1"/>
  <c r="R2334" i="1"/>
  <c r="R2335" i="1"/>
  <c r="R2336" i="1"/>
  <c r="R2337" i="1"/>
  <c r="R2338" i="1"/>
  <c r="R2339" i="1"/>
  <c r="R2340" i="1"/>
  <c r="R2341" i="1"/>
  <c r="R2342" i="1"/>
  <c r="R2343" i="1"/>
  <c r="R2344" i="1"/>
  <c r="R2345" i="1"/>
  <c r="R2346" i="1"/>
  <c r="R2347" i="1"/>
  <c r="R2353" i="1"/>
  <c r="R2356" i="1"/>
  <c r="R2359" i="1"/>
  <c r="R2362" i="1"/>
  <c r="R2364" i="1"/>
  <c r="R2365" i="1"/>
  <c r="R2366" i="1"/>
  <c r="R2367" i="1"/>
  <c r="R2368" i="1"/>
  <c r="R2369" i="1"/>
  <c r="R2370" i="1"/>
  <c r="R2371" i="1"/>
  <c r="R2372" i="1"/>
  <c r="R2373" i="1"/>
  <c r="R2374" i="1"/>
  <c r="R2375" i="1"/>
  <c r="R2376" i="1"/>
  <c r="R2377" i="1"/>
  <c r="R2378" i="1"/>
  <c r="R2379" i="1"/>
  <c r="R2380" i="1"/>
  <c r="R2381" i="1"/>
  <c r="R2382" i="1"/>
  <c r="R2383" i="1"/>
  <c r="R2384" i="1"/>
  <c r="R2385" i="1"/>
  <c r="R2386" i="1"/>
  <c r="R2387" i="1"/>
  <c r="R2388" i="1"/>
  <c r="R2389" i="1"/>
  <c r="R2390" i="1"/>
  <c r="R2391" i="1"/>
  <c r="R2392" i="1"/>
  <c r="R2393" i="1"/>
  <c r="R2394" i="1"/>
  <c r="R2395" i="1"/>
  <c r="R2396" i="1"/>
  <c r="R2397" i="1"/>
  <c r="R2398" i="1"/>
  <c r="R2399" i="1"/>
  <c r="R2400" i="1"/>
  <c r="R2401" i="1"/>
  <c r="R2402" i="1"/>
  <c r="R2406" i="1"/>
  <c r="R2411" i="1"/>
  <c r="R2412" i="1"/>
  <c r="R2413" i="1"/>
  <c r="R2414" i="1"/>
  <c r="R2415" i="1"/>
  <c r="R2416" i="1"/>
  <c r="R2417" i="1"/>
  <c r="R2418" i="1"/>
  <c r="R2419" i="1"/>
  <c r="R2420" i="1"/>
  <c r="R2421" i="1"/>
  <c r="R2422" i="1"/>
  <c r="R2423" i="1"/>
  <c r="R2424" i="1"/>
  <c r="R2425" i="1"/>
  <c r="R2426" i="1"/>
  <c r="R2427" i="1"/>
  <c r="R2428" i="1"/>
  <c r="R2429" i="1"/>
  <c r="R2430" i="1"/>
  <c r="R2431" i="1"/>
  <c r="R2432" i="1"/>
  <c r="R2433" i="1"/>
  <c r="R2434" i="1"/>
  <c r="R2435" i="1"/>
  <c r="R2436" i="1"/>
  <c r="R2437" i="1"/>
  <c r="R2438" i="1"/>
  <c r="R2439" i="1"/>
  <c r="R2440" i="1"/>
  <c r="R2441" i="1"/>
  <c r="R2442" i="1"/>
  <c r="R2443" i="1"/>
  <c r="R2444" i="1"/>
  <c r="R2445" i="1"/>
  <c r="R2450" i="1"/>
  <c r="R2451" i="1"/>
  <c r="R2452" i="1"/>
  <c r="R2453" i="1"/>
  <c r="R2454" i="1"/>
  <c r="R2455" i="1"/>
  <c r="R2456" i="1"/>
  <c r="R2457" i="1"/>
  <c r="R2458" i="1"/>
  <c r="R2459" i="1"/>
  <c r="R2460" i="1"/>
  <c r="R2461" i="1"/>
  <c r="R2462" i="1"/>
  <c r="R2463" i="1"/>
  <c r="R2464" i="1"/>
  <c r="R2465" i="1"/>
  <c r="R2466" i="1"/>
  <c r="R2467" i="1"/>
  <c r="R2468" i="1"/>
  <c r="R2469" i="1"/>
  <c r="R2470" i="1"/>
  <c r="R2471" i="1"/>
  <c r="R2472" i="1"/>
  <c r="R2473" i="1"/>
  <c r="R2474" i="1"/>
  <c r="R2475" i="1"/>
  <c r="R2476" i="1"/>
  <c r="R2477" i="1"/>
  <c r="R2478" i="1"/>
  <c r="R2479" i="1"/>
  <c r="R2480" i="1"/>
  <c r="R2481" i="1"/>
  <c r="R2482" i="1"/>
  <c r="R2483" i="1"/>
  <c r="R2484" i="1"/>
  <c r="R2485" i="1"/>
  <c r="R2486" i="1"/>
  <c r="R2487" i="1"/>
  <c r="R2489" i="1"/>
  <c r="R2490" i="1"/>
  <c r="R2491" i="1"/>
  <c r="R2492" i="1"/>
  <c r="R2493" i="1"/>
  <c r="R2494" i="1"/>
  <c r="R2495" i="1"/>
  <c r="R2496" i="1"/>
  <c r="R2497" i="1"/>
  <c r="R2498" i="1"/>
  <c r="R2499" i="1"/>
  <c r="R2500" i="1"/>
  <c r="R2501" i="1"/>
  <c r="R2502" i="1"/>
  <c r="R2503" i="1"/>
  <c r="R2504" i="1"/>
  <c r="R2505" i="1"/>
  <c r="R2506" i="1"/>
  <c r="R2507" i="1"/>
  <c r="R2508" i="1"/>
  <c r="R2509" i="1"/>
  <c r="R2510" i="1"/>
  <c r="R2511" i="1"/>
  <c r="R2512" i="1"/>
  <c r="R2513" i="1"/>
  <c r="R2514" i="1"/>
  <c r="R2515" i="1"/>
  <c r="R2516" i="1"/>
  <c r="R2517" i="1"/>
  <c r="R2518" i="1"/>
  <c r="R2519" i="1"/>
  <c r="R2520" i="1"/>
  <c r="R2524" i="1"/>
  <c r="R2525" i="1"/>
  <c r="R2526" i="1"/>
  <c r="R2527" i="1"/>
  <c r="R2528" i="1"/>
  <c r="R2529" i="1"/>
  <c r="R2530" i="1"/>
  <c r="R2531" i="1"/>
  <c r="R2532" i="1"/>
  <c r="R2533" i="1"/>
  <c r="R2534" i="1"/>
  <c r="R2535" i="1"/>
  <c r="R2536" i="1"/>
  <c r="R2537" i="1"/>
  <c r="R2538" i="1"/>
  <c r="R2539" i="1"/>
  <c r="R2540" i="1"/>
  <c r="R2541" i="1"/>
  <c r="R2542" i="1"/>
  <c r="R2543" i="1"/>
  <c r="R2544" i="1"/>
  <c r="R2548" i="1"/>
  <c r="R2553" i="1"/>
  <c r="R2559" i="1"/>
  <c r="R2561" i="1"/>
  <c r="R2562" i="1"/>
  <c r="R2563" i="1"/>
  <c r="R2564" i="1"/>
  <c r="R2565" i="1"/>
  <c r="R2566" i="1"/>
  <c r="R2567" i="1"/>
  <c r="R2568" i="1"/>
  <c r="R2569" i="1"/>
  <c r="R2570" i="1"/>
  <c r="R2571" i="1"/>
  <c r="R2572" i="1"/>
  <c r="R2573" i="1"/>
  <c r="R2574" i="1"/>
  <c r="R2575" i="1"/>
  <c r="R2576" i="1"/>
  <c r="R2577" i="1"/>
  <c r="R2578" i="1"/>
  <c r="R2579" i="1"/>
  <c r="R2580" i="1"/>
  <c r="R2582" i="1"/>
  <c r="R2588" i="1"/>
  <c r="R2590" i="1"/>
  <c r="R2591" i="1"/>
  <c r="R2592" i="1"/>
  <c r="R2593" i="1"/>
  <c r="R2594" i="1"/>
  <c r="R2595" i="1"/>
  <c r="R2596" i="1"/>
  <c r="R2597" i="1"/>
  <c r="R2598" i="1"/>
  <c r="R2599" i="1"/>
  <c r="R2600" i="1"/>
  <c r="R2601" i="1"/>
  <c r="R2602" i="1"/>
  <c r="R2603" i="1"/>
  <c r="R2605" i="1"/>
  <c r="R2606" i="1"/>
  <c r="R2607" i="1"/>
  <c r="R2608" i="1"/>
  <c r="R2609" i="1"/>
  <c r="R2610" i="1"/>
  <c r="R2612" i="1"/>
  <c r="R2616" i="1"/>
  <c r="R2617" i="1"/>
  <c r="R2618" i="1"/>
  <c r="R2619" i="1"/>
  <c r="R2620" i="1"/>
  <c r="R2621" i="1"/>
  <c r="R2622" i="1"/>
  <c r="R2623" i="1"/>
  <c r="R2624" i="1"/>
  <c r="R2625" i="1"/>
  <c r="R2626" i="1"/>
  <c r="R2627" i="1"/>
  <c r="R2628" i="1"/>
  <c r="R2629" i="1"/>
  <c r="R2630" i="1"/>
  <c r="R2631" i="1"/>
  <c r="R2632" i="1"/>
  <c r="R2633" i="1"/>
  <c r="R2634" i="1"/>
  <c r="R2635" i="1"/>
  <c r="R2636" i="1"/>
  <c r="R2637" i="1"/>
  <c r="R2638" i="1"/>
  <c r="R2639" i="1"/>
  <c r="R2640" i="1"/>
  <c r="R2641" i="1"/>
  <c r="R2642" i="1"/>
  <c r="R2643" i="1"/>
  <c r="R2644" i="1"/>
  <c r="R2645" i="1"/>
  <c r="R2646" i="1"/>
  <c r="R2647" i="1"/>
  <c r="R2648" i="1"/>
  <c r="R2649" i="1"/>
  <c r="R2650" i="1"/>
  <c r="R2651" i="1"/>
  <c r="R2652" i="1"/>
  <c r="R2653" i="1"/>
  <c r="R2654" i="1"/>
  <c r="R2655" i="1"/>
  <c r="R2656" i="1"/>
  <c r="R2657" i="1"/>
  <c r="R2658" i="1"/>
  <c r="R2659" i="1"/>
  <c r="R2660" i="1"/>
  <c r="R2661" i="1"/>
  <c r="R2662" i="1"/>
  <c r="R2663" i="1"/>
  <c r="R2664" i="1"/>
  <c r="R2665" i="1"/>
  <c r="R2666" i="1"/>
  <c r="R2667" i="1"/>
  <c r="R2668" i="1"/>
  <c r="R2669" i="1"/>
  <c r="R2670" i="1"/>
  <c r="R2671" i="1"/>
  <c r="R2681" i="1"/>
  <c r="R2682" i="1"/>
  <c r="R2683" i="1"/>
  <c r="R2684" i="1"/>
  <c r="R2685" i="1"/>
  <c r="R2686" i="1"/>
  <c r="R2687" i="1"/>
  <c r="R2688" i="1"/>
  <c r="R2689" i="1"/>
  <c r="R2690" i="1"/>
  <c r="R2691" i="1"/>
  <c r="R2692" i="1"/>
  <c r="R2693" i="1"/>
  <c r="R2694" i="1"/>
  <c r="R2712" i="1"/>
  <c r="R2713" i="1"/>
  <c r="R2714" i="1"/>
  <c r="R2715" i="1"/>
  <c r="R2716" i="1"/>
  <c r="R2717" i="1"/>
  <c r="R2718" i="1"/>
  <c r="R2719" i="1"/>
  <c r="R2720" i="1"/>
  <c r="R2721" i="1"/>
  <c r="R2722" i="1"/>
  <c r="R2723" i="1"/>
  <c r="R2724" i="1"/>
  <c r="R2725" i="1"/>
  <c r="R2726" i="1"/>
  <c r="R2727" i="1"/>
  <c r="R2728" i="1"/>
  <c r="R2729" i="1"/>
  <c r="R2730" i="1"/>
  <c r="R2731" i="1"/>
  <c r="R2732" i="1"/>
  <c r="R2733" i="1"/>
  <c r="R2734" i="1"/>
  <c r="R2735" i="1"/>
  <c r="R2736" i="1"/>
  <c r="R2737" i="1"/>
  <c r="R2738" i="1"/>
  <c r="R2739" i="1"/>
  <c r="R2740" i="1"/>
  <c r="R2741" i="1"/>
  <c r="R2742" i="1"/>
  <c r="R2743" i="1"/>
  <c r="R2744" i="1"/>
  <c r="R2745" i="1"/>
  <c r="R2746" i="1"/>
  <c r="R2747" i="1"/>
  <c r="R2748" i="1"/>
  <c r="R2754" i="1"/>
  <c r="R2758" i="1"/>
  <c r="R2759" i="1"/>
  <c r="R2760" i="1"/>
  <c r="R2761" i="1"/>
  <c r="R2762" i="1"/>
  <c r="R2763" i="1"/>
  <c r="R2764" i="1"/>
  <c r="R2765" i="1"/>
  <c r="R2766" i="1"/>
  <c r="R2767" i="1"/>
  <c r="R2768" i="1"/>
  <c r="R2769" i="1"/>
  <c r="R2770" i="1"/>
  <c r="R2771" i="1"/>
  <c r="R2772" i="1"/>
  <c r="R2773" i="1"/>
  <c r="R2774" i="1"/>
  <c r="R2775" i="1"/>
  <c r="R2776" i="1"/>
  <c r="R2777" i="1"/>
  <c r="R2778" i="1"/>
  <c r="R2779" i="1"/>
  <c r="R2780" i="1"/>
  <c r="R2781" i="1"/>
  <c r="R2782" i="1"/>
  <c r="R2783" i="1"/>
  <c r="R2784" i="1"/>
  <c r="R2785" i="1"/>
  <c r="R2786" i="1"/>
  <c r="R2787" i="1"/>
  <c r="R2788" i="1"/>
  <c r="R2789" i="1"/>
  <c r="R2790" i="1"/>
  <c r="R2791" i="1"/>
  <c r="R2792" i="1"/>
  <c r="R2793" i="1"/>
  <c r="R2794" i="1"/>
  <c r="R2795" i="1"/>
  <c r="R2796" i="1"/>
  <c r="R2797" i="1"/>
  <c r="R2798" i="1"/>
  <c r="R2799" i="1"/>
  <c r="R2800" i="1"/>
  <c r="R2801" i="1"/>
  <c r="R2802" i="1"/>
  <c r="R2803" i="1"/>
  <c r="R2804" i="1"/>
  <c r="R2805" i="1"/>
  <c r="R2806" i="1"/>
  <c r="R2807" i="1"/>
  <c r="R2808" i="1"/>
  <c r="R2809" i="1"/>
  <c r="R2810" i="1"/>
  <c r="R2811" i="1"/>
  <c r="R2812" i="1"/>
  <c r="R2813" i="1"/>
  <c r="R2814" i="1"/>
  <c r="R2815" i="1"/>
  <c r="R2816" i="1"/>
  <c r="R2817" i="1"/>
  <c r="R2818" i="1"/>
  <c r="R2819" i="1"/>
  <c r="R2820" i="1"/>
  <c r="R2821" i="1"/>
  <c r="R2822" i="1"/>
  <c r="R2823" i="1"/>
  <c r="R2824" i="1"/>
  <c r="R2825" i="1"/>
  <c r="R2826" i="1"/>
  <c r="R2827" i="1"/>
  <c r="R2828" i="1"/>
  <c r="R2829" i="1"/>
  <c r="R2830" i="1"/>
  <c r="R2831" i="1"/>
  <c r="R2832" i="1"/>
  <c r="R2833" i="1"/>
  <c r="R2834" i="1"/>
  <c r="R2835" i="1"/>
  <c r="R2836" i="1"/>
  <c r="R2837" i="1"/>
  <c r="R2838" i="1"/>
  <c r="R2839" i="1"/>
  <c r="R2840" i="1"/>
  <c r="R2841" i="1"/>
  <c r="R2842" i="1"/>
  <c r="R2843" i="1"/>
  <c r="R2844" i="1"/>
  <c r="R2845" i="1"/>
  <c r="R2846" i="1"/>
  <c r="R2847" i="1"/>
  <c r="R2848" i="1"/>
  <c r="R2849" i="1"/>
  <c r="R2850" i="1"/>
  <c r="R2851" i="1"/>
  <c r="R2852" i="1"/>
  <c r="R2853" i="1"/>
  <c r="R2854" i="1"/>
  <c r="R2855" i="1"/>
  <c r="R2856" i="1"/>
  <c r="R2857" i="1"/>
  <c r="R2858" i="1"/>
  <c r="R2859" i="1"/>
  <c r="R2860" i="1"/>
  <c r="R2861" i="1"/>
  <c r="R2862" i="1"/>
  <c r="R2863" i="1"/>
  <c r="R2864" i="1"/>
  <c r="R2865" i="1"/>
  <c r="R2866" i="1"/>
  <c r="R2867" i="1"/>
  <c r="R2868" i="1"/>
  <c r="R2869" i="1"/>
  <c r="R2870" i="1"/>
  <c r="R2871" i="1"/>
  <c r="R2872" i="1"/>
  <c r="R2873" i="1"/>
  <c r="R2874" i="1"/>
  <c r="R2875" i="1"/>
  <c r="R2876" i="1"/>
  <c r="R2877" i="1"/>
  <c r="R2878" i="1"/>
  <c r="R2879" i="1"/>
  <c r="R2880" i="1"/>
  <c r="R2881" i="1"/>
  <c r="R2882" i="1"/>
  <c r="R2883" i="1"/>
  <c r="R2884" i="1"/>
  <c r="R2885" i="1"/>
  <c r="R2886" i="1"/>
  <c r="R2887" i="1"/>
  <c r="R2888" i="1"/>
  <c r="R2889" i="1"/>
  <c r="R2890" i="1"/>
  <c r="R2891" i="1"/>
  <c r="R2892" i="1"/>
  <c r="R2893" i="1"/>
  <c r="R2894" i="1"/>
  <c r="R2895" i="1"/>
  <c r="R2896" i="1"/>
  <c r="R2897" i="1"/>
  <c r="R2898" i="1"/>
  <c r="R2899" i="1"/>
  <c r="R2904" i="1"/>
  <c r="R2905" i="1"/>
  <c r="R2911" i="1"/>
  <c r="R2915" i="1"/>
  <c r="R2916" i="1"/>
  <c r="R2917" i="1"/>
  <c r="R2918" i="1"/>
  <c r="R2919" i="1"/>
  <c r="R2920" i="1"/>
  <c r="R2921" i="1"/>
  <c r="R2922" i="1"/>
  <c r="R2923" i="1"/>
  <c r="R2924" i="1"/>
  <c r="R2925" i="1"/>
  <c r="R2926" i="1"/>
  <c r="R2927" i="1"/>
  <c r="R2928" i="1"/>
  <c r="R2929" i="1"/>
  <c r="R2930" i="1"/>
  <c r="R2931" i="1"/>
  <c r="R2932" i="1"/>
  <c r="R2933" i="1"/>
  <c r="R3043" i="1"/>
  <c r="R3044" i="1"/>
  <c r="R3045" i="1"/>
  <c r="R3046" i="1"/>
  <c r="R3047" i="1"/>
  <c r="R3048" i="1"/>
  <c r="R3049" i="1"/>
  <c r="R3050" i="1"/>
  <c r="R3051" i="1"/>
  <c r="R3052" i="1"/>
  <c r="R3053" i="1"/>
  <c r="R3054" i="1"/>
  <c r="R3055" i="1"/>
  <c r="R3056" i="1"/>
  <c r="R3057" i="1"/>
  <c r="R3058" i="1"/>
  <c r="R3059" i="1"/>
  <c r="R3060" i="1"/>
  <c r="R3061" i="1"/>
  <c r="R3062" i="1"/>
  <c r="R3063" i="1"/>
  <c r="R3064" i="1"/>
  <c r="R3065" i="1"/>
  <c r="R3066" i="1"/>
  <c r="R3067" i="1"/>
  <c r="R3068" i="1"/>
  <c r="R3069" i="1"/>
  <c r="R3070" i="1"/>
  <c r="R3071" i="1"/>
  <c r="R3072" i="1"/>
  <c r="R3073" i="1"/>
  <c r="R3074" i="1"/>
  <c r="R3075" i="1"/>
  <c r="R3076" i="1"/>
  <c r="R3077" i="1"/>
  <c r="R3078" i="1"/>
  <c r="R3079" i="1"/>
  <c r="R3080" i="1"/>
  <c r="R3081" i="1"/>
  <c r="R3082" i="1"/>
  <c r="R3083" i="1"/>
  <c r="R3084" i="1"/>
  <c r="R3085" i="1"/>
  <c r="R3086" i="1"/>
  <c r="R3087" i="1"/>
  <c r="R3088" i="1"/>
  <c r="R3089" i="1"/>
  <c r="R3090" i="1"/>
  <c r="R3091" i="1"/>
  <c r="R3092" i="1"/>
  <c r="R3093" i="1"/>
  <c r="R3094" i="1"/>
  <c r="R3095" i="1"/>
  <c r="R3096" i="1"/>
  <c r="R3097" i="1"/>
  <c r="R3098" i="1"/>
  <c r="R3099" i="1"/>
  <c r="R3100" i="1"/>
  <c r="R3101" i="1"/>
  <c r="R3102" i="1"/>
  <c r="R3103" i="1"/>
  <c r="R3104" i="1"/>
  <c r="R3105" i="1"/>
  <c r="R3106" i="1"/>
  <c r="R3107" i="1"/>
  <c r="R3108" i="1"/>
  <c r="R3109" i="1"/>
  <c r="R3110" i="1"/>
  <c r="R3111" i="1"/>
  <c r="R3112" i="1"/>
  <c r="R3113" i="1"/>
  <c r="R3114" i="1"/>
  <c r="R3115" i="1"/>
  <c r="R3116" i="1"/>
  <c r="R3117" i="1"/>
  <c r="R3118" i="1"/>
  <c r="R3119" i="1"/>
  <c r="R3120" i="1"/>
  <c r="R3121" i="1"/>
  <c r="R3122" i="1"/>
  <c r="R3123" i="1"/>
  <c r="R3124" i="1"/>
  <c r="R3125" i="1"/>
  <c r="R3126" i="1"/>
  <c r="R3127" i="1"/>
  <c r="R3128" i="1"/>
  <c r="R3129" i="1"/>
  <c r="R3130" i="1"/>
  <c r="R3131" i="1"/>
  <c r="R3132" i="1"/>
  <c r="R3133" i="1"/>
  <c r="R3134" i="1"/>
  <c r="R3135" i="1"/>
  <c r="R3136" i="1"/>
  <c r="R3137" i="1"/>
  <c r="R3138" i="1"/>
  <c r="R3139" i="1"/>
  <c r="R3140" i="1"/>
  <c r="R3141" i="1"/>
  <c r="R3142" i="1"/>
  <c r="R3143" i="1"/>
  <c r="R3144" i="1"/>
  <c r="R3145" i="1"/>
  <c r="R3146" i="1"/>
  <c r="R3147" i="1"/>
  <c r="R3150" i="1"/>
  <c r="R3157" i="1"/>
  <c r="R3158" i="1"/>
  <c r="R3159" i="1"/>
  <c r="R3160" i="1"/>
  <c r="R3161" i="1"/>
  <c r="R3162" i="1"/>
  <c r="R3163" i="1"/>
  <c r="R3164" i="1"/>
  <c r="R3165" i="1"/>
  <c r="R3166" i="1"/>
  <c r="R3167" i="1"/>
  <c r="R3168" i="1"/>
  <c r="R3169" i="1"/>
  <c r="R3170" i="1"/>
  <c r="R3171" i="1"/>
  <c r="R3172" i="1"/>
  <c r="R3173" i="1"/>
  <c r="R3174" i="1"/>
  <c r="R3175" i="1"/>
  <c r="R3176" i="1"/>
  <c r="R3177" i="1"/>
  <c r="R3178" i="1"/>
  <c r="R3179" i="1"/>
  <c r="R3180" i="1"/>
  <c r="R3181" i="1"/>
  <c r="R3182" i="1"/>
  <c r="R3183" i="1"/>
  <c r="R3184" i="1"/>
  <c r="R3185" i="1"/>
  <c r="R3186" i="1"/>
  <c r="R3187" i="1"/>
  <c r="R3188" i="1"/>
  <c r="R3189" i="1"/>
  <c r="R3190" i="1"/>
  <c r="R3191" i="1"/>
  <c r="R3192" i="1"/>
  <c r="R3193" i="1"/>
  <c r="R3194" i="1"/>
  <c r="R3195" i="1"/>
  <c r="R3196" i="1"/>
  <c r="R3197" i="1"/>
  <c r="R3198" i="1"/>
  <c r="R3199" i="1"/>
  <c r="R3200" i="1"/>
  <c r="R3201" i="1"/>
  <c r="R3202" i="1"/>
  <c r="R3203" i="1"/>
  <c r="R3204" i="1"/>
  <c r="R3205" i="1"/>
  <c r="R3206" i="1"/>
  <c r="R3207" i="1"/>
  <c r="R3208" i="1"/>
  <c r="R3209" i="1"/>
  <c r="R3210" i="1"/>
  <c r="R3211" i="1"/>
  <c r="R3215" i="1"/>
  <c r="R3218" i="1"/>
  <c r="R3219" i="1"/>
  <c r="R3220" i="1"/>
  <c r="R3221" i="1"/>
  <c r="R3222" i="1"/>
  <c r="R3223" i="1"/>
  <c r="R3224" i="1"/>
  <c r="R3225" i="1"/>
  <c r="R3226" i="1"/>
  <c r="R3227" i="1"/>
  <c r="R3228" i="1"/>
  <c r="R3229" i="1"/>
  <c r="R3230" i="1"/>
  <c r="R3231" i="1"/>
  <c r="R3232" i="1"/>
  <c r="R3233" i="1"/>
  <c r="R3234" i="1"/>
  <c r="R3235" i="1"/>
  <c r="R3236" i="1"/>
  <c r="R3237" i="1"/>
  <c r="R3238" i="1"/>
  <c r="R3239" i="1"/>
  <c r="R3242" i="1"/>
  <c r="R3254" i="1"/>
  <c r="R3258" i="1"/>
  <c r="R3259" i="1"/>
  <c r="R3260" i="1"/>
  <c r="R3261" i="1"/>
  <c r="R3262" i="1"/>
  <c r="R3263" i="1"/>
  <c r="R3264" i="1"/>
  <c r="R3265" i="1"/>
  <c r="R3266" i="1"/>
  <c r="R3267" i="1"/>
  <c r="R3268" i="1"/>
  <c r="R3269" i="1"/>
  <c r="R3270" i="1"/>
  <c r="R3271" i="1"/>
  <c r="R3272" i="1"/>
  <c r="R3273" i="1"/>
  <c r="R3274" i="1"/>
  <c r="R3275" i="1"/>
  <c r="R3276" i="1"/>
  <c r="R3277" i="1"/>
  <c r="R3278" i="1"/>
  <c r="R3279" i="1"/>
  <c r="R3280" i="1"/>
  <c r="R3281" i="1"/>
  <c r="R3282" i="1"/>
  <c r="R3283" i="1"/>
  <c r="R3284" i="1"/>
  <c r="R3285" i="1"/>
  <c r="R3286" i="1"/>
  <c r="R3287" i="1"/>
  <c r="R3288" i="1"/>
  <c r="R3289" i="1"/>
  <c r="R3290" i="1"/>
  <c r="R3291" i="1"/>
  <c r="R3292" i="1"/>
  <c r="R3293" i="1"/>
  <c r="R3294" i="1"/>
  <c r="R3295" i="1"/>
  <c r="R3296" i="1"/>
  <c r="R3297" i="1"/>
  <c r="R3298" i="1"/>
  <c r="R3299" i="1"/>
  <c r="R3300" i="1"/>
  <c r="R3301" i="1"/>
  <c r="R3302" i="1"/>
  <c r="R3303" i="1"/>
  <c r="R3304" i="1"/>
  <c r="R3305" i="1"/>
  <c r="R3306" i="1"/>
  <c r="R3307" i="1"/>
  <c r="R3308" i="1"/>
  <c r="R3309" i="1"/>
  <c r="R3310" i="1"/>
  <c r="R3311" i="1"/>
  <c r="R3312" i="1"/>
  <c r="R3313" i="1"/>
  <c r="R3314" i="1"/>
  <c r="R3315" i="1"/>
  <c r="R3316" i="1"/>
  <c r="R3317" i="1"/>
  <c r="R3322" i="1"/>
  <c r="R3324" i="1"/>
  <c r="R3325" i="1"/>
  <c r="R3329" i="1"/>
  <c r="R3330" i="1"/>
  <c r="R3334" i="1"/>
  <c r="R3335" i="1"/>
  <c r="R3336" i="1"/>
  <c r="R3337" i="1"/>
  <c r="R3338" i="1"/>
  <c r="R3339" i="1"/>
  <c r="R3340" i="1"/>
  <c r="R3341" i="1"/>
  <c r="R3342" i="1"/>
  <c r="R3343" i="1"/>
  <c r="R3344" i="1"/>
  <c r="R3345" i="1"/>
  <c r="R3346" i="1"/>
  <c r="R3347" i="1"/>
  <c r="R3348" i="1"/>
  <c r="R3349" i="1"/>
  <c r="R3350" i="1"/>
  <c r="R3351" i="1"/>
  <c r="R3352" i="1"/>
  <c r="R3353" i="1"/>
  <c r="R3354" i="1"/>
  <c r="R3355" i="1"/>
  <c r="R3356" i="1"/>
  <c r="R3358" i="1"/>
  <c r="R3360" i="1"/>
  <c r="R3366" i="1"/>
  <c r="R3370" i="1"/>
  <c r="R3371" i="1"/>
  <c r="R3372" i="1"/>
  <c r="R3373" i="1"/>
  <c r="R3374" i="1"/>
  <c r="R3375" i="1"/>
  <c r="R3376" i="1"/>
  <c r="R3377" i="1"/>
  <c r="R3378" i="1"/>
  <c r="R3379" i="1"/>
  <c r="R3380" i="1"/>
  <c r="R3381" i="1"/>
  <c r="R3382" i="1"/>
  <c r="R3383" i="1"/>
  <c r="R3384" i="1"/>
  <c r="R3385" i="1"/>
  <c r="R3386" i="1"/>
  <c r="R3387" i="1"/>
  <c r="R3388" i="1"/>
  <c r="R3389" i="1"/>
  <c r="R3390" i="1"/>
  <c r="R3391" i="1"/>
  <c r="R3392" i="1"/>
  <c r="R3393" i="1"/>
  <c r="R3394" i="1"/>
  <c r="R3395" i="1"/>
  <c r="R3396" i="1"/>
  <c r="R3397" i="1"/>
  <c r="R3398" i="1"/>
  <c r="R3399" i="1"/>
  <c r="R3400" i="1"/>
  <c r="R3401" i="1"/>
  <c r="R3402" i="1"/>
  <c r="R3403" i="1"/>
  <c r="R3404" i="1"/>
  <c r="R3405" i="1"/>
  <c r="R3406" i="1"/>
  <c r="R3407" i="1"/>
  <c r="R3408" i="1"/>
  <c r="R3411" i="1"/>
  <c r="R3413" i="1"/>
  <c r="R3414" i="1"/>
  <c r="R3418" i="1"/>
  <c r="R3421" i="1"/>
  <c r="R3424" i="1"/>
  <c r="R3427" i="1"/>
  <c r="R3429" i="1"/>
  <c r="R3431" i="1"/>
  <c r="R3432" i="1"/>
  <c r="R3439" i="1"/>
  <c r="R3444" i="1"/>
  <c r="R3446" i="1"/>
  <c r="R3447" i="1"/>
  <c r="R3453" i="1"/>
  <c r="R3456" i="1"/>
  <c r="R3457" i="1"/>
  <c r="R3458" i="1"/>
  <c r="R3459" i="1"/>
  <c r="R3460" i="1"/>
  <c r="R3461" i="1"/>
  <c r="R3462" i="1"/>
  <c r="R3463" i="1"/>
  <c r="R3464" i="1"/>
  <c r="R3465" i="1"/>
  <c r="R3466" i="1"/>
  <c r="R3467" i="1"/>
  <c r="R3468" i="1"/>
  <c r="R3469" i="1"/>
  <c r="R3470" i="1"/>
  <c r="R3471" i="1"/>
  <c r="R3472" i="1"/>
  <c r="R3473" i="1"/>
  <c r="R3474" i="1"/>
  <c r="R3475" i="1"/>
  <c r="R3476" i="1"/>
  <c r="R3477" i="1"/>
  <c r="R3478" i="1"/>
  <c r="R3479" i="1"/>
  <c r="R3480" i="1"/>
  <c r="R3481" i="1"/>
  <c r="R3482" i="1"/>
  <c r="R3483" i="1"/>
  <c r="R3484" i="1"/>
  <c r="R3485" i="1"/>
  <c r="R3486" i="1"/>
  <c r="R3487" i="1"/>
  <c r="R3488" i="1"/>
  <c r="R3489" i="1"/>
  <c r="R3490" i="1"/>
  <c r="R3491" i="1"/>
  <c r="R3492" i="1"/>
  <c r="R3493" i="1"/>
  <c r="R3494" i="1"/>
  <c r="R3495" i="1"/>
  <c r="R3496" i="1"/>
  <c r="R3497" i="1"/>
  <c r="R3498" i="1"/>
  <c r="R3499" i="1"/>
  <c r="R3500" i="1"/>
  <c r="R3501" i="1"/>
  <c r="R3502" i="1"/>
  <c r="R3503" i="1"/>
  <c r="R3504" i="1"/>
  <c r="R3505" i="1"/>
  <c r="R3506" i="1"/>
  <c r="R3507" i="1"/>
  <c r="R3508" i="1"/>
  <c r="R3509" i="1"/>
  <c r="R3510" i="1"/>
  <c r="R3511" i="1"/>
  <c r="R3512" i="1"/>
  <c r="R3513" i="1"/>
  <c r="R3514" i="1"/>
  <c r="R3515" i="1"/>
  <c r="R3516" i="1"/>
  <c r="R3517" i="1"/>
  <c r="R3518" i="1"/>
  <c r="R3519" i="1"/>
  <c r="R3520" i="1"/>
  <c r="R3521" i="1"/>
  <c r="R3522" i="1"/>
  <c r="R3523" i="1"/>
  <c r="R3524" i="1"/>
  <c r="R3525" i="1"/>
  <c r="R3526" i="1"/>
  <c r="R3529" i="1"/>
  <c r="R3533" i="1"/>
  <c r="R3534" i="1"/>
  <c r="R3535" i="1"/>
  <c r="R3536" i="1"/>
  <c r="R3537" i="1"/>
  <c r="R3538" i="1"/>
  <c r="R3539" i="1"/>
  <c r="R3540" i="1"/>
  <c r="R3541" i="1"/>
  <c r="R3542" i="1"/>
  <c r="R3543" i="1"/>
  <c r="R3544" i="1"/>
  <c r="R3545" i="1"/>
  <c r="R3546" i="1"/>
  <c r="R3547" i="1"/>
  <c r="R3548" i="1"/>
  <c r="R3549" i="1"/>
  <c r="R3550" i="1"/>
  <c r="R3551" i="1"/>
  <c r="R3552" i="1"/>
  <c r="R3553" i="1"/>
  <c r="R3555" i="1"/>
  <c r="R3557" i="1"/>
  <c r="R3559" i="1"/>
  <c r="R3560" i="1"/>
  <c r="R3561" i="1"/>
  <c r="R3562" i="1"/>
  <c r="R3563" i="1"/>
  <c r="R3564" i="1"/>
  <c r="R3565" i="1"/>
  <c r="R3566" i="1"/>
  <c r="R3567" i="1"/>
  <c r="R3568" i="1"/>
  <c r="R3569" i="1"/>
  <c r="R3570" i="1"/>
  <c r="R3571" i="1"/>
  <c r="R3572" i="1"/>
  <c r="R3573" i="1"/>
  <c r="R3574" i="1"/>
  <c r="R3575" i="1"/>
  <c r="R3576" i="1"/>
  <c r="R3577" i="1"/>
  <c r="R3578" i="1"/>
  <c r="R3579" i="1"/>
  <c r="R3580" i="1"/>
  <c r="R3581" i="1"/>
  <c r="R3582" i="1"/>
  <c r="R3583" i="1"/>
  <c r="R3585" i="1"/>
  <c r="R3587" i="1"/>
  <c r="R3588" i="1"/>
  <c r="R3589" i="1"/>
  <c r="R3590" i="1"/>
  <c r="R3591" i="1"/>
  <c r="R3592" i="1"/>
  <c r="R3593" i="1"/>
  <c r="R3594" i="1"/>
  <c r="R3595" i="1"/>
  <c r="R3596" i="1"/>
  <c r="R3597" i="1"/>
  <c r="R3598" i="1"/>
  <c r="R3599" i="1"/>
  <c r="R3600" i="1"/>
  <c r="R3601" i="1"/>
  <c r="R3602" i="1"/>
  <c r="R3603" i="1"/>
  <c r="R3604" i="1"/>
  <c r="R3605" i="1"/>
  <c r="R3606" i="1"/>
  <c r="R3607" i="1"/>
  <c r="R3608" i="1"/>
  <c r="R3609" i="1"/>
  <c r="R3610" i="1"/>
  <c r="R3611" i="1"/>
  <c r="R3612" i="1"/>
  <c r="R3613" i="1"/>
  <c r="R3614" i="1"/>
  <c r="R3615" i="1"/>
  <c r="R3616" i="1"/>
  <c r="R3617" i="1"/>
  <c r="R3618" i="1"/>
  <c r="R3619" i="1"/>
  <c r="R3620" i="1"/>
  <c r="R3621" i="1"/>
  <c r="R3622" i="1"/>
  <c r="R3623" i="1"/>
  <c r="R3624" i="1"/>
  <c r="R3625" i="1"/>
  <c r="R3626" i="1"/>
  <c r="R3627" i="1"/>
  <c r="R3628" i="1"/>
  <c r="R3629" i="1"/>
  <c r="R3630" i="1"/>
  <c r="R3631" i="1"/>
  <c r="R3632" i="1"/>
  <c r="R3633" i="1"/>
  <c r="R3634" i="1"/>
  <c r="R3635" i="1"/>
  <c r="R3636" i="1"/>
  <c r="R3637" i="1"/>
  <c r="R3638" i="1"/>
  <c r="R3639" i="1"/>
  <c r="R3640" i="1"/>
  <c r="R3641" i="1"/>
  <c r="R3642" i="1"/>
  <c r="R3643" i="1"/>
  <c r="R3644" i="1"/>
  <c r="R3645" i="1"/>
  <c r="R3646" i="1"/>
  <c r="R3647" i="1"/>
  <c r="R3648" i="1"/>
  <c r="R3649" i="1"/>
  <c r="R3650" i="1"/>
  <c r="R3651" i="1"/>
  <c r="R3652" i="1"/>
  <c r="R3653" i="1"/>
  <c r="R3654" i="1"/>
  <c r="R3655" i="1"/>
  <c r="R3656" i="1"/>
  <c r="R3657" i="1"/>
  <c r="R3658" i="1"/>
  <c r="R3659" i="1"/>
  <c r="R3660" i="1"/>
  <c r="R3661" i="1"/>
  <c r="R3662" i="1"/>
  <c r="R3663" i="1"/>
  <c r="R3664" i="1"/>
  <c r="R3665" i="1"/>
  <c r="R3666" i="1"/>
  <c r="R3667" i="1"/>
  <c r="R3668" i="1"/>
  <c r="R3669" i="1"/>
  <c r="R3670" i="1"/>
  <c r="R3671" i="1"/>
  <c r="R3672" i="1"/>
  <c r="R3673" i="1"/>
  <c r="R3674" i="1"/>
  <c r="R3675" i="1"/>
  <c r="R3676" i="1"/>
  <c r="R3677" i="1"/>
  <c r="R3678" i="1"/>
  <c r="R3679" i="1"/>
  <c r="R3680" i="1"/>
  <c r="R3681" i="1"/>
  <c r="R3682" i="1"/>
  <c r="R3683" i="1"/>
  <c r="R3684" i="1"/>
  <c r="R3685" i="1"/>
  <c r="R3686" i="1"/>
  <c r="R3687" i="1"/>
  <c r="R3688" i="1"/>
  <c r="R3689" i="1"/>
  <c r="R3690" i="1"/>
  <c r="R3691" i="1"/>
  <c r="R3692" i="1"/>
  <c r="R3693" i="1"/>
  <c r="R3694" i="1"/>
  <c r="R3695" i="1"/>
  <c r="R3696" i="1"/>
  <c r="R3697" i="1"/>
  <c r="R3698" i="1"/>
  <c r="R3699" i="1"/>
  <c r="R3700" i="1"/>
  <c r="R3701" i="1"/>
  <c r="R3702" i="1"/>
  <c r="R3706" i="1"/>
  <c r="R3708" i="1"/>
  <c r="R3710" i="1"/>
  <c r="R3718" i="1"/>
  <c r="R3724" i="1"/>
  <c r="R3725" i="1"/>
  <c r="R3726" i="1"/>
  <c r="R3727" i="1"/>
  <c r="R3728" i="1"/>
  <c r="R3729" i="1"/>
  <c r="R3730" i="1"/>
  <c r="R3731" i="1"/>
  <c r="R3732" i="1"/>
  <c r="R3733" i="1"/>
  <c r="R3734" i="1"/>
  <c r="R3735" i="1"/>
  <c r="R3736" i="1"/>
  <c r="R3737" i="1"/>
  <c r="R3738" i="1"/>
  <c r="R3739" i="1"/>
  <c r="R3740" i="1"/>
  <c r="R3741" i="1"/>
  <c r="R3742" i="1"/>
  <c r="R3743" i="1"/>
  <c r="R3744" i="1"/>
  <c r="R3745" i="1"/>
  <c r="R3746" i="1"/>
  <c r="R3747" i="1"/>
  <c r="R3748" i="1"/>
  <c r="R3749" i="1"/>
  <c r="R3750" i="1"/>
  <c r="R3751" i="1"/>
  <c r="R3752" i="1"/>
  <c r="R3753" i="1"/>
  <c r="R3754" i="1"/>
  <c r="R3755" i="1"/>
  <c r="R3756" i="1"/>
  <c r="R3757" i="1"/>
  <c r="R3758" i="1"/>
  <c r="R3759" i="1"/>
  <c r="R3760" i="1"/>
  <c r="R3761" i="1"/>
  <c r="R3762" i="1"/>
  <c r="R3763" i="1"/>
  <c r="R3764" i="1"/>
  <c r="R3765" i="1"/>
  <c r="R3766" i="1"/>
  <c r="R3767" i="1"/>
  <c r="R3768" i="1"/>
  <c r="R3769" i="1"/>
  <c r="R3770" i="1"/>
  <c r="R3771" i="1"/>
  <c r="R3772" i="1"/>
  <c r="R3773" i="1"/>
  <c r="R3774" i="1"/>
  <c r="R3775" i="1"/>
  <c r="R3776" i="1"/>
  <c r="R3777" i="1"/>
  <c r="R3778" i="1"/>
  <c r="R3779" i="1"/>
  <c r="R3780" i="1"/>
  <c r="R3781" i="1"/>
  <c r="R3782" i="1"/>
  <c r="R3783" i="1"/>
  <c r="R3784" i="1"/>
  <c r="R3785" i="1"/>
  <c r="R3786" i="1"/>
  <c r="R3787" i="1"/>
  <c r="R3788" i="1"/>
  <c r="R3789" i="1"/>
  <c r="R3790" i="1"/>
  <c r="R3791" i="1"/>
  <c r="R3792" i="1"/>
  <c r="R3793" i="1"/>
  <c r="R3794" i="1"/>
  <c r="R3795" i="1"/>
  <c r="R3796" i="1"/>
  <c r="R3798" i="1"/>
  <c r="R3805" i="1"/>
  <c r="R3806" i="1"/>
  <c r="R3807" i="1"/>
  <c r="R3808" i="1"/>
  <c r="R3809" i="1"/>
  <c r="R3810" i="1"/>
  <c r="R3811" i="1"/>
  <c r="R3812" i="1"/>
  <c r="R3813" i="1"/>
  <c r="R3814" i="1"/>
  <c r="R3815" i="1"/>
  <c r="R3816" i="1"/>
  <c r="R3817" i="1"/>
  <c r="R3818" i="1"/>
  <c r="R3819" i="1"/>
  <c r="R3820" i="1"/>
  <c r="R3821" i="1"/>
  <c r="R3822" i="1"/>
  <c r="R3823" i="1"/>
  <c r="R3824" i="1"/>
  <c r="R3825" i="1"/>
  <c r="R3826" i="1"/>
  <c r="R3827" i="1"/>
  <c r="R3828" i="1"/>
  <c r="R3829" i="1"/>
  <c r="R3830" i="1"/>
  <c r="R3835" i="1"/>
  <c r="R3837" i="1"/>
  <c r="R3838" i="1"/>
  <c r="R3839" i="1"/>
  <c r="R3840" i="1"/>
  <c r="R3841" i="1"/>
  <c r="R3842" i="1"/>
  <c r="R3843" i="1"/>
  <c r="R3844" i="1"/>
  <c r="R3845" i="1"/>
  <c r="R3846" i="1"/>
  <c r="R3847" i="1"/>
  <c r="R3848" i="1"/>
  <c r="R3849" i="1"/>
  <c r="R3850" i="1"/>
  <c r="R3851" i="1"/>
  <c r="R3852" i="1"/>
  <c r="R3853" i="1"/>
  <c r="R3854" i="1"/>
  <c r="R3855" i="1"/>
  <c r="R3856" i="1"/>
  <c r="R3857" i="1"/>
  <c r="R3858" i="1"/>
  <c r="R3859" i="1"/>
  <c r="R3860" i="1"/>
  <c r="R3861" i="1"/>
  <c r="R3862" i="1"/>
  <c r="R3863" i="1"/>
  <c r="R3864" i="1"/>
  <c r="R3865" i="1"/>
  <c r="R3866" i="1"/>
  <c r="R3867" i="1"/>
  <c r="R3868" i="1"/>
  <c r="R3869" i="1"/>
  <c r="R3870" i="1"/>
  <c r="R3871" i="1"/>
  <c r="R3872" i="1"/>
  <c r="R3873" i="1"/>
  <c r="R3874" i="1"/>
  <c r="R3875" i="1"/>
  <c r="R3876" i="1"/>
  <c r="R3877" i="1"/>
  <c r="R3878" i="1"/>
  <c r="R3879" i="1"/>
  <c r="R3880" i="1"/>
  <c r="R3881" i="1"/>
  <c r="R3882" i="1"/>
  <c r="R3883" i="1"/>
  <c r="R3884" i="1"/>
  <c r="R3885" i="1"/>
  <c r="R3886" i="1"/>
  <c r="R3887" i="1"/>
  <c r="R3888" i="1"/>
  <c r="R3889" i="1"/>
  <c r="R3890" i="1"/>
  <c r="R3891" i="1"/>
  <c r="R3892" i="1"/>
  <c r="R3893" i="1"/>
  <c r="R3894" i="1"/>
  <c r="R3895" i="1"/>
  <c r="R3896" i="1"/>
  <c r="R3897" i="1"/>
  <c r="R3898" i="1"/>
  <c r="R3899" i="1"/>
  <c r="R3900" i="1"/>
  <c r="R3906" i="1"/>
  <c r="R3908" i="1"/>
  <c r="R3909" i="1"/>
  <c r="R3910" i="1"/>
  <c r="R3911" i="1"/>
  <c r="R3912" i="1"/>
  <c r="R3913" i="1"/>
  <c r="R3914" i="1"/>
  <c r="R3915" i="1"/>
  <c r="R3916" i="1"/>
  <c r="R3917" i="1"/>
  <c r="R3918" i="1"/>
  <c r="R3919" i="1"/>
  <c r="R3920" i="1"/>
  <c r="R3921" i="1"/>
  <c r="R3922" i="1"/>
  <c r="R3923" i="1"/>
  <c r="R3924" i="1"/>
  <c r="R3925" i="1"/>
  <c r="R3926" i="1"/>
  <c r="R3927" i="1"/>
  <c r="R3928" i="1"/>
  <c r="R3934" i="1"/>
  <c r="R3943" i="1"/>
  <c r="R3944" i="1"/>
  <c r="R3945" i="1"/>
  <c r="R3946" i="1"/>
  <c r="R3947" i="1"/>
  <c r="R3948" i="1"/>
  <c r="R3949" i="1"/>
  <c r="R3950" i="1"/>
  <c r="R3951" i="1"/>
  <c r="R3952" i="1"/>
  <c r="R3953" i="1"/>
  <c r="R3954" i="1"/>
  <c r="R3955" i="1"/>
  <c r="R3956" i="1"/>
  <c r="R3957" i="1"/>
  <c r="R3958" i="1"/>
  <c r="R3959" i="1"/>
  <c r="R3960" i="1"/>
  <c r="R3961" i="1"/>
  <c r="R3962" i="1"/>
  <c r="R3963" i="1"/>
  <c r="R3964" i="1"/>
  <c r="R3965" i="1"/>
  <c r="R3966" i="1"/>
  <c r="R3967" i="1"/>
  <c r="R3968" i="1"/>
  <c r="R3969" i="1"/>
  <c r="R3970" i="1"/>
  <c r="R3971" i="1"/>
  <c r="R3972" i="1"/>
  <c r="R3973" i="1"/>
  <c r="R3974" i="1"/>
  <c r="R3975" i="1"/>
  <c r="R3976" i="1"/>
  <c r="R3977" i="1"/>
  <c r="R3978" i="1"/>
  <c r="R3979" i="1"/>
  <c r="R3980" i="1"/>
  <c r="R3981" i="1"/>
  <c r="R3982" i="1"/>
  <c r="R3983" i="1"/>
  <c r="R3984" i="1"/>
  <c r="R3985" i="1"/>
  <c r="R3986" i="1"/>
  <c r="R3987" i="1"/>
  <c r="R3988" i="1"/>
  <c r="R3989" i="1"/>
  <c r="R3990" i="1"/>
  <c r="R3991" i="1"/>
  <c r="R3992" i="1"/>
  <c r="R3993" i="1"/>
  <c r="R3994" i="1"/>
  <c r="R3995" i="1"/>
  <c r="R3996" i="1"/>
  <c r="R3997" i="1"/>
  <c r="R3998" i="1"/>
  <c r="R3999" i="1"/>
  <c r="R4000" i="1"/>
  <c r="R4001" i="1"/>
  <c r="R4002" i="1"/>
  <c r="R4003" i="1"/>
  <c r="R4004" i="1"/>
  <c r="R4005" i="1"/>
  <c r="R4006" i="1"/>
  <c r="R4007" i="1"/>
  <c r="R4008" i="1"/>
  <c r="R4009" i="1"/>
  <c r="R4010" i="1"/>
  <c r="R4011" i="1"/>
  <c r="R4012" i="1"/>
  <c r="R4013" i="1"/>
  <c r="R4014" i="1"/>
  <c r="R4015" i="1"/>
  <c r="R4016" i="1"/>
  <c r="R4017" i="1"/>
  <c r="R4018" i="1"/>
  <c r="R4019" i="1"/>
  <c r="R4020" i="1"/>
  <c r="R4021" i="1"/>
  <c r="R4022" i="1"/>
  <c r="R4023" i="1"/>
  <c r="R4024" i="1"/>
  <c r="R4025" i="1"/>
  <c r="R4026" i="1"/>
  <c r="R4027" i="1"/>
  <c r="R4028" i="1"/>
  <c r="R4029" i="1"/>
  <c r="R4030" i="1"/>
  <c r="R4031" i="1"/>
  <c r="R4032" i="1"/>
  <c r="R4039" i="1"/>
  <c r="R4040" i="1"/>
  <c r="R4041" i="1"/>
  <c r="R4045" i="1"/>
  <c r="R4046" i="1"/>
  <c r="R4047" i="1"/>
  <c r="R4048" i="1"/>
  <c r="R4049" i="1"/>
  <c r="R4050" i="1"/>
  <c r="R4051" i="1"/>
  <c r="R4052" i="1"/>
  <c r="R4053" i="1"/>
  <c r="R4054" i="1"/>
  <c r="R4055" i="1"/>
  <c r="R4056" i="1"/>
  <c r="R4057" i="1"/>
  <c r="R4058" i="1"/>
  <c r="R4059" i="1"/>
  <c r="R4060" i="1"/>
  <c r="R4061" i="1"/>
  <c r="R4062" i="1"/>
  <c r="R4063" i="1"/>
  <c r="R4064" i="1"/>
  <c r="R4065" i="1"/>
  <c r="R4066" i="1"/>
  <c r="R4067" i="1"/>
  <c r="R4068" i="1"/>
  <c r="R4069" i="1"/>
  <c r="R4070" i="1"/>
  <c r="R4071" i="1"/>
  <c r="R4072" i="1"/>
  <c r="R4073" i="1"/>
  <c r="R4074" i="1"/>
  <c r="R4075" i="1"/>
  <c r="R4076" i="1"/>
  <c r="R4077" i="1"/>
  <c r="R4078" i="1"/>
  <c r="R4079" i="1"/>
  <c r="R4080" i="1"/>
  <c r="R4081" i="1"/>
  <c r="R4082" i="1"/>
  <c r="R4083" i="1"/>
  <c r="R4084" i="1"/>
  <c r="R4085" i="1"/>
  <c r="R4086" i="1"/>
  <c r="R4087" i="1"/>
  <c r="R4088" i="1"/>
  <c r="R4089" i="1"/>
  <c r="R4090" i="1"/>
  <c r="R4091" i="1"/>
  <c r="R4092" i="1"/>
  <c r="R4093" i="1"/>
  <c r="R4094" i="1"/>
  <c r="R4095" i="1"/>
  <c r="R4096" i="1"/>
  <c r="R4097" i="1"/>
  <c r="R4098" i="1"/>
  <c r="R4099" i="1"/>
  <c r="R4100" i="1"/>
  <c r="R4101" i="1"/>
  <c r="R4102" i="1"/>
  <c r="R4103" i="1"/>
  <c r="R4104" i="1"/>
  <c r="R4105" i="1"/>
  <c r="R4106" i="1"/>
  <c r="R4107" i="1"/>
  <c r="R4108" i="1"/>
  <c r="R4109" i="1"/>
  <c r="R4110" i="1"/>
  <c r="R4111" i="1"/>
  <c r="R4112" i="1"/>
  <c r="R4113" i="1"/>
  <c r="R4114" i="1"/>
  <c r="R4115" i="1"/>
  <c r="R4116" i="1"/>
  <c r="R4117" i="1"/>
  <c r="R4118" i="1"/>
  <c r="R4119" i="1"/>
  <c r="R4120" i="1"/>
  <c r="R4121" i="1"/>
  <c r="R4122" i="1"/>
  <c r="R4123" i="1"/>
  <c r="R4124" i="1"/>
  <c r="R4125" i="1"/>
  <c r="R4126" i="1"/>
  <c r="R4127" i="1"/>
  <c r="R4128" i="1"/>
  <c r="R4129" i="1"/>
  <c r="R4130" i="1"/>
  <c r="R4131" i="1"/>
  <c r="R4132" i="1"/>
  <c r="R4133" i="1"/>
  <c r="R4134" i="1"/>
  <c r="R4135" i="1"/>
  <c r="R4136" i="1"/>
  <c r="R4137" i="1"/>
  <c r="R4138" i="1"/>
  <c r="R4139" i="1"/>
  <c r="R4140" i="1"/>
  <c r="R4141" i="1"/>
  <c r="R4142" i="1"/>
  <c r="R4143" i="1"/>
  <c r="R4144" i="1"/>
  <c r="R4145" i="1"/>
  <c r="R4146" i="1"/>
  <c r="R4147" i="1"/>
  <c r="R4148" i="1"/>
  <c r="R4149" i="1"/>
  <c r="R4150" i="1"/>
  <c r="R4151" i="1"/>
  <c r="R4152" i="1"/>
  <c r="R4153" i="1"/>
  <c r="R4154" i="1"/>
  <c r="R4155" i="1"/>
  <c r="R4156" i="1"/>
  <c r="R4157" i="1"/>
  <c r="R4158" i="1"/>
  <c r="R4159" i="1"/>
  <c r="R4160" i="1"/>
  <c r="R4161" i="1"/>
  <c r="R4162" i="1"/>
  <c r="R4163" i="1"/>
  <c r="R4164" i="1"/>
  <c r="R4165" i="1"/>
  <c r="R4166" i="1"/>
  <c r="R4167" i="1"/>
  <c r="R4168" i="1"/>
  <c r="R4169" i="1"/>
  <c r="R4172" i="1"/>
  <c r="R4176" i="1"/>
  <c r="R4177" i="1"/>
  <c r="R4178" i="1"/>
  <c r="R4179" i="1"/>
  <c r="R4180" i="1"/>
  <c r="R4181" i="1"/>
  <c r="R4182" i="1"/>
  <c r="R4183" i="1"/>
  <c r="R4184" i="1"/>
  <c r="R4185" i="1"/>
  <c r="R4186" i="1"/>
  <c r="R4187" i="1"/>
  <c r="R4188" i="1"/>
  <c r="R4189" i="1"/>
  <c r="R4190" i="1"/>
  <c r="R4191" i="1"/>
  <c r="R4192" i="1"/>
  <c r="R4193" i="1"/>
  <c r="R4194" i="1"/>
  <c r="R4200" i="1"/>
  <c r="R4204" i="1"/>
  <c r="R4205" i="1"/>
  <c r="R4206" i="1"/>
  <c r="R4207" i="1"/>
  <c r="R4208" i="1"/>
  <c r="R4209" i="1"/>
  <c r="R4210" i="1"/>
  <c r="R4211" i="1"/>
  <c r="R4212" i="1"/>
  <c r="R4213" i="1"/>
  <c r="R4214" i="1"/>
  <c r="R4215" i="1"/>
  <c r="R4216" i="1"/>
  <c r="R4217" i="1"/>
  <c r="R4218" i="1"/>
  <c r="R4219" i="1"/>
  <c r="R4220" i="1"/>
  <c r="R4221" i="1"/>
  <c r="R4222" i="1"/>
  <c r="R4223" i="1"/>
  <c r="R4224" i="1"/>
  <c r="R4225" i="1"/>
  <c r="R4226" i="1"/>
  <c r="R4227" i="1"/>
  <c r="R4228" i="1"/>
  <c r="R4229" i="1"/>
  <c r="R4230" i="1"/>
  <c r="R4231" i="1"/>
  <c r="R4232" i="1"/>
  <c r="R4233" i="1"/>
  <c r="R4234" i="1"/>
  <c r="R4235" i="1"/>
  <c r="R4236" i="1"/>
  <c r="R4237" i="1"/>
  <c r="R4238" i="1"/>
  <c r="R4239" i="1"/>
  <c r="R4240" i="1"/>
  <c r="R4241" i="1"/>
  <c r="R4242" i="1"/>
  <c r="R4243" i="1"/>
  <c r="R4244" i="1"/>
  <c r="R4245" i="1"/>
  <c r="R4246" i="1"/>
  <c r="R4247" i="1"/>
  <c r="R4248" i="1"/>
  <c r="R4249" i="1"/>
  <c r="R4250" i="1"/>
  <c r="R4251" i="1"/>
  <c r="R4252" i="1"/>
  <c r="R4253" i="1"/>
  <c r="R4254" i="1"/>
  <c r="R4255" i="1"/>
  <c r="R4256" i="1"/>
  <c r="R4257" i="1"/>
  <c r="R4258" i="1"/>
  <c r="R4259" i="1"/>
  <c r="R4260" i="1"/>
  <c r="R4261" i="1"/>
  <c r="R4262" i="1"/>
  <c r="R4263" i="1"/>
  <c r="R4264" i="1"/>
  <c r="R4265" i="1"/>
  <c r="R4266" i="1"/>
  <c r="R4267" i="1"/>
  <c r="R4268" i="1"/>
  <c r="R4269" i="1"/>
  <c r="R4270" i="1"/>
  <c r="R4271" i="1"/>
  <c r="R4284" i="1"/>
  <c r="R4285" i="1"/>
  <c r="R4286" i="1"/>
  <c r="R4287" i="1"/>
  <c r="R4288" i="1"/>
  <c r="R4289" i="1"/>
  <c r="R4290" i="1"/>
  <c r="R4291" i="1"/>
  <c r="R4292" i="1"/>
  <c r="R4293" i="1"/>
  <c r="R4294" i="1"/>
  <c r="R4295" i="1"/>
  <c r="R4296" i="1"/>
  <c r="R4297" i="1"/>
  <c r="R4298" i="1"/>
  <c r="R4299" i="1"/>
  <c r="R4300" i="1"/>
  <c r="R4301" i="1"/>
  <c r="R4302" i="1"/>
  <c r="R4303" i="1"/>
  <c r="R4304" i="1"/>
  <c r="R4305" i="1"/>
  <c r="R4306" i="1"/>
  <c r="R4307" i="1"/>
  <c r="R4308" i="1"/>
  <c r="R4309" i="1"/>
  <c r="R4310" i="1"/>
  <c r="R4311" i="1"/>
  <c r="R4322" i="1"/>
  <c r="R4323" i="1"/>
  <c r="R4324" i="1"/>
  <c r="R4325" i="1"/>
  <c r="R4326" i="1"/>
  <c r="R4327" i="1"/>
  <c r="R4328" i="1"/>
  <c r="R4329" i="1"/>
  <c r="R4330" i="1"/>
  <c r="R4331" i="1"/>
  <c r="R4332" i="1"/>
  <c r="R4333" i="1"/>
  <c r="R4334" i="1"/>
  <c r="R4335" i="1"/>
  <c r="R4336" i="1"/>
  <c r="R4337" i="1"/>
  <c r="R4338" i="1"/>
  <c r="R4339" i="1"/>
  <c r="R4340" i="1"/>
  <c r="R4341" i="1"/>
  <c r="R4342" i="1"/>
  <c r="R4343" i="1"/>
  <c r="R4344" i="1"/>
  <c r="R4345" i="1"/>
  <c r="R4346" i="1"/>
  <c r="R4347" i="1"/>
  <c r="R4348" i="1"/>
  <c r="R4349" i="1"/>
  <c r="R4350" i="1"/>
  <c r="R4351" i="1"/>
  <c r="R4352" i="1"/>
  <c r="R4353" i="1"/>
  <c r="R4354" i="1"/>
  <c r="R4355" i="1"/>
  <c r="R4356" i="1"/>
  <c r="R4357" i="1"/>
  <c r="R4358" i="1"/>
  <c r="R4359" i="1"/>
  <c r="R4360" i="1"/>
  <c r="R4361" i="1"/>
  <c r="R4362" i="1"/>
  <c r="R4363" i="1"/>
  <c r="R4364" i="1"/>
  <c r="R4365" i="1"/>
  <c r="R4366" i="1"/>
  <c r="R4367" i="1"/>
  <c r="R4368" i="1"/>
  <c r="R4369" i="1"/>
  <c r="R4370" i="1"/>
  <c r="R4371" i="1"/>
  <c r="R4372" i="1"/>
  <c r="R4373" i="1"/>
  <c r="R4374" i="1"/>
  <c r="R4375" i="1"/>
  <c r="R4376" i="1"/>
  <c r="R4377" i="1"/>
  <c r="R4378" i="1"/>
  <c r="R4379" i="1"/>
  <c r="R4380" i="1"/>
  <c r="R4381" i="1"/>
  <c r="R4382" i="1"/>
  <c r="R4383" i="1"/>
  <c r="R4384" i="1"/>
  <c r="R4385" i="1"/>
  <c r="R4386" i="1"/>
  <c r="R4387" i="1"/>
  <c r="R4388" i="1"/>
  <c r="R4389" i="1"/>
  <c r="R4390" i="1"/>
  <c r="R4391" i="1"/>
  <c r="R4392" i="1"/>
  <c r="R4393" i="1"/>
  <c r="R4394" i="1"/>
  <c r="R4395" i="1"/>
  <c r="R4396" i="1"/>
  <c r="R4397" i="1"/>
  <c r="R4398" i="1"/>
  <c r="R4399" i="1"/>
  <c r="R4404" i="1"/>
  <c r="R4409" i="1"/>
  <c r="R4410" i="1"/>
  <c r="R4411" i="1"/>
  <c r="R4412" i="1"/>
  <c r="R4413" i="1"/>
  <c r="R4419" i="1"/>
  <c r="R4420" i="1"/>
  <c r="R4421" i="1"/>
  <c r="R4422" i="1"/>
  <c r="R4423" i="1"/>
  <c r="R4424" i="1"/>
  <c r="R4425" i="1"/>
  <c r="R4426" i="1"/>
  <c r="R4427" i="1"/>
  <c r="R4428" i="1"/>
  <c r="R4429" i="1"/>
  <c r="R4430" i="1"/>
  <c r="R4431" i="1"/>
  <c r="R4432" i="1"/>
  <c r="R4433" i="1"/>
  <c r="R4434" i="1"/>
  <c r="R4435" i="1"/>
  <c r="R4436" i="1"/>
  <c r="R4437" i="1"/>
  <c r="R4438" i="1"/>
  <c r="R4439" i="1"/>
  <c r="R4440" i="1"/>
  <c r="R4441" i="1"/>
  <c r="R4442" i="1"/>
  <c r="R4443" i="1"/>
  <c r="R4444" i="1"/>
  <c r="R4445" i="1"/>
  <c r="R4446" i="1"/>
  <c r="R4447" i="1"/>
  <c r="R4448" i="1"/>
  <c r="R4449" i="1"/>
  <c r="R4450" i="1"/>
  <c r="R4451" i="1"/>
  <c r="R4452" i="1"/>
  <c r="R4453" i="1"/>
  <c r="R4454" i="1"/>
  <c r="R4455" i="1"/>
  <c r="R4456" i="1"/>
  <c r="R4457" i="1"/>
  <c r="R4458" i="1"/>
  <c r="R4459" i="1"/>
  <c r="R4460" i="1"/>
  <c r="R4461" i="1"/>
  <c r="R4462" i="1"/>
  <c r="R4463" i="1"/>
  <c r="R4464" i="1"/>
  <c r="R4465" i="1"/>
  <c r="R4480" i="1"/>
  <c r="R4483" i="1"/>
  <c r="R4484" i="1"/>
  <c r="R4485" i="1"/>
  <c r="R4486" i="1"/>
  <c r="R4487" i="1"/>
  <c r="R4488" i="1"/>
  <c r="R4489" i="1"/>
  <c r="R4490" i="1"/>
  <c r="R4491" i="1"/>
  <c r="R4492" i="1"/>
  <c r="R4493" i="1"/>
  <c r="R4494" i="1"/>
  <c r="R4495" i="1"/>
  <c r="R4496" i="1"/>
  <c r="R4497" i="1"/>
  <c r="R4498" i="1"/>
  <c r="R4499" i="1"/>
  <c r="R4500" i="1"/>
  <c r="R4501" i="1"/>
  <c r="R4502" i="1"/>
  <c r="R4503" i="1"/>
  <c r="R4504" i="1"/>
  <c r="R4506" i="1"/>
  <c r="R4514" i="1"/>
  <c r="R4518" i="1"/>
  <c r="R4519" i="1"/>
  <c r="R4520" i="1"/>
  <c r="R4521" i="1"/>
  <c r="R4522" i="1"/>
  <c r="R4523" i="1"/>
  <c r="R4524" i="1"/>
  <c r="R4525" i="1"/>
  <c r="R4526" i="1"/>
  <c r="R4527" i="1"/>
  <c r="R4528" i="1"/>
  <c r="R4529" i="1"/>
  <c r="R4530" i="1"/>
  <c r="R4531" i="1"/>
  <c r="R4532" i="1"/>
  <c r="R4533" i="1"/>
  <c r="R4534" i="1"/>
  <c r="R4535" i="1"/>
  <c r="R4536" i="1"/>
  <c r="R4537" i="1"/>
  <c r="R4538" i="1"/>
  <c r="R4539" i="1"/>
  <c r="R4540" i="1"/>
  <c r="R4541" i="1"/>
  <c r="R4542" i="1"/>
  <c r="R4543" i="1"/>
  <c r="R4544" i="1"/>
  <c r="R4545" i="1"/>
  <c r="R4546" i="1"/>
  <c r="R4547" i="1"/>
  <c r="R4548" i="1"/>
  <c r="R4549" i="1"/>
  <c r="R4550" i="1"/>
  <c r="R4551" i="1"/>
  <c r="R4552" i="1"/>
  <c r="R4553" i="1"/>
  <c r="R4554" i="1"/>
  <c r="R4556" i="1"/>
  <c r="R4558" i="1"/>
  <c r="R4563" i="1"/>
  <c r="R4564" i="1"/>
  <c r="R4566" i="1"/>
  <c r="R4567" i="1"/>
  <c r="R4568" i="1"/>
  <c r="R4569" i="1"/>
  <c r="R4570" i="1"/>
  <c r="R4571" i="1"/>
  <c r="R4572" i="1"/>
  <c r="R4573" i="1"/>
  <c r="R4574" i="1"/>
  <c r="R4575" i="1"/>
  <c r="R4576" i="1"/>
  <c r="R4577" i="1"/>
  <c r="R4581" i="1"/>
  <c r="R4586" i="1"/>
  <c r="R4589" i="1"/>
  <c r="R4590" i="1"/>
  <c r="R4591" i="1"/>
  <c r="R4592" i="1"/>
  <c r="R4593" i="1"/>
  <c r="R4594" i="1"/>
  <c r="R4595" i="1"/>
  <c r="R4596" i="1"/>
  <c r="R4597" i="1"/>
  <c r="R4598" i="1"/>
  <c r="R4599" i="1"/>
  <c r="R4600" i="1"/>
  <c r="R4601" i="1"/>
  <c r="R4602" i="1"/>
  <c r="R4603" i="1"/>
  <c r="R4604" i="1"/>
  <c r="R4605" i="1"/>
  <c r="R4606" i="1"/>
  <c r="R4610" i="1"/>
  <c r="R4611" i="1"/>
  <c r="R4612" i="1"/>
  <c r="R4613" i="1"/>
  <c r="R4614" i="1"/>
  <c r="R4615" i="1"/>
  <c r="R4616" i="1"/>
  <c r="R4617" i="1"/>
  <c r="R4618" i="1"/>
  <c r="R4619" i="1"/>
  <c r="R4620" i="1"/>
  <c r="R4621" i="1"/>
  <c r="R4622" i="1"/>
  <c r="R4623" i="1"/>
  <c r="R4624" i="1"/>
  <c r="R4625" i="1"/>
  <c r="R4628" i="1"/>
  <c r="R4632" i="1"/>
  <c r="R4637" i="1"/>
  <c r="R4638" i="1"/>
  <c r="R4639" i="1"/>
  <c r="R4640" i="1"/>
  <c r="R4641" i="1"/>
  <c r="R4642" i="1"/>
  <c r="R4643" i="1"/>
  <c r="R4644" i="1"/>
  <c r="R4645" i="1"/>
  <c r="R4646" i="1"/>
  <c r="R4647" i="1"/>
  <c r="R4648" i="1"/>
  <c r="R4649" i="1"/>
  <c r="R4650" i="1"/>
  <c r="R4651" i="1"/>
  <c r="R4652" i="1"/>
  <c r="R4653" i="1"/>
  <c r="R4654" i="1"/>
  <c r="R4655" i="1"/>
  <c r="R4660" i="1"/>
  <c r="R4664" i="1"/>
  <c r="R4665" i="1"/>
  <c r="R4666" i="1"/>
  <c r="R4667" i="1"/>
  <c r="R4668" i="1"/>
  <c r="R4669" i="1"/>
  <c r="R4670" i="1"/>
  <c r="R4671" i="1"/>
  <c r="R4672" i="1"/>
  <c r="R4673" i="1"/>
  <c r="R4674" i="1"/>
  <c r="R4675" i="1"/>
  <c r="R4676" i="1"/>
  <c r="R4677" i="1"/>
  <c r="R4678" i="1"/>
  <c r="R4679" i="1"/>
  <c r="R4680" i="1"/>
  <c r="R4681" i="1"/>
  <c r="R4682" i="1"/>
  <c r="R4683" i="1"/>
  <c r="R4684" i="1"/>
  <c r="R4685" i="1"/>
  <c r="R4686" i="1"/>
  <c r="R4687" i="1"/>
  <c r="R4688" i="1"/>
  <c r="R4689" i="1"/>
  <c r="R4690" i="1"/>
  <c r="R4691" i="1"/>
  <c r="R4692" i="1"/>
  <c r="R4693" i="1"/>
  <c r="R4694" i="1"/>
  <c r="R4695" i="1"/>
  <c r="R4696" i="1"/>
  <c r="R4697" i="1"/>
  <c r="R4698" i="1"/>
  <c r="R4699" i="1"/>
  <c r="R4700" i="1"/>
  <c r="R4701" i="1"/>
  <c r="R4702" i="1"/>
  <c r="R4703" i="1"/>
  <c r="R4704" i="1"/>
  <c r="R4705" i="1"/>
  <c r="R4706" i="1"/>
  <c r="R4707" i="1"/>
  <c r="R4708" i="1"/>
  <c r="R4709" i="1"/>
  <c r="R4710" i="1"/>
  <c r="R4711" i="1"/>
  <c r="R4712" i="1"/>
  <c r="R4713" i="1"/>
  <c r="R4714" i="1"/>
  <c r="R4715" i="1"/>
  <c r="R4716" i="1"/>
  <c r="R4717" i="1"/>
  <c r="R4718" i="1"/>
  <c r="R4719" i="1"/>
  <c r="R4720" i="1"/>
  <c r="R4721" i="1"/>
  <c r="R4723" i="1"/>
  <c r="R4724" i="1"/>
  <c r="R4725" i="1"/>
  <c r="R4726" i="1"/>
  <c r="R4727" i="1"/>
  <c r="R4728" i="1"/>
  <c r="R4729" i="1"/>
  <c r="R4730" i="1"/>
  <c r="R4731" i="1"/>
  <c r="R4732" i="1"/>
  <c r="R4733" i="1"/>
  <c r="R4734" i="1"/>
  <c r="R4735" i="1"/>
  <c r="R4736" i="1"/>
  <c r="R4737" i="1"/>
  <c r="R4738" i="1"/>
  <c r="R4739" i="1"/>
  <c r="R4740" i="1"/>
  <c r="R4741" i="1"/>
  <c r="R4742" i="1"/>
  <c r="R4743" i="1"/>
  <c r="R4744" i="1"/>
  <c r="R4745" i="1"/>
  <c r="R4746" i="1"/>
  <c r="R4747" i="1"/>
  <c r="R4748" i="1"/>
  <c r="R4749" i="1"/>
  <c r="R4750" i="1"/>
  <c r="R4751" i="1"/>
  <c r="R4752" i="1"/>
  <c r="R4753" i="1"/>
  <c r="R4754" i="1"/>
  <c r="R4755" i="1"/>
  <c r="R4756" i="1"/>
  <c r="R4757" i="1"/>
  <c r="R4758" i="1"/>
  <c r="R4759" i="1"/>
  <c r="R4760" i="1"/>
  <c r="R4761" i="1"/>
  <c r="R4762" i="1"/>
  <c r="R4763" i="1"/>
  <c r="R4764" i="1"/>
  <c r="R4765" i="1"/>
  <c r="R4766" i="1"/>
  <c r="R4767" i="1"/>
  <c r="R4768" i="1"/>
  <c r="R4769" i="1"/>
  <c r="R4770" i="1"/>
  <c r="R4771" i="1"/>
  <c r="R4772" i="1"/>
  <c r="R4773" i="1"/>
  <c r="R4778" i="1"/>
  <c r="R4782" i="1"/>
  <c r="R4783" i="1"/>
  <c r="R4784" i="1"/>
  <c r="R4785" i="1"/>
  <c r="R4786" i="1"/>
  <c r="R4787" i="1"/>
  <c r="R4788" i="1"/>
  <c r="R4789" i="1"/>
  <c r="R4790" i="1"/>
  <c r="R4791" i="1"/>
  <c r="R4792" i="1"/>
  <c r="R4793" i="1"/>
  <c r="R4794" i="1"/>
  <c r="R4795" i="1"/>
  <c r="R4796" i="1"/>
  <c r="R4797" i="1"/>
  <c r="R4798" i="1"/>
  <c r="R4799" i="1"/>
  <c r="R4800" i="1"/>
  <c r="R4801" i="1"/>
  <c r="R4802" i="1"/>
  <c r="R4803" i="1"/>
  <c r="R4804" i="1"/>
  <c r="R4805" i="1"/>
  <c r="R4806" i="1"/>
  <c r="R4807" i="1"/>
  <c r="R4808" i="1"/>
  <c r="R4809" i="1"/>
  <c r="R4810" i="1"/>
  <c r="R4811" i="1"/>
  <c r="R4812" i="1"/>
  <c r="R4813" i="1"/>
  <c r="R4814" i="1"/>
  <c r="R4815" i="1"/>
  <c r="R4816" i="1"/>
  <c r="R4817" i="1"/>
  <c r="R4818" i="1"/>
  <c r="R4819" i="1"/>
  <c r="R4820" i="1"/>
  <c r="R4821" i="1"/>
  <c r="R4822" i="1"/>
  <c r="R4823" i="1"/>
  <c r="R4824" i="1"/>
  <c r="R4825" i="1"/>
  <c r="R4826" i="1"/>
  <c r="R4827" i="1"/>
  <c r="R4828" i="1"/>
  <c r="R4829" i="1"/>
  <c r="R4830" i="1"/>
  <c r="R4831" i="1"/>
  <c r="R4832" i="1"/>
  <c r="R4833" i="1"/>
  <c r="R4834" i="1"/>
  <c r="R4835" i="1"/>
  <c r="R4836" i="1"/>
  <c r="R4837" i="1"/>
  <c r="R4838" i="1"/>
  <c r="R4839" i="1"/>
  <c r="R4840" i="1"/>
  <c r="R4841" i="1"/>
  <c r="R4842" i="1"/>
  <c r="R4843" i="1"/>
  <c r="R4844" i="1"/>
  <c r="R4845" i="1"/>
  <c r="R4846" i="1"/>
  <c r="R4847" i="1"/>
  <c r="R4848" i="1"/>
  <c r="R4850" i="1"/>
  <c r="R4851" i="1"/>
  <c r="R4852" i="1"/>
  <c r="R4853" i="1"/>
  <c r="R4854" i="1"/>
  <c r="R4855" i="1"/>
  <c r="R4856" i="1"/>
  <c r="R4857" i="1"/>
  <c r="R4858" i="1"/>
  <c r="R4859" i="1"/>
  <c r="R4860" i="1"/>
  <c r="R4861" i="1"/>
  <c r="R4862" i="1"/>
  <c r="R4863" i="1"/>
  <c r="R4864" i="1"/>
  <c r="R4865" i="1"/>
  <c r="R4866" i="1"/>
  <c r="R4867" i="1"/>
  <c r="R4868" i="1"/>
  <c r="R4869" i="1"/>
  <c r="R4870" i="1"/>
  <c r="R4871" i="1"/>
  <c r="R4872" i="1"/>
  <c r="R4873" i="1"/>
  <c r="R4874" i="1"/>
  <c r="R4875" i="1"/>
  <c r="R4876" i="1"/>
  <c r="R4878" i="1"/>
  <c r="R4879" i="1"/>
  <c r="R4880" i="1"/>
  <c r="R4881" i="1"/>
  <c r="R4882" i="1"/>
  <c r="R4883" i="1"/>
  <c r="R4884" i="1"/>
  <c r="R4885" i="1"/>
  <c r="R4886" i="1"/>
  <c r="R4887" i="1"/>
  <c r="R4888" i="1"/>
  <c r="R4889" i="1"/>
  <c r="R4890" i="1"/>
  <c r="R4891" i="1"/>
  <c r="R4892" i="1"/>
  <c r="R4893" i="1"/>
  <c r="R4894" i="1"/>
  <c r="R4895" i="1"/>
  <c r="R4896" i="1"/>
  <c r="R4897" i="1"/>
  <c r="R4898" i="1"/>
  <c r="R4899" i="1"/>
  <c r="R4900" i="1"/>
  <c r="R4901" i="1"/>
  <c r="R4902" i="1"/>
  <c r="R4903" i="1"/>
  <c r="R4904" i="1"/>
  <c r="R4905" i="1"/>
  <c r="R4906" i="1"/>
  <c r="R4907" i="1"/>
  <c r="R4908" i="1"/>
  <c r="R4909" i="1"/>
  <c r="R4910" i="1"/>
  <c r="R4911" i="1"/>
  <c r="R4912" i="1"/>
  <c r="R4913" i="1"/>
  <c r="R4914" i="1"/>
  <c r="R4915" i="1"/>
  <c r="R4916" i="1"/>
  <c r="R4917" i="1"/>
  <c r="R4918" i="1"/>
  <c r="R4919" i="1"/>
  <c r="R4920" i="1"/>
  <c r="R4921" i="1"/>
  <c r="R4922" i="1"/>
  <c r="R4923" i="1"/>
  <c r="R4924" i="1"/>
  <c r="R4925" i="1"/>
  <c r="R4926" i="1"/>
  <c r="R4927" i="1"/>
  <c r="R4928" i="1"/>
  <c r="R4929" i="1"/>
  <c r="R4930" i="1"/>
  <c r="R4931" i="1"/>
  <c r="R4932" i="1"/>
  <c r="R4933" i="1"/>
  <c r="R4934" i="1"/>
  <c r="R4935" i="1"/>
  <c r="R4936" i="1"/>
  <c r="R4937" i="1"/>
  <c r="R4938" i="1"/>
  <c r="R4939" i="1"/>
  <c r="R4940" i="1"/>
  <c r="R4941" i="1"/>
  <c r="R4942" i="1"/>
  <c r="R4943" i="1"/>
  <c r="R4944" i="1"/>
  <c r="R4945" i="1"/>
  <c r="R4946" i="1"/>
  <c r="R4947" i="1"/>
  <c r="R4948" i="1"/>
  <c r="R4949" i="1"/>
  <c r="R4950" i="1"/>
  <c r="R4951" i="1"/>
  <c r="R4952" i="1"/>
  <c r="R4953" i="1"/>
  <c r="R4954" i="1"/>
  <c r="R4955" i="1"/>
  <c r="R4956" i="1"/>
  <c r="R4957" i="1"/>
  <c r="R4958" i="1"/>
  <c r="R4959" i="1"/>
  <c r="R4960" i="1"/>
  <c r="R4961" i="1"/>
  <c r="R4962" i="1"/>
  <c r="R4963" i="1"/>
  <c r="R4964" i="1"/>
  <c r="R4965" i="1"/>
  <c r="R4966" i="1"/>
  <c r="R4967" i="1"/>
  <c r="R4968" i="1"/>
  <c r="R4969" i="1"/>
  <c r="R4970" i="1"/>
  <c r="R4971" i="1"/>
  <c r="R4972" i="1"/>
  <c r="R4973" i="1"/>
  <c r="R4974" i="1"/>
  <c r="R4975" i="1"/>
  <c r="R4976" i="1"/>
  <c r="R4977" i="1"/>
  <c r="R4978" i="1"/>
  <c r="R4981" i="1"/>
  <c r="R4985" i="1"/>
  <c r="R4986" i="1"/>
  <c r="R4987" i="1"/>
  <c r="R4988" i="1"/>
  <c r="R4989" i="1"/>
  <c r="R4990" i="1"/>
  <c r="R4991" i="1"/>
  <c r="R4992" i="1"/>
  <c r="R4993" i="1"/>
  <c r="R4994" i="1"/>
  <c r="R4995" i="1"/>
  <c r="R4996" i="1"/>
  <c r="R4997" i="1"/>
  <c r="R4998" i="1"/>
  <c r="R4999" i="1"/>
  <c r="R5000" i="1"/>
  <c r="R5001" i="1"/>
  <c r="R5002" i="1"/>
  <c r="R5003" i="1"/>
  <c r="R5004" i="1"/>
  <c r="R5005" i="1"/>
  <c r="R5009" i="1"/>
  <c r="R5010" i="1"/>
  <c r="R5011" i="1"/>
  <c r="R5012" i="1"/>
  <c r="R5013" i="1"/>
  <c r="R5014" i="1"/>
  <c r="R5015" i="1"/>
  <c r="R5016" i="1"/>
  <c r="R5017" i="1"/>
  <c r="R5018" i="1"/>
  <c r="R5019" i="1"/>
  <c r="R5020" i="1"/>
  <c r="R5021" i="1"/>
  <c r="R5022" i="1"/>
  <c r="R5023" i="1"/>
  <c r="R5024" i="1"/>
  <c r="R5025" i="1"/>
  <c r="R5026" i="1"/>
  <c r="R5027" i="1"/>
  <c r="R5028" i="1"/>
  <c r="R5029" i="1"/>
  <c r="R5030" i="1"/>
  <c r="R5031" i="1"/>
  <c r="R5032" i="1"/>
  <c r="R5033" i="1"/>
  <c r="R5034" i="1"/>
  <c r="R5035" i="1"/>
  <c r="R5036" i="1"/>
  <c r="R5037" i="1"/>
  <c r="R5038" i="1"/>
  <c r="R5039" i="1"/>
  <c r="R5040" i="1"/>
  <c r="R5041" i="1"/>
  <c r="R5042" i="1"/>
  <c r="R5043" i="1"/>
  <c r="R5044" i="1"/>
  <c r="R5045" i="1"/>
  <c r="R5046" i="1"/>
  <c r="R5047" i="1"/>
  <c r="R5048" i="1"/>
  <c r="R5049" i="1"/>
  <c r="R5050" i="1"/>
  <c r="R5051" i="1"/>
  <c r="R5052" i="1"/>
  <c r="R5053" i="1"/>
  <c r="R5054" i="1"/>
  <c r="R5055" i="1"/>
  <c r="R5056" i="1"/>
  <c r="R5057" i="1"/>
  <c r="R5058" i="1"/>
  <c r="R5059" i="1"/>
  <c r="R5060" i="1"/>
  <c r="R5061" i="1"/>
  <c r="R5062" i="1"/>
  <c r="R5065" i="1"/>
  <c r="R5068" i="1"/>
  <c r="R5069" i="1"/>
  <c r="R5070" i="1"/>
  <c r="R5071" i="1"/>
  <c r="R5072" i="1"/>
  <c r="R5073" i="1"/>
  <c r="R5074" i="1"/>
  <c r="R5075" i="1"/>
  <c r="R5076" i="1"/>
  <c r="R5077" i="1"/>
  <c r="R5078" i="1"/>
  <c r="R5079" i="1"/>
  <c r="R5080" i="1"/>
  <c r="R5081" i="1"/>
  <c r="R5082" i="1"/>
  <c r="R5083" i="1"/>
  <c r="R5084" i="1"/>
  <c r="R5085" i="1"/>
  <c r="R5086" i="1"/>
  <c r="R5087" i="1"/>
  <c r="R5088" i="1"/>
  <c r="R5089" i="1"/>
  <c r="R5090" i="1"/>
  <c r="R5091" i="1"/>
  <c r="R5092" i="1"/>
  <c r="R5093" i="1"/>
  <c r="R5094" i="1"/>
  <c r="R5095" i="1"/>
  <c r="R5096" i="1"/>
  <c r="R5097" i="1"/>
  <c r="R5104" i="1"/>
  <c r="R5105" i="1"/>
  <c r="R5106" i="1"/>
  <c r="R5107" i="1"/>
  <c r="R5108" i="1"/>
  <c r="R5109" i="1"/>
  <c r="R5110" i="1"/>
  <c r="R5111" i="1"/>
  <c r="R5112" i="1"/>
  <c r="R5113" i="1"/>
  <c r="R5114" i="1"/>
  <c r="R5115" i="1"/>
  <c r="R5116" i="1"/>
  <c r="R5117" i="1"/>
  <c r="R5118" i="1"/>
  <c r="R5119" i="1"/>
  <c r="R5120" i="1"/>
  <c r="R5121" i="1"/>
  <c r="R5122" i="1"/>
  <c r="R5123" i="1"/>
  <c r="R5124" i="1"/>
  <c r="R5125" i="1"/>
  <c r="R5126" i="1"/>
  <c r="R5127" i="1"/>
  <c r="R5128" i="1"/>
  <c r="R5129" i="1"/>
  <c r="R5130" i="1"/>
  <c r="R5131" i="1"/>
  <c r="R5132" i="1"/>
  <c r="R5133" i="1"/>
  <c r="R5134" i="1"/>
  <c r="R5135" i="1"/>
  <c r="R5136" i="1"/>
  <c r="R5137" i="1"/>
  <c r="R5138" i="1"/>
  <c r="R5139" i="1"/>
  <c r="R5140" i="1"/>
  <c r="R5141" i="1"/>
  <c r="R5142" i="1"/>
  <c r="R5143" i="1"/>
  <c r="R5144" i="1"/>
  <c r="R5145" i="1"/>
  <c r="R5146" i="1"/>
  <c r="R5147" i="1"/>
  <c r="R5148" i="1"/>
  <c r="R5149" i="1"/>
  <c r="R5150" i="1"/>
  <c r="R5151" i="1"/>
  <c r="R5152" i="1"/>
  <c r="R5153" i="1"/>
  <c r="R5154" i="1"/>
  <c r="R5155" i="1"/>
  <c r="R5156" i="1"/>
  <c r="R5157" i="1"/>
  <c r="R5158" i="1"/>
  <c r="R5159" i="1"/>
  <c r="R5160" i="1"/>
  <c r="R5161" i="1"/>
  <c r="R5162" i="1"/>
  <c r="R5163" i="1"/>
  <c r="R5164" i="1"/>
  <c r="R5165" i="1"/>
  <c r="R5166" i="1"/>
  <c r="R5167" i="1"/>
  <c r="R5168" i="1"/>
  <c r="R5169" i="1"/>
  <c r="R5170" i="1"/>
  <c r="R5171" i="1"/>
  <c r="R5172" i="1"/>
  <c r="R5173" i="1"/>
  <c r="R5174" i="1"/>
  <c r="R5175" i="1"/>
  <c r="R5176" i="1"/>
  <c r="R5177" i="1"/>
  <c r="R5178" i="1"/>
  <c r="R5179" i="1"/>
  <c r="R5180" i="1"/>
  <c r="R5181" i="1"/>
  <c r="R5182" i="1"/>
  <c r="R5183" i="1"/>
  <c r="R5184" i="1"/>
  <c r="R5185" i="1"/>
  <c r="R5186" i="1"/>
  <c r="R5187" i="1"/>
  <c r="R5188" i="1"/>
  <c r="R5189" i="1"/>
  <c r="R5190" i="1"/>
  <c r="R5191" i="1"/>
  <c r="R5192" i="1"/>
  <c r="R5193" i="1"/>
  <c r="R5194" i="1"/>
  <c r="R5195" i="1"/>
  <c r="R5196" i="1"/>
  <c r="R5197" i="1"/>
  <c r="R5198" i="1"/>
  <c r="R5199" i="1"/>
  <c r="R5200" i="1"/>
  <c r="R5201" i="1"/>
  <c r="R5202" i="1"/>
  <c r="R5203" i="1"/>
  <c r="R5204" i="1"/>
  <c r="R5205" i="1"/>
  <c r="R5206" i="1"/>
  <c r="R5207" i="1"/>
  <c r="R5208" i="1"/>
  <c r="R5209" i="1"/>
  <c r="R5210" i="1"/>
  <c r="R5211" i="1"/>
  <c r="R5212" i="1"/>
  <c r="R5213" i="1"/>
  <c r="R5214" i="1"/>
  <c r="R5215" i="1"/>
  <c r="R5216" i="1"/>
  <c r="R5217" i="1"/>
  <c r="R5218" i="1"/>
  <c r="R5219" i="1"/>
  <c r="R5220" i="1"/>
  <c r="R5221" i="1"/>
  <c r="R5222" i="1"/>
  <c r="R5223" i="1"/>
  <c r="R5224" i="1"/>
  <c r="R5225" i="1"/>
  <c r="R5226" i="1"/>
  <c r="R5227" i="1"/>
  <c r="R5228" i="1"/>
  <c r="R5229" i="1"/>
  <c r="R5230" i="1"/>
  <c r="R5231" i="1"/>
  <c r="R5232" i="1"/>
  <c r="R5233" i="1"/>
  <c r="R5234" i="1"/>
  <c r="R5235" i="1"/>
  <c r="R5236" i="1"/>
  <c r="R5237" i="1"/>
  <c r="R5238" i="1"/>
  <c r="R5239" i="1"/>
  <c r="R5240" i="1"/>
  <c r="R5241" i="1"/>
  <c r="R5242" i="1"/>
  <c r="R5243" i="1"/>
  <c r="R5244" i="1"/>
  <c r="R5245" i="1"/>
  <c r="R5246" i="1"/>
  <c r="R5247" i="1"/>
  <c r="R5248" i="1"/>
  <c r="R5249" i="1"/>
  <c r="R5250" i="1"/>
  <c r="R5251" i="1"/>
  <c r="R5252" i="1"/>
  <c r="R5253" i="1"/>
  <c r="R5254" i="1"/>
  <c r="R5255" i="1"/>
  <c r="R5256" i="1"/>
  <c r="R5257" i="1"/>
  <c r="R5258" i="1"/>
  <c r="R5259" i="1"/>
  <c r="R5260" i="1"/>
  <c r="R5261" i="1"/>
  <c r="R5262" i="1"/>
  <c r="R5263" i="1"/>
  <c r="R5264" i="1"/>
  <c r="R5265" i="1"/>
  <c r="R5266" i="1"/>
  <c r="R5267" i="1"/>
  <c r="R5268" i="1"/>
  <c r="R5269" i="1"/>
  <c r="R5270" i="1"/>
  <c r="R5271" i="1"/>
  <c r="R5272" i="1"/>
  <c r="R5273" i="1"/>
  <c r="R5274" i="1"/>
  <c r="R5275" i="1"/>
  <c r="R5276" i="1"/>
  <c r="R5277" i="1"/>
  <c r="R5278" i="1"/>
  <c r="R5279" i="1"/>
  <c r="R5280" i="1"/>
  <c r="R5281" i="1"/>
  <c r="R5282" i="1"/>
  <c r="R5283" i="1"/>
  <c r="R5284" i="1"/>
  <c r="R5285" i="1"/>
  <c r="R5286" i="1"/>
  <c r="R5287" i="1"/>
  <c r="R5288" i="1"/>
  <c r="R5289" i="1"/>
  <c r="R5290" i="1"/>
  <c r="R5291" i="1"/>
  <c r="R5292" i="1"/>
  <c r="R5293" i="1"/>
  <c r="R5294" i="1"/>
  <c r="R5295" i="1"/>
  <c r="R5296" i="1"/>
  <c r="R5297" i="1"/>
  <c r="R5298" i="1"/>
  <c r="R5299" i="1"/>
  <c r="R5300" i="1"/>
  <c r="R5301" i="1"/>
  <c r="R5302" i="1"/>
  <c r="R5303" i="1"/>
  <c r="R5304" i="1"/>
  <c r="R5305" i="1"/>
  <c r="R5306" i="1"/>
  <c r="R5307" i="1"/>
  <c r="R5308" i="1"/>
  <c r="R5309" i="1"/>
  <c r="R5310" i="1"/>
  <c r="R5311" i="1"/>
  <c r="R5312" i="1"/>
  <c r="R5313" i="1"/>
  <c r="R5314" i="1"/>
  <c r="R5315" i="1"/>
  <c r="R5316" i="1"/>
  <c r="R5317" i="1"/>
  <c r="R5318" i="1"/>
  <c r="R5319" i="1"/>
  <c r="R5320" i="1"/>
  <c r="R5321" i="1"/>
  <c r="R5322" i="1"/>
  <c r="R5323" i="1"/>
  <c r="R5324" i="1"/>
  <c r="R5325" i="1"/>
  <c r="R5326" i="1"/>
  <c r="R5327" i="1"/>
  <c r="R5328" i="1"/>
  <c r="R5329" i="1"/>
  <c r="R5330" i="1"/>
  <c r="R5331" i="1"/>
  <c r="R5332" i="1"/>
  <c r="R5333" i="1"/>
  <c r="R5334" i="1"/>
  <c r="R5335" i="1"/>
  <c r="R5336" i="1"/>
  <c r="R5337" i="1"/>
  <c r="R5338" i="1"/>
  <c r="R5339" i="1"/>
  <c r="R5340" i="1"/>
  <c r="R5341" i="1"/>
  <c r="R5342" i="1"/>
  <c r="R5343" i="1"/>
  <c r="R5344" i="1"/>
  <c r="R5345" i="1"/>
  <c r="R5346" i="1"/>
  <c r="R5347" i="1"/>
  <c r="R5348" i="1"/>
  <c r="R5349" i="1"/>
  <c r="R5350" i="1"/>
  <c r="R5351" i="1"/>
  <c r="R5352" i="1"/>
  <c r="R5353" i="1"/>
  <c r="R5354" i="1"/>
  <c r="R5355" i="1"/>
  <c r="R5356" i="1"/>
  <c r="R5357" i="1"/>
  <c r="R5358" i="1"/>
  <c r="R5359" i="1"/>
  <c r="R5360" i="1"/>
  <c r="R5361" i="1"/>
  <c r="R5362" i="1"/>
  <c r="R5363" i="1"/>
  <c r="R5364" i="1"/>
  <c r="R5365" i="1"/>
  <c r="R5366" i="1"/>
  <c r="R5367" i="1"/>
  <c r="R5368" i="1"/>
  <c r="R5369" i="1"/>
  <c r="R5370" i="1"/>
  <c r="R5371" i="1"/>
  <c r="R5372" i="1"/>
  <c r="R5373" i="1"/>
  <c r="R5374" i="1"/>
  <c r="R5375" i="1"/>
  <c r="R5376" i="1"/>
  <c r="R5377" i="1"/>
  <c r="R5378" i="1"/>
  <c r="R5379" i="1"/>
  <c r="R5380" i="1"/>
  <c r="R5381" i="1"/>
  <c r="R5382" i="1"/>
  <c r="R5383" i="1"/>
  <c r="R5384" i="1"/>
  <c r="R5385" i="1"/>
  <c r="R5386" i="1"/>
  <c r="R5387" i="1"/>
  <c r="R5388" i="1"/>
  <c r="R5389" i="1"/>
  <c r="R5390" i="1"/>
  <c r="R5391" i="1"/>
  <c r="R5392" i="1"/>
  <c r="R5393" i="1"/>
  <c r="A1049" i="1"/>
  <c r="A1050" i="1"/>
  <c r="A1051" i="1"/>
  <c r="A1052" i="1"/>
  <c r="A1053" i="1"/>
  <c r="A1054" i="1"/>
  <c r="A1055" i="1"/>
  <c r="A1056" i="1"/>
  <c r="A1057" i="1"/>
  <c r="A1058" i="1"/>
  <c r="A1059" i="1"/>
  <c r="A1065" i="1"/>
  <c r="R1049" i="1"/>
  <c r="R1050" i="1"/>
  <c r="R1051" i="1"/>
  <c r="R1052" i="1"/>
  <c r="R1053" i="1"/>
  <c r="R1054" i="1"/>
  <c r="R1055" i="1"/>
  <c r="R1056" i="1"/>
  <c r="R1057" i="1"/>
  <c r="R1058" i="1"/>
  <c r="R1059" i="1"/>
  <c r="R1065" i="1"/>
  <c r="A1033" i="1"/>
  <c r="A1034" i="1"/>
  <c r="A1035" i="1"/>
  <c r="A1036" i="1"/>
  <c r="A1037" i="1"/>
  <c r="A1038" i="1"/>
  <c r="A1039" i="1"/>
  <c r="A1040" i="1"/>
  <c r="A1041" i="1"/>
  <c r="A1042" i="1"/>
  <c r="A1043" i="1"/>
  <c r="A1044" i="1"/>
  <c r="A1045" i="1"/>
  <c r="A1046" i="1"/>
  <c r="A1047" i="1"/>
  <c r="A1048" i="1"/>
  <c r="R1033" i="1"/>
  <c r="R1034" i="1"/>
  <c r="R1035" i="1"/>
  <c r="R1036" i="1"/>
  <c r="R1037" i="1"/>
  <c r="R1038" i="1"/>
  <c r="R1039" i="1"/>
  <c r="R1040" i="1"/>
  <c r="R1041" i="1"/>
  <c r="R1042" i="1"/>
  <c r="R1043" i="1"/>
  <c r="R1044" i="1"/>
  <c r="R1045" i="1"/>
  <c r="R1046" i="1"/>
  <c r="R1047" i="1"/>
  <c r="R1048" i="1"/>
  <c r="A1028" i="1"/>
  <c r="A1029" i="1"/>
  <c r="A1030" i="1"/>
  <c r="R1028" i="1"/>
  <c r="R1029" i="1"/>
  <c r="R1030" i="1"/>
  <c r="A1024" i="1" l="1"/>
  <c r="A1025" i="1"/>
  <c r="A1026" i="1"/>
  <c r="A1027" i="1"/>
  <c r="R1024" i="1"/>
  <c r="R1025" i="1"/>
  <c r="R1026" i="1"/>
  <c r="R1027" i="1"/>
  <c r="A1023" i="1"/>
  <c r="R1023" i="1"/>
  <c r="R949" i="1" l="1"/>
  <c r="A949" i="1"/>
  <c r="R948" i="1"/>
  <c r="A948" i="1"/>
  <c r="R947" i="1"/>
  <c r="A947" i="1"/>
  <c r="R946" i="1"/>
  <c r="A946" i="1"/>
  <c r="R873" i="1" l="1"/>
  <c r="A873" i="1"/>
  <c r="A862" i="1" l="1"/>
  <c r="A863" i="1"/>
  <c r="A864" i="1"/>
  <c r="A865" i="1"/>
  <c r="A866" i="1"/>
  <c r="A867" i="1"/>
  <c r="A868" i="1"/>
  <c r="A869" i="1"/>
  <c r="A870" i="1"/>
  <c r="A871" i="1"/>
  <c r="A872"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R862" i="1"/>
  <c r="R863" i="1"/>
  <c r="R864" i="1"/>
  <c r="R865" i="1"/>
  <c r="R866" i="1"/>
  <c r="R867" i="1"/>
  <c r="R868" i="1"/>
  <c r="R869" i="1"/>
  <c r="R870" i="1"/>
  <c r="R871" i="1"/>
  <c r="R872"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850" i="1" l="1"/>
  <c r="A850" i="1"/>
  <c r="R849" i="1"/>
  <c r="A849" i="1"/>
  <c r="R848" i="1"/>
  <c r="A848" i="1"/>
  <c r="R683" i="1" l="1"/>
  <c r="A683" i="1"/>
  <c r="R682" i="1"/>
  <c r="A682" i="1"/>
  <c r="R631" i="1" l="1"/>
  <c r="A631" i="1" l="1"/>
  <c r="R630" i="1"/>
  <c r="A630" i="1"/>
  <c r="R629" i="1"/>
  <c r="A629" i="1"/>
  <c r="R628" i="1"/>
  <c r="A628" i="1"/>
  <c r="R626" i="1" l="1"/>
  <c r="R625" i="1"/>
  <c r="A570" i="1" l="1"/>
  <c r="R569" i="1" l="1"/>
  <c r="A569" i="1"/>
  <c r="R568" i="1"/>
  <c r="A568" i="1"/>
  <c r="R567" i="1"/>
  <c r="A567" i="1"/>
  <c r="R389" i="1" l="1"/>
  <c r="R539" i="1" l="1"/>
  <c r="A539" i="1"/>
  <c r="R538" i="1"/>
  <c r="A538" i="1"/>
  <c r="A92" i="1" l="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7"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51" i="1"/>
  <c r="A852" i="1"/>
  <c r="A853" i="1"/>
  <c r="A854" i="1"/>
  <c r="A855" i="1"/>
  <c r="A856" i="1"/>
  <c r="A857" i="1"/>
  <c r="A858" i="1"/>
  <c r="A859" i="1"/>
  <c r="A860" i="1"/>
  <c r="A86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7"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51" i="1"/>
  <c r="R852" i="1"/>
  <c r="R853" i="1"/>
  <c r="R854" i="1"/>
  <c r="R855" i="1"/>
  <c r="R856" i="1"/>
  <c r="R857" i="1"/>
  <c r="R858" i="1"/>
  <c r="R859" i="1"/>
  <c r="R860" i="1"/>
  <c r="R861" i="1"/>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2" i="1"/>
  <c r="A91" i="1" l="1"/>
  <c r="P11909" i="1" l="1"/>
  <c r="J11910" i="1" s="1"/>
  <c r="K1190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3" i="1"/>
  <c r="A4" i="1"/>
  <c r="A5" i="1"/>
  <c r="A6" i="1"/>
  <c r="A7" i="1"/>
  <c r="A8" i="1"/>
  <c r="A9" i="1"/>
  <c r="A10" i="1"/>
  <c r="A11" i="1"/>
  <c r="A12" i="1"/>
  <c r="A13" i="1"/>
  <c r="A14" i="1"/>
  <c r="A15" i="1"/>
  <c r="A16" i="1"/>
  <c r="A17" i="1"/>
  <c r="A18" i="1"/>
  <c r="A19" i="1"/>
  <c r="A82" i="1"/>
  <c r="A83" i="1"/>
  <c r="A84" i="1"/>
  <c r="A85" i="1"/>
  <c r="A86" i="1"/>
  <c r="A87" i="1"/>
  <c r="A88" i="1"/>
  <c r="A89" i="1"/>
  <c r="A90" i="1"/>
  <c r="R11909" i="1"/>
  <c r="A1076" i="1"/>
  <c r="A3423" i="1"/>
  <c r="A4158" i="1"/>
  <c r="H11910" i="1"/>
</calcChain>
</file>

<file path=xl/comments1.xml><?xml version="1.0" encoding="utf-8"?>
<comments xmlns="http://schemas.openxmlformats.org/spreadsheetml/2006/main">
  <authors>
    <author>Usuario de Windows</author>
  </authors>
  <commentList>
    <comment ref="L148" authorId="0" shapeId="0">
      <text>
        <r>
          <rPr>
            <b/>
            <sz val="9"/>
            <color indexed="81"/>
            <rFont val="Tahoma"/>
            <family val="2"/>
          </rPr>
          <t>Usuario de Windows:</t>
        </r>
        <r>
          <rPr>
            <sz val="9"/>
            <color indexed="81"/>
            <rFont val="Tahoma"/>
            <family val="2"/>
          </rPr>
          <t xml:space="preserve">
NOTA:SE HACE TODO EL AJUSTE DE MAR Y TIERRA …….
</t>
        </r>
      </text>
    </comment>
    <comment ref="L715" authorId="0" shapeId="0">
      <text>
        <r>
          <rPr>
            <b/>
            <sz val="9"/>
            <color indexed="81"/>
            <rFont val="Tahoma"/>
            <family val="2"/>
          </rPr>
          <t>Usuario de Windows:</t>
        </r>
        <r>
          <rPr>
            <sz val="9"/>
            <color indexed="81"/>
            <rFont val="Tahoma"/>
            <family val="2"/>
          </rPr>
          <t xml:space="preserve">
NOTA:SE BUELVE HACER TODO EL AJUSTE YA QUE LA IMPRESIÓN SALIA DAÑADA POR GOLPE EN RODILLO …..
</t>
        </r>
      </text>
    </comment>
    <comment ref="I741" authorId="0" shapeId="0">
      <text>
        <r>
          <rPr>
            <b/>
            <sz val="9"/>
            <color indexed="81"/>
            <rFont val="Tahoma"/>
            <family val="2"/>
          </rPr>
          <t>Usuario de Windows:</t>
        </r>
        <r>
          <rPr>
            <sz val="9"/>
            <color indexed="81"/>
            <rFont val="Tahoma"/>
            <family val="2"/>
          </rPr>
          <t xml:space="preserve">
SE ESPERO MATERIAL</t>
        </r>
      </text>
    </comment>
    <comment ref="I768" authorId="0" shapeId="0">
      <text>
        <r>
          <rPr>
            <b/>
            <sz val="9"/>
            <color indexed="81"/>
            <rFont val="Tahoma"/>
            <family val="2"/>
          </rPr>
          <t>Usuario de Windows:</t>
        </r>
        <r>
          <rPr>
            <sz val="9"/>
            <color indexed="81"/>
            <rFont val="Tahoma"/>
            <family val="2"/>
          </rPr>
          <t xml:space="preserve">
SE ESPERO MATERIAL</t>
        </r>
      </text>
    </comment>
    <comment ref="H877" authorId="0" shapeId="0">
      <text>
        <r>
          <rPr>
            <b/>
            <sz val="9"/>
            <color indexed="81"/>
            <rFont val="Tahoma"/>
            <family val="2"/>
          </rPr>
          <t>Usuario de Windows:</t>
        </r>
        <r>
          <rPr>
            <sz val="9"/>
            <color indexed="81"/>
            <rFont val="Tahoma"/>
            <family val="2"/>
          </rPr>
          <t xml:space="preserve">
SE PARO PRODUCCION POR ORDENES DE CALIDAD</t>
        </r>
      </text>
    </comment>
    <comment ref="L1076" authorId="0" shapeId="0">
      <text>
        <r>
          <rPr>
            <b/>
            <sz val="9"/>
            <color indexed="81"/>
            <rFont val="Tahoma"/>
            <family val="2"/>
          </rPr>
          <t>Usuario de Windows:</t>
        </r>
        <r>
          <rPr>
            <sz val="9"/>
            <color indexed="81"/>
            <rFont val="Tahoma"/>
            <family val="2"/>
          </rPr>
          <t xml:space="preserve">
NOTA:SE HACE TODOS LOS AJUSTES NECESARIOS PARA CONDON CHEDRAUI 80CM EMPESANDO CON EL AJUSTE ALAS 2:30 Y TERMINANDO DE AJUSTAR ALAS 7:00PM OJO:NO SE ARRANCA LA MAQUINA POR DUDA EN EL (PANTONE 151)YA QUE NO CORRESPONDE CON EL PEDIDO SOLICITADO TAMBIEN SE PIDE QUE CUANDO SEAN ORDENES PARA CORTAR EN BOBINA LAMINADA SE TENGAN LOS RECURSOSO NECESARIOS YA QUE NO ESTAN LAS CUCHILLAS PARA HACER EL PROCESO DE CORTE ....
</t>
        </r>
      </text>
    </comment>
    <comment ref="I1125" authorId="0" shapeId="0">
      <text>
        <r>
          <rPr>
            <b/>
            <sz val="9"/>
            <color indexed="81"/>
            <rFont val="Tahoma"/>
            <family val="2"/>
          </rPr>
          <t>Usuario de Windows:</t>
        </r>
        <r>
          <rPr>
            <sz val="9"/>
            <color indexed="81"/>
            <rFont val="Tahoma"/>
            <family val="2"/>
          </rPr>
          <t xml:space="preserve">
SE ESPERO UN RATO LAS CUCHILLAS (ESTABAN EN EL DEPARTAMENTO DE EXTRUSION)</t>
        </r>
      </text>
    </comment>
    <comment ref="I1135" authorId="0" shapeId="0">
      <text>
        <r>
          <rPr>
            <b/>
            <sz val="9"/>
            <color indexed="81"/>
            <rFont val="Tahoma"/>
            <family val="2"/>
          </rPr>
          <t>Usuario de Windows:</t>
        </r>
        <r>
          <rPr>
            <sz val="9"/>
            <color indexed="81"/>
            <rFont val="Tahoma"/>
            <family val="2"/>
          </rPr>
          <t xml:space="preserve">
SE ESPERO A QUE SE DESOCUPARA UNA FLECHA PARA PODER IMPRIMIR</t>
        </r>
      </text>
    </comment>
    <comment ref="I1393" authorId="0" shapeId="0">
      <text>
        <r>
          <rPr>
            <b/>
            <sz val="9"/>
            <color indexed="81"/>
            <rFont val="Tahoma"/>
            <family val="2"/>
          </rPr>
          <t>Usuario de Windows:</t>
        </r>
        <r>
          <rPr>
            <sz val="9"/>
            <color indexed="81"/>
            <rFont val="Tahoma"/>
            <family val="2"/>
          </rPr>
          <t xml:space="preserve">
SE CAMBIARON CLICHES Y SE HACE AJUSTE</t>
        </r>
      </text>
    </comment>
    <comment ref="L1412" authorId="0" shapeId="0">
      <text>
        <r>
          <rPr>
            <b/>
            <sz val="9"/>
            <color indexed="81"/>
            <rFont val="Tahoma"/>
            <family val="2"/>
          </rPr>
          <t>Usuario de Windows:</t>
        </r>
        <r>
          <rPr>
            <sz val="9"/>
            <color indexed="81"/>
            <rFont val="Tahoma"/>
            <family val="2"/>
          </rPr>
          <t xml:space="preserve">
NOTA :SE HACE TODO EL CAMBIO Y AJUSTE A TIBUHIELO TAMBIEN SE LLEGAN A PEGAR TRES CLICHES 
</t>
        </r>
      </text>
    </comment>
    <comment ref="P1412" authorId="0" shapeId="0">
      <text>
        <r>
          <rPr>
            <b/>
            <sz val="9"/>
            <color indexed="81"/>
            <rFont val="Tahoma"/>
            <family val="2"/>
          </rPr>
          <t>Usuario de Windows:</t>
        </r>
        <r>
          <rPr>
            <sz val="9"/>
            <color indexed="81"/>
            <rFont val="Tahoma"/>
            <family val="2"/>
          </rPr>
          <t xml:space="preserve">
NOTA:SE LE PIDIO UN ROLLO DE RECUPERADO A EXTRUCION PARA HACER EL AJUSTE 
</t>
        </r>
      </text>
    </comment>
    <comment ref="I1428" authorId="0" shapeId="0">
      <text>
        <r>
          <rPr>
            <b/>
            <sz val="9"/>
            <color indexed="81"/>
            <rFont val="Tahoma"/>
            <family val="2"/>
          </rPr>
          <t>Usuario de Windows:</t>
        </r>
        <r>
          <rPr>
            <sz val="9"/>
            <color indexed="81"/>
            <rFont val="Tahoma"/>
            <family val="2"/>
          </rPr>
          <t xml:space="preserve">
SE HIZO TODO EL CAMBIO</t>
        </r>
      </text>
    </comment>
    <comment ref="I1557" authorId="0" shapeId="0">
      <text>
        <r>
          <rPr>
            <b/>
            <sz val="9"/>
            <color indexed="81"/>
            <rFont val="Tahoma"/>
            <family val="2"/>
          </rPr>
          <t>Usuario de Windows:</t>
        </r>
        <r>
          <rPr>
            <sz val="9"/>
            <color indexed="81"/>
            <rFont val="Tahoma"/>
            <family val="2"/>
          </rPr>
          <t xml:space="preserve">
SE ESPERO MATERIAL</t>
        </r>
      </text>
    </comment>
    <comment ref="I1602" authorId="0" shapeId="0">
      <text>
        <r>
          <rPr>
            <b/>
            <sz val="9"/>
            <color indexed="81"/>
            <rFont val="Tahoma"/>
            <family val="2"/>
          </rPr>
          <t>Usuario de Windows:</t>
        </r>
        <r>
          <rPr>
            <sz val="9"/>
            <color indexed="81"/>
            <rFont val="Tahoma"/>
            <family val="2"/>
          </rPr>
          <t xml:space="preserve">
SE ESPERO MATERIAL</t>
        </r>
      </text>
    </comment>
    <comment ref="H1688" authorId="0" shapeId="0">
      <text>
        <r>
          <rPr>
            <b/>
            <sz val="9"/>
            <color indexed="81"/>
            <rFont val="Tahoma"/>
            <family val="2"/>
          </rPr>
          <t>Usuario de Windows:</t>
        </r>
        <r>
          <rPr>
            <sz val="9"/>
            <color indexed="81"/>
            <rFont val="Tahoma"/>
            <family val="2"/>
          </rPr>
          <t xml:space="preserve">
SE ESPERO MAETRIAL</t>
        </r>
      </text>
    </comment>
    <comment ref="I1948" authorId="0" shapeId="0">
      <text>
        <r>
          <rPr>
            <b/>
            <sz val="9"/>
            <color indexed="81"/>
            <rFont val="Tahoma"/>
            <family val="2"/>
          </rPr>
          <t>Usuario de Windows:</t>
        </r>
        <r>
          <rPr>
            <sz val="9"/>
            <color indexed="81"/>
            <rFont val="Tahoma"/>
            <family val="2"/>
          </rPr>
          <t xml:space="preserve">
SE ESPERO MATERIAL</t>
        </r>
      </text>
    </comment>
    <comment ref="I1972" authorId="0" shapeId="0">
      <text>
        <r>
          <rPr>
            <b/>
            <sz val="9"/>
            <color indexed="81"/>
            <rFont val="Tahoma"/>
            <family val="2"/>
          </rPr>
          <t>Usuario de Windows:</t>
        </r>
        <r>
          <rPr>
            <sz val="9"/>
            <color indexed="81"/>
            <rFont val="Tahoma"/>
            <family val="2"/>
          </rPr>
          <t xml:space="preserve">
SE ESPERO MATERIAL</t>
        </r>
      </text>
    </comment>
    <comment ref="H2206" authorId="0" shapeId="0">
      <text>
        <r>
          <rPr>
            <b/>
            <sz val="9"/>
            <color indexed="81"/>
            <rFont val="Tahoma"/>
            <family val="2"/>
          </rPr>
          <t>Usuario de Windows:</t>
        </r>
        <r>
          <rPr>
            <sz val="9"/>
            <color indexed="81"/>
            <rFont val="Tahoma"/>
            <family val="2"/>
          </rPr>
          <t xml:space="preserve">
SE RECORRIERON LOS CLICHES PARA MEJORAR LA IMPRESION</t>
        </r>
      </text>
    </comment>
    <comment ref="P2451" authorId="0" shapeId="0">
      <text>
        <r>
          <rPr>
            <b/>
            <sz val="9"/>
            <color indexed="81"/>
            <rFont val="Tahoma"/>
            <family val="2"/>
          </rPr>
          <t>Usuario de Windows:</t>
        </r>
        <r>
          <rPr>
            <sz val="9"/>
            <color indexed="81"/>
            <rFont val="Tahoma"/>
            <family val="2"/>
          </rPr>
          <t xml:space="preserve">
PARA HACER EL AJUSTE DE ESTA ORDEN SE TOMO UN ROLLO DE MERMA DE EXTRUCION</t>
        </r>
      </text>
    </comment>
    <comment ref="L2809" authorId="0" shapeId="0">
      <text>
        <r>
          <rPr>
            <b/>
            <sz val="9"/>
            <color indexed="81"/>
            <rFont val="Tahoma"/>
            <family val="2"/>
          </rPr>
          <t>Usuario de Windows:</t>
        </r>
        <r>
          <rPr>
            <sz val="9"/>
            <color indexed="81"/>
            <rFont val="Tahoma"/>
            <family val="2"/>
          </rPr>
          <t xml:space="preserve">
NOTA:SE HACE TODO EL CAMBIO DE FORMATO A HIELO HIELOSO 30X59
</t>
        </r>
      </text>
    </comment>
    <comment ref="I2869" authorId="0" shapeId="0">
      <text>
        <r>
          <rPr>
            <b/>
            <sz val="9"/>
            <color indexed="81"/>
            <rFont val="Tahoma"/>
            <family val="2"/>
          </rPr>
          <t>Usuario de Windows:</t>
        </r>
        <r>
          <rPr>
            <sz val="9"/>
            <color indexed="81"/>
            <rFont val="Tahoma"/>
            <family val="2"/>
          </rPr>
          <t xml:space="preserve">
SE DEJA LISTO PARA HACER AJUSTE </t>
        </r>
      </text>
    </comment>
    <comment ref="I2908" authorId="0" shapeId="0">
      <text>
        <r>
          <rPr>
            <b/>
            <sz val="9"/>
            <color indexed="81"/>
            <rFont val="Tahoma"/>
            <family val="2"/>
          </rPr>
          <t>Usuario de Windows:</t>
        </r>
        <r>
          <rPr>
            <sz val="9"/>
            <color indexed="81"/>
            <rFont val="Tahoma"/>
            <family val="2"/>
          </rPr>
          <t xml:space="preserve">
se fue cortando tubo de 55cm</t>
        </r>
      </text>
    </comment>
    <comment ref="H3496" authorId="0" shapeId="0">
      <text>
        <r>
          <rPr>
            <b/>
            <sz val="9"/>
            <color indexed="81"/>
            <rFont val="Tahoma"/>
            <family val="2"/>
          </rPr>
          <t>Usuario de Windows:</t>
        </r>
        <r>
          <rPr>
            <sz val="9"/>
            <color indexed="81"/>
            <rFont val="Tahoma"/>
            <family val="2"/>
          </rPr>
          <t xml:space="preserve">
SE RECORRIRON CLICHES PARA MEJORAR LA IMPRESION</t>
        </r>
      </text>
    </comment>
    <comment ref="L3608" authorId="0" shapeId="0">
      <text>
        <r>
          <rPr>
            <b/>
            <sz val="9"/>
            <color indexed="81"/>
            <rFont val="Tahoma"/>
            <family val="2"/>
          </rPr>
          <t>Usuario de Windows:</t>
        </r>
        <r>
          <rPr>
            <sz val="9"/>
            <color indexed="81"/>
            <rFont val="Tahoma"/>
            <family val="2"/>
          </rPr>
          <t xml:space="preserve">
NOTA:SE LAVA UN TINTERO YA QUE IVA TINTA BLANCA SE LIMPIAN CLICHES SE GUARDAN SE CAMBIAN CILINDROS SE PEGAN CLICHES Y SE HACE TODO EL AJUSTE A HIELO JUY……
</t>
        </r>
      </text>
    </comment>
    <comment ref="J3624" authorId="0" shapeId="0">
      <text>
        <r>
          <rPr>
            <b/>
            <sz val="9"/>
            <color indexed="81"/>
            <rFont val="Tahoma"/>
            <family val="2"/>
          </rPr>
          <t>Usuario de Windows:</t>
        </r>
        <r>
          <rPr>
            <sz val="9"/>
            <color indexed="81"/>
            <rFont val="Tahoma"/>
            <family val="2"/>
          </rPr>
          <t xml:space="preserve">
NOTA:OJO CON LA MEDIDA DE LAS BOBINAS YA QUE VAREAN MUCHO DE UN CENTIMETRO Y MEDIO A DOS,IMPRESIÓN NO SE HACE RESPONSABLE POR TAL MOTIVO
</t>
        </r>
      </text>
    </comment>
    <comment ref="L3744" authorId="0" shapeId="0">
      <text>
        <r>
          <rPr>
            <b/>
            <sz val="9"/>
            <color indexed="81"/>
            <rFont val="Tahoma"/>
            <family val="2"/>
          </rPr>
          <t>Usuario de Windows:</t>
        </r>
        <r>
          <rPr>
            <sz val="9"/>
            <color indexed="81"/>
            <rFont val="Tahoma"/>
            <family val="2"/>
          </rPr>
          <t xml:space="preserve">
NOTA:SE LIMPIAN Y GUARDAN CLICHES,SE RASPA Y LIMPIA UN TINTERO PARA TINTA BLANCA,SE BUSCAN Y PEGAN CLICHES,SE ESPERA ROLLO Y SE HACE TODO EL AJUSTE A HIELECTOR 57X61CM
</t>
        </r>
      </text>
    </comment>
    <comment ref="H3784" authorId="0" shapeId="0">
      <text>
        <r>
          <rPr>
            <b/>
            <sz val="9"/>
            <color indexed="81"/>
            <rFont val="Tahoma"/>
            <family val="2"/>
          </rPr>
          <t>Usuario de Windows:</t>
        </r>
        <r>
          <rPr>
            <sz val="9"/>
            <color indexed="81"/>
            <rFont val="Tahoma"/>
            <family val="2"/>
          </rPr>
          <t xml:space="preserve">
NOTA:SE VA ESPERANDO ROLLO
</t>
        </r>
      </text>
    </comment>
    <comment ref="L3836" authorId="0" shapeId="0">
      <text>
        <r>
          <rPr>
            <b/>
            <sz val="9"/>
            <color indexed="81"/>
            <rFont val="Tahoma"/>
            <family val="2"/>
          </rPr>
          <t>Usuario de Windows:</t>
        </r>
        <r>
          <rPr>
            <sz val="9"/>
            <color indexed="81"/>
            <rFont val="Tahoma"/>
            <family val="2"/>
          </rPr>
          <t xml:space="preserve">
NOTA:SE HACE TODO EL CAMBIO Y SE RASPAN CHAROLAS PARA ZAPATERIA LINA ,NOTA SE ESPERA A QUE DIERAN LUZ VERDE POR FALLA EN LOS PANTONES ….
</t>
        </r>
      </text>
    </comment>
    <comment ref="H3886" authorId="0" shapeId="0">
      <text>
        <r>
          <rPr>
            <b/>
            <sz val="9"/>
            <color indexed="81"/>
            <rFont val="Tahoma"/>
            <family val="2"/>
          </rPr>
          <t>Usuario de Windows:</t>
        </r>
        <r>
          <rPr>
            <sz val="9"/>
            <color indexed="81"/>
            <rFont val="Tahoma"/>
            <family val="2"/>
          </rPr>
          <t xml:space="preserve">
SE ESPERO MATERIAL (ULTIMO ROLLO)</t>
        </r>
      </text>
    </comment>
    <comment ref="I4005" authorId="0" shapeId="0">
      <text>
        <r>
          <rPr>
            <b/>
            <sz val="9"/>
            <color indexed="81"/>
            <rFont val="Tahoma"/>
            <family val="2"/>
          </rPr>
          <t>Usuario de Windows:</t>
        </r>
        <r>
          <rPr>
            <sz val="9"/>
            <color indexed="81"/>
            <rFont val="Tahoma"/>
            <family val="2"/>
          </rPr>
          <t xml:space="preserve">
SE ESPERO MATERIAL</t>
        </r>
      </text>
    </comment>
    <comment ref="L4048" authorId="0" shapeId="0">
      <text>
        <r>
          <rPr>
            <b/>
            <sz val="9"/>
            <color indexed="81"/>
            <rFont val="Tahoma"/>
            <family val="2"/>
          </rPr>
          <t>Usuario de Windows:</t>
        </r>
        <r>
          <rPr>
            <sz val="9"/>
            <color indexed="81"/>
            <rFont val="Tahoma"/>
            <family val="2"/>
          </rPr>
          <t xml:space="preserve">
NOTA:SE HACE TODO EL CAMBIO 
</t>
        </r>
      </text>
    </comment>
    <comment ref="H4076" authorId="0" shapeId="0">
      <text>
        <r>
          <rPr>
            <b/>
            <sz val="9"/>
            <color indexed="81"/>
            <rFont val="Tahoma"/>
            <family val="2"/>
          </rPr>
          <t>Usuario de Windows:</t>
        </r>
        <r>
          <rPr>
            <sz val="9"/>
            <color indexed="81"/>
            <rFont val="Tahoma"/>
            <family val="2"/>
          </rPr>
          <t xml:space="preserve">
SE EMPIESA TARDE EL AJUSTE YA QUE ESTAVAN TRABAJANDO EN EL TECHO Y PARED AJUNTO A ESTA MAQUINA IMPRESORA #6</t>
        </r>
      </text>
    </comment>
    <comment ref="H4547" authorId="0" shapeId="0">
      <text>
        <r>
          <rPr>
            <b/>
            <sz val="9"/>
            <color indexed="81"/>
            <rFont val="Tahoma"/>
            <family val="2"/>
          </rPr>
          <t>Usuario de Windows:</t>
        </r>
        <r>
          <rPr>
            <sz val="9"/>
            <color indexed="81"/>
            <rFont val="Tahoma"/>
            <family val="2"/>
          </rPr>
          <t xml:space="preserve">
NOTA: SE ESPERA ROLLO
</t>
        </r>
      </text>
    </comment>
    <comment ref="L4683" authorId="0" shapeId="0">
      <text>
        <r>
          <rPr>
            <b/>
            <sz val="9"/>
            <color indexed="81"/>
            <rFont val="Tahoma"/>
            <family val="2"/>
          </rPr>
          <t>Usuario de Windows:</t>
        </r>
        <r>
          <rPr>
            <sz val="9"/>
            <color indexed="81"/>
            <rFont val="Tahoma"/>
            <family val="2"/>
          </rPr>
          <t xml:space="preserve">
NOTA:SE HACE TODO EL AJUSTE A ROVIANDA 42X78
</t>
        </r>
      </text>
    </comment>
    <comment ref="O4702" authorId="0" shapeId="0">
      <text>
        <r>
          <rPr>
            <b/>
            <sz val="9"/>
            <color indexed="81"/>
            <rFont val="Tahoma"/>
            <family val="2"/>
          </rPr>
          <t>Usuario de Windows:</t>
        </r>
        <r>
          <rPr>
            <sz val="9"/>
            <color indexed="81"/>
            <rFont val="Tahoma"/>
            <family val="2"/>
          </rPr>
          <t xml:space="preserve">
NOTA:SE ESPERA ROLLO MUCHO TIEMPO
</t>
        </r>
      </text>
    </comment>
    <comment ref="L4786" authorId="0" shapeId="0">
      <text>
        <r>
          <rPr>
            <b/>
            <sz val="9"/>
            <color indexed="81"/>
            <rFont val="Tahoma"/>
            <family val="2"/>
          </rPr>
          <t>Usuario de Windows:</t>
        </r>
        <r>
          <rPr>
            <sz val="9"/>
            <color indexed="81"/>
            <rFont val="Tahoma"/>
            <family val="2"/>
          </rPr>
          <t xml:space="preserve">
NOTA:SE HACE TODO EL AJUSTE A SUPER ALVAREZ 57X40CM..
</t>
        </r>
      </text>
    </comment>
    <comment ref="L4993" authorId="0" shapeId="0">
      <text>
        <r>
          <rPr>
            <b/>
            <sz val="9"/>
            <color indexed="81"/>
            <rFont val="Tahoma"/>
            <family val="2"/>
          </rPr>
          <t>Usuario de Windows:</t>
        </r>
        <r>
          <rPr>
            <sz val="9"/>
            <color indexed="81"/>
            <rFont val="Tahoma"/>
            <family val="2"/>
          </rPr>
          <t xml:space="preserve">
NOTA:SE LLEGO HACER TODO EL AJUSTE A QUESOS LA HACIENDA 500GRS 19 X 25 SE CAMBIAN CILINDROS SE BUSCAN CLICHES ,SE PEGAN CLICHES,Y SE HACE TODO LOS AJUSTES NECESARIOS :OJO: FAVOR DE MANDAR A PEDIR CLICHES MAESTROS YA QUE ES UN ROMPECABESAS HACERLO CON ESOS ,,GRACIAS,,,
</t>
        </r>
      </text>
    </comment>
    <comment ref="L5024" authorId="0" shapeId="0">
      <text>
        <r>
          <rPr>
            <b/>
            <sz val="9"/>
            <color indexed="81"/>
            <rFont val="Tahoma"/>
            <family val="2"/>
          </rPr>
          <t>Usuario de Windows:</t>
        </r>
        <r>
          <rPr>
            <sz val="9"/>
            <color indexed="81"/>
            <rFont val="Tahoma"/>
            <family val="2"/>
          </rPr>
          <t xml:space="preserve">
NOTA:SE HACE EL CAMBIO AL SIGUIENTE PEDIDO DE QUESOS LA HACIENDA …19 X 25,,,350GRS
</t>
        </r>
      </text>
    </comment>
    <comment ref="I5039" authorId="0" shapeId="0">
      <text>
        <r>
          <rPr>
            <b/>
            <sz val="9"/>
            <color indexed="81"/>
            <rFont val="Tahoma"/>
            <family val="2"/>
          </rPr>
          <t>Usuario de Windows:</t>
        </r>
        <r>
          <rPr>
            <sz val="9"/>
            <color indexed="81"/>
            <rFont val="Tahoma"/>
            <family val="2"/>
          </rPr>
          <t xml:space="preserve">
SE HIZO TODO EL CAMBIO Y SE PARA PRODUCCION YA QUE UN PAR DE CLICHES VIENEN MAS CHICOS, SE LE REPORTO A CALIDAD</t>
        </r>
      </text>
    </comment>
    <comment ref="H5065" authorId="0" shapeId="0">
      <text>
        <r>
          <rPr>
            <b/>
            <sz val="9"/>
            <color indexed="81"/>
            <rFont val="Tahoma"/>
            <family val="2"/>
          </rPr>
          <t>Usuario de Windows:</t>
        </r>
        <r>
          <rPr>
            <sz val="9"/>
            <color indexed="81"/>
            <rFont val="Tahoma"/>
            <family val="2"/>
          </rPr>
          <t xml:space="preserve">
se hizo todo el cambio a hielo DYP se espero material </t>
        </r>
      </text>
    </comment>
    <comment ref="L5156" authorId="0" shapeId="0">
      <text>
        <r>
          <rPr>
            <b/>
            <sz val="9"/>
            <color indexed="81"/>
            <rFont val="Tahoma"/>
            <family val="2"/>
          </rPr>
          <t>Usuario de Windows:</t>
        </r>
        <r>
          <rPr>
            <sz val="9"/>
            <color indexed="81"/>
            <rFont val="Tahoma"/>
            <family val="2"/>
          </rPr>
          <t xml:space="preserve">
NOTA:SE BUELVE HACER TODO EL CAMBIO DE FORMATO A TECNOPUEBLA 5KG SE PEGAN CLICHES Y SE HACE AJUSTE….
</t>
        </r>
      </text>
    </comment>
    <comment ref="L5357" authorId="0" shapeId="0">
      <text>
        <r>
          <rPr>
            <b/>
            <sz val="9"/>
            <color indexed="81"/>
            <rFont val="Tahoma"/>
            <family val="2"/>
          </rPr>
          <t>Usuario de Windows:</t>
        </r>
        <r>
          <rPr>
            <sz val="9"/>
            <color indexed="81"/>
            <rFont val="Tahoma"/>
            <family val="2"/>
          </rPr>
          <t xml:space="preserve">
NOTA:SE LLEGO HACER TODO EL AJUSTE A HIELO PRISMA
</t>
        </r>
      </text>
    </comment>
    <comment ref="L5711" authorId="0" shapeId="0">
      <text>
        <r>
          <rPr>
            <b/>
            <sz val="9"/>
            <color indexed="81"/>
            <rFont val="Tahoma"/>
            <family val="2"/>
          </rPr>
          <t>Usuario de Windows:</t>
        </r>
        <r>
          <rPr>
            <sz val="9"/>
            <color indexed="81"/>
            <rFont val="Tahoma"/>
            <family val="2"/>
          </rPr>
          <t xml:space="preserve">
NOTA:SE LAVA,SE LIMPIAN Y GUARDAN CLICHES,SE PEGAN CLICHES,SE LIMPIAN Y RASPAN CHAROLAS PARA COLORES CLAROS Y SE HACE TODO EL AJUSTE A PRACTIBOLSA ----PUEBLA
</t>
        </r>
      </text>
    </comment>
    <comment ref="H5741" authorId="0" shapeId="0">
      <text>
        <r>
          <rPr>
            <b/>
            <sz val="9"/>
            <color indexed="81"/>
            <rFont val="Tahoma"/>
            <family val="2"/>
          </rPr>
          <t>Usuario de Windows:</t>
        </r>
        <r>
          <rPr>
            <sz val="9"/>
            <color indexed="81"/>
            <rFont val="Tahoma"/>
            <family val="2"/>
          </rPr>
          <t xml:space="preserve">
</t>
        </r>
      </text>
    </comment>
    <comment ref="I5878" authorId="0" shapeId="0">
      <text>
        <r>
          <rPr>
            <b/>
            <sz val="9"/>
            <color indexed="81"/>
            <rFont val="Tahoma"/>
            <charset val="1"/>
          </rPr>
          <t>Usuario de Windows:</t>
        </r>
        <r>
          <rPr>
            <sz val="9"/>
            <color indexed="81"/>
            <rFont val="Tahoma"/>
            <charset val="1"/>
          </rPr>
          <t xml:space="preserve">
SE HACE TODO EL CAMBIO, SE PARO POR DUDA EN EL CODIGO DE BARRAS </t>
        </r>
      </text>
    </comment>
    <comment ref="I5904" authorId="0" shapeId="0">
      <text>
        <r>
          <rPr>
            <b/>
            <sz val="9"/>
            <color indexed="81"/>
            <rFont val="Tahoma"/>
            <charset val="1"/>
          </rPr>
          <t>Usuario de Windows:</t>
        </r>
        <r>
          <rPr>
            <sz val="9"/>
            <color indexed="81"/>
            <rFont val="Tahoma"/>
            <charset val="1"/>
          </rPr>
          <t xml:space="preserve">
SE DEJA TODO LISTO PARA HACER EL AJUSTE, (NO SE HACE POR FALTA DE MATERIAL) </t>
        </r>
      </text>
    </comment>
    <comment ref="Q6034" authorId="0" shapeId="0">
      <text>
        <r>
          <rPr>
            <b/>
            <sz val="9"/>
            <color indexed="81"/>
            <rFont val="Tahoma"/>
            <charset val="1"/>
          </rPr>
          <t>Usuario de Windows:</t>
        </r>
        <r>
          <rPr>
            <sz val="9"/>
            <color indexed="81"/>
            <rFont val="Tahoma"/>
            <charset val="1"/>
          </rPr>
          <t xml:space="preserve">
DE AJUSTE IMPRESIÓN DE SEIS TINTAS</t>
        </r>
      </text>
    </comment>
    <comment ref="L6071" authorId="0" shapeId="0">
      <text>
        <r>
          <rPr>
            <b/>
            <sz val="9"/>
            <color indexed="81"/>
            <rFont val="Tahoma"/>
            <charset val="1"/>
          </rPr>
          <t>Usuario de Windows:</t>
        </r>
        <r>
          <rPr>
            <sz val="9"/>
            <color indexed="81"/>
            <rFont val="Tahoma"/>
            <charset val="1"/>
          </rPr>
          <t xml:space="preserve">
NOTA:SE HACE TODO EL CAMBIO A TECNOVER 5KG,NO SE HACE PRODUCCION POR FALTA DE MATERIAL,SE LIMPIAN CLICHES Y SE GUARDAN SE SACAN TINTAS SOBRANTES DEL PEDIDO ANTERIOR Y SE HACE LIMPIEZA …..
</t>
        </r>
      </text>
    </comment>
    <comment ref="L6083" authorId="0" shapeId="0">
      <text>
        <r>
          <rPr>
            <b/>
            <sz val="9"/>
            <color indexed="81"/>
            <rFont val="Tahoma"/>
            <charset val="1"/>
          </rPr>
          <t>Usuario de Windows:</t>
        </r>
        <r>
          <rPr>
            <sz val="9"/>
            <color indexed="81"/>
            <rFont val="Tahoma"/>
            <charset val="1"/>
          </rPr>
          <t xml:space="preserve">
SE FUE ESPERANDO MATERIAL</t>
        </r>
      </text>
    </comment>
    <comment ref="H6106" authorId="0" shapeId="0">
      <text>
        <r>
          <rPr>
            <b/>
            <sz val="9"/>
            <color indexed="81"/>
            <rFont val="Tahoma"/>
            <family val="2"/>
          </rPr>
          <t>Usuario de Windows:</t>
        </r>
        <r>
          <rPr>
            <sz val="9"/>
            <color indexed="81"/>
            <rFont val="Tahoma"/>
            <family val="2"/>
          </rPr>
          <t xml:space="preserve">
NOTA:SE VA ESPERANDO ROLLO…
</t>
        </r>
      </text>
    </comment>
    <comment ref="L6166" authorId="0" shapeId="0">
      <text>
        <r>
          <rPr>
            <b/>
            <sz val="9"/>
            <color indexed="81"/>
            <rFont val="Tahoma"/>
            <charset val="1"/>
          </rPr>
          <t>Usuario de Windows:</t>
        </r>
        <r>
          <rPr>
            <sz val="9"/>
            <color indexed="81"/>
            <rFont val="Tahoma"/>
            <charset val="1"/>
          </rPr>
          <t xml:space="preserve">
NOTA:SE LLEGO HACER TODO EL AJUSTE PARA HIELO ALVARADO 5KG
</t>
        </r>
      </text>
    </comment>
    <comment ref="L6170" authorId="0" shapeId="0">
      <text>
        <r>
          <rPr>
            <b/>
            <sz val="9"/>
            <color indexed="81"/>
            <rFont val="Tahoma"/>
            <charset val="1"/>
          </rPr>
          <t>Usuario de Windows:</t>
        </r>
        <r>
          <rPr>
            <sz val="9"/>
            <color indexed="81"/>
            <rFont val="Tahoma"/>
            <charset val="1"/>
          </rPr>
          <t xml:space="preserve">
NOTA:SE HACE TODO EL CAMBIO A HIELO ALVARADO 1.25KG
</t>
        </r>
      </text>
    </comment>
    <comment ref="I6223" authorId="0" shapeId="0">
      <text>
        <r>
          <rPr>
            <b/>
            <sz val="9"/>
            <color indexed="81"/>
            <rFont val="Tahoma"/>
            <charset val="1"/>
          </rPr>
          <t>Usuario de Windows:</t>
        </r>
        <r>
          <rPr>
            <sz val="9"/>
            <color indexed="81"/>
            <rFont val="Tahoma"/>
            <charset val="1"/>
          </rPr>
          <t xml:space="preserve">
SE HACE TODO EL CAMBIO Y SE ESPERO MATERIAL</t>
        </r>
      </text>
    </comment>
    <comment ref="L6234" authorId="0" shapeId="0">
      <text>
        <r>
          <rPr>
            <b/>
            <sz val="9"/>
            <color indexed="81"/>
            <rFont val="Tahoma"/>
            <family val="2"/>
          </rPr>
          <t>Usuario de Windows:</t>
        </r>
        <r>
          <rPr>
            <sz val="9"/>
            <color indexed="81"/>
            <rFont val="Tahoma"/>
            <family val="2"/>
          </rPr>
          <t xml:space="preserve">
NOTA:SE HACE TODO EL CAMBIO A EL LLANO NAVIDEÑA SE CAMBIA ROTACION DE ENGRANES Y PELICULA UN CILINDRO Y SE PEGAN CLICHES SE HACE TODO EL AJUSTE ..
</t>
        </r>
      </text>
    </comment>
    <comment ref="H6276" authorId="0" shapeId="0">
      <text>
        <r>
          <rPr>
            <b/>
            <sz val="9"/>
            <color indexed="81"/>
            <rFont val="Tahoma"/>
            <charset val="1"/>
          </rPr>
          <t>Usuario de Windows:</t>
        </r>
        <r>
          <rPr>
            <sz val="9"/>
            <color indexed="81"/>
            <rFont val="Tahoma"/>
            <charset val="1"/>
          </rPr>
          <t xml:space="preserve">
SE HACE TODO EL CAMBIO, NO SE HACE PRODUCCION YA QUE EL CLICHE AZUL ESTA DAÑADO SE ESPERA MEJOR A QUE CALIDAD LO REVISE Y AUTORICE HACERLA ASI</t>
        </r>
      </text>
    </comment>
    <comment ref="I6358" authorId="0" shapeId="0">
      <text>
        <r>
          <rPr>
            <b/>
            <sz val="9"/>
            <color indexed="81"/>
            <rFont val="Tahoma"/>
            <charset val="1"/>
          </rPr>
          <t>Usuario de Windows:</t>
        </r>
        <r>
          <rPr>
            <sz val="9"/>
            <color indexed="81"/>
            <rFont val="Tahoma"/>
            <charset val="1"/>
          </rPr>
          <t xml:space="preserve">
SE HACE TODO EL CAMBIO Y SE ESPERO MATERIAL </t>
        </r>
      </text>
    </comment>
  </commentList>
</comments>
</file>

<file path=xl/sharedStrings.xml><?xml version="1.0" encoding="utf-8"?>
<sst xmlns="http://schemas.openxmlformats.org/spreadsheetml/2006/main" count="62949" uniqueCount="7632">
  <si>
    <t>SEMANA</t>
  </si>
  <si>
    <t>FECHA</t>
  </si>
  <si>
    <t>TURNO</t>
  </si>
  <si>
    <t>IMPRESORA</t>
  </si>
  <si>
    <t>OPERADOR</t>
  </si>
  <si>
    <t>N° DE PEDIDO</t>
  </si>
  <si>
    <t>NOMBRE DE PEDIDO</t>
  </si>
  <si>
    <t>TIPO DE PRODUCTO</t>
  </si>
  <si>
    <t>ANCHO DE PELICULA</t>
  </si>
  <si>
    <t xml:space="preserve">TINTAS </t>
  </si>
  <si>
    <t>FOLIO DEL ROLLO</t>
  </si>
  <si>
    <t>HORA INICIO</t>
  </si>
  <si>
    <t>HORA FINAL</t>
  </si>
  <si>
    <t>PESO DE ROLLO</t>
  </si>
  <si>
    <t>RECUPERADO</t>
  </si>
  <si>
    <t>% DE RECUP</t>
  </si>
  <si>
    <t>HORAS DE TRABAJO</t>
  </si>
  <si>
    <t>Total</t>
  </si>
  <si>
    <t xml:space="preserve">Turno </t>
  </si>
  <si>
    <t>impresora</t>
  </si>
  <si>
    <t>operador</t>
  </si>
  <si>
    <t>DAVID</t>
  </si>
  <si>
    <t>FELIX</t>
  </si>
  <si>
    <t>ERASMO</t>
  </si>
  <si>
    <t>MIGUEL</t>
  </si>
  <si>
    <t>GERARDO</t>
  </si>
  <si>
    <t>FRANCISCO</t>
  </si>
  <si>
    <t>ROMAN</t>
  </si>
  <si>
    <t>SAP-1615</t>
  </si>
  <si>
    <t>LA BELLEZA</t>
  </si>
  <si>
    <t>CAMISETA AD</t>
  </si>
  <si>
    <t>37CM</t>
  </si>
  <si>
    <t>SAP-1615-1-1</t>
  </si>
  <si>
    <t>SAP-1615-2-1</t>
  </si>
  <si>
    <t>SAP-1615-3-1</t>
  </si>
  <si>
    <t>SAP-1615-4-1</t>
  </si>
  <si>
    <t>SAP-1604</t>
  </si>
  <si>
    <t>SAP PIERO</t>
  </si>
  <si>
    <t>HIELO</t>
  </si>
  <si>
    <t>60CM</t>
  </si>
  <si>
    <t>SAP-1604-1-1</t>
  </si>
  <si>
    <t>SAP-1604-1-2</t>
  </si>
  <si>
    <t>SAP-1604-2-1</t>
  </si>
  <si>
    <t>SAP-1615A</t>
  </si>
  <si>
    <t>SAP-1615-5-1</t>
  </si>
  <si>
    <t>SAP-1615A-5-1</t>
  </si>
  <si>
    <t>48CM</t>
  </si>
  <si>
    <t>SAP-1615A-4-1</t>
  </si>
  <si>
    <t>SAP-1615A-1-1</t>
  </si>
  <si>
    <t>SAP-1615A-3-1</t>
  </si>
  <si>
    <t>SAP-1615A-2-1</t>
  </si>
  <si>
    <t>SAP-1620</t>
  </si>
  <si>
    <t>RUBY</t>
  </si>
  <si>
    <t>76CM</t>
  </si>
  <si>
    <t>SAP-1620-3-1</t>
  </si>
  <si>
    <t>SAP-1607</t>
  </si>
  <si>
    <t>VITAL HUATULCO</t>
  </si>
  <si>
    <t>57CM</t>
  </si>
  <si>
    <t>SAP-1607-2-1</t>
  </si>
  <si>
    <t>SAP-1607-2-2</t>
  </si>
  <si>
    <t>SAP-1607-1-1</t>
  </si>
  <si>
    <t>SAP-1607-6-1</t>
  </si>
  <si>
    <t>SAP-1607-7-1</t>
  </si>
  <si>
    <t>SAP-1607-7-2</t>
  </si>
  <si>
    <t>SAP-1629</t>
  </si>
  <si>
    <t>POLLO FELIZ</t>
  </si>
  <si>
    <t>ROLLO</t>
  </si>
  <si>
    <t>40CM</t>
  </si>
  <si>
    <t>SAP-1629-1-1</t>
  </si>
  <si>
    <t>SAP-1629-2-1</t>
  </si>
  <si>
    <t>SAP-1629-3-1</t>
  </si>
  <si>
    <t>SAP-1606</t>
  </si>
  <si>
    <t>YELITOS</t>
  </si>
  <si>
    <t>SAP-1606-1-1</t>
  </si>
  <si>
    <t>SAP-1620-1-1</t>
  </si>
  <si>
    <t>SAP-1606-2-1</t>
  </si>
  <si>
    <t>SAP-1620-2-1</t>
  </si>
  <si>
    <t>MARTIN</t>
  </si>
  <si>
    <t>SAP-1607-3-1</t>
  </si>
  <si>
    <t>SAP-1607-4-1</t>
  </si>
  <si>
    <t>SAP-1607-5-1</t>
  </si>
  <si>
    <t>SAP-1607-8-1</t>
  </si>
  <si>
    <t>SAP-1607-9-1</t>
  </si>
  <si>
    <t>SAP-1612</t>
  </si>
  <si>
    <t>EL LLANO</t>
  </si>
  <si>
    <t>SAP-1612-2-1</t>
  </si>
  <si>
    <t>SAP-1612-2-2</t>
  </si>
  <si>
    <t>SAP-1612-1-1</t>
  </si>
  <si>
    <t>SAP-1614</t>
  </si>
  <si>
    <t>BRIZA</t>
  </si>
  <si>
    <t>SAP-1614-1-1</t>
  </si>
  <si>
    <t>SAP-1614-2-1</t>
  </si>
  <si>
    <t>SAP-1629-5-1</t>
  </si>
  <si>
    <t>SAP-1629-7-1</t>
  </si>
  <si>
    <t>SAP-1629-6-1</t>
  </si>
  <si>
    <t>SAP-1621</t>
  </si>
  <si>
    <t>SAN MARTIN</t>
  </si>
  <si>
    <t>SAP-1621-1-1</t>
  </si>
  <si>
    <t>SAP-1621-2-1</t>
  </si>
  <si>
    <t>SAP-1621-2-2</t>
  </si>
  <si>
    <t>AJUSTE</t>
  </si>
  <si>
    <t>SAP-1631</t>
  </si>
  <si>
    <t xml:space="preserve"> PLUS TLAXCALA</t>
  </si>
  <si>
    <t>SAP-1631-1-1</t>
  </si>
  <si>
    <t>SAP1612</t>
  </si>
  <si>
    <t>SAP-1642</t>
  </si>
  <si>
    <t>POLLO LEÑERO</t>
  </si>
  <si>
    <t>SAP-1612-4-1</t>
  </si>
  <si>
    <t>SAP-1612-3-1</t>
  </si>
  <si>
    <t>SAP-1642-1-1</t>
  </si>
  <si>
    <t>PLUS TLAXCALA</t>
  </si>
  <si>
    <t>SAP-1631-2-1</t>
  </si>
  <si>
    <t>SAP-1644</t>
  </si>
  <si>
    <t>GOCOZ</t>
  </si>
  <si>
    <t>80CM</t>
  </si>
  <si>
    <t>SAP-1644-1-1</t>
  </si>
  <si>
    <t>SAP-1644-2-1</t>
  </si>
  <si>
    <t>SAP-1644-3-1</t>
  </si>
  <si>
    <t>P0LL0 LEÑERO</t>
  </si>
  <si>
    <t>SAP-1642-2-1</t>
  </si>
  <si>
    <t>SAP-1642-2-2</t>
  </si>
  <si>
    <t>SAP-1631-3-1</t>
  </si>
  <si>
    <t>SAP-1466</t>
  </si>
  <si>
    <t>SAP-1466-4-1</t>
  </si>
  <si>
    <t>SAP-1466-5-1</t>
  </si>
  <si>
    <t>sap-1632</t>
  </si>
  <si>
    <t>H HUAMANTLA</t>
  </si>
  <si>
    <t>SAP-1632-1-1</t>
  </si>
  <si>
    <t>SAP-1632-2-1</t>
  </si>
  <si>
    <t>SAP-1632-3-1</t>
  </si>
  <si>
    <t>SAP-1644-6-1</t>
  </si>
  <si>
    <t>SAP-1644-7-1</t>
  </si>
  <si>
    <t>SAP-1644-8-1</t>
  </si>
  <si>
    <t>HIELOSO</t>
  </si>
  <si>
    <t>59CM</t>
  </si>
  <si>
    <t>SAP-1635-2-1</t>
  </si>
  <si>
    <t>SAP-1635-2-2</t>
  </si>
  <si>
    <t>SAP-1635</t>
  </si>
  <si>
    <t>SAP</t>
  </si>
  <si>
    <t>SAP-1635-3-1</t>
  </si>
  <si>
    <t>SAP-1647</t>
  </si>
  <si>
    <t>BAMA</t>
  </si>
  <si>
    <t>78CM</t>
  </si>
  <si>
    <t>SAP-1647-1-1</t>
  </si>
  <si>
    <t>SAP-1647-2-1</t>
  </si>
  <si>
    <t>SAP-1644-9-1</t>
  </si>
  <si>
    <t>SAP-1643</t>
  </si>
  <si>
    <t>DAUZON</t>
  </si>
  <si>
    <t>SAP-1643-2-1</t>
  </si>
  <si>
    <t>SAP-1643-1-1</t>
  </si>
  <si>
    <t>SAP-1633</t>
  </si>
  <si>
    <t>TECNOPUE</t>
  </si>
  <si>
    <t>77.5CM</t>
  </si>
  <si>
    <t>SAP-1633-1-1</t>
  </si>
  <si>
    <t>SAP-1633-3-1</t>
  </si>
  <si>
    <t>SAP-1633-3-2</t>
  </si>
  <si>
    <t>SAP-1633-2-1</t>
  </si>
  <si>
    <t>SAP-1633-4-1</t>
  </si>
  <si>
    <t>SAP-1643-3-1</t>
  </si>
  <si>
    <t>SAP-1643-4-1</t>
  </si>
  <si>
    <t>SAP-1643-5-1</t>
  </si>
  <si>
    <t>SAP-1635-1-1</t>
  </si>
  <si>
    <t>SAP-1635-4-1</t>
  </si>
  <si>
    <t>SAP-1635-5-1</t>
  </si>
  <si>
    <t>SAP-1647-3-1</t>
  </si>
  <si>
    <t>SAP-1647-4-1</t>
  </si>
  <si>
    <t>SAP-1647-6-1</t>
  </si>
  <si>
    <t>SAP-1647-7-1</t>
  </si>
  <si>
    <t>SAP-1647-5-1</t>
  </si>
  <si>
    <t>SAP-1647-8-1</t>
  </si>
  <si>
    <t>SAP-1647-9-1</t>
  </si>
  <si>
    <t>SAP-1647-10-1</t>
  </si>
  <si>
    <t>SAP-1647-11-1</t>
  </si>
  <si>
    <t>POLLO FELIZ PUEBLA</t>
  </si>
  <si>
    <t>SAP-1650-2-1</t>
  </si>
  <si>
    <t>SAP-1650</t>
  </si>
  <si>
    <t>SAP-1650-6-1</t>
  </si>
  <si>
    <t>SAP-1650-7-1</t>
  </si>
  <si>
    <t>SAP-1650-5-1</t>
  </si>
  <si>
    <t>SAP-1647-12-1</t>
  </si>
  <si>
    <t>SAP´-1647-14-1</t>
  </si>
  <si>
    <t>SAP-1647-13-1</t>
  </si>
  <si>
    <t>SAP-1647-15-1</t>
  </si>
  <si>
    <t>SAP-1650-3-1</t>
  </si>
  <si>
    <t>SAP-1653</t>
  </si>
  <si>
    <t>SAP-1652</t>
  </si>
  <si>
    <t xml:space="preserve">AGUA MARINA </t>
  </si>
  <si>
    <t xml:space="preserve">EL CARMEN </t>
  </si>
  <si>
    <t>54CM</t>
  </si>
  <si>
    <t>SAP-1653-2-1</t>
  </si>
  <si>
    <t>SAP-1653-2-2</t>
  </si>
  <si>
    <t>SAP-1653-3-1</t>
  </si>
  <si>
    <t>SAP-1653-1-1</t>
  </si>
  <si>
    <t>SAP-1652-1-1</t>
  </si>
  <si>
    <t>SAP-1647-17-1</t>
  </si>
  <si>
    <t>SAP-1647-16-2</t>
  </si>
  <si>
    <t>SAP-1647-18-1</t>
  </si>
  <si>
    <t>SAP-1647-19-1</t>
  </si>
  <si>
    <t>SAP-1655A</t>
  </si>
  <si>
    <t>FARMACIAS UNION</t>
  </si>
  <si>
    <t>PLANA AD</t>
  </si>
  <si>
    <t>SAP-1655A-2-1</t>
  </si>
  <si>
    <t>SAP-1655A-1-1</t>
  </si>
  <si>
    <t>SAP-1650-1-1</t>
  </si>
  <si>
    <t>SAP-1650-4-1</t>
  </si>
  <si>
    <t>CARMEN</t>
  </si>
  <si>
    <t>SAP-1652-2-1</t>
  </si>
  <si>
    <t>SAP-1652-3-1</t>
  </si>
  <si>
    <t>SAP-1651</t>
  </si>
  <si>
    <t>MANA</t>
  </si>
  <si>
    <t>PLANA BD</t>
  </si>
  <si>
    <t>90CM</t>
  </si>
  <si>
    <t>SAP-1651-2-1</t>
  </si>
  <si>
    <t>SAP-1651-2-2</t>
  </si>
  <si>
    <t>SAP-1655-A</t>
  </si>
  <si>
    <t>SAP-1655A-3-1</t>
  </si>
  <si>
    <t>SAP-1655A-3-2</t>
  </si>
  <si>
    <t>SAP-1655A-5-1</t>
  </si>
  <si>
    <t>SAP-1655A-4-1</t>
  </si>
  <si>
    <t>SAP-1647-22-1</t>
  </si>
  <si>
    <t>SAP-1647-23-1</t>
  </si>
  <si>
    <t>SAP-1647-21-1</t>
  </si>
  <si>
    <t>SAP-1647-20-1</t>
  </si>
  <si>
    <t>SAP-1647-24-1</t>
  </si>
  <si>
    <t>SAP-1658</t>
  </si>
  <si>
    <t>CRISTAHIELO</t>
  </si>
  <si>
    <t>83CM</t>
  </si>
  <si>
    <t>SAP-1651-1-1</t>
  </si>
  <si>
    <t>SAP-1658-2-1</t>
  </si>
  <si>
    <t>SAP-1658-3-1</t>
  </si>
  <si>
    <t>SAP-1658-4-1</t>
  </si>
  <si>
    <t>SAP-1658-5-1</t>
  </si>
  <si>
    <t>SAP-1658-6-1</t>
  </si>
  <si>
    <t>SAP-1647-25-1</t>
  </si>
  <si>
    <t>SAP-1647-26-1</t>
  </si>
  <si>
    <t>SAP-1658-1-1</t>
  </si>
  <si>
    <t>SAP-1637</t>
  </si>
  <si>
    <t>MAR Y TIERRA</t>
  </si>
  <si>
    <t>61CM</t>
  </si>
  <si>
    <t>SAP-1637-2-1</t>
  </si>
  <si>
    <t>SAP-1637-1-1</t>
  </si>
  <si>
    <t>SAP-1655A-6-1</t>
  </si>
  <si>
    <t>SAP-1655A-7-1</t>
  </si>
  <si>
    <t>SAP-1655A-8-1</t>
  </si>
  <si>
    <t>SAP-1655A-8-2</t>
  </si>
  <si>
    <t>SAP-1655A-9-1</t>
  </si>
  <si>
    <t>SAP-1655A-10-1</t>
  </si>
  <si>
    <t>SAP-1655A-11-1</t>
  </si>
  <si>
    <t>SAP-1647-27-1</t>
  </si>
  <si>
    <t>SAP-1647-28-1</t>
  </si>
  <si>
    <t>SAP-1647-31-1</t>
  </si>
  <si>
    <t>SAP-1662</t>
  </si>
  <si>
    <t>TECNOVER</t>
  </si>
  <si>
    <t>63.5CM</t>
  </si>
  <si>
    <t>SAP-1637-1-2</t>
  </si>
  <si>
    <t>SAP-1637-3-1</t>
  </si>
  <si>
    <t>SAP-1662-2-1</t>
  </si>
  <si>
    <t>SAP-15655A</t>
  </si>
  <si>
    <t>SAP-1655A-13-1</t>
  </si>
  <si>
    <t>SAP-1655A-4-2</t>
  </si>
  <si>
    <t>SAP-1655A-14-1</t>
  </si>
  <si>
    <t>SAP-1647-29-1</t>
  </si>
  <si>
    <t>SAP-1647-30-2</t>
  </si>
  <si>
    <t>SAP-1647-32-1</t>
  </si>
  <si>
    <t>SAP-1647-33-1</t>
  </si>
  <si>
    <t>SAP-1662-5-1</t>
  </si>
  <si>
    <t>SAP-1662-4-1</t>
  </si>
  <si>
    <t>SAP-1662-1-1</t>
  </si>
  <si>
    <t>SAP-1662-3-1</t>
  </si>
  <si>
    <t>SAP-1647-34-1</t>
  </si>
  <si>
    <t>SAP-1647-35-1</t>
  </si>
  <si>
    <t>SAP-1647-36-1</t>
  </si>
  <si>
    <t>SAP-1655A-16-1</t>
  </si>
  <si>
    <t>SAP-1655A-15-1</t>
  </si>
  <si>
    <t>SAP-1655A-17-1</t>
  </si>
  <si>
    <t>SAP-1655A-18-1</t>
  </si>
  <si>
    <t>SAP-1663</t>
  </si>
  <si>
    <t>TECNOVER 15 KG</t>
  </si>
  <si>
    <t>SAP-1663-2-1</t>
  </si>
  <si>
    <t>SAP-1663-1-1</t>
  </si>
  <si>
    <t>SAP-1663-3-1</t>
  </si>
  <si>
    <t>SAP-1467-37-1</t>
  </si>
  <si>
    <t>SAP-1467-38-1</t>
  </si>
  <si>
    <t>SAP-1467-39-1</t>
  </si>
  <si>
    <t>SAP-1659</t>
  </si>
  <si>
    <t>TACOS LA VECINDAD</t>
  </si>
  <si>
    <t>SAP-1659-1-1</t>
  </si>
  <si>
    <t>SAP-1659-2-1</t>
  </si>
  <si>
    <t>SAP-1659-3-1</t>
  </si>
  <si>
    <t>SAP-1647-40-1</t>
  </si>
  <si>
    <t>SAP-1647-42-1</t>
  </si>
  <si>
    <t>SAP-1647-43-1</t>
  </si>
  <si>
    <t>SAP-1647-41-1</t>
  </si>
  <si>
    <t>SAP-1468</t>
  </si>
  <si>
    <t>EL MOLINO</t>
  </si>
  <si>
    <t>SAP-1468-1-1</t>
  </si>
  <si>
    <t>100GRS</t>
  </si>
  <si>
    <t>SAP-1659-4-1</t>
  </si>
  <si>
    <t>SAP-1669</t>
  </si>
  <si>
    <t>MR HIELO</t>
  </si>
  <si>
    <t>SAP-1669-3-1</t>
  </si>
  <si>
    <t>SAP-1669-3-2</t>
  </si>
  <si>
    <t>SAP-1669-4-1</t>
  </si>
  <si>
    <t>SAP-1669-7-1</t>
  </si>
  <si>
    <t>SAP-1669-5-1</t>
  </si>
  <si>
    <t>SAP-1669-2-1</t>
  </si>
  <si>
    <t>SAP-1669-1-1</t>
  </si>
  <si>
    <t>SAP-1669-9-1</t>
  </si>
  <si>
    <t>SAP-1669-10-1</t>
  </si>
  <si>
    <t>SAP-1655</t>
  </si>
  <si>
    <t>86CM</t>
  </si>
  <si>
    <t>SAP-1655-1-1</t>
  </si>
  <si>
    <t>SAP-1655-2-1</t>
  </si>
  <si>
    <t>SAP-1655-3-1</t>
  </si>
  <si>
    <t>SAP-1657</t>
  </si>
  <si>
    <t>CAMISETA BD</t>
  </si>
  <si>
    <t>64CM</t>
  </si>
  <si>
    <t>SAP-1657-1-1</t>
  </si>
  <si>
    <t>SAP-1638</t>
  </si>
  <si>
    <t>SAP-1638-2-1</t>
  </si>
  <si>
    <t>SAP-1638-5-1</t>
  </si>
  <si>
    <t>SAP-1638-4-1</t>
  </si>
  <si>
    <t>SAP-1638-3-1</t>
  </si>
  <si>
    <t>PANADERIA DAUZON</t>
  </si>
  <si>
    <t>SAP-1657-3-1</t>
  </si>
  <si>
    <t>SAP-1657-3-2</t>
  </si>
  <si>
    <t>SAP-1657-2-1</t>
  </si>
  <si>
    <t>SAP-1638-7-1</t>
  </si>
  <si>
    <t>SAP-1638-8-1</t>
  </si>
  <si>
    <t>SAP-1638-6-1</t>
  </si>
  <si>
    <t>SAP-1638-9-1</t>
  </si>
  <si>
    <t>SAP-1638-10-1</t>
  </si>
  <si>
    <t>SAP-1655-8-1</t>
  </si>
  <si>
    <t>SAP-1655-7-1</t>
  </si>
  <si>
    <t>SAP-1655-6-1</t>
  </si>
  <si>
    <t>SAP-1655-5-1</t>
  </si>
  <si>
    <t>SAP-1655-9-1</t>
  </si>
  <si>
    <t>SAP-1655-4-1</t>
  </si>
  <si>
    <t>SAP-1669-6-1</t>
  </si>
  <si>
    <t>SAP-1669-6-2</t>
  </si>
  <si>
    <t>SAP-1669-8-1</t>
  </si>
  <si>
    <t>SAP-1669-8-2</t>
  </si>
  <si>
    <t>SAP-1655-10-1</t>
  </si>
  <si>
    <t>SAP-1655-11-1</t>
  </si>
  <si>
    <t>SAP-1655-12-1</t>
  </si>
  <si>
    <t>SAP-1655-13-1</t>
  </si>
  <si>
    <t>SAP-1655-14-1</t>
  </si>
  <si>
    <t>SAP-1655-15-1</t>
  </si>
  <si>
    <t>SAP-1638-10-2</t>
  </si>
  <si>
    <t>SAP-1655-19-1</t>
  </si>
  <si>
    <t>SAP-1655-17-1</t>
  </si>
  <si>
    <t>SAP-1655-20-1</t>
  </si>
  <si>
    <t>SAP-1655-16-1</t>
  </si>
  <si>
    <t>SAP-1672</t>
  </si>
  <si>
    <t>TIBU HIELO</t>
  </si>
  <si>
    <t>SAP-1672-1-1</t>
  </si>
  <si>
    <t>SAP-1672-1-2</t>
  </si>
  <si>
    <t>SAP-1664</t>
  </si>
  <si>
    <t>SAP-1664-4-1</t>
  </si>
  <si>
    <t>SAP-1664-1-1</t>
  </si>
  <si>
    <t>SAP-1664-3-1</t>
  </si>
  <si>
    <t>SAP-1661</t>
  </si>
  <si>
    <t>ELECTROFERTAS</t>
  </si>
  <si>
    <t>42CM</t>
  </si>
  <si>
    <t>SAP-1661-3-1</t>
  </si>
  <si>
    <t>SAP-1661-2-1</t>
  </si>
  <si>
    <t>SAP-1661-1-1</t>
  </si>
  <si>
    <t>SAP-1661-4-1</t>
  </si>
  <si>
    <t>SAP-1672-2-1</t>
  </si>
  <si>
    <t>SAP-1672-2-2</t>
  </si>
  <si>
    <t>SAP-1672-3-1</t>
  </si>
  <si>
    <t>SAP-1672-3-2</t>
  </si>
  <si>
    <t>SAP-1655-18-1</t>
  </si>
  <si>
    <t>SAP-1655-23-1</t>
  </si>
  <si>
    <t>SAP-1655-22-1</t>
  </si>
  <si>
    <t>SAP-1655-22-2</t>
  </si>
  <si>
    <t>SAP-1655-21-1</t>
  </si>
  <si>
    <t>SAP-1655-24-1</t>
  </si>
  <si>
    <t>SAP-1672A</t>
  </si>
  <si>
    <t>SA</t>
  </si>
  <si>
    <t>SAP-1672A-1-1</t>
  </si>
  <si>
    <t>SAP-1672A--2-1</t>
  </si>
  <si>
    <t>SAP-1672A-3-1</t>
  </si>
  <si>
    <t>SAP-1676</t>
  </si>
  <si>
    <t>HIELETTO 5 KG</t>
  </si>
  <si>
    <t>SAP-1676-1-1</t>
  </si>
  <si>
    <t>SAP-1676-2-1</t>
  </si>
  <si>
    <t>SAP-1676-3-1</t>
  </si>
  <si>
    <t>SAP-1661-8-1</t>
  </si>
  <si>
    <t>SAP-1661-6-1</t>
  </si>
  <si>
    <t>SAP-1661-7-1</t>
  </si>
  <si>
    <t>SAP-1661-5-1</t>
  </si>
  <si>
    <t>POLLO SINALOA</t>
  </si>
  <si>
    <t>84CM</t>
  </si>
  <si>
    <t>SAP-1664-4-2</t>
  </si>
  <si>
    <t>SAP-1664-2-1</t>
  </si>
  <si>
    <t>SAP-1661A</t>
  </si>
  <si>
    <t>SAP-1661A-2-1</t>
  </si>
  <si>
    <t>SAP-1661A-4-1</t>
  </si>
  <si>
    <t>SAP-1661A-3-1</t>
  </si>
  <si>
    <t>SAP-1684A</t>
  </si>
  <si>
    <t>SAP-1684A-2-1</t>
  </si>
  <si>
    <t>SAP-1684A-1-1</t>
  </si>
  <si>
    <t>SAP1664</t>
  </si>
  <si>
    <t>P0LLO SINALOA</t>
  </si>
  <si>
    <t>P0LL0 SINALOA</t>
  </si>
  <si>
    <t>SAP-1664-5-1</t>
  </si>
  <si>
    <t>SAP-1664-3-2</t>
  </si>
  <si>
    <t>SAP-1684</t>
  </si>
  <si>
    <t>SAP-1684-2-1</t>
  </si>
  <si>
    <t>SAP-1684A-3-1</t>
  </si>
  <si>
    <t>SAP-1684A-4-1</t>
  </si>
  <si>
    <t>SAP-1661-A</t>
  </si>
  <si>
    <t>SAP-1661-A-5-1</t>
  </si>
  <si>
    <t>SAP-1661-A-1-1</t>
  </si>
  <si>
    <t>SAP-1693</t>
  </si>
  <si>
    <t>K2</t>
  </si>
  <si>
    <t>SAP-1693-1-1</t>
  </si>
  <si>
    <t>SAP-1693-4-1</t>
  </si>
  <si>
    <t>SAP-1694</t>
  </si>
  <si>
    <t>GOBI</t>
  </si>
  <si>
    <t>SAP-1693-2-1</t>
  </si>
  <si>
    <t>SAP-1693-3-1</t>
  </si>
  <si>
    <t>SAP-1694-2-1</t>
  </si>
  <si>
    <t>DOLPHIN</t>
  </si>
  <si>
    <t>SAP-1684-1-1</t>
  </si>
  <si>
    <t>SAP-1686</t>
  </si>
  <si>
    <t>SAP-1686--1-1</t>
  </si>
  <si>
    <t>SAP-1686-2-1</t>
  </si>
  <si>
    <t>SAP-1686-3-1</t>
  </si>
  <si>
    <t>SAP-1686-4-1</t>
  </si>
  <si>
    <t>SAP-1665</t>
  </si>
  <si>
    <t>SAP-1665-6-1</t>
  </si>
  <si>
    <t>SAP-1670</t>
  </si>
  <si>
    <t>PAN TRADICIONAL</t>
  </si>
  <si>
    <t>45CM</t>
  </si>
  <si>
    <t>SAP-1670-2-1</t>
  </si>
  <si>
    <t>SAP-1670-3-1</t>
  </si>
  <si>
    <t>SAP-1670-3-2</t>
  </si>
  <si>
    <t>SAP-1694-4-1</t>
  </si>
  <si>
    <t>SAP-1694-4-2</t>
  </si>
  <si>
    <t>SAP-1694-5-1</t>
  </si>
  <si>
    <t>SAP-1694-7-1</t>
  </si>
  <si>
    <t>SAP-1694-1-1</t>
  </si>
  <si>
    <t>SAP-1694-6-1</t>
  </si>
  <si>
    <t>SAP-1694-3-1</t>
  </si>
  <si>
    <t>SAP-1627</t>
  </si>
  <si>
    <t>SAP-1627A</t>
  </si>
  <si>
    <t>BABINO</t>
  </si>
  <si>
    <t>74CM</t>
  </si>
  <si>
    <t>SAP-1627-3-1</t>
  </si>
  <si>
    <t>SAP-1627A-1-1</t>
  </si>
  <si>
    <t>SAP-1627A-2-1</t>
  </si>
  <si>
    <t>SAP-1627A-3-1</t>
  </si>
  <si>
    <t>SAP-1670A</t>
  </si>
  <si>
    <t>SAP-160119</t>
  </si>
  <si>
    <t>CARITA BIOTECH</t>
  </si>
  <si>
    <t>SAP-160119-2-1</t>
  </si>
  <si>
    <t>SAP-1670A-2-3</t>
  </si>
  <si>
    <t>SAP-1670A-2-2</t>
  </si>
  <si>
    <t>SAP-1670A-2-1</t>
  </si>
  <si>
    <t>SAP-1670A-1-2</t>
  </si>
  <si>
    <t>SAP-1689</t>
  </si>
  <si>
    <t>SAP-1689-4-1</t>
  </si>
  <si>
    <t>SAP-1689-A</t>
  </si>
  <si>
    <t>LA HACIENDA 800GRS</t>
  </si>
  <si>
    <t>LA HACIENDA 900GRS</t>
  </si>
  <si>
    <t>SAP-1689-A-1-1</t>
  </si>
  <si>
    <t>2.84GRS</t>
  </si>
  <si>
    <t>SAP-1670-1-1</t>
  </si>
  <si>
    <t>SAP-1670-4-1</t>
  </si>
  <si>
    <t>SAP-1670-5-1</t>
  </si>
  <si>
    <t>SAP-1670A-1-1</t>
  </si>
  <si>
    <t>SAP-160119-2-2</t>
  </si>
  <si>
    <t>SAP-160119-3-1</t>
  </si>
  <si>
    <t>SAP-1627-1-1</t>
  </si>
  <si>
    <t>SAP-1627-2-1</t>
  </si>
  <si>
    <t>SAP-1601191-1</t>
  </si>
  <si>
    <t>SAP-1698</t>
  </si>
  <si>
    <t>PRISMA</t>
  </si>
  <si>
    <t>62CM</t>
  </si>
  <si>
    <t>SAP-1698-6-1</t>
  </si>
  <si>
    <t>SAP-1698-7-1</t>
  </si>
  <si>
    <t>SAP-1698-5-1</t>
  </si>
  <si>
    <t>SAP-1698-4-1</t>
  </si>
  <si>
    <t>SAP-1689A</t>
  </si>
  <si>
    <t>QUESOS LA HACIENDA</t>
  </si>
  <si>
    <t>SAP-1689-2-1</t>
  </si>
  <si>
    <t>SAP-1689A-2-1</t>
  </si>
  <si>
    <t>SAP-1689-2-2</t>
  </si>
  <si>
    <t>SAP-1689-1-1</t>
  </si>
  <si>
    <t>SAP-1689-3-1</t>
  </si>
  <si>
    <t>SAP-1689A-1-2</t>
  </si>
  <si>
    <t>SAP-1689A-3-1</t>
  </si>
  <si>
    <t>SAP-1689A-2-2</t>
  </si>
  <si>
    <t>SAP-1689A-4-1</t>
  </si>
  <si>
    <t>SAP-1698-1-1</t>
  </si>
  <si>
    <t>SAP-1698-2-1</t>
  </si>
  <si>
    <t>SAP-1698-9-1</t>
  </si>
  <si>
    <t>SAP-1698-10-1</t>
  </si>
  <si>
    <t>SAP-1698-8-1</t>
  </si>
  <si>
    <t>SAP-1692</t>
  </si>
  <si>
    <t>LA TOGA</t>
  </si>
  <si>
    <t>SAP-1692-1-1</t>
  </si>
  <si>
    <t>SAP-1698-3-1</t>
  </si>
  <si>
    <t>SAP-1698-11-1</t>
  </si>
  <si>
    <t>SAP-1699</t>
  </si>
  <si>
    <t>QUESOS CHILA S/G</t>
  </si>
  <si>
    <t>50CM</t>
  </si>
  <si>
    <t>SAP-1699-3-1</t>
  </si>
  <si>
    <t>SAP1699-3-1</t>
  </si>
  <si>
    <t>SAP-1699-2-1</t>
  </si>
  <si>
    <t>SAP-1699-1-1</t>
  </si>
  <si>
    <t>SAP-1692-A</t>
  </si>
  <si>
    <t>SAP-1692-A-3-1</t>
  </si>
  <si>
    <t>SAP-1692-A-3-2</t>
  </si>
  <si>
    <t>SAP-1692-A-3-3</t>
  </si>
  <si>
    <t>SAP-1692-A-1-1</t>
  </si>
  <si>
    <t>SAP-1692-A-2-1</t>
  </si>
  <si>
    <t>SAP-1692-2-1</t>
  </si>
  <si>
    <t>SAP-1692-2-2</t>
  </si>
  <si>
    <t>SAP-1692-4-1</t>
  </si>
  <si>
    <t>SAP-1692-3-1</t>
  </si>
  <si>
    <t>SAP-1699A</t>
  </si>
  <si>
    <t>SAP-1699A-8-1</t>
  </si>
  <si>
    <t>SAP-1699A-8-2</t>
  </si>
  <si>
    <t>SAP-1699A-1-1</t>
  </si>
  <si>
    <t>SAP-1699A-2-1</t>
  </si>
  <si>
    <t>SAP-1704</t>
  </si>
  <si>
    <t>H.VITAL P.ESCONDIDO</t>
  </si>
  <si>
    <t>SAP-1704-2-1</t>
  </si>
  <si>
    <t>SAP-1704-2-2</t>
  </si>
  <si>
    <t>SAP-1704-3-1</t>
  </si>
  <si>
    <t>SAP-1704-3-2</t>
  </si>
  <si>
    <t>SAP-1704-9-1</t>
  </si>
  <si>
    <t>SAP-1704-6-1</t>
  </si>
  <si>
    <t>SAP-1704-6-2</t>
  </si>
  <si>
    <t>SAP-1704-7-1</t>
  </si>
  <si>
    <t>SAP-1704-7-2</t>
  </si>
  <si>
    <t>SAP-1705</t>
  </si>
  <si>
    <t>36.5CM</t>
  </si>
  <si>
    <t>SAP-1705-1-1</t>
  </si>
  <si>
    <t>SAP-1705-1-2</t>
  </si>
  <si>
    <t>SAP-1705-2-1</t>
  </si>
  <si>
    <t>SAP-1712</t>
  </si>
  <si>
    <t>B MAS</t>
  </si>
  <si>
    <t>SAP-1712-1-1</t>
  </si>
  <si>
    <t>SAP-1712-2-2</t>
  </si>
  <si>
    <t>SAP-1714</t>
  </si>
  <si>
    <t>SAP-1714-8-1</t>
  </si>
  <si>
    <t>SAP-1714-8-2</t>
  </si>
  <si>
    <t>SAP-1714-5-1</t>
  </si>
  <si>
    <t>SAP-1714-5-2</t>
  </si>
  <si>
    <t>SAP-1714-1-1</t>
  </si>
  <si>
    <t>SAP-1714-1-2</t>
  </si>
  <si>
    <t>SAP-1712-4-1</t>
  </si>
  <si>
    <t>SAP-1712-5-1</t>
  </si>
  <si>
    <t>SAP-1712-3-1</t>
  </si>
  <si>
    <t>92CM</t>
  </si>
  <si>
    <t>SAP-1704-4-1</t>
  </si>
  <si>
    <t>SAP-1704-10-1</t>
  </si>
  <si>
    <t>SAP-1699B</t>
  </si>
  <si>
    <t>QUESOS CHILA 2.5 KG</t>
  </si>
  <si>
    <t>QUESOS CHILA 2.5KG</t>
  </si>
  <si>
    <t>SAP-1699B-2-1</t>
  </si>
  <si>
    <t>SAP-1699B-2-2</t>
  </si>
  <si>
    <t>SAP-1712A</t>
  </si>
  <si>
    <t>96CM</t>
  </si>
  <si>
    <t>SAPO1712A-3-1</t>
  </si>
  <si>
    <t>SAP-1712A-4-1</t>
  </si>
  <si>
    <t>SAP-1712A-4-2</t>
  </si>
  <si>
    <t>SAP-1712A-5-1</t>
  </si>
  <si>
    <t>SAP-1699B-1-1</t>
  </si>
  <si>
    <t>TECNOPUE 1.25KG</t>
  </si>
  <si>
    <t>SAP-1705-7-1</t>
  </si>
  <si>
    <t>SAP-1705-6-1</t>
  </si>
  <si>
    <t>SAP-1705-4-1</t>
  </si>
  <si>
    <t>SAP-1705-5-1</t>
  </si>
  <si>
    <t>SAP-1705-3-1</t>
  </si>
  <si>
    <t>SAP-1712A-2-1</t>
  </si>
  <si>
    <t>SAP-1712A-1-1</t>
  </si>
  <si>
    <t>SAP-1706</t>
  </si>
  <si>
    <t>SAP-1706-12-1</t>
  </si>
  <si>
    <t>TECNOPUEBLA</t>
  </si>
  <si>
    <t>SAP-1699C</t>
  </si>
  <si>
    <t>63.5 CM</t>
  </si>
  <si>
    <t>SAP-1706-13-1</t>
  </si>
  <si>
    <t>QUESOS CHILA 2.5KGS</t>
  </si>
  <si>
    <t>SAP-1699C-1-1</t>
  </si>
  <si>
    <t>Q.CHILA CUADRADO</t>
  </si>
  <si>
    <t>SAP-1699C-2-1</t>
  </si>
  <si>
    <t>SAP-1705-12-2</t>
  </si>
  <si>
    <t>SAP-1705-15-1</t>
  </si>
  <si>
    <t>SAP-1705-13-1</t>
  </si>
  <si>
    <t>SAP-1705-10-1</t>
  </si>
  <si>
    <t>SAP-1699C-3-1</t>
  </si>
  <si>
    <t>SAP-1699D</t>
  </si>
  <si>
    <t>Q.CHILA PANELA</t>
  </si>
  <si>
    <t>SAP-1699D-1-1</t>
  </si>
  <si>
    <t>SAP-1705-3-2</t>
  </si>
  <si>
    <t>SAP-1705-8-1</t>
  </si>
  <si>
    <t>SAP-1705-8-2</t>
  </si>
  <si>
    <t>SAP-1705-11-1</t>
  </si>
  <si>
    <t>SAP-1705-12-1</t>
  </si>
  <si>
    <t>SAP-1705-14-1</t>
  </si>
  <si>
    <t>SAP-1705-19-1</t>
  </si>
  <si>
    <t>SAP-1705-9-1</t>
  </si>
  <si>
    <t>SAP-1706-11-1</t>
  </si>
  <si>
    <t>SAP-1706-10-1</t>
  </si>
  <si>
    <t>SAP-1706-4-1</t>
  </si>
  <si>
    <t>SAP-1706-4-2</t>
  </si>
  <si>
    <t>SAP-1706-2-1</t>
  </si>
  <si>
    <t>SAP-1706-7-1</t>
  </si>
  <si>
    <t>SAP-1706-7-2</t>
  </si>
  <si>
    <t>SAP-1706-5-1</t>
  </si>
  <si>
    <t>SAP-1706-6-1</t>
  </si>
  <si>
    <t>SAP-1706-9-1</t>
  </si>
  <si>
    <t>SAP-1706-8-1</t>
  </si>
  <si>
    <t>SAP-1706-3-1</t>
  </si>
  <si>
    <t>SAP-1706-14-1</t>
  </si>
  <si>
    <t>SAP-1706-1-1</t>
  </si>
  <si>
    <t>SAP-1699E-1-1</t>
  </si>
  <si>
    <t>SAP-1699E-2-1</t>
  </si>
  <si>
    <t>SAP-1699E-3-1</t>
  </si>
  <si>
    <t>SAP-1712B-1-1</t>
  </si>
  <si>
    <t>CHILA QUESOS C.</t>
  </si>
  <si>
    <t>35CM</t>
  </si>
  <si>
    <t>SAP-1712B</t>
  </si>
  <si>
    <t>SAP-1699E</t>
  </si>
  <si>
    <t>90 CM</t>
  </si>
  <si>
    <t>KLOVER PLANA</t>
  </si>
  <si>
    <t>SAP-1712B-2-1</t>
  </si>
  <si>
    <t>SAP-1705-20-1</t>
  </si>
  <si>
    <t>SAP-1705-24-1</t>
  </si>
  <si>
    <t>SAP-1705-22-1</t>
  </si>
  <si>
    <t>SAP-1710</t>
  </si>
  <si>
    <t>H EL LLANO</t>
  </si>
  <si>
    <t>SAP-1712B-3-1</t>
  </si>
  <si>
    <t>SAP-1710-1-1</t>
  </si>
  <si>
    <t>SAP-1710-1-2</t>
  </si>
  <si>
    <t>SAP-1710-7-1</t>
  </si>
  <si>
    <t>SAP-1710-5-1</t>
  </si>
  <si>
    <t>SAP-1705-16-1</t>
  </si>
  <si>
    <t>SAP-1705-25-1</t>
  </si>
  <si>
    <t>SAP-1705-25-2</t>
  </si>
  <si>
    <t>SAP-1705-26-1</t>
  </si>
  <si>
    <t>SAP-1717</t>
  </si>
  <si>
    <t>IRIS</t>
  </si>
  <si>
    <t>82CM</t>
  </si>
  <si>
    <t>SAP-1717-3-1</t>
  </si>
  <si>
    <t>SAP-1717-1-1</t>
  </si>
  <si>
    <t>SAP-1717-5-1</t>
  </si>
  <si>
    <t>SAP-1717-2-1</t>
  </si>
  <si>
    <t>SAP-1717-4-2</t>
  </si>
  <si>
    <t>SAP-1717A</t>
  </si>
  <si>
    <t>70CM</t>
  </si>
  <si>
    <t>SAP-1717A-2-1</t>
  </si>
  <si>
    <t>SAP-1717A-3-1</t>
  </si>
  <si>
    <t>SAP-1717A-1-1</t>
  </si>
  <si>
    <t>EL-LLANO</t>
  </si>
  <si>
    <t>SAP-1710-3-1</t>
  </si>
  <si>
    <t>SAP-1710-4-1</t>
  </si>
  <si>
    <t>SAP-1710-2-2</t>
  </si>
  <si>
    <t>SAP-1710-2-1</t>
  </si>
  <si>
    <t>SAP-1710-6-1</t>
  </si>
  <si>
    <t>SAP-1717B</t>
  </si>
  <si>
    <t>SAP-1717B-3-1</t>
  </si>
  <si>
    <t>SAP-1717B-2-1</t>
  </si>
  <si>
    <t>SAP-1717B-1-1</t>
  </si>
  <si>
    <t>SAP-1705-28-1</t>
  </si>
  <si>
    <t>SAP-1705-18-1</t>
  </si>
  <si>
    <t>SAP-1705-27-1</t>
  </si>
  <si>
    <t>SAP-1705-17-1</t>
  </si>
  <si>
    <t>SAP-1717C</t>
  </si>
  <si>
    <t>SAP-1717C-2-1</t>
  </si>
  <si>
    <t>SAP-1717C-1-1</t>
  </si>
  <si>
    <t>SAP-1717C-4-1</t>
  </si>
  <si>
    <t>SAP-1717C-5-2</t>
  </si>
  <si>
    <t>SAP-1717C-3-1</t>
  </si>
  <si>
    <t>SAP-1724</t>
  </si>
  <si>
    <t>SAP-1724-6-1</t>
  </si>
  <si>
    <t>SAP-1724-7-1</t>
  </si>
  <si>
    <t>SAP-1724-2-1</t>
  </si>
  <si>
    <t>SAP-1724-8-1</t>
  </si>
  <si>
    <t>SAP-1724-10-1</t>
  </si>
  <si>
    <t>SAP-1724-11-1</t>
  </si>
  <si>
    <t>SAP-1724-12-1</t>
  </si>
  <si>
    <t>SAP-1724-9-1</t>
  </si>
  <si>
    <t>SAP-1726</t>
  </si>
  <si>
    <t>SAP-1708</t>
  </si>
  <si>
    <t>TECNOVER 5KG</t>
  </si>
  <si>
    <t>SAP-1708-5-1</t>
  </si>
  <si>
    <t>SAP-1708-4-1</t>
  </si>
  <si>
    <t>SAP-1708-6-1</t>
  </si>
  <si>
    <t>SAP-1724-13-1</t>
  </si>
  <si>
    <t>SAP-1724-14-1</t>
  </si>
  <si>
    <t>SAP-1724-4-2</t>
  </si>
  <si>
    <t>SAP-1724-15-1</t>
  </si>
  <si>
    <t>SAP-1724-1-2</t>
  </si>
  <si>
    <t>SAP-1724-16-1</t>
  </si>
  <si>
    <t>SAP-1724-5-1</t>
  </si>
  <si>
    <t>SAP-1724-17-1</t>
  </si>
  <si>
    <t>SAP-1726-1-1</t>
  </si>
  <si>
    <t>SAP-1726-5-1</t>
  </si>
  <si>
    <t>SAP-1724A</t>
  </si>
  <si>
    <t>SAP-1724A-2-1</t>
  </si>
  <si>
    <t>SAP-1724A-4-1</t>
  </si>
  <si>
    <t>SAP-1708-1-1</t>
  </si>
  <si>
    <t>SAP-1708-3-1</t>
  </si>
  <si>
    <t>SAP-1708-2-1</t>
  </si>
  <si>
    <t>SAP-1724A-1-1</t>
  </si>
  <si>
    <t>SAP-1724A-5-2</t>
  </si>
  <si>
    <t>SAP-1709</t>
  </si>
  <si>
    <t>SAP-1709-3-1</t>
  </si>
  <si>
    <t>SAP-1709-3-2</t>
  </si>
  <si>
    <t>SAP-1709-1-1</t>
  </si>
  <si>
    <t>SAP-1709-2-1</t>
  </si>
  <si>
    <t>sap-1724a</t>
  </si>
  <si>
    <t>60cM</t>
  </si>
  <si>
    <t>SAP-1724A-8-1</t>
  </si>
  <si>
    <t>SAP-1724A-7-1</t>
  </si>
  <si>
    <t>SAP-1724A-9-1</t>
  </si>
  <si>
    <t>SAP-1724A-10-1</t>
  </si>
  <si>
    <t>SAP-1724A-11-1</t>
  </si>
  <si>
    <t>SAP-1727</t>
  </si>
  <si>
    <t>COMEX XALAPA</t>
  </si>
  <si>
    <t>SAP-1727-1-1</t>
  </si>
  <si>
    <t>SAP-1724A-13-1</t>
  </si>
  <si>
    <t>SAP-1724A-12-1</t>
  </si>
  <si>
    <t>SAP-1724A-6-3</t>
  </si>
  <si>
    <t>SAP-1724A-14-1</t>
  </si>
  <si>
    <t>SAP-1724A-15-1</t>
  </si>
  <si>
    <t>SAP-1724A-16-1</t>
  </si>
  <si>
    <t>SAP-1727-2-1</t>
  </si>
  <si>
    <t>SAP-1727-3-1</t>
  </si>
  <si>
    <t>SAP-1727-5-1</t>
  </si>
  <si>
    <t>SAP-1727-4-1</t>
  </si>
  <si>
    <t>SAP-1726A</t>
  </si>
  <si>
    <t>ROLLO POLLO FELIZ</t>
  </si>
  <si>
    <t>SAP-1726A-5-1</t>
  </si>
  <si>
    <t>SAP-1726A-4-1</t>
  </si>
  <si>
    <t>SAP-1726A-2-1</t>
  </si>
  <si>
    <t>SAP-1741</t>
  </si>
  <si>
    <t>ECONO SUPER</t>
  </si>
  <si>
    <t>SAP1741-1-1</t>
  </si>
  <si>
    <t>SAP-1728</t>
  </si>
  <si>
    <t>SAP-1729</t>
  </si>
  <si>
    <t>COMEX TAPACHULA</t>
  </si>
  <si>
    <t>COMEX GUADALAJARA</t>
  </si>
  <si>
    <t>SAP-1728-2-1</t>
  </si>
  <si>
    <t>SAP-1728-1-1</t>
  </si>
  <si>
    <t>SAP-1729-1-1</t>
  </si>
  <si>
    <t>sap-1741</t>
  </si>
  <si>
    <t>SAP-1741-3-1</t>
  </si>
  <si>
    <t>SAP-1741-4-1</t>
  </si>
  <si>
    <t>SAP-1741-2-1</t>
  </si>
  <si>
    <t>SAP-1729-1-2</t>
  </si>
  <si>
    <t>SAP-1729-4-1</t>
  </si>
  <si>
    <t>SAP-1729-2-1</t>
  </si>
  <si>
    <t>SAP-1729-3-1</t>
  </si>
  <si>
    <t>SAP-1727A</t>
  </si>
  <si>
    <t>SAP-1727A-2-1</t>
  </si>
  <si>
    <t>SAP-1727A-1-1</t>
  </si>
  <si>
    <t>SAP1741-5-1</t>
  </si>
  <si>
    <t>SAP-1741-7-1</t>
  </si>
  <si>
    <t>SAP-1741-6-2</t>
  </si>
  <si>
    <t>SAP-1741-9-3</t>
  </si>
  <si>
    <t>SAP-1741-8-1</t>
  </si>
  <si>
    <t>SAP-1727A-5-1</t>
  </si>
  <si>
    <t>SAP-1741A</t>
  </si>
  <si>
    <t>38CM</t>
  </si>
  <si>
    <t>SAP-1741A-1-1</t>
  </si>
  <si>
    <t>SAP-1741A-4-1</t>
  </si>
  <si>
    <t>SAP-1743</t>
  </si>
  <si>
    <t>YOGURTH LA PAZ</t>
  </si>
  <si>
    <t>SAP-1743-1-1</t>
  </si>
  <si>
    <t>SAP-1743-1-2</t>
  </si>
  <si>
    <t>SAP-1727A-5-2</t>
  </si>
  <si>
    <t>SAP-1727A-3-1</t>
  </si>
  <si>
    <t>SAP-1727A-4-1</t>
  </si>
  <si>
    <t>SAP-1727A-4-2</t>
  </si>
  <si>
    <t>SA-1741A-6-1</t>
  </si>
  <si>
    <t>SAP-1741A-2-1</t>
  </si>
  <si>
    <t>SAP-1743-3-1</t>
  </si>
  <si>
    <t>SAP-1743-3-2</t>
  </si>
  <si>
    <t>SAP-1743-2-1</t>
  </si>
  <si>
    <t>SAP-1743-4-1</t>
  </si>
  <si>
    <t>SAP-1729A</t>
  </si>
  <si>
    <t>SAP-1729A-2-1</t>
  </si>
  <si>
    <t>SAP-1729A-2-2</t>
  </si>
  <si>
    <t>SAP-1729A-3-1</t>
  </si>
  <si>
    <t>SAP-1741A-3-1</t>
  </si>
  <si>
    <t>SAP-1741A-10-1</t>
  </si>
  <si>
    <t>SAP-1741A-9-1</t>
  </si>
  <si>
    <t>SAP-1741A-5-1</t>
  </si>
  <si>
    <t>SAP-1741A-8-1</t>
  </si>
  <si>
    <t>SAP-1741A-7-1</t>
  </si>
  <si>
    <t>SAP-1729A-5-1</t>
  </si>
  <si>
    <t>SAP-1729A-1-1</t>
  </si>
  <si>
    <t>SAP-1729A-4-1</t>
  </si>
  <si>
    <t>SAP-1743-6-1</t>
  </si>
  <si>
    <t>SAP-1743-5-1</t>
  </si>
  <si>
    <t>SAP-1743-9-1</t>
  </si>
  <si>
    <t>SAP-1743-9-2</t>
  </si>
  <si>
    <t>SAP-1743-12-1</t>
  </si>
  <si>
    <t>SAP-1728A-3-1</t>
  </si>
  <si>
    <t>SAP-1728A</t>
  </si>
  <si>
    <t>SAP-1728A-2-1</t>
  </si>
  <si>
    <t>SAP-1728A-1-1</t>
  </si>
  <si>
    <t>SAP-1744</t>
  </si>
  <si>
    <t>LORES</t>
  </si>
  <si>
    <t>SAP-1744-3-1</t>
  </si>
  <si>
    <t>SAP-1744-5-2</t>
  </si>
  <si>
    <t>SAP-1744-1-1</t>
  </si>
  <si>
    <t>SAP-1744-4-2</t>
  </si>
  <si>
    <t>SAP-1744-2-1</t>
  </si>
  <si>
    <t>SAP-1743-12-2</t>
  </si>
  <si>
    <t>SAP-1743-7-1</t>
  </si>
  <si>
    <t>SAP-1743-7-2</t>
  </si>
  <si>
    <t>SAP-1743-13-1</t>
  </si>
  <si>
    <t>SAP-1743-8-1</t>
  </si>
  <si>
    <t>SAP-1744A</t>
  </si>
  <si>
    <t>SAP-1744A-4-1</t>
  </si>
  <si>
    <t>SAP-1744A-5-1</t>
  </si>
  <si>
    <t>SAP-1744A-3-1</t>
  </si>
  <si>
    <t>SAP-1677</t>
  </si>
  <si>
    <t>HIELETTO 4KGS</t>
  </si>
  <si>
    <t>56CM</t>
  </si>
  <si>
    <t>SAP-1677-1-1</t>
  </si>
  <si>
    <t>SAP-1677-2-1</t>
  </si>
  <si>
    <t>SAP-1677-3-1</t>
  </si>
  <si>
    <t>SAP-1743-8-2</t>
  </si>
  <si>
    <t>SAP-1743-11-1</t>
  </si>
  <si>
    <t>SAP-1743-10-1</t>
  </si>
  <si>
    <t>SAP-1743-10-2</t>
  </si>
  <si>
    <t>SAP-1677-3-2</t>
  </si>
  <si>
    <t>41CM</t>
  </si>
  <si>
    <t>SAP1744A-2-1</t>
  </si>
  <si>
    <t>SAP-1744A-1-2</t>
  </si>
  <si>
    <t>SAP-1744A-6-3</t>
  </si>
  <si>
    <t>SAP-1744B</t>
  </si>
  <si>
    <t>SAP-1744B-3-1</t>
  </si>
  <si>
    <t>SAP-1744B-4-1</t>
  </si>
  <si>
    <t>SAP-1744B-2-2</t>
  </si>
  <si>
    <t>sap-1744B</t>
  </si>
  <si>
    <t>SAP-1744B-1-1</t>
  </si>
  <si>
    <t>SAP-1748</t>
  </si>
  <si>
    <t>KEES</t>
  </si>
  <si>
    <t>39CM</t>
  </si>
  <si>
    <t>SAP-1748-1-1</t>
  </si>
  <si>
    <t>SAP-1748-2-1</t>
  </si>
  <si>
    <t>SAP-1748-3-1</t>
  </si>
  <si>
    <t>SAP-1748-4-1</t>
  </si>
  <si>
    <t>SAP-1748-5-1</t>
  </si>
  <si>
    <t>SAP-1748-6-1</t>
  </si>
  <si>
    <t>SAP-1748-7-1</t>
  </si>
  <si>
    <t>SAP-1748-8-1</t>
  </si>
  <si>
    <t>SAP-1748-9-1</t>
  </si>
  <si>
    <t>SAP-1748-10-1</t>
  </si>
  <si>
    <t>SAP-1748-11-1</t>
  </si>
  <si>
    <t>SAP-1748-12-1</t>
  </si>
  <si>
    <t>SAP-1750</t>
  </si>
  <si>
    <t>ROVIANDA</t>
  </si>
  <si>
    <t>SAP-1750-1-1</t>
  </si>
  <si>
    <t>SAP-1750-6-1</t>
  </si>
  <si>
    <t>SAP-1751B</t>
  </si>
  <si>
    <t>LARYN</t>
  </si>
  <si>
    <t>SAP-1751B-6-1</t>
  </si>
  <si>
    <t>SAP-1751B-4-1</t>
  </si>
  <si>
    <t>SAP-1751B-3-1</t>
  </si>
  <si>
    <t>SAP-1751B-2-1</t>
  </si>
  <si>
    <t>SAP-1751B-5-1</t>
  </si>
  <si>
    <t>SAP-1751B-1-1</t>
  </si>
  <si>
    <t>SAP-1751B-7-1</t>
  </si>
  <si>
    <t>SAP-1751B-8-1</t>
  </si>
  <si>
    <t>SAP-1750-5-1</t>
  </si>
  <si>
    <t>SAP-1750-4-2</t>
  </si>
  <si>
    <t>SAP-1750-3-1</t>
  </si>
  <si>
    <t>SAP-1750-2-2</t>
  </si>
  <si>
    <t>SAP-1750A</t>
  </si>
  <si>
    <t>SAP-1750A-1-1</t>
  </si>
  <si>
    <t>SAP-1750A-2-1</t>
  </si>
  <si>
    <t>SAP-1750A-3-1</t>
  </si>
  <si>
    <t>SAP-1751B-8-2</t>
  </si>
  <si>
    <t>SAP-1751B-10-1</t>
  </si>
  <si>
    <t>SAP-1751B-9-1</t>
  </si>
  <si>
    <t>SAP-1752A</t>
  </si>
  <si>
    <t>25CM</t>
  </si>
  <si>
    <t>SAP-1752A-1-1</t>
  </si>
  <si>
    <t>SAP-1752A-2-1</t>
  </si>
  <si>
    <t>SAP-1752A-3-1</t>
  </si>
  <si>
    <t>SAP-1752A-4-1</t>
  </si>
  <si>
    <t>SAP-1752A-5-1</t>
  </si>
  <si>
    <t>SAP-1752A-6-1</t>
  </si>
  <si>
    <t>SAP-1751C</t>
  </si>
  <si>
    <t>SAP-1751C-1-1</t>
  </si>
  <si>
    <t>SAP-1751C-2-1</t>
  </si>
  <si>
    <t>SAP-1751C-3-1</t>
  </si>
  <si>
    <t>SAP-1752</t>
  </si>
  <si>
    <t>SAP-1752-1-1</t>
  </si>
  <si>
    <t>SAP-1752-4-1</t>
  </si>
  <si>
    <t>SAP-1752-3-1</t>
  </si>
  <si>
    <t>SAP-1752-2-1</t>
  </si>
  <si>
    <t>SAP-1752-5-1</t>
  </si>
  <si>
    <t>SAP-1757</t>
  </si>
  <si>
    <t>DULCERIA EL TREBOL</t>
  </si>
  <si>
    <t>SAP-1757-1-1</t>
  </si>
  <si>
    <t>SAP-1757-2-1</t>
  </si>
  <si>
    <t>SAP-1751A</t>
  </si>
  <si>
    <t>SAP-1751A-1-1</t>
  </si>
  <si>
    <t>SAP-1751A-3-1</t>
  </si>
  <si>
    <t>SAP-1751A-3-2</t>
  </si>
  <si>
    <t>SAP-1751A-2-1</t>
  </si>
  <si>
    <t>SAP-1757B</t>
  </si>
  <si>
    <t>SAP-1757B-2-1</t>
  </si>
  <si>
    <t>SAP-1757B-1-1</t>
  </si>
  <si>
    <t>SAP-1751</t>
  </si>
  <si>
    <t>SAP-1751A-2-2</t>
  </si>
  <si>
    <t>SAP-1751-8-1</t>
  </si>
  <si>
    <t>SAP-1757-4-1</t>
  </si>
  <si>
    <t>SAP-1757-3-1</t>
  </si>
  <si>
    <t>SAP-1752-6-1</t>
  </si>
  <si>
    <t>SAP-1751-8-2</t>
  </si>
  <si>
    <t>SAP-1751-5-1</t>
  </si>
  <si>
    <t>SAP-1751-2-1</t>
  </si>
  <si>
    <t>SAP-1751-4-1</t>
  </si>
  <si>
    <t>SAP-1751-7-1</t>
  </si>
  <si>
    <t>SAP-1751-6-1</t>
  </si>
  <si>
    <t>SAP-1751-1-1</t>
  </si>
  <si>
    <t>SAP-1751-3-1</t>
  </si>
  <si>
    <t>SAP-1759</t>
  </si>
  <si>
    <t>SAP1759</t>
  </si>
  <si>
    <t>ARTICO</t>
  </si>
  <si>
    <t>63CM</t>
  </si>
  <si>
    <t>SAP-1759-1-1</t>
  </si>
  <si>
    <t>SAP-1766</t>
  </si>
  <si>
    <t>H. HECLAU</t>
  </si>
  <si>
    <t>SAP-1766-1-1</t>
  </si>
  <si>
    <t>SAP-1766-2-1</t>
  </si>
  <si>
    <t>SAP-1766-2-2</t>
  </si>
  <si>
    <t>SAP-1766-3-1</t>
  </si>
  <si>
    <t>SAP-1769</t>
  </si>
  <si>
    <t>MR. HIELO</t>
  </si>
  <si>
    <t>SAP-1769-1-1</t>
  </si>
  <si>
    <t>SAP-1759-2-1</t>
  </si>
  <si>
    <t>SAP-1759-3-1</t>
  </si>
  <si>
    <t>SAP-1759-9-1</t>
  </si>
  <si>
    <t>SAP-1759-7-1</t>
  </si>
  <si>
    <t>SAP-1769-2-1</t>
  </si>
  <si>
    <t>SAP-1769-2-2</t>
  </si>
  <si>
    <t>SAP-1769-3-1</t>
  </si>
  <si>
    <t>SAP-1769-3-2</t>
  </si>
  <si>
    <t>SAP-1759-4-1</t>
  </si>
  <si>
    <t>SAP-1759-8-1</t>
  </si>
  <si>
    <t>SAP-1759-5-1</t>
  </si>
  <si>
    <t>SAP-1759-6-1</t>
  </si>
  <si>
    <t>SAP-1769-5-1</t>
  </si>
  <si>
    <t>SAP-1769-5-2</t>
  </si>
  <si>
    <t>SAP-1766-5-1</t>
  </si>
  <si>
    <t>SAP-1766-6-1</t>
  </si>
  <si>
    <t>SAP-1766-4-1</t>
  </si>
  <si>
    <t>SAP-1766-7-1</t>
  </si>
  <si>
    <t>SAP-1760</t>
  </si>
  <si>
    <t>PRACTIPUE</t>
  </si>
  <si>
    <t>SAP-1760-1-1</t>
  </si>
  <si>
    <t>SAP-1760-2-1</t>
  </si>
  <si>
    <t>SAP-1769-6-1</t>
  </si>
  <si>
    <t>sap-1769</t>
  </si>
  <si>
    <t>SAP-1769-7-2</t>
  </si>
  <si>
    <t>SAP-1769-7-1</t>
  </si>
  <si>
    <t>SAP-1769-4-1</t>
  </si>
  <si>
    <t>SAP-1769-4-2</t>
  </si>
  <si>
    <t>SAP-1769-9-1</t>
  </si>
  <si>
    <t>SAP-1769-9-2</t>
  </si>
  <si>
    <t>SAP-1760-3-1</t>
  </si>
  <si>
    <t>SAP-1760-3-2</t>
  </si>
  <si>
    <t>SAP-1760-4-1</t>
  </si>
  <si>
    <t>SAP-1760-4-2</t>
  </si>
  <si>
    <t>SAP-1760-5-1</t>
  </si>
  <si>
    <t>SAP-1760-5-2</t>
  </si>
  <si>
    <t>SAP-1769-8-1</t>
  </si>
  <si>
    <t>SAP-1769-8-2</t>
  </si>
  <si>
    <t>SAP-1761</t>
  </si>
  <si>
    <t>SAP-1760-6-1</t>
  </si>
  <si>
    <t>SAP-1761-2-1</t>
  </si>
  <si>
    <t>SAP-1761-2-2</t>
  </si>
  <si>
    <t>SAP-1761-4-1</t>
  </si>
  <si>
    <t>SAP-1770</t>
  </si>
  <si>
    <t>SAP-1770-3-1</t>
  </si>
  <si>
    <t>SAP-1770-1-1</t>
  </si>
  <si>
    <t>SAP-1770-4-1</t>
  </si>
  <si>
    <t>SAP-1770-2-1</t>
  </si>
  <si>
    <t>SAP-1770-5-1</t>
  </si>
  <si>
    <t>SAP-1771</t>
  </si>
  <si>
    <t>H. GOBI</t>
  </si>
  <si>
    <t>SAP-1771-1-1</t>
  </si>
  <si>
    <t>SAP-1771-2-1</t>
  </si>
  <si>
    <t>SAP-1771-3-1</t>
  </si>
  <si>
    <t>SAP-1771-3-2</t>
  </si>
  <si>
    <t>SAP-1771-4-1</t>
  </si>
  <si>
    <t>SAP-1761-1-1</t>
  </si>
  <si>
    <t>SAP-1761-1-2</t>
  </si>
  <si>
    <t>SAP-1761-3-1</t>
  </si>
  <si>
    <t>SAP-1761-3-2</t>
  </si>
  <si>
    <t>SAP-1761-6-1</t>
  </si>
  <si>
    <t>SAP-1767</t>
  </si>
  <si>
    <t>SAP1767</t>
  </si>
  <si>
    <t>TECNO VER</t>
  </si>
  <si>
    <t>SAP-1767-1-1</t>
  </si>
  <si>
    <t>SAP-1793</t>
  </si>
  <si>
    <t>PIRINEO</t>
  </si>
  <si>
    <t>SAP-1771-6-1</t>
  </si>
  <si>
    <t>SAP-1771-5-1</t>
  </si>
  <si>
    <t>SAP-1793-1-1</t>
  </si>
  <si>
    <t>SAP-1793-3-1</t>
  </si>
  <si>
    <t>SAP-1793-4-1</t>
  </si>
  <si>
    <t>SAP-1761-6-2</t>
  </si>
  <si>
    <t>SAP-1761-9-1</t>
  </si>
  <si>
    <t>SAP-1761-11-1</t>
  </si>
  <si>
    <t>SAP-1761-10-1</t>
  </si>
  <si>
    <t>SAP-1767-1-2</t>
  </si>
  <si>
    <t>SAP-1793-2-1</t>
  </si>
  <si>
    <t>SAP-1775</t>
  </si>
  <si>
    <t>SAP-1667</t>
  </si>
  <si>
    <t>TECNO PUE</t>
  </si>
  <si>
    <t>SAP-1775-3-1</t>
  </si>
  <si>
    <t>SAP-1767-2-1</t>
  </si>
  <si>
    <t>SAP-1761-5-1</t>
  </si>
  <si>
    <t>SAP-1761-8-1</t>
  </si>
  <si>
    <t>SAP-1761-7-1</t>
  </si>
  <si>
    <t>SAP-1761-7-2</t>
  </si>
  <si>
    <t>SAP-176</t>
  </si>
  <si>
    <t>SAP-1767-3-1</t>
  </si>
  <si>
    <t>SAP-1767-3-2</t>
  </si>
  <si>
    <t>SAP-1774</t>
  </si>
  <si>
    <t>SAP-1774-3-1</t>
  </si>
  <si>
    <t>SAP-1774-3-2</t>
  </si>
  <si>
    <t>SAP-1774-1-1</t>
  </si>
  <si>
    <t>SAP-1774-2-1</t>
  </si>
  <si>
    <t>SAP-1774-2-2</t>
  </si>
  <si>
    <t>SAP-1776-2-1</t>
  </si>
  <si>
    <t>HIELETO</t>
  </si>
  <si>
    <t>SAP-1776</t>
  </si>
  <si>
    <t>SAP-1774-6-1</t>
  </si>
  <si>
    <t>SAP-1774-5-1</t>
  </si>
  <si>
    <t>SAP-1774-4-1</t>
  </si>
  <si>
    <t>HIELETTO</t>
  </si>
  <si>
    <t>SAP1776-3-1</t>
  </si>
  <si>
    <t>SAP1776-1-1</t>
  </si>
  <si>
    <t>SAP1776-4-1</t>
  </si>
  <si>
    <t>SAP-1785-1-1</t>
  </si>
  <si>
    <t>SAP-1785</t>
  </si>
  <si>
    <t>H. SAN PIERO</t>
  </si>
  <si>
    <t>85CM</t>
  </si>
  <si>
    <t>SAP-1778</t>
  </si>
  <si>
    <t>HIELO COLOR GOURMET</t>
  </si>
  <si>
    <t>SAP-1778-1-1</t>
  </si>
  <si>
    <t>SAP-1778-2-1</t>
  </si>
  <si>
    <t>SAP-1778-2-2</t>
  </si>
  <si>
    <t>SAP-1774-10-1</t>
  </si>
  <si>
    <t>SAP-1774-12-1</t>
  </si>
  <si>
    <t>SAP-1774-11-1</t>
  </si>
  <si>
    <t>SAP-1774-11-2</t>
  </si>
  <si>
    <t>SAP-1774-7-1</t>
  </si>
  <si>
    <t>SAP-1774-8-1</t>
  </si>
  <si>
    <t>H.SAN PIERO</t>
  </si>
  <si>
    <t>SAP-1785-3-1</t>
  </si>
  <si>
    <t>SAP-1785-2-1</t>
  </si>
  <si>
    <t>SAP-1794</t>
  </si>
  <si>
    <t>H ROLY ESTONE</t>
  </si>
  <si>
    <t>SAP-1794-1-1</t>
  </si>
  <si>
    <t>SAP-1777</t>
  </si>
  <si>
    <t>SAP-1777-2-1</t>
  </si>
  <si>
    <t>SAP-1777-1-1</t>
  </si>
  <si>
    <t>SAP-1777-3-1</t>
  </si>
  <si>
    <t>SAP-1777-4-1</t>
  </si>
  <si>
    <t>SAP-1778A</t>
  </si>
  <si>
    <t>H.COLOR</t>
  </si>
  <si>
    <t>SAP-1778A-2-1</t>
  </si>
  <si>
    <t>SAP-1778A-2-2</t>
  </si>
  <si>
    <t>SAP-1778A-2-3</t>
  </si>
  <si>
    <t>SAP-1778A-1-1</t>
  </si>
  <si>
    <t>SAP-1778A-1-2</t>
  </si>
  <si>
    <t>SAP-1768</t>
  </si>
  <si>
    <t>TECNOPUE 15 K</t>
  </si>
  <si>
    <t>80.5CM</t>
  </si>
  <si>
    <t>SAP-1794-4-1</t>
  </si>
  <si>
    <t>SAP-1794-3-1</t>
  </si>
  <si>
    <t>SAP-1794-2-1</t>
  </si>
  <si>
    <t>SAP-1768-2-1</t>
  </si>
  <si>
    <t>SAP-1795</t>
  </si>
  <si>
    <t>KIT POLIFLEX</t>
  </si>
  <si>
    <t>SAP-1795-1-1</t>
  </si>
  <si>
    <t>SAP-1795-1-3</t>
  </si>
  <si>
    <t>BOBINA LAMINADA</t>
  </si>
  <si>
    <t>SAP-1795-2-1</t>
  </si>
  <si>
    <t>SAP-1795-2-3</t>
  </si>
  <si>
    <t>SAP-1795-2-5</t>
  </si>
  <si>
    <t>SAP-1795-3-1</t>
  </si>
  <si>
    <t>SAP-1802</t>
  </si>
  <si>
    <t>AGRO LOMA BONITA</t>
  </si>
  <si>
    <t>SAP-1802-3-1</t>
  </si>
  <si>
    <t>SAP-1802-3-2</t>
  </si>
  <si>
    <t>SAP-1802-2-1</t>
  </si>
  <si>
    <t>SAP-1802-1-1</t>
  </si>
  <si>
    <t>SAP-1772</t>
  </si>
  <si>
    <t>FRESKYHIELO</t>
  </si>
  <si>
    <t>SAP-1772-3-1</t>
  </si>
  <si>
    <t>SAP-1802A</t>
  </si>
  <si>
    <t>SAP-1802B</t>
  </si>
  <si>
    <t>AGRO. ZONA OPALCHEN</t>
  </si>
  <si>
    <t>AGRO.ZONA NORTE</t>
  </si>
  <si>
    <t>AGRO. ZONA NORTE</t>
  </si>
  <si>
    <t>SAP-1802B-3-1</t>
  </si>
  <si>
    <t>SAP-1802B-1-1</t>
  </si>
  <si>
    <t>SAP-1802A-2-1</t>
  </si>
  <si>
    <t>SAP-1802A-1-1</t>
  </si>
  <si>
    <t>SAP-1803</t>
  </si>
  <si>
    <t>BODEGAS MAS</t>
  </si>
  <si>
    <t>SAP-1803-1-1</t>
  </si>
  <si>
    <t>SAP-1803-3-1</t>
  </si>
  <si>
    <t>SAP-1803-4-1</t>
  </si>
  <si>
    <t>SAP-1803-2-1</t>
  </si>
  <si>
    <t>SAP-1772-2-1</t>
  </si>
  <si>
    <t>SAP-1772-10-1</t>
  </si>
  <si>
    <t>SAP-1772-4-1</t>
  </si>
  <si>
    <t>SAP-1772-11-1</t>
  </si>
  <si>
    <t>SAP-1772-1-1</t>
  </si>
  <si>
    <t>SAP-1802B-2-1</t>
  </si>
  <si>
    <t>AGRO.ZONA OPALCHEN</t>
  </si>
  <si>
    <t>SAP-1802C</t>
  </si>
  <si>
    <t>SAP-1802D</t>
  </si>
  <si>
    <t>AG ZO CE TI BLANCA</t>
  </si>
  <si>
    <t>AG ZO CE XALAPA</t>
  </si>
  <si>
    <t>SAP-1802C-2-1</t>
  </si>
  <si>
    <t>SAP-1802C-2-2</t>
  </si>
  <si>
    <t>SAP-1802C-1-1</t>
  </si>
  <si>
    <t>SAP-1802D-1-1</t>
  </si>
  <si>
    <t>SAP-1803A</t>
  </si>
  <si>
    <t>SAP-1803A-1-1</t>
  </si>
  <si>
    <t>SAP-1803A-3-1</t>
  </si>
  <si>
    <t>SAP-1803A-2-1</t>
  </si>
  <si>
    <t>SAP-170</t>
  </si>
  <si>
    <t>SAP-1795-3-3</t>
  </si>
  <si>
    <t>SAP-1795-2-2</t>
  </si>
  <si>
    <t>SAP-1795-2-6</t>
  </si>
  <si>
    <t>SAP-1795-3-2</t>
  </si>
  <si>
    <t>SAP-1795-2-4</t>
  </si>
  <si>
    <t>SAP-1795-1-4</t>
  </si>
  <si>
    <t>SAP-1795-1-2</t>
  </si>
  <si>
    <t>SAP-1772-6-1</t>
  </si>
  <si>
    <t>SAP-1772-9-1</t>
  </si>
  <si>
    <t>SAP-1772-7-1</t>
  </si>
  <si>
    <t>SAP-1772-5-1</t>
  </si>
  <si>
    <t>SAP-1772-8-1</t>
  </si>
  <si>
    <t>SAP-1773</t>
  </si>
  <si>
    <t>sap-1772-8-2</t>
  </si>
  <si>
    <t>sap-1773-1-1</t>
  </si>
  <si>
    <t>sap-1773-3-1</t>
  </si>
  <si>
    <t>sap-1773-2-1</t>
  </si>
  <si>
    <t>sap-1773-7-1</t>
  </si>
  <si>
    <t>SAP-1809</t>
  </si>
  <si>
    <t>MARQUEZ ESCBAR</t>
  </si>
  <si>
    <t>AG ZA CE XALAPA</t>
  </si>
  <si>
    <t>72CM</t>
  </si>
  <si>
    <t>SAP-1809-1-1</t>
  </si>
  <si>
    <t>SAP-1809-3-1</t>
  </si>
  <si>
    <t>sap-1773-4-1</t>
  </si>
  <si>
    <t>sap-1805A</t>
  </si>
  <si>
    <t>sap-1805</t>
  </si>
  <si>
    <t>SAP-1805</t>
  </si>
  <si>
    <t>BOSCO</t>
  </si>
  <si>
    <t>SAP-1805A-1-1</t>
  </si>
  <si>
    <t>SAP-1805-1-1</t>
  </si>
  <si>
    <t>SAP-1805A-2-1</t>
  </si>
  <si>
    <t>SAP-1805A-3-1</t>
  </si>
  <si>
    <t>SAP-1805-2-1</t>
  </si>
  <si>
    <t>SAP-1812</t>
  </si>
  <si>
    <t>SAP-1812-4-1</t>
  </si>
  <si>
    <t>SAP-1812-7-1</t>
  </si>
  <si>
    <t>SAP-1812-7-2</t>
  </si>
  <si>
    <t>SAP-1812-9-1</t>
  </si>
  <si>
    <t>SAP-1699R</t>
  </si>
  <si>
    <t>CHILA QUESOS OAXACA</t>
  </si>
  <si>
    <t>SAP-1699R-1-1</t>
  </si>
  <si>
    <t>SAP-1699R-3-1</t>
  </si>
  <si>
    <t>SAP-1699R-2-1</t>
  </si>
  <si>
    <t>SAP-1810</t>
  </si>
  <si>
    <t>HIELO BAMA</t>
  </si>
  <si>
    <t>SAP-1810-3-1</t>
  </si>
  <si>
    <t>SAP-1810-3-2</t>
  </si>
  <si>
    <t>SAP-1810-4-1</t>
  </si>
  <si>
    <t>SAP-1810-5-1</t>
  </si>
  <si>
    <t>SAP-1810-2-1</t>
  </si>
  <si>
    <t>SAP1812</t>
  </si>
  <si>
    <t>SAP-1812-9-2</t>
  </si>
  <si>
    <t>SAP-1812-1-1</t>
  </si>
  <si>
    <t>SAP-1812-3-1</t>
  </si>
  <si>
    <t>SAP-1812-5-1</t>
  </si>
  <si>
    <t>SAP-1812-13-1</t>
  </si>
  <si>
    <t>SAP-1798</t>
  </si>
  <si>
    <t>SAP-1810A</t>
  </si>
  <si>
    <t>JUY</t>
  </si>
  <si>
    <t xml:space="preserve">BAMA </t>
  </si>
  <si>
    <t>DYP</t>
  </si>
  <si>
    <t>SAP-1798-2-2</t>
  </si>
  <si>
    <t>SAP-1798-1-1</t>
  </si>
  <si>
    <t>SAP-1798-3-1</t>
  </si>
  <si>
    <t>SAP-18101-1</t>
  </si>
  <si>
    <t>SAP-1810A-1-1</t>
  </si>
  <si>
    <t>SAP-1810A-1-2</t>
  </si>
  <si>
    <t>SAP-1810A-4-1</t>
  </si>
  <si>
    <t>SAP-1810A-6-1</t>
  </si>
  <si>
    <t>SAP-1811</t>
  </si>
  <si>
    <t>PASIFICO SUR</t>
  </si>
  <si>
    <t>SAP-1699R-4-1</t>
  </si>
  <si>
    <t>SAP-1811-2-1</t>
  </si>
  <si>
    <t>SAP-1811-2-2</t>
  </si>
  <si>
    <t>SAP-1811-3-1</t>
  </si>
  <si>
    <t>SAP-1811-3-2</t>
  </si>
  <si>
    <t>SAP-1811-4-1</t>
  </si>
  <si>
    <t>SAP-1810-A</t>
  </si>
  <si>
    <t>SAP-1810-A-6-2</t>
  </si>
  <si>
    <t>SAP-1810-A-7-1</t>
  </si>
  <si>
    <t>SAP-1810-A-9-1</t>
  </si>
  <si>
    <t>SAP-1798-2-1</t>
  </si>
  <si>
    <t>SAP1811</t>
  </si>
  <si>
    <t>IMPERIAL</t>
  </si>
  <si>
    <t>SAP-1811-4-2</t>
  </si>
  <si>
    <t>SAP-1811-1-1</t>
  </si>
  <si>
    <t>SAP-1812-16-1</t>
  </si>
  <si>
    <t>SAP-1812-17-1</t>
  </si>
  <si>
    <t>SAP-1812-12-1</t>
  </si>
  <si>
    <t>SAP-1810A-10-1</t>
  </si>
  <si>
    <t>SAP-1810A-3-1</t>
  </si>
  <si>
    <t>SAP-1810A-8-1</t>
  </si>
  <si>
    <t>SAP-1810A-5-1</t>
  </si>
  <si>
    <t>SAP-1810A-2-1</t>
  </si>
  <si>
    <t>SAP-1812-15-1</t>
  </si>
  <si>
    <t>SAP-1812-19-1</t>
  </si>
  <si>
    <t>SAP-1812-18-1</t>
  </si>
  <si>
    <t>SAP-1817</t>
  </si>
  <si>
    <t>SAP-1817-1-1</t>
  </si>
  <si>
    <t>SAP-1817-2-1</t>
  </si>
  <si>
    <t>SAP-1817-2-2</t>
  </si>
  <si>
    <t>SAP-1817-4-1</t>
  </si>
  <si>
    <t>SAP-1817-4-2</t>
  </si>
  <si>
    <t>SAP-1817-3-1</t>
  </si>
  <si>
    <t>SAP-1817-8-1</t>
  </si>
  <si>
    <t>SAP-1817-9-1</t>
  </si>
  <si>
    <t>SAP-1817-7-1</t>
  </si>
  <si>
    <t>SAP-1817-6-1</t>
  </si>
  <si>
    <t>SAP-1818</t>
  </si>
  <si>
    <t>SAP-1818-1-1</t>
  </si>
  <si>
    <t>SAP-1818-1-2</t>
  </si>
  <si>
    <t>SAP-1818-2-1</t>
  </si>
  <si>
    <t>SAP-1818-4-1</t>
  </si>
  <si>
    <t>SAP-1818-3-1</t>
  </si>
  <si>
    <t>SAP-1817-10-1</t>
  </si>
  <si>
    <t>SAP-1817-11-1</t>
  </si>
  <si>
    <t>SAP-1817-5-1</t>
  </si>
  <si>
    <t>SAP-1816</t>
  </si>
  <si>
    <t>Q AMPARITO</t>
  </si>
  <si>
    <t>SAP-1816-1-1</t>
  </si>
  <si>
    <t>SAP-1816-4-2</t>
  </si>
  <si>
    <t>SAP-1816-3-1</t>
  </si>
  <si>
    <t>SAP-1816-2-2</t>
  </si>
  <si>
    <t>SAP-1812A</t>
  </si>
  <si>
    <t>F.UNION</t>
  </si>
  <si>
    <t>SAP-1812A-9-1</t>
  </si>
  <si>
    <t>SAP-1812A-2-1</t>
  </si>
  <si>
    <t>SAP-1812A-12-1</t>
  </si>
  <si>
    <t>SAP-1812A-1-1</t>
  </si>
  <si>
    <t>SAP-1812A-8-1</t>
  </si>
  <si>
    <t>SAP-1812A-10-1</t>
  </si>
  <si>
    <t>SAP-1812A-14-1</t>
  </si>
  <si>
    <t>SAP-1812A-11-1</t>
  </si>
  <si>
    <t>SAP-1817-12-1</t>
  </si>
  <si>
    <t>SAP-1817-13-1</t>
  </si>
  <si>
    <t>SAP-1817-14-1</t>
  </si>
  <si>
    <t>SAP-1817-16-1</t>
  </si>
  <si>
    <t>SAP-1812A-4-1</t>
  </si>
  <si>
    <t>SAP-1812A-16-1</t>
  </si>
  <si>
    <t>SAP-1831</t>
  </si>
  <si>
    <t>SAP-1831-1-1</t>
  </si>
  <si>
    <t>SAP-1831-2-2</t>
  </si>
  <si>
    <t>SAP-1831-3-1</t>
  </si>
  <si>
    <t>SAP-1831-4-1</t>
  </si>
  <si>
    <t>SAP-1817-15-1</t>
  </si>
  <si>
    <t>SAP-1817-17-1</t>
  </si>
  <si>
    <t xml:space="preserve"> FARMACIAS UNION</t>
  </si>
  <si>
    <t>SAP-1812A-17-1</t>
  </si>
  <si>
    <t>SAP-1812A-6-1</t>
  </si>
  <si>
    <t>SAP-1819</t>
  </si>
  <si>
    <t>KIT POLIFLEX 3/4</t>
  </si>
  <si>
    <t>SAP-1819-1-1</t>
  </si>
  <si>
    <t>SAP-1819-1-3</t>
  </si>
  <si>
    <t>SAP-1819-1-5</t>
  </si>
  <si>
    <t>SAP-1819-1-7</t>
  </si>
  <si>
    <t>SAP-1819-3-1</t>
  </si>
  <si>
    <t>SAP-1819-2-1</t>
  </si>
  <si>
    <t>SAP-82A</t>
  </si>
  <si>
    <t>SAP-1812A-15-1</t>
  </si>
  <si>
    <t>SAP-1812A-7-1</t>
  </si>
  <si>
    <t>SAP-1819-2-3</t>
  </si>
  <si>
    <t>SAP-1819-2-2</t>
  </si>
  <si>
    <t>SAP-1819-3-2</t>
  </si>
  <si>
    <t>SAP-1819-1-6</t>
  </si>
  <si>
    <t>SAP-1819-1-8</t>
  </si>
  <si>
    <t>SAP-1819-1-2</t>
  </si>
  <si>
    <t>SAP-1837</t>
  </si>
  <si>
    <t>SAP-1837-3-1</t>
  </si>
  <si>
    <t>SAP-1837-2-1</t>
  </si>
  <si>
    <t>SAP-1837-1-1</t>
  </si>
  <si>
    <t>SAP-1912A</t>
  </si>
  <si>
    <t>SAP-1812A-5-1</t>
  </si>
  <si>
    <t>SAP-1812A-13-1</t>
  </si>
  <si>
    <t>SAP-1812A-3-1</t>
  </si>
  <si>
    <t>SAP-1836</t>
  </si>
  <si>
    <t>SAP-1837-4-1</t>
  </si>
  <si>
    <t>SAP-1836-1-1</t>
  </si>
  <si>
    <t>SAP-1836-2-1</t>
  </si>
  <si>
    <t>SAP-40319</t>
  </si>
  <si>
    <t>CONDON CHEDRAUI</t>
  </si>
  <si>
    <t>SAP-1822</t>
  </si>
  <si>
    <t>EL POPO</t>
  </si>
  <si>
    <t>SAP-1822-5-1</t>
  </si>
  <si>
    <t>SAP-1822-6-1</t>
  </si>
  <si>
    <t>SAP-1836-3-1</t>
  </si>
  <si>
    <t>SAP-1836-3-2</t>
  </si>
  <si>
    <t>SAP-1836-5-1</t>
  </si>
  <si>
    <t>SAP-1836-4-1</t>
  </si>
  <si>
    <t>SAP-1836-6-1</t>
  </si>
  <si>
    <t>SAP-1822-7-1</t>
  </si>
  <si>
    <t>SAP-1822-8-1</t>
  </si>
  <si>
    <t>SAP-1822-9-1</t>
  </si>
  <si>
    <t>SAP-1822-10-1</t>
  </si>
  <si>
    <t>SAP-1822-1-1</t>
  </si>
  <si>
    <t>SAP-1822-2-1</t>
  </si>
  <si>
    <t>SAP-1822-3-1</t>
  </si>
  <si>
    <t>SAP-1822-3-2</t>
  </si>
  <si>
    <t>SAP-1822-4-1</t>
  </si>
  <si>
    <t>FUNDA CHEDRAUI</t>
  </si>
  <si>
    <t>SAP-40319-1-1</t>
  </si>
  <si>
    <t>PLANA</t>
  </si>
  <si>
    <t>SAP-40319-4-1</t>
  </si>
  <si>
    <t>SAP-40319-2-1</t>
  </si>
  <si>
    <t>SAP-40319-3-1</t>
  </si>
  <si>
    <t>G0COZ</t>
  </si>
  <si>
    <t>SAP-1836-8-1</t>
  </si>
  <si>
    <t>SAP-1836-7-1</t>
  </si>
  <si>
    <t>SAP-1836-9-2</t>
  </si>
  <si>
    <t>SAP-1836-10-1</t>
  </si>
  <si>
    <t>SAP-1822-10-2</t>
  </si>
  <si>
    <t>SAP-1822-11-1</t>
  </si>
  <si>
    <t>SAP-1822-12-1</t>
  </si>
  <si>
    <t>SAP-1822-13-1</t>
  </si>
  <si>
    <t>SAP-40319-2-2</t>
  </si>
  <si>
    <t>SAP-40319-2-3</t>
  </si>
  <si>
    <t>SAP-40319-3-2</t>
  </si>
  <si>
    <t>SAP-40319-3-3</t>
  </si>
  <si>
    <t>SAP-40319-4-2</t>
  </si>
  <si>
    <t>SAP-1821</t>
  </si>
  <si>
    <t>LA BROCA</t>
  </si>
  <si>
    <t>SAP-1821-1-1</t>
  </si>
  <si>
    <t>SAP-1821-2-1</t>
  </si>
  <si>
    <t>SAP-1821-5-1</t>
  </si>
  <si>
    <t>SAP-1821-3-1</t>
  </si>
  <si>
    <t>SAP-1821-4-1</t>
  </si>
  <si>
    <t>SAP-1840</t>
  </si>
  <si>
    <t>ASADERO CIEN</t>
  </si>
  <si>
    <t>40 CM</t>
  </si>
  <si>
    <t>SAP-1840-3-1</t>
  </si>
  <si>
    <t>SAP-1840-2-1</t>
  </si>
  <si>
    <t>SAP-1822-15-1</t>
  </si>
  <si>
    <t>SAP-1822-14-1</t>
  </si>
  <si>
    <t>SAP-1863</t>
  </si>
  <si>
    <t>FLEXIPLUS</t>
  </si>
  <si>
    <t>LAMINADA</t>
  </si>
  <si>
    <t>SAP-1863-5-3</t>
  </si>
  <si>
    <t>SAP-1863-5-5</t>
  </si>
  <si>
    <t>SAP-1863-6-1</t>
  </si>
  <si>
    <t>SAP-1863-6-3</t>
  </si>
  <si>
    <t>SAP-1863-3-1</t>
  </si>
  <si>
    <t>SAP-1863-3-3</t>
  </si>
  <si>
    <t>SAP-1863-3-5</t>
  </si>
  <si>
    <t>SAP-1863-3-6</t>
  </si>
  <si>
    <t>SAP-40319A</t>
  </si>
  <si>
    <t>100CM</t>
  </si>
  <si>
    <t>SAP-40319A-1-1</t>
  </si>
  <si>
    <t>SAP-40319A-2-1</t>
  </si>
  <si>
    <t>SAP-1856</t>
  </si>
  <si>
    <t>OUI</t>
  </si>
  <si>
    <t>SAP-1840-1-1</t>
  </si>
  <si>
    <t>SAP-1840-4-1</t>
  </si>
  <si>
    <t>SAP-18/56-1-1</t>
  </si>
  <si>
    <t>SAP-1822-16-1</t>
  </si>
  <si>
    <t>SAP-1822-16-2</t>
  </si>
  <si>
    <t>SAP-1822-17-1</t>
  </si>
  <si>
    <t>SAP-1826</t>
  </si>
  <si>
    <t>SAP-40319A-4-1</t>
  </si>
  <si>
    <t>SAP-40319A-4-2</t>
  </si>
  <si>
    <t>SAP-1823</t>
  </si>
  <si>
    <t>SAP-1823-2-1</t>
  </si>
  <si>
    <t>SAP-1823-3-1</t>
  </si>
  <si>
    <t>SAP-1823-4-1</t>
  </si>
  <si>
    <t>SAP-1823-5-1</t>
  </si>
  <si>
    <t>SAP-1823-1-1</t>
  </si>
  <si>
    <t>SAP-1826-2-1</t>
  </si>
  <si>
    <t>SAP-1826-3-1</t>
  </si>
  <si>
    <t>SAP-1826-3-2</t>
  </si>
  <si>
    <t>SAP-1826-1-1</t>
  </si>
  <si>
    <t>SAP-40319-A</t>
  </si>
  <si>
    <t>SAP-040319-A-3-1</t>
  </si>
  <si>
    <t>SAP-040319-A-2-2</t>
  </si>
  <si>
    <t>SAP-040319-A-3-2</t>
  </si>
  <si>
    <t>SAP-040319-A-1-2</t>
  </si>
  <si>
    <t>SAP-1863-2-3</t>
  </si>
  <si>
    <t>SAP-1863-2-4</t>
  </si>
  <si>
    <t>SAP-1863-4-1</t>
  </si>
  <si>
    <t>SAP-1863-4-2</t>
  </si>
  <si>
    <t>SAP-1832</t>
  </si>
  <si>
    <t>HIELECTOR</t>
  </si>
  <si>
    <t>SAP-1832-3-1</t>
  </si>
  <si>
    <t>SAP-1832-5-1</t>
  </si>
  <si>
    <t>SAP-1832-1-1</t>
  </si>
  <si>
    <t>SAP-1832-2-1</t>
  </si>
  <si>
    <t>SAP-1863-1-1</t>
  </si>
  <si>
    <t>SAP-1863-1-2</t>
  </si>
  <si>
    <t>SAP-1863-5-1</t>
  </si>
  <si>
    <t>SAP-1863-5-2</t>
  </si>
  <si>
    <t>SAP-1863-2-1</t>
  </si>
  <si>
    <t>SAP-1863-2-2</t>
  </si>
  <si>
    <t>SAP-1834</t>
  </si>
  <si>
    <t>SAP-1832-4-1</t>
  </si>
  <si>
    <t>SAP-1834-4-1</t>
  </si>
  <si>
    <t>SAP-1834-1-1</t>
  </si>
  <si>
    <t>SAP-1834-2-1</t>
  </si>
  <si>
    <t>SAP-1834-5-1</t>
  </si>
  <si>
    <t>SAP-1856-9-1</t>
  </si>
  <si>
    <t>SAP-1856-3-1</t>
  </si>
  <si>
    <t>SAP-1856-6-1</t>
  </si>
  <si>
    <t>SAP-1856-7-1</t>
  </si>
  <si>
    <t>SAP-1856-10-1</t>
  </si>
  <si>
    <t>SAP-1839</t>
  </si>
  <si>
    <t>SAP-1834-3-1</t>
  </si>
  <si>
    <t>SAP-1839-4-1</t>
  </si>
  <si>
    <t>SAP-1839-2-1</t>
  </si>
  <si>
    <t>SAP-1839-3-1</t>
  </si>
  <si>
    <t>SAP-1839-1-1</t>
  </si>
  <si>
    <t>SAP-1835</t>
  </si>
  <si>
    <t>IGLUSA</t>
  </si>
  <si>
    <t>SAP-1835-1-1</t>
  </si>
  <si>
    <t>SAP-1835-3-1</t>
  </si>
  <si>
    <t>SAP-1835-2-1</t>
  </si>
  <si>
    <t>SAP-1835-4-1</t>
  </si>
  <si>
    <t>SAP-1863-3-2</t>
  </si>
  <si>
    <t>SAP-1863-3-4</t>
  </si>
  <si>
    <t>SAP-1863-6-4</t>
  </si>
  <si>
    <t>SAP-1863-5-4</t>
  </si>
  <si>
    <t>SAP-1863-5-6</t>
  </si>
  <si>
    <t>SAP-1863-3-7</t>
  </si>
  <si>
    <t>SAP-1863-3-8</t>
  </si>
  <si>
    <t>SAP-1875B</t>
  </si>
  <si>
    <t>SAP1875B-2-8</t>
  </si>
  <si>
    <t>SAP-1875B-2-7</t>
  </si>
  <si>
    <t>SAP-1875B-1-3</t>
  </si>
  <si>
    <t>SAP-1875B-1-2</t>
  </si>
  <si>
    <t>SAP-1875B-1-1</t>
  </si>
  <si>
    <t>SAP-1875B-1-4</t>
  </si>
  <si>
    <t>SAP-1875B-1-6</t>
  </si>
  <si>
    <t>SAP-1875B-1-5</t>
  </si>
  <si>
    <t>SAP-1825</t>
  </si>
  <si>
    <t>REVISTA ELECTRICA</t>
  </si>
  <si>
    <t>32.5CM</t>
  </si>
  <si>
    <t>SAP-1825-2-1</t>
  </si>
  <si>
    <t>SAP-1825-2-2</t>
  </si>
  <si>
    <t>SAP-1825-2-3</t>
  </si>
  <si>
    <t>SAP-1862</t>
  </si>
  <si>
    <t>CHILA Q.S/GRAMAJE</t>
  </si>
  <si>
    <t>SAP-1862-3-1</t>
  </si>
  <si>
    <t>SAP-1862-1-1</t>
  </si>
  <si>
    <t>SAP-1871</t>
  </si>
  <si>
    <t>SAP-1825-3-1</t>
  </si>
  <si>
    <t>SAP-1871-3-1</t>
  </si>
  <si>
    <t>SAP-1825-3-2</t>
  </si>
  <si>
    <t>SAP-1825-3-3</t>
  </si>
  <si>
    <t>SAP-1825-4-1</t>
  </si>
  <si>
    <t>SAP-1825-5-1</t>
  </si>
  <si>
    <t>SAP-1825-5-2</t>
  </si>
  <si>
    <t>SAP-1825-1-1</t>
  </si>
  <si>
    <t>SAP-1871-1-1</t>
  </si>
  <si>
    <t>SAP-1871-1-3</t>
  </si>
  <si>
    <t>SAP-1871-2-1</t>
  </si>
  <si>
    <t>SAP-1871-2-3</t>
  </si>
  <si>
    <t>SAP-1871-2-5</t>
  </si>
  <si>
    <t>SAP-1871-2-7</t>
  </si>
  <si>
    <t>SAP-1871-3-3</t>
  </si>
  <si>
    <t>SAP-1871-3-5</t>
  </si>
  <si>
    <t>SAP-1862B</t>
  </si>
  <si>
    <t>CHILA Q 500 grs</t>
  </si>
  <si>
    <t>SAP-1862-2-1</t>
  </si>
  <si>
    <t>SAP-1862-4-1</t>
  </si>
  <si>
    <t>SAP-1862B-1-1</t>
  </si>
  <si>
    <t>SAP-1875A</t>
  </si>
  <si>
    <t>SAP-1875A-1-1</t>
  </si>
  <si>
    <t>SAP-1875A-1-2</t>
  </si>
  <si>
    <t>SAP-1875A-1-3</t>
  </si>
  <si>
    <t>SAP-120319</t>
  </si>
  <si>
    <t>PROINVEL</t>
  </si>
  <si>
    <t>SAP-120319-1-1</t>
  </si>
  <si>
    <t>SAP-1875-A</t>
  </si>
  <si>
    <t>FLEXIPLUS 1/2</t>
  </si>
  <si>
    <t>SAP-1875-A-1-1</t>
  </si>
  <si>
    <t>SAP-1875-A-1-3</t>
  </si>
  <si>
    <t>SAP-1875-A-2-1</t>
  </si>
  <si>
    <t>SAP-1875-A-2-3</t>
  </si>
  <si>
    <t>SAP-1875-A-2-5</t>
  </si>
  <si>
    <t>SAP-1875-A-2-7</t>
  </si>
  <si>
    <t>SAP-1871-5-3</t>
  </si>
  <si>
    <t>SAP-1871-5-1</t>
  </si>
  <si>
    <t>SAP-1871-5-5</t>
  </si>
  <si>
    <t>SAP-1871-4-1</t>
  </si>
  <si>
    <t>SAP-1871-4-4</t>
  </si>
  <si>
    <t>SAP-1871-5-4</t>
  </si>
  <si>
    <t>SAP-1871-4-2</t>
  </si>
  <si>
    <t>SAP-1871-5-6</t>
  </si>
  <si>
    <t>CHILA Q.S/OAXACA</t>
  </si>
  <si>
    <t xml:space="preserve">PLANA AD </t>
  </si>
  <si>
    <t>SAP-1862B-2-1</t>
  </si>
  <si>
    <t>SAP-1862B-3-1</t>
  </si>
  <si>
    <t>SAP-1862A</t>
  </si>
  <si>
    <t>SAP-1862A-4-1</t>
  </si>
  <si>
    <t>SAP-1862A-1-1</t>
  </si>
  <si>
    <t>SAP-1862A-3-1</t>
  </si>
  <si>
    <t>SAP--120319</t>
  </si>
  <si>
    <t>SAP-120319-3-1</t>
  </si>
  <si>
    <t>SAP-120319-2-2</t>
  </si>
  <si>
    <t>FLEXIPLUS/1/2</t>
  </si>
  <si>
    <t>SAP-1875A-2-6</t>
  </si>
  <si>
    <t>SAP-1875A-1-4</t>
  </si>
  <si>
    <t>SAP-1875A-2-8</t>
  </si>
  <si>
    <t>SAP-1875A-2-4</t>
  </si>
  <si>
    <t>SAP-1875A-2-2</t>
  </si>
  <si>
    <t>SAP-1871-4-3</t>
  </si>
  <si>
    <t>SAP-1871-3-2</t>
  </si>
  <si>
    <t>SAP-1871-2-8</t>
  </si>
  <si>
    <t>SAP-1871-3-4</t>
  </si>
  <si>
    <t>SAP-1871-2-6</t>
  </si>
  <si>
    <t>SAP-1871-2-4</t>
  </si>
  <si>
    <t>SAP-1871-2-2</t>
  </si>
  <si>
    <t>SAP-1871-1-2</t>
  </si>
  <si>
    <t>SAP-1862D</t>
  </si>
  <si>
    <t>CHILA QUESOS 1KG</t>
  </si>
  <si>
    <t>SAP-1862A-2-1</t>
  </si>
  <si>
    <t>SAP-1862A-5-1</t>
  </si>
  <si>
    <t>SAP-1862D-1-1</t>
  </si>
  <si>
    <t>SAP-120319-5-1</t>
  </si>
  <si>
    <t>SAP-120319-4-1</t>
  </si>
  <si>
    <t>SAP-120319-8-1</t>
  </si>
  <si>
    <t>SAP-120319-7-1</t>
  </si>
  <si>
    <t>SAP-120319-6-1</t>
  </si>
  <si>
    <t>SAP1862D</t>
  </si>
  <si>
    <t>SAP-1862D-2-1</t>
  </si>
  <si>
    <t>SAP-1827</t>
  </si>
  <si>
    <t>MISTER HIELO</t>
  </si>
  <si>
    <t>SAP-1827-1-1</t>
  </si>
  <si>
    <t>SAP-1827-4-1</t>
  </si>
  <si>
    <t>SAP-1875</t>
  </si>
  <si>
    <t>KIT POLIFLEX 1/2</t>
  </si>
  <si>
    <t>SAP-1875-1-1</t>
  </si>
  <si>
    <t>SAP-1875-1-3</t>
  </si>
  <si>
    <t>SAP-1875-1-6</t>
  </si>
  <si>
    <t>SAP-1875-1-4</t>
  </si>
  <si>
    <t>SAP-1875-1-7</t>
  </si>
  <si>
    <t>SAP-1875-1-2</t>
  </si>
  <si>
    <t>SAP-1841A</t>
  </si>
  <si>
    <t>KIT POLIFLEX 1/3</t>
  </si>
  <si>
    <t>KIT POLIFLEX 1/4</t>
  </si>
  <si>
    <t>KIT POLIFLEX 1/5</t>
  </si>
  <si>
    <t>KIT POLIFLEX 1/6</t>
  </si>
  <si>
    <t>KIT POLIFLEX 1/7</t>
  </si>
  <si>
    <t>KIT POLIFLEX 1/8</t>
  </si>
  <si>
    <t>SAP-1875-1-5</t>
  </si>
  <si>
    <t>SAP-1875-1-8</t>
  </si>
  <si>
    <t>SAP-1875-2-1</t>
  </si>
  <si>
    <t>SAP-1875-2-3</t>
  </si>
  <si>
    <t>SAP-1875-2-2</t>
  </si>
  <si>
    <t>SAP-1875-2-4</t>
  </si>
  <si>
    <t>TIBUHIELO</t>
  </si>
  <si>
    <t>SAP-1827-8-1</t>
  </si>
  <si>
    <t>SAP-1827-8-2</t>
  </si>
  <si>
    <t>SAP-1827-3-1</t>
  </si>
  <si>
    <t>SAP-1827-2-1</t>
  </si>
  <si>
    <t>SAP-1827-2-2</t>
  </si>
  <si>
    <t>SAP-1876</t>
  </si>
  <si>
    <t>X/24</t>
  </si>
  <si>
    <t>SAP-1876-15-1</t>
  </si>
  <si>
    <t>SAP-1876-13-1</t>
  </si>
  <si>
    <t>SAP-1876-13-2</t>
  </si>
  <si>
    <t>SAP-1862C</t>
  </si>
  <si>
    <t>CHILA CREMA 1 LT</t>
  </si>
  <si>
    <t>SAP-1862C-1-1</t>
  </si>
  <si>
    <t>SAP-1862C-1-2</t>
  </si>
  <si>
    <t>SAP-1827-5-1</t>
  </si>
  <si>
    <t>SAP-1827-5-2</t>
  </si>
  <si>
    <t>SAP-1827-7-1</t>
  </si>
  <si>
    <t>SAP-1827-7-2</t>
  </si>
  <si>
    <t>SAP-1876-3-1</t>
  </si>
  <si>
    <t>SAP-1876-11-1</t>
  </si>
  <si>
    <t>SAP-1876-10-1</t>
  </si>
  <si>
    <t>SAP-1841A-2-1</t>
  </si>
  <si>
    <t>SAP-1841A-4-1</t>
  </si>
  <si>
    <t>SAP-1841A-5-1</t>
  </si>
  <si>
    <t>SAP-1841A-3-1</t>
  </si>
  <si>
    <t>SAP-1827-9-1</t>
  </si>
  <si>
    <t>SAP-1827-9-2</t>
  </si>
  <si>
    <t>SAP-1827-10-1</t>
  </si>
  <si>
    <t>SAP-1827-10-2</t>
  </si>
  <si>
    <t>SAP-1827-6-1</t>
  </si>
  <si>
    <t>92 CM</t>
  </si>
  <si>
    <t>SAP-1816-10-2</t>
  </si>
  <si>
    <t>SAP-1816-8-1</t>
  </si>
  <si>
    <t>SAP-1816-12-1</t>
  </si>
  <si>
    <t>}SAP-1816-9-1</t>
  </si>
  <si>
    <t>SAP-1841A-3-2</t>
  </si>
  <si>
    <t>SAP-1841A-1-1</t>
  </si>
  <si>
    <t>SAP-1864</t>
  </si>
  <si>
    <t>MIZU</t>
  </si>
  <si>
    <t>SAP-1864-1-1</t>
  </si>
  <si>
    <t>SAP-1864-1-2</t>
  </si>
  <si>
    <t>SAP-1864-3-1</t>
  </si>
  <si>
    <t>SAP-1864-3-2</t>
  </si>
  <si>
    <t>SAP-1864-3-3</t>
  </si>
  <si>
    <t>SAP-1828</t>
  </si>
  <si>
    <t>SAP-1828-4-1</t>
  </si>
  <si>
    <t>SAP-1828-4-2</t>
  </si>
  <si>
    <t>SAP-1828-4-3</t>
  </si>
  <si>
    <t>SAP-1828-5-1</t>
  </si>
  <si>
    <t>SAP-1828-5-2</t>
  </si>
  <si>
    <t>SAP-1844A</t>
  </si>
  <si>
    <t>BONNEAU</t>
  </si>
  <si>
    <t>SAP-1844A-1-1</t>
  </si>
  <si>
    <t>SAP-1844A-3-1</t>
  </si>
  <si>
    <t>SAP-1844A-3-2</t>
  </si>
  <si>
    <t>SAP-1864-5-1</t>
  </si>
  <si>
    <t>SAP-1864-6-1</t>
  </si>
  <si>
    <t>SAP-1864-7-1</t>
  </si>
  <si>
    <t>SAP-1864-2-1</t>
  </si>
  <si>
    <t>SAP-1864-4-1</t>
  </si>
  <si>
    <t>SAP-1876-2-1</t>
  </si>
  <si>
    <t>SAP-1876-5-1</t>
  </si>
  <si>
    <t>SAP-1876-5-2</t>
  </si>
  <si>
    <t>SAP-1876-14-1</t>
  </si>
  <si>
    <t>SAP-1876-6-1</t>
  </si>
  <si>
    <t>SAP-1844A-2-1</t>
  </si>
  <si>
    <t>SAP-1844A-2-2</t>
  </si>
  <si>
    <t>SAP-1866</t>
  </si>
  <si>
    <t>34CM</t>
  </si>
  <si>
    <t>SAP-1866-1-1</t>
  </si>
  <si>
    <t>SAP-1866-2-1</t>
  </si>
  <si>
    <t>SAP-1884</t>
  </si>
  <si>
    <t>HIELLETO</t>
  </si>
  <si>
    <t>SAP-1884-1-1</t>
  </si>
  <si>
    <t>SAP-1884-1-2</t>
  </si>
  <si>
    <t>SAP-1884-2-1</t>
  </si>
  <si>
    <t>SAP-1828-7-1</t>
  </si>
  <si>
    <t>SAP-1828-7-2</t>
  </si>
  <si>
    <t>SAP-1828-8-1</t>
  </si>
  <si>
    <t>SAP-1828-3-1</t>
  </si>
  <si>
    <t>SAP-1828-3-2</t>
  </si>
  <si>
    <t>SAP-1828-2-1</t>
  </si>
  <si>
    <t>SAP-1876--9-2</t>
  </si>
  <si>
    <t>SAP-19876-9-3</t>
  </si>
  <si>
    <t>SAP-1876-3-2</t>
  </si>
  <si>
    <t>SAP-1828-2-2</t>
  </si>
  <si>
    <t>SAP-1828-1-1</t>
  </si>
  <si>
    <t>SAP-1828-6-1</t>
  </si>
  <si>
    <t>SAP-1884-2-2</t>
  </si>
  <si>
    <t>SAP-18874-4-1</t>
  </si>
  <si>
    <t>SAP-1884-5-1</t>
  </si>
  <si>
    <t>SAP-1884-6-1</t>
  </si>
  <si>
    <t>SAP-1884-3-1</t>
  </si>
  <si>
    <t>SAP-1884-7-1</t>
  </si>
  <si>
    <t>SAP-1884-8-1</t>
  </si>
  <si>
    <t>SAP-1869</t>
  </si>
  <si>
    <t>POLO NORTE</t>
  </si>
  <si>
    <t>SAP-1866-3-1</t>
  </si>
  <si>
    <t>SAP-1866-4-1</t>
  </si>
  <si>
    <t>SAP-1869-1-1</t>
  </si>
  <si>
    <t>SAP-1869-1-2</t>
  </si>
  <si>
    <t>SAP-1869-2-1</t>
  </si>
  <si>
    <t>SAP-1876A</t>
  </si>
  <si>
    <t>SAP-1876-4-1</t>
  </si>
  <si>
    <t>SAP-1876-4-2</t>
  </si>
  <si>
    <t>SAP-1876A-1-1</t>
  </si>
  <si>
    <t>SAP-1876A-1-2</t>
  </si>
  <si>
    <t>SAP-8</t>
  </si>
  <si>
    <t>POLLO ESTRELLA</t>
  </si>
  <si>
    <t>47CM</t>
  </si>
  <si>
    <t>SAP-1876A-3-1</t>
  </si>
  <si>
    <t>SAP-1876A-2-1</t>
  </si>
  <si>
    <t>SAP-1859</t>
  </si>
  <si>
    <t xml:space="preserve"> VITAL HUATULCO</t>
  </si>
  <si>
    <t>SAP-1859-4-1</t>
  </si>
  <si>
    <t>SAP-1859-8-1</t>
  </si>
  <si>
    <t>SAP-1859-6-1</t>
  </si>
  <si>
    <t>SAP-1859-6-2</t>
  </si>
  <si>
    <t>SAP-1859-2-1</t>
  </si>
  <si>
    <t>SAP-1859-2-2</t>
  </si>
  <si>
    <t>SAP-1859-5-1</t>
  </si>
  <si>
    <t>SAP-1870-2-1</t>
  </si>
  <si>
    <t>SAP-1873</t>
  </si>
  <si>
    <t>SAP-1873-9-1</t>
  </si>
  <si>
    <t>SAP-1873-9-2</t>
  </si>
  <si>
    <t>SAP-1873-9-3</t>
  </si>
  <si>
    <t>SAP-1873-7-1</t>
  </si>
  <si>
    <t>SAP-1873-7-2</t>
  </si>
  <si>
    <t>TECNO PUE 5KG</t>
  </si>
  <si>
    <t>SAP-1841</t>
  </si>
  <si>
    <t>SAP-1841-3-1</t>
  </si>
  <si>
    <t>SAP-1841-1-1</t>
  </si>
  <si>
    <t>SAP-1841-2-1</t>
  </si>
  <si>
    <t>SAP-1841-2-2</t>
  </si>
  <si>
    <t>SAP-1855</t>
  </si>
  <si>
    <t>HIELO K2</t>
  </si>
  <si>
    <t>SAP-1855-4-1</t>
  </si>
  <si>
    <t>SAP-1841-4-2</t>
  </si>
  <si>
    <t>SAP-1873-3-1</t>
  </si>
  <si>
    <t>SAP-1873-10-1</t>
  </si>
  <si>
    <t>SAP-1873-6-1</t>
  </si>
  <si>
    <t>SAP-1873-11-1</t>
  </si>
  <si>
    <t>SAP-1873-5-1</t>
  </si>
  <si>
    <t>SAP-1873-1-1</t>
  </si>
  <si>
    <t>SAP-1870</t>
  </si>
  <si>
    <t>SAP-1870-1-1</t>
  </si>
  <si>
    <t>SAP-1870-4-1</t>
  </si>
  <si>
    <t>SAP-1870-3-1</t>
  </si>
  <si>
    <t>SAP-1882A</t>
  </si>
  <si>
    <t>SAP-1882A-2-2</t>
  </si>
  <si>
    <t>SAP-1882A-2-1</t>
  </si>
  <si>
    <t>SAP-1882A-1-1</t>
  </si>
  <si>
    <t>SAP-1859-5-2</t>
  </si>
  <si>
    <t>SAP-1859-5-3</t>
  </si>
  <si>
    <t>SAP-1859-1-1</t>
  </si>
  <si>
    <t>SAP-1859-1-2</t>
  </si>
  <si>
    <t>SAP-1859-9-1</t>
  </si>
  <si>
    <t>SAP-1859-9-2</t>
  </si>
  <si>
    <t>SAP-1859-3-1</t>
  </si>
  <si>
    <t>SAP-1859-3-2</t>
  </si>
  <si>
    <t>SAP-1859-7-1</t>
  </si>
  <si>
    <t>SAP-1859-7-2</t>
  </si>
  <si>
    <t>K-2</t>
  </si>
  <si>
    <t>SAP-1855-1-1</t>
  </si>
  <si>
    <t>SAP-1855-3-1</t>
  </si>
  <si>
    <t>SAP-1855-3-2</t>
  </si>
  <si>
    <t>SAP-1855-2-1</t>
  </si>
  <si>
    <t>SAP-1855-2-2</t>
  </si>
  <si>
    <t>SAP-1865</t>
  </si>
  <si>
    <t>VITA PUERTO ESCON</t>
  </si>
  <si>
    <t>SAP-1865-3-1</t>
  </si>
  <si>
    <t>SAP-1865-3-2</t>
  </si>
  <si>
    <t>SAP-1865-2-1</t>
  </si>
  <si>
    <t>SAP-1865-1-1</t>
  </si>
  <si>
    <t>SAP-1865-4-1</t>
  </si>
  <si>
    <t>SAP-1865-4-2</t>
  </si>
  <si>
    <t>SAP-1865-6-1</t>
  </si>
  <si>
    <t>SAP-1882</t>
  </si>
  <si>
    <t>SAP-1873-4-1</t>
  </si>
  <si>
    <t>SAP-1873-4-2</t>
  </si>
  <si>
    <t>SAP-1882-2-1</t>
  </si>
  <si>
    <t>SAP-1882-2-2</t>
  </si>
  <si>
    <t>SAP-1882-1-1</t>
  </si>
  <si>
    <t>SAP-1844</t>
  </si>
  <si>
    <t>H BONNEAU</t>
  </si>
  <si>
    <t>SAP-1844-2-1</t>
  </si>
  <si>
    <t>SAP-1844-5-1</t>
  </si>
  <si>
    <t>SAP-1844-4-1</t>
  </si>
  <si>
    <t>SAP-1903</t>
  </si>
  <si>
    <t>SAP-1903-7-1</t>
  </si>
  <si>
    <t>SAP-1903-6-1</t>
  </si>
  <si>
    <t>SAP-1903-9-1</t>
  </si>
  <si>
    <t>SAP-1903-4-1</t>
  </si>
  <si>
    <t>SAP-1903-4-2</t>
  </si>
  <si>
    <t>SAP-1844-4-2</t>
  </si>
  <si>
    <t>SAP-1874</t>
  </si>
  <si>
    <t>SAP-1873-2-1</t>
  </si>
  <si>
    <t>SAP-1874-2-1</t>
  </si>
  <si>
    <t>SAP-1873-8-1</t>
  </si>
  <si>
    <t>SAP-1874-7-1</t>
  </si>
  <si>
    <t>SAP-1874-8-1</t>
  </si>
  <si>
    <t>PUERTO ESCONDIDO</t>
  </si>
  <si>
    <t>SAP-1865-6-2</t>
  </si>
  <si>
    <t>SAP-1865-5-1</t>
  </si>
  <si>
    <t>SAP-1896A</t>
  </si>
  <si>
    <t>SAP-1896A-4-1</t>
  </si>
  <si>
    <t>SAP-1896A-4-2</t>
  </si>
  <si>
    <t>SAP-1896A-5-1</t>
  </si>
  <si>
    <t>SAP-1896A-2-1</t>
  </si>
  <si>
    <t>SAP-1903-10-1</t>
  </si>
  <si>
    <t>SAP-1903-1-1</t>
  </si>
  <si>
    <t>SAP-1903-5-1</t>
  </si>
  <si>
    <t>SAP-1903-3-1</t>
  </si>
  <si>
    <t>SAP-1903-8-1</t>
  </si>
  <si>
    <t>SAP-1903-2-1</t>
  </si>
  <si>
    <t>SAP-1844-1-1</t>
  </si>
  <si>
    <t>SAP-1844-3-1</t>
  </si>
  <si>
    <t>SAP-1877</t>
  </si>
  <si>
    <t>POLAR ICE</t>
  </si>
  <si>
    <t>SAP-1877-1-1</t>
  </si>
  <si>
    <t>SAP-1877-2-1</t>
  </si>
  <si>
    <t>58CM</t>
  </si>
  <si>
    <t>SAP-1896A-3-1</t>
  </si>
  <si>
    <t>SAP-1896A-7-1</t>
  </si>
  <si>
    <t>SAP-1896A-7-2</t>
  </si>
  <si>
    <t>SAP-1896A-9-1</t>
  </si>
  <si>
    <t>SAP-1896A-6-1</t>
  </si>
  <si>
    <t>SAP-1896A-11-1</t>
  </si>
  <si>
    <t>SAP-1896A-11-2</t>
  </si>
  <si>
    <t>SAP-1896A-8-1</t>
  </si>
  <si>
    <t>SAP-1902</t>
  </si>
  <si>
    <t>H GOBI</t>
  </si>
  <si>
    <t>SAP-1902-2-1</t>
  </si>
  <si>
    <t>SAP-1902-2-2</t>
  </si>
  <si>
    <t>SAP-1902-1-1</t>
  </si>
  <si>
    <t>SAP-1874-9-1</t>
  </si>
  <si>
    <t>SAP-1874-3-1</t>
  </si>
  <si>
    <t>SAP-1874-1-1</t>
  </si>
  <si>
    <t>SAP-1874-10-1</t>
  </si>
  <si>
    <t>SAP-1874-5-1</t>
  </si>
  <si>
    <t>SAP-1902-4-1</t>
  </si>
  <si>
    <t>SAP-1891</t>
  </si>
  <si>
    <t xml:space="preserve">LA AZTECA </t>
  </si>
  <si>
    <t>88CM</t>
  </si>
  <si>
    <t>SAP-1891-1-1</t>
  </si>
  <si>
    <t>SAP-1891-3-1</t>
  </si>
  <si>
    <t>SAP-1896C</t>
  </si>
  <si>
    <t>66.5CM</t>
  </si>
  <si>
    <t>SAP-1896A-12-1</t>
  </si>
  <si>
    <t>SAP-1896A-12-2</t>
  </si>
  <si>
    <t>SAP-1896A-1-1</t>
  </si>
  <si>
    <t>SAP-1896A-13-1</t>
  </si>
  <si>
    <t>SAP-1896A-10-1</t>
  </si>
  <si>
    <t>SAP-1896C-2-1</t>
  </si>
  <si>
    <t>SAP-1891-2-1</t>
  </si>
  <si>
    <t>SAP-1896C-1-1</t>
  </si>
  <si>
    <t>SAP-1896C -3-1</t>
  </si>
  <si>
    <t>SAP-1931</t>
  </si>
  <si>
    <t>SAP-1931-3-1</t>
  </si>
  <si>
    <t>SAP-1931-2-1</t>
  </si>
  <si>
    <t>SAP-1902-3-1</t>
  </si>
  <si>
    <t>SAP-1902-5-1</t>
  </si>
  <si>
    <t>SAP-1874-5-2</t>
  </si>
  <si>
    <t>SAP-1874-6-1</t>
  </si>
  <si>
    <t>SAP-1874-6-2</t>
  </si>
  <si>
    <t>SAP-1874-4-1</t>
  </si>
  <si>
    <t>SAP-1874-4-2</t>
  </si>
  <si>
    <t>SAP-1896-C</t>
  </si>
  <si>
    <t>SAP-1896-C-5-1</t>
  </si>
  <si>
    <t>SAP-1896-C-4-1</t>
  </si>
  <si>
    <t>SAP-1896-C-4-2</t>
  </si>
  <si>
    <t>SAP-1896-C-6-1</t>
  </si>
  <si>
    <t>SAP-1931-8-1</t>
  </si>
  <si>
    <t>SAP-1931-9-1</t>
  </si>
  <si>
    <t>SAP-1931-10-1</t>
  </si>
  <si>
    <t>SAP-1931-6-1</t>
  </si>
  <si>
    <t>SAP-1931-4-1</t>
  </si>
  <si>
    <t>SAP-1931-7-1</t>
  </si>
  <si>
    <t>SAP-1931-5-1</t>
  </si>
  <si>
    <t>SAP-22319A</t>
  </si>
  <si>
    <t>FUNDA PROINVEL</t>
  </si>
  <si>
    <t>SAP-22319A-2-1</t>
  </si>
  <si>
    <t>SAP-22319A-2-2</t>
  </si>
  <si>
    <t>TECNOPUEBLA3KG</t>
  </si>
  <si>
    <t>50.5CM</t>
  </si>
  <si>
    <t>SAP-1892-2-1</t>
  </si>
  <si>
    <t>SAP-1931-1-1</t>
  </si>
  <si>
    <t>SAP-1892</t>
  </si>
  <si>
    <t>SAP-1892-2-2</t>
  </si>
  <si>
    <t>SAP-1892-2-1-1</t>
  </si>
  <si>
    <t>SAP-1893</t>
  </si>
  <si>
    <t>TECNOPUEBLA 10 KG</t>
  </si>
  <si>
    <t>SAP-1893-2-1</t>
  </si>
  <si>
    <t>SAP-1893-4-1</t>
  </si>
  <si>
    <t>SAP-1893-5-1</t>
  </si>
  <si>
    <t>SAP-1929</t>
  </si>
  <si>
    <t>SAP-1926A</t>
  </si>
  <si>
    <t>SAP-1929-2-1</t>
  </si>
  <si>
    <t>SAP-1929-1-1</t>
  </si>
  <si>
    <t>SAP-1929-3-</t>
  </si>
  <si>
    <t>SAP-1896</t>
  </si>
  <si>
    <t>4CM</t>
  </si>
  <si>
    <t>SAP-1896-2-1</t>
  </si>
  <si>
    <t>SAP-1896-2-2</t>
  </si>
  <si>
    <t>SAP-1896-3-1</t>
  </si>
  <si>
    <t>SAP-1896-1-1</t>
  </si>
  <si>
    <t>SAP-22319A-1-1</t>
  </si>
  <si>
    <t>SAP-22319A-3-1</t>
  </si>
  <si>
    <t>SAP-1881A</t>
  </si>
  <si>
    <t>SAP-1883A</t>
  </si>
  <si>
    <t>TECNOVER 15KG</t>
  </si>
  <si>
    <t>SAP-1893-1-1</t>
  </si>
  <si>
    <t>SAP-1881A-1-1</t>
  </si>
  <si>
    <t>SAP-1883A-1-1</t>
  </si>
  <si>
    <t>SAP-1893-3-1</t>
  </si>
  <si>
    <t>SAP-1881A-3-1</t>
  </si>
  <si>
    <t>SAP-1881A-2-1</t>
  </si>
  <si>
    <t>SAP-1883A-2-1</t>
  </si>
  <si>
    <t>SAP-1878</t>
  </si>
  <si>
    <t>PRISMA ORIZABA</t>
  </si>
  <si>
    <t>SAP´-1878-1-1</t>
  </si>
  <si>
    <t>SAP-1878-1-1</t>
  </si>
  <si>
    <t>SAP-1878-4-1</t>
  </si>
  <si>
    <t>SAP-1878-4-2</t>
  </si>
  <si>
    <t>SAP-1896B</t>
  </si>
  <si>
    <t>SAP-1896B-1-1</t>
  </si>
  <si>
    <t>SAP-1896B-2-1</t>
  </si>
  <si>
    <t>SAP-1896B-3-1</t>
  </si>
  <si>
    <t>SAP-1926A-1-1</t>
  </si>
  <si>
    <t>SAP-1926A-3-1</t>
  </si>
  <si>
    <t>SAP-1926A-2-1</t>
  </si>
  <si>
    <t>SAP-1926A-4-1</t>
  </si>
  <si>
    <t>SAP-1883A-4-1</t>
  </si>
  <si>
    <t>SAP-1883A-3-1</t>
  </si>
  <si>
    <t>SAP-1883B</t>
  </si>
  <si>
    <t>TECNOVER 1.25 KG</t>
  </si>
  <si>
    <t>33.5CM</t>
  </si>
  <si>
    <t>SAP-1883B-6-1</t>
  </si>
  <si>
    <t>SAP-1883B-6-2</t>
  </si>
  <si>
    <t>SAP-1883B-3-1</t>
  </si>
  <si>
    <t>SAP-1883B-5-1</t>
  </si>
  <si>
    <t>SAP-1883B-1-1</t>
  </si>
  <si>
    <t>SAP-1896B-4-1</t>
  </si>
  <si>
    <t>SAP-1896B-5-1</t>
  </si>
  <si>
    <t>SAP-1861</t>
  </si>
  <si>
    <t>BA MX</t>
  </si>
  <si>
    <t>PLANA-BD</t>
  </si>
  <si>
    <t>SAP1861-1-1</t>
  </si>
  <si>
    <t>SAP-1861-1-2</t>
  </si>
  <si>
    <t>SAP-1861-1-3</t>
  </si>
  <si>
    <t>SAP-1861-1-4</t>
  </si>
  <si>
    <t>SAP-1926A-5-1</t>
  </si>
  <si>
    <t>SAP-1926A-6-1</t>
  </si>
  <si>
    <t>SAP-1926A-7-1</t>
  </si>
  <si>
    <t>SAP-1878-2-2</t>
  </si>
  <si>
    <t>SAP-1878-7-1</t>
  </si>
  <si>
    <t>SAP-1878-7-2</t>
  </si>
  <si>
    <t>SAP-1878-8-1</t>
  </si>
  <si>
    <t>SAP-1878-8-2</t>
  </si>
  <si>
    <t>SAP-1878-9-1</t>
  </si>
  <si>
    <t>SAP-1878-9-2</t>
  </si>
  <si>
    <t>SAP-1920</t>
  </si>
  <si>
    <t>SAP-1883B-2-1</t>
  </si>
  <si>
    <t>SAP-1883B-4-1</t>
  </si>
  <si>
    <t>SAP-1920-2-1</t>
  </si>
  <si>
    <t>SAP-1920-2-2</t>
  </si>
  <si>
    <t>SAP-1920-3-1</t>
  </si>
  <si>
    <t>SAP-1920-3-2</t>
  </si>
  <si>
    <t>SAP-1920-7-1</t>
  </si>
  <si>
    <t>SAP-1879</t>
  </si>
  <si>
    <t>SAP-1879-5-1</t>
  </si>
  <si>
    <t>SAP-1878-3-1</t>
  </si>
  <si>
    <t>SAP-1878-6-1</t>
  </si>
  <si>
    <t>SAP-1878-10-2</t>
  </si>
  <si>
    <t>SAP-1878-10-1</t>
  </si>
  <si>
    <t>SAP-1878-5-1</t>
  </si>
  <si>
    <t>SAP-1926A-9-1</t>
  </si>
  <si>
    <t>SAP-1926A-10-1</t>
  </si>
  <si>
    <t>SAP-1926A-11-1</t>
  </si>
  <si>
    <t>SAP-1861-2-1</t>
  </si>
  <si>
    <t>SAP-1861-2-2</t>
  </si>
  <si>
    <t>SAP-1861-2-3</t>
  </si>
  <si>
    <t>SAP-1861-2-4</t>
  </si>
  <si>
    <t>SAP-1903-B</t>
  </si>
  <si>
    <t>SAP-1903-B-7-1</t>
  </si>
  <si>
    <t>SAP-1903-B-6-1</t>
  </si>
  <si>
    <t>SAP-1920-6-1</t>
  </si>
  <si>
    <t>SAP-1920-6-2</t>
  </si>
  <si>
    <t>SAP-1920-9-3</t>
  </si>
  <si>
    <t>SAP-1920-9-4</t>
  </si>
  <si>
    <t>SAP-19201-1</t>
  </si>
  <si>
    <t>SAP-1938</t>
  </si>
  <si>
    <t>SHIFU</t>
  </si>
  <si>
    <t>SAP-1938-2-1</t>
  </si>
  <si>
    <t>SAP-1938-3-1</t>
  </si>
  <si>
    <t>SAP-1938-1-1</t>
  </si>
  <si>
    <t>SAP-1920-1-2</t>
  </si>
  <si>
    <t>SAP-1903B</t>
  </si>
  <si>
    <t>SAP-0903B</t>
  </si>
  <si>
    <t>SAP-1903B-9-1</t>
  </si>
  <si>
    <t>SAP-1903B-8-1</t>
  </si>
  <si>
    <t>SAP-1903B-2-1</t>
  </si>
  <si>
    <t>SAP-1903B-2-2</t>
  </si>
  <si>
    <t>SAP-1903B-4-1</t>
  </si>
  <si>
    <t>SAP-1903B-1-1</t>
  </si>
  <si>
    <t>SAP-1903B-3-1</t>
  </si>
  <si>
    <t>SAP-1879-5-2</t>
  </si>
  <si>
    <t>SAP-1879-2-1</t>
  </si>
  <si>
    <t>SAP-1879-6-1</t>
  </si>
  <si>
    <t>SAP-1879-6-2</t>
  </si>
  <si>
    <t>SAP-1879-7-1</t>
  </si>
  <si>
    <t>SAP-1879-4-1</t>
  </si>
  <si>
    <t>SAP-1903B-5-1</t>
  </si>
  <si>
    <t>SAP-1876B</t>
  </si>
  <si>
    <t>X-24</t>
  </si>
  <si>
    <t>SAP-1876B-1-1</t>
  </si>
  <si>
    <t>SAP-1920-5-1</t>
  </si>
  <si>
    <t>SAP-1920-12-1</t>
  </si>
  <si>
    <t>SAP-1920-15-1</t>
  </si>
  <si>
    <t>SAP-1920-4-1</t>
  </si>
  <si>
    <t>SAP-1920-4-2</t>
  </si>
  <si>
    <t>SAP-1879-4-2</t>
  </si>
  <si>
    <t>SAP-1879-8-1</t>
  </si>
  <si>
    <t>SAP-1879-10-1</t>
  </si>
  <si>
    <t>SAP-1879-12-1</t>
  </si>
  <si>
    <t>SAP-1879-11-1</t>
  </si>
  <si>
    <t>SAP-1932</t>
  </si>
  <si>
    <t>YUPIK</t>
  </si>
  <si>
    <t>61.5CM</t>
  </si>
  <si>
    <t>SAP-1932-1-1</t>
  </si>
  <si>
    <t>SAP-1932-2-1</t>
  </si>
  <si>
    <t>SAP-1876-B-2-1</t>
  </si>
  <si>
    <t>0.80GRS</t>
  </si>
  <si>
    <t>SAP-1920-13-1</t>
  </si>
  <si>
    <t>SAP-1920-16-1</t>
  </si>
  <si>
    <t>SAP-1920-16-2</t>
  </si>
  <si>
    <t>SAP-1920-17-1</t>
  </si>
  <si>
    <t>SAP-1920-17-2</t>
  </si>
  <si>
    <t>SAP-1920-10-1</t>
  </si>
  <si>
    <t>X 24 ROLLO</t>
  </si>
  <si>
    <t>SAP-1876B-2-2</t>
  </si>
  <si>
    <t>SAP-1876B-3-1</t>
  </si>
  <si>
    <t>SAP-1876B-4-1</t>
  </si>
  <si>
    <t>SAP-1932-3-1</t>
  </si>
  <si>
    <t>SAP-1932-3-2</t>
  </si>
  <si>
    <t>SAP-1932-4-1</t>
  </si>
  <si>
    <t>SAP-1932-4-2</t>
  </si>
  <si>
    <t>SAP-1932-5-1</t>
  </si>
  <si>
    <t>SAP-1932-6-1</t>
  </si>
  <si>
    <t>SAP-1879-1-1</t>
  </si>
  <si>
    <t>SAP-1879-1-2</t>
  </si>
  <si>
    <t>SAP-1879-9-1</t>
  </si>
  <si>
    <t>SAP-1879-3-1</t>
  </si>
  <si>
    <t>SAP-1881</t>
  </si>
  <si>
    <t>SAP-1881-1-2</t>
  </si>
  <si>
    <t>SAP-1881-1-1</t>
  </si>
  <si>
    <t>SAP-1881-2-1</t>
  </si>
  <si>
    <t>SAP-1881-2-2</t>
  </si>
  <si>
    <t>SAP-1920-8-1</t>
  </si>
  <si>
    <t>SAP-1920-20-1</t>
  </si>
  <si>
    <t>SAP-1920-23-1</t>
  </si>
  <si>
    <t>SAP-1920-18-1</t>
  </si>
  <si>
    <t>SAP-1932-8-1</t>
  </si>
  <si>
    <t>SAP-1932-9-1</t>
  </si>
  <si>
    <t>SAP-1932-7-1</t>
  </si>
  <si>
    <t>sap-1920</t>
  </si>
  <si>
    <t>SAP-1920-18-2</t>
  </si>
  <si>
    <t>SAP-1920-22-1</t>
  </si>
  <si>
    <t>SAP-1920-21-1</t>
  </si>
  <si>
    <t>SAP-1920-25-1</t>
  </si>
  <si>
    <t>SAP-1938A</t>
  </si>
  <si>
    <t>30CM</t>
  </si>
  <si>
    <t>SAP-1938A-3-1</t>
  </si>
  <si>
    <t>SAP-1938A-4-1</t>
  </si>
  <si>
    <t>SAP-1938A-6-1</t>
  </si>
  <si>
    <t>SAP-1938A-7-1</t>
  </si>
  <si>
    <t>SAP-1938A-5-1</t>
  </si>
  <si>
    <t>SAP-1938A-1-1</t>
  </si>
  <si>
    <t>SAP-1932-11-1</t>
  </si>
  <si>
    <t>SAP-1932-11-2</t>
  </si>
  <si>
    <t>SAP-1932-13-1</t>
  </si>
  <si>
    <t>SAP-1932-10-1</t>
  </si>
  <si>
    <t>SAP-1932-10-2</t>
  </si>
  <si>
    <t>SAP-1932-12-1</t>
  </si>
  <si>
    <t>SAP-1932-14-1</t>
  </si>
  <si>
    <t>30/</t>
  </si>
  <si>
    <t>sap-1932</t>
  </si>
  <si>
    <t>sap-1932-14-1</t>
  </si>
  <si>
    <t>sap-1932-15-1</t>
  </si>
  <si>
    <t>sap-1932-16-1</t>
  </si>
  <si>
    <t>sap-1932-17-1</t>
  </si>
  <si>
    <t>sap-1932-18-1</t>
  </si>
  <si>
    <t>SAP-1920-27-1</t>
  </si>
  <si>
    <t>SAP-1920-26-1</t>
  </si>
  <si>
    <t>SAP-1920-28-1</t>
  </si>
  <si>
    <t>SAP-1920-11-1</t>
  </si>
  <si>
    <t>SAP-1932-19-1</t>
  </si>
  <si>
    <t>SAP-1938-A</t>
  </si>
  <si>
    <t>SAP-1938-A-2-1</t>
  </si>
  <si>
    <t>SAP-1926</t>
  </si>
  <si>
    <t>SAP-1926-3-1</t>
  </si>
  <si>
    <t>SAP-1926-6-1</t>
  </si>
  <si>
    <t>SAP-1926-6-2</t>
  </si>
  <si>
    <t>SAP-1926-8-1</t>
  </si>
  <si>
    <t>SAP1920-33-1</t>
  </si>
  <si>
    <t>SAP1920-32-1</t>
  </si>
  <si>
    <t>SAP1920-31-1</t>
  </si>
  <si>
    <t>SAP1920-34-1</t>
  </si>
  <si>
    <t>SAP-1932-20-1</t>
  </si>
  <si>
    <t>SAP-1932-21-1</t>
  </si>
  <si>
    <t>SAP-1932-22-1</t>
  </si>
  <si>
    <t>SAP-1932-22-2</t>
  </si>
  <si>
    <t>SAP-1920-34-2</t>
  </si>
  <si>
    <t>SAP-1920-14-1</t>
  </si>
  <si>
    <t>SAP-1920-29-1</t>
  </si>
  <si>
    <t>SAP-1920-30-1</t>
  </si>
  <si>
    <t>SAP-1920-24-1</t>
  </si>
  <si>
    <t>SAP-1926-10-1</t>
  </si>
  <si>
    <t>SAP-1926-9-1</t>
  </si>
  <si>
    <t>SAP-1926-13-1</t>
  </si>
  <si>
    <t>SAP-1926-5-1</t>
  </si>
  <si>
    <t>SAP-1882C</t>
  </si>
  <si>
    <t>BAJA</t>
  </si>
  <si>
    <t>SAP-1882C-1-1</t>
  </si>
  <si>
    <t>SAP-1882C-2-1</t>
  </si>
  <si>
    <t>SAP-1918</t>
  </si>
  <si>
    <t>SALAMAN</t>
  </si>
  <si>
    <t>SAP-1918-2-1</t>
  </si>
  <si>
    <t>SAP-1915A</t>
  </si>
  <si>
    <t>CASAS CASTILLA #3</t>
  </si>
  <si>
    <t>SAP-1915A-4-1</t>
  </si>
  <si>
    <t>SAP-1915A-8-1</t>
  </si>
  <si>
    <t>SAP-1915C</t>
  </si>
  <si>
    <t>CASAS CASTILLAS#5</t>
  </si>
  <si>
    <t>65CM</t>
  </si>
  <si>
    <t>SAP-1915C-3-1</t>
  </si>
  <si>
    <t>SAP-1915C-2-1-</t>
  </si>
  <si>
    <t>CASAS CASTILLAS #3</t>
  </si>
  <si>
    <t>SAP-1915A-8-2</t>
  </si>
  <si>
    <t>SAP-1926-5-2</t>
  </si>
  <si>
    <t>SAP-1926-7-1</t>
  </si>
  <si>
    <t>SAP-1926-12-1</t>
  </si>
  <si>
    <t>SAP-1926-16-1</t>
  </si>
  <si>
    <t>CASAS CASTILLA</t>
  </si>
  <si>
    <t>CASSA CASTILLA</t>
  </si>
  <si>
    <t>SAP-1915A-3-1</t>
  </si>
  <si>
    <t>SAP-1915A-3-2</t>
  </si>
  <si>
    <t>SAP-1915A-10-1</t>
  </si>
  <si>
    <t>SAP-1915A-2-1</t>
  </si>
  <si>
    <t>SAP-1915A-12-1</t>
  </si>
  <si>
    <t>SAP-1918-1-1</t>
  </si>
  <si>
    <t>SAP1919A</t>
  </si>
  <si>
    <t>SAP-1919A-4-1</t>
  </si>
  <si>
    <t>SAP-1919A-1-1</t>
  </si>
  <si>
    <t>SAP-1919A-3-1</t>
  </si>
  <si>
    <t>SAP-1926-1-1</t>
  </si>
  <si>
    <t>SAP-1926-15-1</t>
  </si>
  <si>
    <t>SAP-1926-2-1</t>
  </si>
  <si>
    <t>SAP-1926-11-1</t>
  </si>
  <si>
    <t>SAP-1926-4-1</t>
  </si>
  <si>
    <t>SAP-1926-14-1</t>
  </si>
  <si>
    <t>SAP-1924</t>
  </si>
  <si>
    <t>SAP-1924-3-1</t>
  </si>
  <si>
    <t>SAP-1919A</t>
  </si>
  <si>
    <t>SAP-1919A-2</t>
  </si>
  <si>
    <t>SAP-1915C-5-1</t>
  </si>
  <si>
    <t>SAP-1915C-6-1</t>
  </si>
  <si>
    <t>SAP-1915C-6-2</t>
  </si>
  <si>
    <t>SAP-1915C-4-1</t>
  </si>
  <si>
    <t>SAP-1915C-8-1</t>
  </si>
  <si>
    <t>SAP-1915C-7-1</t>
  </si>
  <si>
    <t>SAP-1915</t>
  </si>
  <si>
    <t>CASAS CASTILLA #5</t>
  </si>
  <si>
    <t>CASAS CASTILLA #2</t>
  </si>
  <si>
    <t>SAP-1915C-1-1</t>
  </si>
  <si>
    <t>SAP-1915-1-1</t>
  </si>
  <si>
    <t>SAP-1915-3-1</t>
  </si>
  <si>
    <t>SAP-1915-4-1</t>
  </si>
  <si>
    <t>SAP-1945</t>
  </si>
  <si>
    <t>COMEX RULLAN</t>
  </si>
  <si>
    <t>SAP-1945-3-1</t>
  </si>
  <si>
    <t>SAP-1945-3-2</t>
  </si>
  <si>
    <t>SAP-1945-2-1</t>
  </si>
  <si>
    <t>SAP-1945-1-1</t>
  </si>
  <si>
    <t>SAP-1915A-6-1</t>
  </si>
  <si>
    <t>SAP-1915A-9-1</t>
  </si>
  <si>
    <t>SAP-1915A-1-1</t>
  </si>
  <si>
    <t>SAP-1915A-1-2</t>
  </si>
  <si>
    <t>SAP-1915A-13-1</t>
  </si>
  <si>
    <t>SAP-1915A-13-2</t>
  </si>
  <si>
    <t>SAP-1915A-7-1</t>
  </si>
  <si>
    <t>PANADERIA AZTECA</t>
  </si>
  <si>
    <t>BOLSA EN ROLLO</t>
  </si>
  <si>
    <t>SAP-1924-2-1</t>
  </si>
  <si>
    <t>SAP-1924-1-1</t>
  </si>
  <si>
    <t>SAP-1915B</t>
  </si>
  <si>
    <t>SAP-1915A-11-1</t>
  </si>
  <si>
    <t>SAP-1915A-5-1</t>
  </si>
  <si>
    <t>SAP-1915B-4-1</t>
  </si>
  <si>
    <t>SAP-1915B-4-2</t>
  </si>
  <si>
    <t xml:space="preserve">SAP-1915B </t>
  </si>
  <si>
    <t>SAP-1939A</t>
  </si>
  <si>
    <t>32CM</t>
  </si>
  <si>
    <t>SAP-1939A-3-1</t>
  </si>
  <si>
    <t>SAP-1939A-5-1</t>
  </si>
  <si>
    <t>SAP-1939A-6-1</t>
  </si>
  <si>
    <t>SAP-1939A-2-1</t>
  </si>
  <si>
    <t>SAP-1915B-1-1</t>
  </si>
  <si>
    <t>SAP-1915-4-2</t>
  </si>
  <si>
    <t>SAP-1915-11-1</t>
  </si>
  <si>
    <t>SAP-1915-7-1</t>
  </si>
  <si>
    <t>SAP-1915-8-1</t>
  </si>
  <si>
    <t>SAP-1915-9-1</t>
  </si>
  <si>
    <t>SAP-1915-13-1</t>
  </si>
  <si>
    <t>SAP-1915-13-2</t>
  </si>
  <si>
    <t>SAP-1915-5-1</t>
  </si>
  <si>
    <t>SAP-1915-6-1</t>
  </si>
  <si>
    <t>SAP-1915-12-1</t>
  </si>
  <si>
    <t>SAP-1915-10-1</t>
  </si>
  <si>
    <t>SAP-1915-14-1</t>
  </si>
  <si>
    <t>SAP-1915-2-1</t>
  </si>
  <si>
    <t>CASAS CASTILLA #4</t>
  </si>
  <si>
    <t>CASAS CASTILLA#4</t>
  </si>
  <si>
    <t>SAP-1915B-6-1</t>
  </si>
  <si>
    <t>SAP-1915B-5-2</t>
  </si>
  <si>
    <t>SAP-1915B-5-1</t>
  </si>
  <si>
    <t>SAP-1915B-3-2</t>
  </si>
  <si>
    <t>SAP-1915B-3-1</t>
  </si>
  <si>
    <t>SAP-1915B-1-2</t>
  </si>
  <si>
    <t>SAP-1939-A-9-1</t>
  </si>
  <si>
    <t>SAP-1939-A-10-1</t>
  </si>
  <si>
    <t>SAP-1939-A-4-1</t>
  </si>
  <si>
    <t>SAP-1939-A-8-1</t>
  </si>
  <si>
    <t>SAP-1939-A-1-1</t>
  </si>
  <si>
    <t>SAP-1939-A-7-1</t>
  </si>
  <si>
    <t>SAP-1915-15-1</t>
  </si>
  <si>
    <t>sap1915B</t>
  </si>
  <si>
    <t>CASAS CATILLA#4</t>
  </si>
  <si>
    <t>58 CM</t>
  </si>
  <si>
    <t>SAP-1915B-6-2</t>
  </si>
  <si>
    <t>SAP-1915B-7-1</t>
  </si>
  <si>
    <t>SAP-1915B-10-1</t>
  </si>
  <si>
    <t>SAP-1915B-10-2</t>
  </si>
  <si>
    <t>SAP-1915B-15-1</t>
  </si>
  <si>
    <t>SAP-1913</t>
  </si>
  <si>
    <t>CRITAL SALINA</t>
  </si>
  <si>
    <t>SAP-1913-2-1</t>
  </si>
  <si>
    <t>SAP-1913-1-1</t>
  </si>
  <si>
    <t>SAP-1913-3-1</t>
  </si>
  <si>
    <t>32 CM</t>
  </si>
  <si>
    <t>SAP-1939A-11-1</t>
  </si>
  <si>
    <t>SAP-1894</t>
  </si>
  <si>
    <t>NATPURA</t>
  </si>
  <si>
    <t>60 CM</t>
  </si>
  <si>
    <t>SAP-1894-3--1</t>
  </si>
  <si>
    <t>SAP-1894-2-1</t>
  </si>
  <si>
    <t>SAP-1894-1-1</t>
  </si>
  <si>
    <t>sap-1913</t>
  </si>
  <si>
    <t>SAP-1919</t>
  </si>
  <si>
    <t>SAP-1919-2-1</t>
  </si>
  <si>
    <t>SAP-1919-1-1</t>
  </si>
  <si>
    <t>KRISTAL DE SALINA</t>
  </si>
  <si>
    <t>SAP-1913-5-1</t>
  </si>
  <si>
    <t>SAP-1913-5-2</t>
  </si>
  <si>
    <t>SAP-1913-6-1</t>
  </si>
  <si>
    <t>SAP-1881-5-2</t>
  </si>
  <si>
    <t>SAP-1881-3-1</t>
  </si>
  <si>
    <t>SAP-1881-7-1</t>
  </si>
  <si>
    <t>SAP-1881-6-1</t>
  </si>
  <si>
    <t>SAP-1881-6-2</t>
  </si>
  <si>
    <t xml:space="preserve">CASAS CASTILAL #4 </t>
  </si>
  <si>
    <t xml:space="preserve">PLANA BD </t>
  </si>
  <si>
    <t>SAP-1915B-8-1</t>
  </si>
  <si>
    <t>SAP-1915B-8-2</t>
  </si>
  <si>
    <t>SAP-1915B-18-1</t>
  </si>
  <si>
    <t>SAP-1915B-17-1</t>
  </si>
  <si>
    <t>SAP-1915B-20-1</t>
  </si>
  <si>
    <t>SAP-1915B-2-1</t>
  </si>
  <si>
    <t>SAP-1915B-19-1</t>
  </si>
  <si>
    <t>SAP-1915B-16-1</t>
  </si>
  <si>
    <t>SAP-1915B-9-1</t>
  </si>
  <si>
    <t>SAP-1915B-12-1</t>
  </si>
  <si>
    <t>SAP-1915B-11-1</t>
  </si>
  <si>
    <t>SAP-1915B-11-2</t>
  </si>
  <si>
    <t>SAP-1913-7-1</t>
  </si>
  <si>
    <t>SAP-1913-8-1</t>
  </si>
  <si>
    <t>SAP-1913-9-1</t>
  </si>
  <si>
    <t>SAP-1913-10-1</t>
  </si>
  <si>
    <t>SAP-881</t>
  </si>
  <si>
    <t>SAP-1881-4-1</t>
  </si>
  <si>
    <t>SAP-1881-8-1</t>
  </si>
  <si>
    <t>SAP-1881-10-1</t>
  </si>
  <si>
    <t>SAP-1881-9-1</t>
  </si>
  <si>
    <t>SAP-1881-11-1</t>
  </si>
  <si>
    <t>SAP-1915B-14-1</t>
  </si>
  <si>
    <t>SAP-1913-11-1</t>
  </si>
  <si>
    <t>SAP-1913-12-1</t>
  </si>
  <si>
    <t>SAP-1913-13-1</t>
  </si>
  <si>
    <t>SAP-1883</t>
  </si>
  <si>
    <t>SAP-1881-11-2</t>
  </si>
  <si>
    <t>SAP-1883-3-1</t>
  </si>
  <si>
    <t>SAP-1883-3-2</t>
  </si>
  <si>
    <t>SAP-1883-2-1</t>
  </si>
  <si>
    <t>SAP-1883-2-2</t>
  </si>
  <si>
    <t>SAP-1883-1-1</t>
  </si>
  <si>
    <t>SAP-1913-14/1</t>
  </si>
  <si>
    <t>SAP-1913-15-1</t>
  </si>
  <si>
    <t>SAP-1913-16-1</t>
  </si>
  <si>
    <t>SAP-1913-17-1</t>
  </si>
  <si>
    <t>SAP-1883-6-1</t>
  </si>
  <si>
    <t>SAP´-1883-4-1</t>
  </si>
  <si>
    <t>SAP-1883-5-1</t>
  </si>
  <si>
    <t>SAP-1883-8-1</t>
  </si>
  <si>
    <t>SAP-1883-9-1</t>
  </si>
  <si>
    <t>sap-1883</t>
  </si>
  <si>
    <t>SAP-1883-7-1</t>
  </si>
  <si>
    <t>SAP-1883-10-1</t>
  </si>
  <si>
    <t>SAP-1913-18-1</t>
  </si>
  <si>
    <t>SAP-1900</t>
  </si>
  <si>
    <t>SAP-1900-1-1</t>
  </si>
  <si>
    <t>SAP-1900-4-1</t>
  </si>
  <si>
    <t>SAP-1900-2-1</t>
  </si>
  <si>
    <t>SAP-1900-3-2</t>
  </si>
  <si>
    <t>SAP-1900-3-1</t>
  </si>
  <si>
    <t>SAP-1900A-1-1</t>
  </si>
  <si>
    <t>PLUS TLAXCALA 5K</t>
  </si>
  <si>
    <t>SAP-1900A</t>
  </si>
  <si>
    <t>SAP-1900A-1-2</t>
  </si>
  <si>
    <t>SAP-1900A-3-1</t>
  </si>
  <si>
    <t>SAP-1900A-3-2</t>
  </si>
  <si>
    <t>SAP-1900A-2-1</t>
  </si>
  <si>
    <t>SAP-1900A-2-2</t>
  </si>
  <si>
    <t>SAP-1901A</t>
  </si>
  <si>
    <t>ALVARADO 5K</t>
  </si>
  <si>
    <t>6OCM</t>
  </si>
  <si>
    <t>SAP-1901A-1-1</t>
  </si>
  <si>
    <t>SAP-1901A-2-1</t>
  </si>
  <si>
    <t>SAP-1901A-3-1</t>
  </si>
  <si>
    <t>ALVARADO 1.25K</t>
  </si>
  <si>
    <t>60cm</t>
  </si>
  <si>
    <t>SAP-1901-1-1</t>
  </si>
  <si>
    <t>SAP-1901-2-1</t>
  </si>
  <si>
    <t>SAP-1921</t>
  </si>
  <si>
    <t>HECLAU</t>
  </si>
  <si>
    <t>SAP-1992</t>
  </si>
  <si>
    <t>EL IRIS</t>
  </si>
  <si>
    <t>SAP-1992-1-1</t>
  </si>
  <si>
    <t>SAP-1901</t>
  </si>
  <si>
    <t>36CM</t>
  </si>
  <si>
    <t>SAP-1901-3-1</t>
  </si>
  <si>
    <t>SAP-1901-4-1</t>
  </si>
  <si>
    <t>SAP-1939</t>
  </si>
  <si>
    <t>SAP-1939-1-1</t>
  </si>
  <si>
    <t>SAP-1939-2-1</t>
  </si>
  <si>
    <t>SAP-1939-3-1</t>
  </si>
  <si>
    <t>SAP-1942</t>
  </si>
  <si>
    <t>SAP-1921-3-1</t>
  </si>
  <si>
    <t>SAP-1921-4-1</t>
  </si>
  <si>
    <t>SAP-1942-1-1</t>
  </si>
  <si>
    <t>PAPELERIA ELIRIS</t>
  </si>
  <si>
    <t>SAP1992</t>
  </si>
  <si>
    <t>SAP-1992-2-1</t>
  </si>
  <si>
    <t>SAP-1992-3-1</t>
  </si>
  <si>
    <t>SAP-1992-4-1</t>
  </si>
  <si>
    <t>SAP-1992-4-2</t>
  </si>
  <si>
    <t>SAP-1992A</t>
  </si>
  <si>
    <t>SAP-1992-6-1</t>
  </si>
  <si>
    <t>SAP-1992-5-1</t>
  </si>
  <si>
    <t>SAP-1992A-1-1</t>
  </si>
  <si>
    <t>SAP-1992A-2-1</t>
  </si>
  <si>
    <t>SAP1939</t>
  </si>
  <si>
    <t>SAP-1939-4-1</t>
  </si>
  <si>
    <t>SAP-1967</t>
  </si>
  <si>
    <t>LA CUENCA</t>
  </si>
  <si>
    <t>SAP-1967-1-1</t>
  </si>
  <si>
    <t>SAP-1967-2-1</t>
  </si>
  <si>
    <t>SAP-1967-3-1</t>
  </si>
  <si>
    <t>SAP-1967-4-1</t>
  </si>
  <si>
    <t>SAP-1967-5-1</t>
  </si>
  <si>
    <t>SAP-1942-2-1</t>
  </si>
  <si>
    <t>SAP1949-3-1</t>
  </si>
  <si>
    <t>SAP1949-4-1</t>
  </si>
  <si>
    <t>DISCO</t>
  </si>
  <si>
    <t xml:space="preserve">DISCO </t>
  </si>
  <si>
    <t>SI</t>
  </si>
  <si>
    <t>NO</t>
  </si>
  <si>
    <t>sap-1992A</t>
  </si>
  <si>
    <t>SAP-1992A-4-1</t>
  </si>
  <si>
    <t>SAP-1992A-3-1</t>
  </si>
  <si>
    <t>SAP-1942-5-1</t>
  </si>
  <si>
    <t>SAP-1942-6-1</t>
  </si>
  <si>
    <t>SAP-1967-6-1</t>
  </si>
  <si>
    <t>SAP-1967-6-2</t>
  </si>
  <si>
    <t>SAP-1967-7-1</t>
  </si>
  <si>
    <t>SAP-1992B</t>
  </si>
  <si>
    <t>SAP-1992B-3-1</t>
  </si>
  <si>
    <t>SAP-1992B-6-1</t>
  </si>
  <si>
    <t>SAP-1992B-2-1</t>
  </si>
  <si>
    <t>SAP-1992B-5-1</t>
  </si>
  <si>
    <t>SAP-1992B-1-1</t>
  </si>
  <si>
    <t>SAP-1967-8-1</t>
  </si>
  <si>
    <t>SAP-1967-9-1</t>
  </si>
  <si>
    <t>SAP-1967-10-1</t>
  </si>
  <si>
    <t>SAP-1967-11-1</t>
  </si>
  <si>
    <t>POPO</t>
  </si>
  <si>
    <t>SAP-1942-11-1</t>
  </si>
  <si>
    <t>SAP-1942-9-1</t>
  </si>
  <si>
    <t>SAP-1942-9-2</t>
  </si>
  <si>
    <t>SAP-1942-8-1</t>
  </si>
  <si>
    <t>SAP-1967-12-1</t>
  </si>
  <si>
    <t>SAP-1967-13-1</t>
  </si>
  <si>
    <t>SAP-1942-8-2</t>
  </si>
  <si>
    <t>SAP-1942-13-1</t>
  </si>
  <si>
    <t>SAP-1942-12-1</t>
  </si>
  <si>
    <t>SAP-1942-14-1</t>
  </si>
  <si>
    <t>SAP-1942-15-1</t>
  </si>
  <si>
    <t>SAP1992B</t>
  </si>
  <si>
    <t>SAP-1992C</t>
  </si>
  <si>
    <t>75CM</t>
  </si>
  <si>
    <t>SAP-1992B-4-1</t>
  </si>
  <si>
    <t>SAP-1992C-2-1</t>
  </si>
  <si>
    <t>SAP-1992C-3-1</t>
  </si>
  <si>
    <t>SAP-1992C-3-2</t>
  </si>
  <si>
    <t>SAP-1992C-1-1</t>
  </si>
  <si>
    <t>SAP-2000</t>
  </si>
  <si>
    <t>OFIX</t>
  </si>
  <si>
    <t>SAP-1967-14-1</t>
  </si>
  <si>
    <t>SAP-1967-15-1</t>
  </si>
  <si>
    <t>SAP-2000-3-1</t>
  </si>
  <si>
    <t>SAP-2000-2-1</t>
  </si>
  <si>
    <t>SAP-1992C-4-1</t>
  </si>
  <si>
    <t>SAP-1992C-4-2</t>
  </si>
  <si>
    <t>SAP-1992C-5-1</t>
  </si>
  <si>
    <t>SAP-1992D</t>
  </si>
  <si>
    <t>SAP-19902D-2-1</t>
  </si>
  <si>
    <t>SAP-1994</t>
  </si>
  <si>
    <t>CAMISETA BIO AD</t>
  </si>
  <si>
    <t>SAP-1994-5-1</t>
  </si>
  <si>
    <t>SAP-1994-5-2</t>
  </si>
  <si>
    <t>SAP-1994-5-3</t>
  </si>
  <si>
    <t>SAP-1942-15-2</t>
  </si>
  <si>
    <t>SAP-1942-7-1</t>
  </si>
  <si>
    <t>SAP-1942-16-1</t>
  </si>
  <si>
    <t>SAP-1942-18-1</t>
  </si>
  <si>
    <t>SAP-1942-17-1</t>
  </si>
  <si>
    <t>SAP-2000-4-1</t>
  </si>
  <si>
    <t>SAP-1992D-4-1</t>
  </si>
  <si>
    <t>SAP-1942-10-1</t>
  </si>
  <si>
    <t>SAP-1994-7-1</t>
  </si>
  <si>
    <t>SAP-2000-1-1</t>
  </si>
  <si>
    <t>SAP-2000-5-1</t>
  </si>
  <si>
    <t>SAP-2000-6-1</t>
  </si>
  <si>
    <t>SAP-1880</t>
  </si>
  <si>
    <t>CRISTAL</t>
  </si>
  <si>
    <t>SAP-1880-4-1</t>
  </si>
  <si>
    <t>SAP-1880-2-1</t>
  </si>
  <si>
    <t>SAP-1880-1-1</t>
  </si>
  <si>
    <t>SAP-1880-3-1</t>
  </si>
  <si>
    <t>SAP-1994-7-2</t>
  </si>
  <si>
    <t>SAP-1994-2-1</t>
  </si>
  <si>
    <t>SAP-1994-2-2</t>
  </si>
  <si>
    <t>SAP-1994-6-1</t>
  </si>
  <si>
    <t>SAP-1992D-3-1</t>
  </si>
  <si>
    <t>SAP-1992D-1-1</t>
  </si>
  <si>
    <t>SAP-1994-11-1</t>
  </si>
  <si>
    <t>SAP-1994-3-1</t>
  </si>
  <si>
    <t>SAP-1994-4-1</t>
  </si>
  <si>
    <t>KEESTUCO2</t>
  </si>
  <si>
    <t>KEESTUCO3</t>
  </si>
  <si>
    <t>KEESTUCO4</t>
  </si>
  <si>
    <t>KEESTUCO5</t>
  </si>
  <si>
    <t>KEESTUCO6</t>
  </si>
  <si>
    <t>SAP-1940</t>
  </si>
  <si>
    <t>SAP-1940-1-1</t>
  </si>
  <si>
    <t>SAP-1940-3-1</t>
  </si>
  <si>
    <t>SAP-1940-2-1</t>
  </si>
  <si>
    <t>SAP-1940-4-1</t>
  </si>
  <si>
    <t>SAP-1994-4-2</t>
  </si>
  <si>
    <t>SAP-1994-8-1</t>
  </si>
  <si>
    <t>SUPER X-24</t>
  </si>
  <si>
    <t>SAP-2000-7-1</t>
  </si>
  <si>
    <t>SAP-2000-8-1</t>
  </si>
  <si>
    <t>SAP-2000-9-1</t>
  </si>
  <si>
    <t>SAP-1880-6-1</t>
  </si>
  <si>
    <t>SAP-1880-6-2</t>
  </si>
  <si>
    <t>SAP-1880-7-1</t>
  </si>
  <si>
    <t>SAP-1880-8-1</t>
  </si>
  <si>
    <t>SAP-1880-8-2</t>
  </si>
  <si>
    <t>SAP-1880-5-1</t>
  </si>
  <si>
    <t>SAP-1880-5-2</t>
  </si>
  <si>
    <t>SAP-1947</t>
  </si>
  <si>
    <t>SAP-1947-11-1</t>
  </si>
  <si>
    <t>SAP-1947-8-1</t>
  </si>
  <si>
    <t>SAP-1947-3-1</t>
  </si>
  <si>
    <t>SAP-1947-1-1</t>
  </si>
  <si>
    <t>SAP-1947-2-2</t>
  </si>
  <si>
    <t>SAP-1947-13-1</t>
  </si>
  <si>
    <t>SAP-1880-11-1</t>
  </si>
  <si>
    <t>SAP-1880-12-1</t>
  </si>
  <si>
    <t>SAP-1880-9-1</t>
  </si>
  <si>
    <t>SAP-1880-9-2</t>
  </si>
  <si>
    <t>SAP-1880-10-1</t>
  </si>
  <si>
    <t>SAP-1994-8-2</t>
  </si>
  <si>
    <t>SAP-1994-14-1</t>
  </si>
  <si>
    <t>SAP-1994-10-1</t>
  </si>
  <si>
    <t>SAP-1994-15-1</t>
  </si>
  <si>
    <t>CAMIISETA AD</t>
  </si>
  <si>
    <t>SAP-1994-15-2</t>
  </si>
  <si>
    <t>SAP-1994--9-1</t>
  </si>
  <si>
    <t>SAP-1994-16-1</t>
  </si>
  <si>
    <t>SAP-1994-13-1</t>
  </si>
  <si>
    <t>SAP-1914-</t>
  </si>
  <si>
    <t>SAP-1914</t>
  </si>
  <si>
    <t>ISSI 1.25</t>
  </si>
  <si>
    <t>ISSI 1.26</t>
  </si>
  <si>
    <t>ISSI 1.27</t>
  </si>
  <si>
    <t>ISSI 1.28</t>
  </si>
  <si>
    <t>ISSI 1.29</t>
  </si>
  <si>
    <t>35.6CM</t>
  </si>
  <si>
    <t>SAP-1947-4-1</t>
  </si>
  <si>
    <t>SAP-1947-4-2</t>
  </si>
  <si>
    <t>SAP-1947-6-1</t>
  </si>
  <si>
    <t>SAP-1947-7-1</t>
  </si>
  <si>
    <t>SAP-1947-14-1</t>
  </si>
  <si>
    <t>SAP-1947-5-1</t>
  </si>
  <si>
    <t>SAP-1947-15-1</t>
  </si>
  <si>
    <t>SAP-1947-9-1</t>
  </si>
  <si>
    <t>SAP-1947-10-1</t>
  </si>
  <si>
    <t>SAP-1947-12-1</t>
  </si>
  <si>
    <t>SAP-1914-2-2</t>
  </si>
  <si>
    <t>SAP-1914-1-1</t>
  </si>
  <si>
    <t>SAP-1914-5-1</t>
  </si>
  <si>
    <t>SAP-1914-9-1</t>
  </si>
  <si>
    <t>SAP-1914-7-7</t>
  </si>
  <si>
    <t>SAP-1914-8-1</t>
  </si>
  <si>
    <t>SAP-1994-19-1</t>
  </si>
  <si>
    <t>SAP-1994-12-1</t>
  </si>
  <si>
    <t>SAP-1994-1-1</t>
  </si>
  <si>
    <t>SAP-1994-1-2</t>
  </si>
  <si>
    <t>SAP-1994-17-1</t>
  </si>
  <si>
    <t>SAP-1994-17-2</t>
  </si>
  <si>
    <t>SAP-1994-18-1</t>
  </si>
  <si>
    <t>SAP-1994-18-2</t>
  </si>
  <si>
    <t>SAP-1947A</t>
  </si>
  <si>
    <t>ROLLO AD</t>
  </si>
  <si>
    <t>SAP-1947A-1-1</t>
  </si>
  <si>
    <t>SAP-1947A-2-1</t>
  </si>
  <si>
    <t>SAP-1947A-3-1</t>
  </si>
  <si>
    <t>SAP-1947A-5-1</t>
  </si>
  <si>
    <t>SAP-1947A-6-1</t>
  </si>
  <si>
    <t>SAP-1916</t>
  </si>
  <si>
    <t xml:space="preserve">59CM </t>
  </si>
  <si>
    <t>SAP-1916-1-1</t>
  </si>
  <si>
    <t>SAP-1916-3-1</t>
  </si>
  <si>
    <t>SAP-1916-2-1</t>
  </si>
  <si>
    <t>SAP-1916-4-1</t>
  </si>
  <si>
    <t>ISSI 4KG</t>
  </si>
  <si>
    <t>SAP-1914A</t>
  </si>
  <si>
    <t>SAP-1914A-7-1</t>
  </si>
  <si>
    <t>SAP-1914A-7-2</t>
  </si>
  <si>
    <t>SAP-1914A-8-1</t>
  </si>
  <si>
    <t>SAP-1941</t>
  </si>
  <si>
    <t>H ROLLY STONE</t>
  </si>
  <si>
    <t>SAP-1941-2-1</t>
  </si>
  <si>
    <t>SAP-1941-3-1</t>
  </si>
  <si>
    <t>SAP-1941-1-1</t>
  </si>
  <si>
    <t>SAP-1941-4-1</t>
  </si>
  <si>
    <t>SAP-1914A-8-2</t>
  </si>
  <si>
    <t>SAP-1914A-2-1</t>
  </si>
  <si>
    <t>SAP-1914A-3-1</t>
  </si>
  <si>
    <t>SAP-1914A-4-1</t>
  </si>
  <si>
    <t>SAP-1994A</t>
  </si>
  <si>
    <t>SAP-1994A-5-1</t>
  </si>
  <si>
    <t>SAP-1994A-3-1</t>
  </si>
  <si>
    <t>SAP-1994A-4-1</t>
  </si>
  <si>
    <t>SAP-1916-4-2</t>
  </si>
  <si>
    <t>SAP-1916-5-1</t>
  </si>
  <si>
    <t>SAP-1916-5-2</t>
  </si>
  <si>
    <t>SAP-1916-7-1</t>
  </si>
  <si>
    <t>SAP-1916-7-2</t>
  </si>
  <si>
    <t>SAP-1916-6-1</t>
  </si>
  <si>
    <t>SAP-1994A-4-2</t>
  </si>
  <si>
    <t>SAP-1994A-8-1</t>
  </si>
  <si>
    <t>SAP-1994A-8-2</t>
  </si>
  <si>
    <t>SAP-1994A-7-1</t>
  </si>
  <si>
    <t>SAP-1994A-7-2</t>
  </si>
  <si>
    <t>SAP-1899</t>
  </si>
  <si>
    <t>CRISTAL POZA RICA</t>
  </si>
  <si>
    <t>SAP-1916-6-2</t>
  </si>
  <si>
    <t>SAP-1899-4-1</t>
  </si>
  <si>
    <t>SAP-1899-2-1</t>
  </si>
  <si>
    <t>SAP-1899-3-1</t>
  </si>
  <si>
    <t>SAP-1994A-6-1</t>
  </si>
  <si>
    <t>SAP-1914A-5-1</t>
  </si>
  <si>
    <t>SAP-1914A-10-1</t>
  </si>
  <si>
    <t>SAP-1914A-13-1</t>
  </si>
  <si>
    <t>SAP-1914A-11-1</t>
  </si>
  <si>
    <t>SAP-1951</t>
  </si>
  <si>
    <t>ULTRA HIELO</t>
  </si>
  <si>
    <t>SAP-1951-1-1</t>
  </si>
  <si>
    <t>SAP-1951-2-1</t>
  </si>
  <si>
    <t>SAP-1951-3-1</t>
  </si>
  <si>
    <t>SAP-1951-3-2</t>
  </si>
  <si>
    <t>SAP-1994A-2-1</t>
  </si>
  <si>
    <t>SAP-1994A-10-1</t>
  </si>
  <si>
    <t>SAP-1994A-9-1</t>
  </si>
  <si>
    <t>SAP-1994A-1-1</t>
  </si>
  <si>
    <t>SAP-1994A-6-2</t>
  </si>
  <si>
    <t>SAP-1995</t>
  </si>
  <si>
    <t>PRACTIBOLSA</t>
  </si>
  <si>
    <t>SAP-1899-1-1</t>
  </si>
  <si>
    <t>SAP-1995-3-1</t>
  </si>
  <si>
    <t>SAP-1995-2-1</t>
  </si>
  <si>
    <t>SAP-1914A-1-1</t>
  </si>
  <si>
    <t>SAP-1914A-9-1</t>
  </si>
  <si>
    <t>SAP-1914A-6-1</t>
  </si>
  <si>
    <t>SAP-1914A-12-1</t>
  </si>
  <si>
    <t>SAP-1968</t>
  </si>
  <si>
    <t>H. VITAL PUERTO</t>
  </si>
  <si>
    <t>SAP-1968-2-1</t>
  </si>
  <si>
    <t>SAP-1968-1-1</t>
  </si>
  <si>
    <t>SAP-1968-3-1</t>
  </si>
  <si>
    <t>SAP-1968-3-2</t>
  </si>
  <si>
    <t>SAP-1959</t>
  </si>
  <si>
    <t>QUESOS HACIENDA</t>
  </si>
  <si>
    <t>SAP-1959-3-1</t>
  </si>
  <si>
    <t>-3-</t>
  </si>
  <si>
    <t>SAP-1959-2-1</t>
  </si>
  <si>
    <t>SAP-1959-4-1</t>
  </si>
  <si>
    <t>SAP-1959-1-1</t>
  </si>
  <si>
    <t>SAP-2012-1-1</t>
  </si>
  <si>
    <t>SAP-2012</t>
  </si>
  <si>
    <t>H. VITAL HUATULCO</t>
  </si>
  <si>
    <t>SAP-1968-4-1</t>
  </si>
  <si>
    <t>SAP-1968-4-2</t>
  </si>
  <si>
    <t>SAP-1968-5-1</t>
  </si>
  <si>
    <t>SAP-1968-6-1</t>
  </si>
  <si>
    <t>SAP-1968-6-2</t>
  </si>
  <si>
    <t>SAP-2012-2-1</t>
  </si>
  <si>
    <t>SAP-2012-3-1</t>
  </si>
  <si>
    <t>SAP-2012-4-1</t>
  </si>
  <si>
    <t>SAP-1959B</t>
  </si>
  <si>
    <t>H.VITAL HUATULCO</t>
  </si>
  <si>
    <t>SAP-1968-7-1</t>
  </si>
  <si>
    <t>SAP-1968-8-1</t>
  </si>
  <si>
    <t>SAP-1959B-1-1</t>
  </si>
  <si>
    <t>SAP-1995-7-1</t>
  </si>
  <si>
    <t>SAP-1995-5-1</t>
  </si>
  <si>
    <t>SAP-1995-5-2</t>
  </si>
  <si>
    <t>SAP-1995-8-1</t>
  </si>
  <si>
    <t>SAP-1995-6-1</t>
  </si>
  <si>
    <t>SAP-1995-6-2</t>
  </si>
  <si>
    <t>SAP-1996</t>
  </si>
  <si>
    <t>SAP-1996-1-1</t>
  </si>
  <si>
    <t>SAP-1996-2-1</t>
  </si>
  <si>
    <t>SAP-2012A</t>
  </si>
  <si>
    <t>R0LLO POLLO FELIZ</t>
  </si>
  <si>
    <t>SAP-2012A-7-1</t>
  </si>
  <si>
    <t>SAP-2012A-2-1</t>
  </si>
  <si>
    <t>SAP-2012A-5-1</t>
  </si>
  <si>
    <t>SAP-1995-2-2</t>
  </si>
  <si>
    <t>SAP-1995-4-1</t>
  </si>
  <si>
    <t>SAP-1995-1-1</t>
  </si>
  <si>
    <t>SAP-2012A-3-1</t>
  </si>
  <si>
    <t>SAP-2012A-6-1</t>
  </si>
  <si>
    <t>SAP-2012A-4-1</t>
  </si>
  <si>
    <t>SAP-2012A-1-1</t>
  </si>
  <si>
    <t>SAP-1996-4-1</t>
  </si>
  <si>
    <t>SAP-1996-3-1</t>
  </si>
  <si>
    <t>SAP-1996-7-1</t>
  </si>
  <si>
    <t>SAP-1968-9-1</t>
  </si>
  <si>
    <t>SAP-1968-10-1</t>
  </si>
  <si>
    <t>SAP-1968-11-1</t>
  </si>
  <si>
    <t>SAP-1959B-3-1</t>
  </si>
  <si>
    <t>SAP-1959B-3-2</t>
  </si>
  <si>
    <t>SAP-1959B-2-1</t>
  </si>
  <si>
    <t>SAP-2018A</t>
  </si>
  <si>
    <t>CHILAQUESOS</t>
  </si>
  <si>
    <t>SAP-12018A-2-1</t>
  </si>
  <si>
    <t>SAP-12018A-1-1</t>
  </si>
  <si>
    <t>SAP-1996-7-2</t>
  </si>
  <si>
    <t>SAP-1996-10-1</t>
  </si>
  <si>
    <t>SAP-1996-10-2</t>
  </si>
  <si>
    <t>SAP-1996-9-1</t>
  </si>
  <si>
    <t>SAP-1996-6-1</t>
  </si>
  <si>
    <t>SAP-2024</t>
  </si>
  <si>
    <t>SAP-2024-1-1</t>
  </si>
  <si>
    <t>SAP-2024-4-1</t>
  </si>
  <si>
    <t>SAP-2015</t>
  </si>
  <si>
    <t>SAP-2015-4-1</t>
  </si>
  <si>
    <t>SAP-2015-2-1</t>
  </si>
  <si>
    <t>SAP-2015-5-1</t>
  </si>
  <si>
    <t>SAP-2017</t>
  </si>
  <si>
    <t>SAP-2017-1-1</t>
  </si>
  <si>
    <t>SAP-2017-1-2</t>
  </si>
  <si>
    <t>SAP-2017-2-</t>
  </si>
  <si>
    <t>SAP-2018A-4-1</t>
  </si>
  <si>
    <t>SAP-2018A-3-1</t>
  </si>
  <si>
    <t>sap-1968</t>
  </si>
  <si>
    <t>SAP-1968-12-1</t>
  </si>
  <si>
    <t>SAP-1968-14-1</t>
  </si>
  <si>
    <t>SAP-1968-13-1</t>
  </si>
  <si>
    <t>SAP-2015-3-1</t>
  </si>
  <si>
    <t>SAP-2015-1-1</t>
  </si>
  <si>
    <t>SAR-2024</t>
  </si>
  <si>
    <t>SAP-2024-</t>
  </si>
  <si>
    <t>SAP-2024-4-2</t>
  </si>
  <si>
    <t>SAP-2024-5-1</t>
  </si>
  <si>
    <t>SAP-2018-1-1</t>
  </si>
  <si>
    <t>SAP-2018</t>
  </si>
  <si>
    <t>SAP-2018-4-1</t>
  </si>
  <si>
    <t>SAP-2018-3-1</t>
  </si>
  <si>
    <t>SAP-2018-5-1</t>
  </si>
  <si>
    <t>SAP-2030</t>
  </si>
  <si>
    <t>H. MISANTLA</t>
  </si>
  <si>
    <t>SAP-2030-1-1</t>
  </si>
  <si>
    <t>SAP-2030-3-1</t>
  </si>
  <si>
    <t>SAP-2030-2-1</t>
  </si>
  <si>
    <t>SAP-2027</t>
  </si>
  <si>
    <t>H.ARTICO CUAUTLA</t>
  </si>
  <si>
    <t>SAP-2027-1-1</t>
  </si>
  <si>
    <t>MISANTLA</t>
  </si>
  <si>
    <t>SAP-2038</t>
  </si>
  <si>
    <t>SAP-2038-1-1</t>
  </si>
  <si>
    <t>SAP-2028</t>
  </si>
  <si>
    <t>SAP-2024-6-1</t>
  </si>
  <si>
    <t>SAP-2028-4-1</t>
  </si>
  <si>
    <t>SAP-2028-3-1</t>
  </si>
  <si>
    <t>SAP-1996-6-2</t>
  </si>
  <si>
    <t>SAP-1996-8-1</t>
  </si>
  <si>
    <t>SAP-1996-5-1</t>
  </si>
  <si>
    <t>SAP-1996-5-2</t>
  </si>
  <si>
    <t>SAP-2027-2-1</t>
  </si>
  <si>
    <t>SAP-2027-3-1</t>
  </si>
  <si>
    <t>SAP-2027-4-1</t>
  </si>
  <si>
    <t xml:space="preserve"> B</t>
  </si>
  <si>
    <t>SAP-2028-2-1</t>
  </si>
  <si>
    <t>SAP-1954</t>
  </si>
  <si>
    <t>SAP-1954-3-1</t>
  </si>
  <si>
    <t>SAP-1954-3-2</t>
  </si>
  <si>
    <t>SAP-1954-1-1</t>
  </si>
  <si>
    <t>SAP-2037</t>
  </si>
  <si>
    <t>SAP-2018-2-1</t>
  </si>
  <si>
    <t>SAP-2037-4-1</t>
  </si>
  <si>
    <t>SAP-2037-4-2</t>
  </si>
  <si>
    <t>SAP-2037-4-3</t>
  </si>
  <si>
    <t>SAP-2037-5-1</t>
  </si>
  <si>
    <t>SAP-2037-5-2</t>
  </si>
  <si>
    <t>SAP-2028-6-1</t>
  </si>
  <si>
    <t>SAP-2028-5-1</t>
  </si>
  <si>
    <t>SAP-2028-2-2</t>
  </si>
  <si>
    <t>SAP-2028-1-1</t>
  </si>
  <si>
    <t>SAP-1955</t>
  </si>
  <si>
    <t>SAP-1954-4-1</t>
  </si>
  <si>
    <t>SAP-1954-4-2</t>
  </si>
  <si>
    <t>SAP-1954-2-1</t>
  </si>
  <si>
    <t>SAP-1955-6-1</t>
  </si>
  <si>
    <t>SAP-1955-1-1</t>
  </si>
  <si>
    <t>SAP-2025</t>
  </si>
  <si>
    <t>SAP-2037-6-1</t>
  </si>
  <si>
    <t>SAP-2037-2-1</t>
  </si>
  <si>
    <t>SAP-2037-3-1</t>
  </si>
  <si>
    <t>SAP-2037-1-1</t>
  </si>
  <si>
    <t>SAP-2025-3-1</t>
  </si>
  <si>
    <t>SAP-2027-9-1</t>
  </si>
  <si>
    <t>SAP-2027-10-1</t>
  </si>
  <si>
    <t>SAP-2027-11-1</t>
  </si>
  <si>
    <t>SAP-1955-5-1</t>
  </si>
  <si>
    <t>SAP-1955-2-1</t>
  </si>
  <si>
    <t>SAP-1955-10-1</t>
  </si>
  <si>
    <t>SAP-1955-7-1</t>
  </si>
  <si>
    <t>SAP-2025-3-2</t>
  </si>
  <si>
    <t>SAP-2025-2-1</t>
  </si>
  <si>
    <t>SAP-2025-1-1</t>
  </si>
  <si>
    <t>SAP-2025-4-1</t>
  </si>
  <si>
    <t>SAP-2025A</t>
  </si>
  <si>
    <t>SAP-2025A-3-1</t>
  </si>
  <si>
    <t>SAP-2025A-4-1</t>
  </si>
  <si>
    <t>SAP-2025A-1-1</t>
  </si>
  <si>
    <t>SAP-2025A-2-1</t>
  </si>
  <si>
    <t>SAP-2013B</t>
  </si>
  <si>
    <t>SUPER ALVARES</t>
  </si>
  <si>
    <t>SAP-2013B-12-1</t>
  </si>
  <si>
    <t>SAP-2013B-12-2</t>
  </si>
  <si>
    <t>SAP-2013B-15-1</t>
  </si>
  <si>
    <t>H. ARTICO 5KG</t>
  </si>
  <si>
    <t>SAP-2027-12-1</t>
  </si>
  <si>
    <t>SAP-2008</t>
  </si>
  <si>
    <t>H . ARTICO 6KG</t>
  </si>
  <si>
    <t>SAP-2008-1-1</t>
  </si>
  <si>
    <t>SAP-2008-2-1</t>
  </si>
  <si>
    <t>SAP-1955-15-1</t>
  </si>
  <si>
    <t>SAP-1955-8-1</t>
  </si>
  <si>
    <t>SAP-1955-14-1</t>
  </si>
  <si>
    <t>SAP-1955-12-1</t>
  </si>
  <si>
    <t>SAP-1955-13-1</t>
  </si>
  <si>
    <t>SAP-1955-9-1</t>
  </si>
  <si>
    <t>SAP-2007</t>
  </si>
  <si>
    <t>ARTICO 2.5KG</t>
  </si>
  <si>
    <t>SAP-2007-1-1</t>
  </si>
  <si>
    <t>SAP-2007-2-1</t>
  </si>
  <si>
    <t>SAP-2031B</t>
  </si>
  <si>
    <t>SAP-2031B-15-2</t>
  </si>
  <si>
    <t>SAP-2031B-18-1</t>
  </si>
  <si>
    <t>SAP-2031B-9-1</t>
  </si>
  <si>
    <t>SAP-2031B-7-1</t>
  </si>
  <si>
    <t>SAP-2031B-7-2</t>
  </si>
  <si>
    <t>SAP-2031B-4-1</t>
  </si>
  <si>
    <t>SAP-1955-3-1</t>
  </si>
  <si>
    <t>SAP-1955-4-1</t>
  </si>
  <si>
    <t>SAP-1955-11-1</t>
  </si>
  <si>
    <t>SAP-2033</t>
  </si>
  <si>
    <t>SAMPIERI</t>
  </si>
  <si>
    <t>SAP-2033-4-1</t>
  </si>
  <si>
    <t>SAP-2033-5-1</t>
  </si>
  <si>
    <t>SAP-2033-7-1</t>
  </si>
  <si>
    <t>SAP-2033-6-1</t>
  </si>
  <si>
    <t>SAP-2033-8-1</t>
  </si>
  <si>
    <t>SAP-2031B-4-2</t>
  </si>
  <si>
    <t>SAP-2031B-3-1</t>
  </si>
  <si>
    <t>SAP-2031B-2-1</t>
  </si>
  <si>
    <t>SAP-2031B-11-1</t>
  </si>
  <si>
    <t>SAP-2031B-13-1</t>
  </si>
  <si>
    <t>SAP-2031B-5-1</t>
  </si>
  <si>
    <t>SAP-2010</t>
  </si>
  <si>
    <t>ARTICO 15KG</t>
  </si>
  <si>
    <t>SAP-2010-1-1</t>
  </si>
  <si>
    <t>SAP-2010-2-1</t>
  </si>
  <si>
    <t>SAP-2010-3-1</t>
  </si>
  <si>
    <t>SAP-2033-2-1</t>
  </si>
  <si>
    <t>SAP-2033-3-1</t>
  </si>
  <si>
    <t>SAP-2033-1-1</t>
  </si>
  <si>
    <t>V</t>
  </si>
  <si>
    <t>SAP-2009</t>
  </si>
  <si>
    <t>ARTICO 20KG</t>
  </si>
  <si>
    <t>SAP-2009-1-1</t>
  </si>
  <si>
    <t>SAP-2009-2-1</t>
  </si>
  <si>
    <t>SAP-1957</t>
  </si>
  <si>
    <t>SAP-1957-1-1</t>
  </si>
  <si>
    <t>SAP-1957-1-2</t>
  </si>
  <si>
    <t>SAP-2031A</t>
  </si>
  <si>
    <t>SAP-2031B-6-1</t>
  </si>
  <si>
    <t>SAP-2031B-14-1</t>
  </si>
  <si>
    <t>SAP-2031B-10-1</t>
  </si>
  <si>
    <t>SAP-2031B-16-1</t>
  </si>
  <si>
    <t>SAP-2031B-17-1</t>
  </si>
  <si>
    <t>SAP-2031B-8-1</t>
  </si>
  <si>
    <t>SAP-2031A-1-1</t>
  </si>
  <si>
    <t>SAP-1994B</t>
  </si>
  <si>
    <t>X-24 ROLLO</t>
  </si>
  <si>
    <t>SAP-1994B-3-1</t>
  </si>
  <si>
    <t>SAP-1994B-1-1</t>
  </si>
  <si>
    <t>SAP-1957-5-1</t>
  </si>
  <si>
    <t>SAP-1957-5-2</t>
  </si>
  <si>
    <t>SAP-1957-4-1</t>
  </si>
  <si>
    <t>SAP-1957-4-2</t>
  </si>
  <si>
    <t>SAP-1957-3-1</t>
  </si>
  <si>
    <t>SAP-2016</t>
  </si>
  <si>
    <t xml:space="preserve">VITAL PUERTO </t>
  </si>
  <si>
    <t>SAP-1994B-2-1</t>
  </si>
  <si>
    <t>SAP-1994B-2-2</t>
  </si>
  <si>
    <t>SAP-2016-4-1</t>
  </si>
  <si>
    <t>SAP-2031A-1-2</t>
  </si>
  <si>
    <t>SAP-2031A-9-1</t>
  </si>
  <si>
    <t>SAP-2031A-9-2</t>
  </si>
  <si>
    <t>SAP-2031A-7-1</t>
  </si>
  <si>
    <t>SAP-2023</t>
  </si>
  <si>
    <t>SAP-2023-3-1</t>
  </si>
  <si>
    <t>SAP-2023-1-1</t>
  </si>
  <si>
    <t>SAP-2031A-7-2</t>
  </si>
  <si>
    <t>SAP-2031A-2-1</t>
  </si>
  <si>
    <t>SAP-2031A-3-1</t>
  </si>
  <si>
    <t>SAP-2016-4-2</t>
  </si>
  <si>
    <t>SAP-2016-4-3</t>
  </si>
  <si>
    <t>SAP-2016-1-1</t>
  </si>
  <si>
    <t>SAP-2031A-3-2</t>
  </si>
  <si>
    <t>SAP-2031A-5-1</t>
  </si>
  <si>
    <t>SAP-2031A-6-1</t>
  </si>
  <si>
    <t>SAP-2031A-8-1</t>
  </si>
  <si>
    <t>SAP-2031A-10-1</t>
  </si>
  <si>
    <t>SAP-2031A-4-1</t>
  </si>
  <si>
    <t>SAP-2036</t>
  </si>
  <si>
    <t>ARTICO 1KG</t>
  </si>
  <si>
    <t>SAP-2036-4-1</t>
  </si>
  <si>
    <t>SAP-2036-1-1</t>
  </si>
  <si>
    <t>SAP-2036-3-1</t>
  </si>
  <si>
    <t>SAP-2036-2-1</t>
  </si>
  <si>
    <t>SAP-2016-8-1</t>
  </si>
  <si>
    <t>SAP-2016-2-1</t>
  </si>
  <si>
    <t>SAP-2016-2-2</t>
  </si>
  <si>
    <t>SAP-2016--3-1</t>
  </si>
  <si>
    <t>SAP-2016-7-1</t>
  </si>
  <si>
    <t>SAP-2023-2-1</t>
  </si>
  <si>
    <t>SAP-2023-4-1</t>
  </si>
  <si>
    <t>SAP-20136</t>
  </si>
  <si>
    <t>SAP-2049A</t>
  </si>
  <si>
    <t>SAP-2016-7-2</t>
  </si>
  <si>
    <t>SAP-2016-5-1</t>
  </si>
  <si>
    <t>SAP-2016-6-1</t>
  </si>
  <si>
    <t>SAP-2049A-3-1</t>
  </si>
  <si>
    <t>SAP-2049A-3-2</t>
  </si>
  <si>
    <t>SAP-1990</t>
  </si>
  <si>
    <t>YOGURT LA PAZ</t>
  </si>
  <si>
    <t>SAP-1990-4-1</t>
  </si>
  <si>
    <t>SAP-1990-5-1</t>
  </si>
  <si>
    <t>SAP-2031</t>
  </si>
  <si>
    <t>SAP-2031-2-1</t>
  </si>
  <si>
    <t>SAP-2031-2-2</t>
  </si>
  <si>
    <t>SAP-2031-1-1</t>
  </si>
  <si>
    <t>SAP-1958</t>
  </si>
  <si>
    <t>SAP-1958-3-1</t>
  </si>
  <si>
    <t>SAP-1958-3-2</t>
  </si>
  <si>
    <t>SAP-1958-4-1</t>
  </si>
  <si>
    <t>SAP-1958-4-2</t>
  </si>
  <si>
    <t>SAP-1958-2-1</t>
  </si>
  <si>
    <t>SAP-2031-3-1</t>
  </si>
  <si>
    <t>SAP-2031-4-1</t>
  </si>
  <si>
    <t>SAP-1997</t>
  </si>
  <si>
    <t>SAP-1958-2-2</t>
  </si>
  <si>
    <t>SAP-1958-1-1</t>
  </si>
  <si>
    <t>SAP-1958-1-2</t>
  </si>
  <si>
    <t>SAP-1958-5-1</t>
  </si>
  <si>
    <t>SAP-1997-6-1</t>
  </si>
  <si>
    <t>SAP-2049</t>
  </si>
  <si>
    <t>SAP-2049A-2-1</t>
  </si>
  <si>
    <t>SAP-2049A-1-1</t>
  </si>
  <si>
    <t>SAP-2049-4-1</t>
  </si>
  <si>
    <t>SAP-1990-2-1</t>
  </si>
  <si>
    <t>SAP-1990-6-1</t>
  </si>
  <si>
    <t>SAP-1990-7-1</t>
  </si>
  <si>
    <t>SAP-1990-7-2</t>
  </si>
  <si>
    <t>SAP-1990-3-1</t>
  </si>
  <si>
    <t>SAP-2049-3-1</t>
  </si>
  <si>
    <t>SAP-2013</t>
  </si>
  <si>
    <t>SAP1990-10-1</t>
  </si>
  <si>
    <t>SAP1990-8-1</t>
  </si>
  <si>
    <t>SAP1990-8-2</t>
  </si>
  <si>
    <t>SAP1990-8-3</t>
  </si>
  <si>
    <t>SAP1990-11-1</t>
  </si>
  <si>
    <t>SAP1990-11-2</t>
  </si>
  <si>
    <t>SAP1990-1-1</t>
  </si>
  <si>
    <t>SAP-2001</t>
  </si>
  <si>
    <t>GAMA</t>
  </si>
  <si>
    <t>SAP-2049-3-2</t>
  </si>
  <si>
    <t>SAP-2049-2-1</t>
  </si>
  <si>
    <t>SAP-2049-1-1</t>
  </si>
  <si>
    <t>SAP-2001-1-1</t>
  </si>
  <si>
    <t>SAP-1997-5-1</t>
  </si>
  <si>
    <t>SAP-1997-3-1</t>
  </si>
  <si>
    <t>SAP-1997-3-2</t>
  </si>
  <si>
    <t>SAP-1997-4-1</t>
  </si>
  <si>
    <t>SAP-1997-4-2</t>
  </si>
  <si>
    <t>SAP-1997-2-1</t>
  </si>
  <si>
    <t>SAP-1997-2-2</t>
  </si>
  <si>
    <t>SAP-1997-1-1</t>
  </si>
  <si>
    <t>SAP-2001-3-1</t>
  </si>
  <si>
    <t>SAP-2001-3-2</t>
  </si>
  <si>
    <t>SAP-2001-2-1</t>
  </si>
  <si>
    <t>SAP-2001-2-2</t>
  </si>
  <si>
    <t>SAP-2013-2-1</t>
  </si>
  <si>
    <t>SAP-2013-2-2</t>
  </si>
  <si>
    <t>SAP-2013-3-1</t>
  </si>
  <si>
    <t>SAP-2013-3-2</t>
  </si>
  <si>
    <t>SAP-2013-4-1</t>
  </si>
  <si>
    <t>SAP-1990A</t>
  </si>
  <si>
    <t>SAP-1990-14-1</t>
  </si>
  <si>
    <t>SAP-1990-13-1</t>
  </si>
  <si>
    <t>SAP-1990-12-1</t>
  </si>
  <si>
    <t>SAP-1990A-4-1</t>
  </si>
  <si>
    <t>SAP-1990A-1-1</t>
  </si>
  <si>
    <t>SAP-1990A-3-1</t>
  </si>
  <si>
    <t>SAP-1990-9-1</t>
  </si>
  <si>
    <t>SAP-2047A</t>
  </si>
  <si>
    <t>EL NORTE</t>
  </si>
  <si>
    <t>SAP-1997-8-1</t>
  </si>
  <si>
    <t>SAP-1997-7-1</t>
  </si>
  <si>
    <t>SAP-2047A-2-1</t>
  </si>
  <si>
    <t>SAP-2047A-2-2</t>
  </si>
  <si>
    <t>SAP-2047A-1-1</t>
  </si>
  <si>
    <t>SAP-2047A-5-1</t>
  </si>
  <si>
    <t>SAP-1990A-2-1</t>
  </si>
  <si>
    <t>SAP-1991</t>
  </si>
  <si>
    <t>QUESOS MANCHEGO</t>
  </si>
  <si>
    <t>46CM</t>
  </si>
  <si>
    <t>SAP-1991-1-1</t>
  </si>
  <si>
    <t>SAP-1991-2-1</t>
  </si>
  <si>
    <t>SAP-1991-3-1</t>
  </si>
  <si>
    <t>SAP-1914B</t>
  </si>
  <si>
    <t>HIELO ISSI AGUA</t>
  </si>
  <si>
    <t>SAP-1914B-3-1</t>
  </si>
  <si>
    <t>SAP-1914B-2-1</t>
  </si>
  <si>
    <t>SAP-1914B-1-1</t>
  </si>
  <si>
    <t>SAP-1914B-4-1</t>
  </si>
  <si>
    <t>MR.HIELO</t>
  </si>
  <si>
    <t>SAP-2013-4-2</t>
  </si>
  <si>
    <t>SAP-2013-5-1</t>
  </si>
  <si>
    <t>SAP-2013-5-2</t>
  </si>
  <si>
    <t>SAP-2013-7-1</t>
  </si>
  <si>
    <t>SAP-2013-7-2</t>
  </si>
  <si>
    <t>SAP-2013-6-2</t>
  </si>
  <si>
    <t>SAP-2013-6-1</t>
  </si>
  <si>
    <t>SAP-2047-A</t>
  </si>
  <si>
    <t>SAP-2047-A-5-2</t>
  </si>
  <si>
    <t>SAP-2047-A-3-1</t>
  </si>
  <si>
    <t>SAP-2047-A-6-1</t>
  </si>
  <si>
    <t>SAP-2047-A-4-1</t>
  </si>
  <si>
    <t>SAP-2047-A-7-1</t>
  </si>
  <si>
    <t>SAP-2013-8-1</t>
  </si>
  <si>
    <t>SAP-2013-1-1</t>
  </si>
  <si>
    <t>SAP-2013-9-1</t>
  </si>
  <si>
    <t>SAP-2047A-8-1</t>
  </si>
  <si>
    <t>SAP-2047A-11-1</t>
  </si>
  <si>
    <t>SAP-2047A-10-1</t>
  </si>
  <si>
    <t>SAP-2047-4-1</t>
  </si>
  <si>
    <t>SAP-2014</t>
  </si>
  <si>
    <t>SAP-2014-1-1</t>
  </si>
  <si>
    <t>SAP-2014-5-1</t>
  </si>
  <si>
    <t>SAP-2044A</t>
  </si>
  <si>
    <t>SU PAN DE HUAMANTLA</t>
  </si>
  <si>
    <t>SAP-2044A-2-1</t>
  </si>
  <si>
    <t>SAP-2044A-1.1</t>
  </si>
  <si>
    <t>SAP-2044A-3.1</t>
  </si>
  <si>
    <t>SAP-2044A-4.1</t>
  </si>
  <si>
    <t>SAP-2044A-5.1</t>
  </si>
  <si>
    <t>SAP-2047-A-12-1</t>
  </si>
  <si>
    <t>SAP-2047-A-13-1</t>
  </si>
  <si>
    <t>SAP-2047-A-14-1</t>
  </si>
  <si>
    <t>SAP-2047-A-14-2</t>
  </si>
  <si>
    <t>SAP-2014-2-1</t>
  </si>
  <si>
    <t>SAP-2014-2-2</t>
  </si>
  <si>
    <t>SAP-2014-6-1</t>
  </si>
  <si>
    <t>SAP-2014-6-2</t>
  </si>
  <si>
    <t>SAP-2014-3-1</t>
  </si>
  <si>
    <t>SAP-2014-3-2</t>
  </si>
  <si>
    <t>SAP-2014-7-1</t>
  </si>
  <si>
    <t>SAP-2044A-6-1</t>
  </si>
  <si>
    <t>SAP-2014-4-1</t>
  </si>
  <si>
    <t>SAP-2014-8-1</t>
  </si>
  <si>
    <t>SAP-2014-8-2</t>
  </si>
  <si>
    <t>SAP-1999</t>
  </si>
  <si>
    <t>SAP-1999-1-1</t>
  </si>
  <si>
    <t>SAP-1999-2-1</t>
  </si>
  <si>
    <t>SAP-1999-3-1</t>
  </si>
  <si>
    <t>SAP-1999-4-1</t>
  </si>
  <si>
    <t>SAP-1999-5-1</t>
  </si>
  <si>
    <t>SAP-1998</t>
  </si>
  <si>
    <t>SAP-1998-1-1</t>
  </si>
  <si>
    <t>SAP-1998-1-2</t>
  </si>
  <si>
    <t>DASP-1998-3-1</t>
  </si>
  <si>
    <t>SAP-1998-3-2</t>
  </si>
  <si>
    <t>SAP-1998-2-1</t>
  </si>
  <si>
    <t>SAP-1998-2-2</t>
  </si>
  <si>
    <t>SAP-2055</t>
  </si>
  <si>
    <t>SUPER OUI</t>
  </si>
  <si>
    <t>SAP-2055-2-1</t>
  </si>
  <si>
    <t>SAP-2055-4-1</t>
  </si>
  <si>
    <t>SAP-1998-4-1</t>
  </si>
  <si>
    <t>SAP-2055-3-1</t>
  </si>
  <si>
    <t>SAP-2055-5-1</t>
  </si>
  <si>
    <t>SAP-2055-1-1</t>
  </si>
  <si>
    <t>SAP-2055-6-1</t>
  </si>
  <si>
    <t>SAP-2055-7-1</t>
  </si>
  <si>
    <t>SAP-2035</t>
  </si>
  <si>
    <t>TECNOPUE18</t>
  </si>
  <si>
    <t>87.5CM</t>
  </si>
  <si>
    <t>SAP-2035-1-1</t>
  </si>
  <si>
    <t>SAP-2035-2-1</t>
  </si>
  <si>
    <t>SAP-2035-2-2</t>
  </si>
  <si>
    <t>SAP-2047</t>
  </si>
  <si>
    <t>H LA VICTORIA</t>
  </si>
  <si>
    <t>SAP-2047-2-1</t>
  </si>
  <si>
    <t>SAP-2047-2-2</t>
  </si>
  <si>
    <t>SAP-2055A</t>
  </si>
  <si>
    <t>SAP-2055-8-1</t>
  </si>
  <si>
    <t>SAP-2055A-3-1</t>
  </si>
  <si>
    <t>SAP-2055A-2-1</t>
  </si>
  <si>
    <t>SAP-2055A-1-2</t>
  </si>
  <si>
    <t>SAP-2035-3-1</t>
  </si>
  <si>
    <t>SAP-2035-3-2</t>
  </si>
  <si>
    <t>SAP-2047-9-1</t>
  </si>
  <si>
    <t>SAP-2047-8-1</t>
  </si>
  <si>
    <t>SAP-2047-3-1</t>
  </si>
  <si>
    <t>SAP-2047-1-1</t>
  </si>
  <si>
    <t>SAP-2047-6-1</t>
  </si>
  <si>
    <t>SAP-2047-7-1</t>
  </si>
  <si>
    <t>SAP-2034</t>
  </si>
  <si>
    <t xml:space="preserve">TECNOPUE 15K </t>
  </si>
  <si>
    <t>SAP-2034-3-1</t>
  </si>
  <si>
    <t>SAP-2034-3-2</t>
  </si>
  <si>
    <t>SAP-2034-4-1</t>
  </si>
  <si>
    <t>SAP-2067</t>
  </si>
  <si>
    <t>TECNOPUE 10K</t>
  </si>
  <si>
    <t>SAP-2034-2-1</t>
  </si>
  <si>
    <t>SAP-2067-2-1</t>
  </si>
  <si>
    <t>SAP-2034-1-1</t>
  </si>
  <si>
    <t>SAP-2067-1-1</t>
  </si>
  <si>
    <t>LA VICTORIA</t>
  </si>
  <si>
    <t>SAP-2047-5-1</t>
  </si>
  <si>
    <t>SAP-2047-5-2</t>
  </si>
  <si>
    <t>SAP-2047-12-1</t>
  </si>
  <si>
    <t>SAP-2047-11-1</t>
  </si>
  <si>
    <t>SAP-2047-10-1</t>
  </si>
  <si>
    <t>SAP-2047-13-1</t>
  </si>
  <si>
    <t>SAP-2069</t>
  </si>
  <si>
    <t>SAP-2069-1-1</t>
  </si>
  <si>
    <t>SAP-2069-2-1</t>
  </si>
  <si>
    <t>SAP-2067-3-1</t>
  </si>
  <si>
    <t>SAP-2067-3-2</t>
  </si>
  <si>
    <t>SAP-2074</t>
  </si>
  <si>
    <t>GRUMA</t>
  </si>
  <si>
    <t>SAP-2069-</t>
  </si>
  <si>
    <t>SAP-2074-1-1</t>
  </si>
  <si>
    <t>SAP-2074-2-1</t>
  </si>
  <si>
    <t>SAP-2059</t>
  </si>
  <si>
    <t>ZAPATERIA LUGANO</t>
  </si>
  <si>
    <t>SAP-2059-4-1</t>
  </si>
  <si>
    <t>SAP-2059-2-1</t>
  </si>
  <si>
    <t>SAP-2047-13-2</t>
  </si>
  <si>
    <t>SAP-2047-14-1</t>
  </si>
  <si>
    <t>SAP-2047-16-1</t>
  </si>
  <si>
    <t>SAP-2047-15-1</t>
  </si>
  <si>
    <t>SAP-2040</t>
  </si>
  <si>
    <t>SAP-2040-3-1</t>
  </si>
  <si>
    <t>SAP-2040-2-1</t>
  </si>
  <si>
    <t>SAP-2040-2-2</t>
  </si>
  <si>
    <t>SAP-2040-1-1</t>
  </si>
  <si>
    <t>SAP-2040-1-2</t>
  </si>
  <si>
    <t>SAP-2065</t>
  </si>
  <si>
    <t>SAP-2060</t>
  </si>
  <si>
    <t>ZAPATERIA SOLE</t>
  </si>
  <si>
    <t>55CM</t>
  </si>
  <si>
    <t>SAP-2059-3-1</t>
  </si>
  <si>
    <t>SAP-2059-3-2</t>
  </si>
  <si>
    <t>SAP-2059-1-1</t>
  </si>
  <si>
    <t>SAP-2060-2-1</t>
  </si>
  <si>
    <t>SAP-2060-2-2</t>
  </si>
  <si>
    <t>SAP-2060-1-1</t>
  </si>
  <si>
    <t>SAP-2060-3-1</t>
  </si>
  <si>
    <t>SAP-2070</t>
  </si>
  <si>
    <t>SAP-2074-3-1</t>
  </si>
  <si>
    <t>SAP-2070-4-1</t>
  </si>
  <si>
    <t>sap-2065</t>
  </si>
  <si>
    <t>SAP-2065-5-1</t>
  </si>
  <si>
    <t>SAP-2065-3-1</t>
  </si>
  <si>
    <t>SAP-2065-6-1</t>
  </si>
  <si>
    <t>SAP-2065-1-1</t>
  </si>
  <si>
    <t>SAP-2065-4-1</t>
  </si>
  <si>
    <t>SAP-2065-2-1</t>
  </si>
  <si>
    <t>SAP-2076</t>
  </si>
  <si>
    <t>TECNO PUE 1.25</t>
  </si>
  <si>
    <t>SAP-2976-3-1</t>
  </si>
  <si>
    <t>SAP-2076-3-2</t>
  </si>
  <si>
    <t>SAP-2076-4-1</t>
  </si>
  <si>
    <t>SAP-2076-4-2</t>
  </si>
  <si>
    <t>SAP-2070-4-2</t>
  </si>
  <si>
    <t>SAP-2070-2-1</t>
  </si>
  <si>
    <t>SAP-2070-3-1</t>
  </si>
  <si>
    <t>SAP-2070-6-1</t>
  </si>
  <si>
    <t>SAP-2005-A</t>
  </si>
  <si>
    <t>SAP-2005-A-2-1</t>
  </si>
  <si>
    <t>SAP-2005-A-2-2</t>
  </si>
  <si>
    <t>SAP-2005-A-2-3</t>
  </si>
  <si>
    <t>SAP-2005-A-4-1</t>
  </si>
  <si>
    <t>SAP-2076-2-1</t>
  </si>
  <si>
    <t>SAP-2022</t>
  </si>
  <si>
    <t>H. TUX</t>
  </si>
  <si>
    <t>SAP-2022-4-1</t>
  </si>
  <si>
    <t>SAP2076</t>
  </si>
  <si>
    <t>SAP-2070A</t>
  </si>
  <si>
    <t>SAP-2076-5-1</t>
  </si>
  <si>
    <t>SAP-2076-5-2</t>
  </si>
  <si>
    <t>SAP-2070-5-1</t>
  </si>
  <si>
    <t>SAP-2070-1-1</t>
  </si>
  <si>
    <t>SAP-2070A-3-1</t>
  </si>
  <si>
    <t>TUX</t>
  </si>
  <si>
    <t>SAP-2022-2-1</t>
  </si>
  <si>
    <t>SAP-2022-1-1</t>
  </si>
  <si>
    <t>SAP-2022-6-1</t>
  </si>
  <si>
    <t>SAP-2022-3-1</t>
  </si>
  <si>
    <t>SAP-2005-A-4-2</t>
  </si>
  <si>
    <t>TECNOPUE 1.25</t>
  </si>
  <si>
    <t>SAP-2076-10-2</t>
  </si>
  <si>
    <t>SAP-2076-10-1</t>
  </si>
  <si>
    <t>SAP-2076-11-2</t>
  </si>
  <si>
    <t>SAP-2076-11-1</t>
  </si>
  <si>
    <t>SAP-2070A-5-1</t>
  </si>
  <si>
    <t>SAP-2070A-4-1</t>
  </si>
  <si>
    <t>SAP-2070A-1-1</t>
  </si>
  <si>
    <t>SAP-2070A-2-1</t>
  </si>
  <si>
    <t>SAP-2039</t>
  </si>
  <si>
    <t>SAP-2039-5-1</t>
  </si>
  <si>
    <t>SAP-2039-2-1</t>
  </si>
  <si>
    <t>SAP-2039-1-1</t>
  </si>
  <si>
    <t>SAP-2039-4-1</t>
  </si>
  <si>
    <t>SAP-2039-3-1</t>
  </si>
  <si>
    <t>SAP-2039-6-1</t>
  </si>
  <si>
    <t>SAP-2005A-1-1</t>
  </si>
  <si>
    <t>SAP-2005A-2-1</t>
  </si>
  <si>
    <t>SAP-2005A-3-1</t>
  </si>
  <si>
    <t>SAP-2005A-3-2</t>
  </si>
  <si>
    <t>SAP-2070A-7-1</t>
  </si>
  <si>
    <t>SAP-2070A-8-1</t>
  </si>
  <si>
    <t>SAP-2070A-6-1</t>
  </si>
  <si>
    <t>SAP-2070A-9-1</t>
  </si>
  <si>
    <t>SAP-2039-7-1</t>
  </si>
  <si>
    <t>SAP-2039-8-1</t>
  </si>
  <si>
    <t>SAP-2039-9-1</t>
  </si>
  <si>
    <t>SAP-203910-1</t>
  </si>
  <si>
    <t>SAP-2061</t>
  </si>
  <si>
    <t>SAP-2063</t>
  </si>
  <si>
    <t>ANTARA</t>
  </si>
  <si>
    <t xml:space="preserve">ROLLO </t>
  </si>
  <si>
    <t>SAP-2061-2-2</t>
  </si>
  <si>
    <t>SAP-2061-4-1</t>
  </si>
  <si>
    <t>SAP-2061-3-1</t>
  </si>
  <si>
    <t>SAP-2061-1-1</t>
  </si>
  <si>
    <t>SAP-2063-2-1</t>
  </si>
  <si>
    <t>SAP-2076-1-1</t>
  </si>
  <si>
    <t>SAP-2076-18-1</t>
  </si>
  <si>
    <t>SAP-2076-18-2</t>
  </si>
  <si>
    <t>SAP-2076-19-1</t>
  </si>
  <si>
    <t>SAP-2076-19-2</t>
  </si>
  <si>
    <t>SAP-2039-11-1</t>
  </si>
  <si>
    <t>SAP-2039-14-1</t>
  </si>
  <si>
    <t>SAP-20391-12-1</t>
  </si>
  <si>
    <t>SAP-2039-13-1</t>
  </si>
  <si>
    <t>SAP-2039-15-1</t>
  </si>
  <si>
    <t>SAP-2039-16-1</t>
  </si>
  <si>
    <t>SAP-2070A-14-1</t>
  </si>
  <si>
    <t>SAP-2070A-16-1</t>
  </si>
  <si>
    <t>SAP-2070A-13-1</t>
  </si>
  <si>
    <t>SAP-2063-2-2</t>
  </si>
  <si>
    <t>SAP-2063-3-1</t>
  </si>
  <si>
    <t>SAP-2063-1-1</t>
  </si>
  <si>
    <t>SAP-2070A-20-1</t>
  </si>
  <si>
    <t>SAP-2070A-15-2</t>
  </si>
  <si>
    <t>SAP-2070A-10-3</t>
  </si>
  <si>
    <t>SAP-2070A-12-4</t>
  </si>
  <si>
    <t>SAP-2070A-11-1</t>
  </si>
  <si>
    <t>SAP-2070A-17-2</t>
  </si>
  <si>
    <t>SAP-2078</t>
  </si>
  <si>
    <t>SAP-2078-2-1</t>
  </si>
  <si>
    <t>SAP-2078-5-1</t>
  </si>
  <si>
    <t>SAP-2078-4-1</t>
  </si>
  <si>
    <t>SAP-2078-3-1</t>
  </si>
  <si>
    <t>SAP-2078-1-1</t>
  </si>
  <si>
    <t>SAP-2070-A</t>
  </si>
  <si>
    <t>SAP-2070-A-19-1</t>
  </si>
  <si>
    <t>SAP-2070-A-18-1</t>
  </si>
  <si>
    <t>SAP-2039-20-1</t>
  </si>
  <si>
    <t>SAP-2039-19-1</t>
  </si>
  <si>
    <t>SAP-2039-19-2</t>
  </si>
  <si>
    <t>SAP-2039-20-2</t>
  </si>
  <si>
    <t>SAP-2039-17-1</t>
  </si>
  <si>
    <t>SAP-2066</t>
  </si>
  <si>
    <t>SAP-2039-21-1</t>
  </si>
  <si>
    <t>SAP-2078-1-2</t>
  </si>
  <si>
    <t>SAP-2066-6-1</t>
  </si>
  <si>
    <t>SAP-2066-2-1</t>
  </si>
  <si>
    <t>SAP-2066-4-1</t>
  </si>
  <si>
    <t>SAP-2070A-18-2</t>
  </si>
  <si>
    <t>SAP-2070A-21-1</t>
  </si>
  <si>
    <t>SAP-2076-7-1</t>
  </si>
  <si>
    <t>SAP-2076-15-1</t>
  </si>
  <si>
    <t>SAP-2076-16-1</t>
  </si>
  <si>
    <t>SAP-2076-9-1</t>
  </si>
  <si>
    <t>SAP-2079</t>
  </si>
  <si>
    <t>SAP-2079-3-1</t>
  </si>
  <si>
    <t>SAP-2079-3-2</t>
  </si>
  <si>
    <t>SAP-2079-1-1</t>
  </si>
  <si>
    <t>SAP-2079-2-1</t>
  </si>
  <si>
    <t>SAP-2066-5-1</t>
  </si>
  <si>
    <t>SAP-2066-3-1</t>
  </si>
  <si>
    <t>SAP-2066-10-1</t>
  </si>
  <si>
    <t>SAP-2066-12-1</t>
  </si>
  <si>
    <t>SAP-2066-|8-1</t>
  </si>
  <si>
    <t>SAP-2066-7-1</t>
  </si>
  <si>
    <t>SAP-2099</t>
  </si>
  <si>
    <t>X-24 XALAPA</t>
  </si>
  <si>
    <t>SAP-2099-2-1</t>
  </si>
  <si>
    <t>SAP-2099-2-2</t>
  </si>
  <si>
    <t>SAP-2099-3-1</t>
  </si>
  <si>
    <t>SAP-2099-3-2</t>
  </si>
  <si>
    <t>SAP-2099-8-1</t>
  </si>
  <si>
    <t>SAP-2099-8-2</t>
  </si>
  <si>
    <t>SAP-2099-9-1</t>
  </si>
  <si>
    <t>SAP-2099-11-1</t>
  </si>
  <si>
    <t>SAP-2099-11-2</t>
  </si>
  <si>
    <t>SAP-2099-6-1</t>
  </si>
  <si>
    <t>SAP-2099-6-2</t>
  </si>
  <si>
    <t>SAP-2066-9-1</t>
  </si>
  <si>
    <t>SAP-2066-11-1</t>
  </si>
  <si>
    <t>SAP-2066-1-1</t>
  </si>
  <si>
    <t>SAP-2066-1-2</t>
  </si>
  <si>
    <t>SAP-2066-13-1</t>
  </si>
  <si>
    <t>SAP-2066-13-2</t>
  </si>
  <si>
    <t>SAP-2076-35-1</t>
  </si>
  <si>
    <t>SAP-2076-35-2</t>
  </si>
  <si>
    <t>SAP-2076-13-1</t>
  </si>
  <si>
    <t>SAP-2076-8-1</t>
  </si>
  <si>
    <t>SAP-2144A</t>
  </si>
  <si>
    <t>LA FLOR DE HUAMANTLA</t>
  </si>
  <si>
    <t>SAP-2144A-6-1</t>
  </si>
  <si>
    <t>SAP-2144A-5-1</t>
  </si>
  <si>
    <t>SAP-2144A-2-1</t>
  </si>
  <si>
    <t>SAP-2144A-3-1</t>
  </si>
  <si>
    <t>SAP-2076-8-2</t>
  </si>
  <si>
    <t>SAP-2076-17-1</t>
  </si>
  <si>
    <t>SAP-2076-21-1</t>
  </si>
  <si>
    <t>SAP-2076-20-1</t>
  </si>
  <si>
    <t>SAP-2043</t>
  </si>
  <si>
    <t>PACIFICO SUR</t>
  </si>
  <si>
    <t>SAP-2066-14-1</t>
  </si>
  <si>
    <t>SAP-2066-15-1</t>
  </si>
  <si>
    <t>SAP-2066-16-1</t>
  </si>
  <si>
    <t>SAP-2066-17-1</t>
  </si>
  <si>
    <t>SAP-2043-2-1</t>
  </si>
  <si>
    <t>SAP-2043-4-1</t>
  </si>
  <si>
    <t>SAP-2043-1-1</t>
  </si>
  <si>
    <t>SAP-2099-12-1</t>
  </si>
  <si>
    <t>SAP-2099-4-1</t>
  </si>
  <si>
    <t>SAP-2099-7-1</t>
  </si>
  <si>
    <t>SAP-2099-5-1</t>
  </si>
  <si>
    <t>SAP-2099-5-2</t>
  </si>
  <si>
    <t>SAP-2099-10-1</t>
  </si>
  <si>
    <t>MERMA</t>
  </si>
  <si>
    <t>SAP-2099A</t>
  </si>
  <si>
    <t>SAP-2099-1-1</t>
  </si>
  <si>
    <t>SAP-2099A-7-1</t>
  </si>
  <si>
    <t>SAP-2099A-6-1</t>
  </si>
  <si>
    <t>36,5CM</t>
  </si>
  <si>
    <t>SAP-2076-20-2</t>
  </si>
  <si>
    <t>SAP-2076-34-1</t>
  </si>
  <si>
    <t>SAP-2076-34-2</t>
  </si>
  <si>
    <t>SAP-2076-37-1</t>
  </si>
  <si>
    <t>SAP-2076-22-1</t>
  </si>
  <si>
    <t>SAP-2029</t>
  </si>
  <si>
    <t>SAP-2043-3-1</t>
  </si>
  <si>
    <t>SAP-2043-3-2</t>
  </si>
  <si>
    <t>SAP-2029-4-1</t>
  </si>
  <si>
    <t>SAP-2029-4-2</t>
  </si>
  <si>
    <t>SAP-2029-1-1</t>
  </si>
  <si>
    <t xml:space="preserve">                                                                                                                                                                                                                                                                                                                                                                                                                                                                                                                                                                                                                                                                                                                                                                                                                                                                                                                                                                                                                                                                                                                                                                                                                                                                                                                                                                                                                                                                                                                                                                                                                                                                                                                                                                                             </t>
  </si>
  <si>
    <t>SAP-2029-1-2</t>
  </si>
  <si>
    <t>SAP-2099A-2-1</t>
  </si>
  <si>
    <t>TECNOPUE 1.26</t>
  </si>
  <si>
    <t>TECNOPUE 1.27</t>
  </si>
  <si>
    <t>TECNOPUE 1.28</t>
  </si>
  <si>
    <t>SAP-2076-6-1</t>
  </si>
  <si>
    <t>SAP-2076-23-1</t>
  </si>
  <si>
    <t>SAP-2076-30-1</t>
  </si>
  <si>
    <t>SAP-2076-28-1</t>
  </si>
  <si>
    <t>SAP-2144</t>
  </si>
  <si>
    <t>SAP-2144A-3-2</t>
  </si>
  <si>
    <t>SAP-2144A-7-1</t>
  </si>
  <si>
    <t>SAP-2144A-4-1</t>
  </si>
  <si>
    <t>SAP-2144A-1-1</t>
  </si>
  <si>
    <t>SAP-2144-2-1</t>
  </si>
  <si>
    <t>SAP-2144-3-1</t>
  </si>
  <si>
    <t>SAP-2144-6-1</t>
  </si>
  <si>
    <t>SAP-2046</t>
  </si>
  <si>
    <t>ATOTONILCO</t>
  </si>
  <si>
    <t>SAP-2029-2-1</t>
  </si>
  <si>
    <t>SAP-2046-2-1</t>
  </si>
  <si>
    <t>SAP-2029-5-1</t>
  </si>
  <si>
    <t>SAP-2029-7-1</t>
  </si>
  <si>
    <t>SAP-2029-6-1</t>
  </si>
  <si>
    <t>SAP-2029-3-1</t>
  </si>
  <si>
    <t>SAP-2046-1-1</t>
  </si>
  <si>
    <t>M8I</t>
  </si>
  <si>
    <t>X- 24 VERACRUZANA</t>
  </si>
  <si>
    <t>SAP-2099A-2-2</t>
  </si>
  <si>
    <t>SAP-2099A-3-1</t>
  </si>
  <si>
    <t>SAP-2099A-3-2</t>
  </si>
  <si>
    <t>SAP-2099A-5-1</t>
  </si>
  <si>
    <t>SAP-2099A-1-1</t>
  </si>
  <si>
    <t>SAP-2099A-4-1</t>
  </si>
  <si>
    <t>SAP-2099A-8-2</t>
  </si>
  <si>
    <t xml:space="preserve"> X/24 VERACRUZANA</t>
  </si>
  <si>
    <t>SAP-2099B</t>
  </si>
  <si>
    <t>SAP-2099B-4-1</t>
  </si>
  <si>
    <t>SAP-2099B-6-1</t>
  </si>
  <si>
    <t>SAP-2076-14-1</t>
  </si>
  <si>
    <t>SAP-2076-36-1</t>
  </si>
  <si>
    <t>SAP-2076-36-2</t>
  </si>
  <si>
    <t>SAP-2076-33-1</t>
  </si>
  <si>
    <t>SAP-2046-3-1</t>
  </si>
  <si>
    <t>SAP-2080-B</t>
  </si>
  <si>
    <t>SAP-2076-32-1</t>
  </si>
  <si>
    <t>SAP-2076-25-1</t>
  </si>
  <si>
    <t>SAP-2076-12-1</t>
  </si>
  <si>
    <t>SAP-2080B</t>
  </si>
  <si>
    <t>SAP-2080B-2-1</t>
  </si>
  <si>
    <t>SAP-2080B-1-1</t>
  </si>
  <si>
    <t>SAP-2080B-5-1</t>
  </si>
  <si>
    <t>SAP-2080B-13-1</t>
  </si>
  <si>
    <t>SAP-2080B-8-1</t>
  </si>
  <si>
    <t>SAP-2080B-7-1</t>
  </si>
  <si>
    <t>SAP-2080B-10-1</t>
  </si>
  <si>
    <t>X -24 ROLLO</t>
  </si>
  <si>
    <t>SAP-2099B-6-2</t>
  </si>
  <si>
    <t>SAP-2099B-5-3</t>
  </si>
  <si>
    <t>SAP-2099B-3-1</t>
  </si>
  <si>
    <t>SAP-2099B-2-1</t>
  </si>
  <si>
    <t>SAP-2080B-4-1</t>
  </si>
  <si>
    <t>SAP-2076-31-1</t>
  </si>
  <si>
    <t>SAP-2144-4-1</t>
  </si>
  <si>
    <t>SAP-2144-5-1</t>
  </si>
  <si>
    <t>SAP-2144-1-1</t>
  </si>
  <si>
    <t>35.5CM</t>
  </si>
  <si>
    <t>SAP-2076-31-2</t>
  </si>
  <si>
    <t>SAP-2076-26-1</t>
  </si>
  <si>
    <t>SAP-2076-27-1</t>
  </si>
  <si>
    <t>SAP-2076-29-1</t>
  </si>
  <si>
    <t>SAP-2080-B-9-1</t>
  </si>
  <si>
    <t>SAP-2080-B-9-2</t>
  </si>
  <si>
    <t>SAP-2080-B-3-1</t>
  </si>
  <si>
    <t>SAP-2080-B-3-2</t>
  </si>
  <si>
    <t>SAP-2080-B-6-1</t>
  </si>
  <si>
    <t>SAP-2080-B-11-1</t>
  </si>
  <si>
    <t>SAP-2080-B-12-1</t>
  </si>
  <si>
    <t>SAP-2045</t>
  </si>
  <si>
    <t>TECNOPUEBLA 5KG</t>
  </si>
  <si>
    <t>SAP-2099B-1-1</t>
  </si>
  <si>
    <t>SAP-2099B-1-2</t>
  </si>
  <si>
    <t>SAP-2045-4-1</t>
  </si>
  <si>
    <t>SAP-2045-4-2</t>
  </si>
  <si>
    <t>SAP-2045-4-3</t>
  </si>
  <si>
    <t>SAP-2076-3-1</t>
  </si>
  <si>
    <t>TECNOPEBLA 5 KG</t>
  </si>
  <si>
    <t>SAP2082</t>
  </si>
  <si>
    <t>SAP-2082</t>
  </si>
  <si>
    <t>H IMPERIAL 3KG</t>
  </si>
  <si>
    <t>SAP-2082-1-1</t>
  </si>
  <si>
    <t>SAP-2082-2-1</t>
  </si>
  <si>
    <t>SAP-2080</t>
  </si>
  <si>
    <t>SAP-2080-4-1</t>
  </si>
  <si>
    <t>SAP-2080-2-1</t>
  </si>
  <si>
    <t>SAP-2080-5-1</t>
  </si>
  <si>
    <t>SAP-2080-1-1</t>
  </si>
  <si>
    <t>SAP-2080-3-1</t>
  </si>
  <si>
    <t>SAP-2045-7-2</t>
  </si>
  <si>
    <t>SAP-2140</t>
  </si>
  <si>
    <t>SAP-2140-5-1</t>
  </si>
  <si>
    <t>SAP-2140-5-3</t>
  </si>
  <si>
    <t>SAP-2140-5-5</t>
  </si>
  <si>
    <t>SAP-2140-5-7</t>
  </si>
  <si>
    <t>SAP-2140-3-1</t>
  </si>
  <si>
    <t>SAP-2080A</t>
  </si>
  <si>
    <t>H BAMA</t>
  </si>
  <si>
    <t>SAP-2080A-4-1</t>
  </si>
  <si>
    <t>SAP-2080A-2-1</t>
  </si>
  <si>
    <t>SAP-2140-3-3</t>
  </si>
  <si>
    <t>SAP-2140-3-5</t>
  </si>
  <si>
    <t>TECNO PUEBLA 5KG</t>
  </si>
  <si>
    <t>SAP-2045-10-1</t>
  </si>
  <si>
    <t>SAP-2045-8-1</t>
  </si>
  <si>
    <t>SAP-2045-2-1</t>
  </si>
  <si>
    <t>SAP-2045-11-1</t>
  </si>
  <si>
    <t>SAP-2045-12-1</t>
  </si>
  <si>
    <t>H.IMPERIAL 3KGS</t>
  </si>
  <si>
    <t>SAP-2982-4-1</t>
  </si>
  <si>
    <t>SAP-2082-5-1</t>
  </si>
  <si>
    <t>SAP-2082-8-1</t>
  </si>
  <si>
    <t>SAP-2082-7-1</t>
  </si>
  <si>
    <t>SAP-2082-3-1</t>
  </si>
  <si>
    <t>SAP-2080-A</t>
  </si>
  <si>
    <t>SAP-2080-A-1-1</t>
  </si>
  <si>
    <t>SAP-2080-A-3-1</t>
  </si>
  <si>
    <t>SAP-2080-A-3-2</t>
  </si>
  <si>
    <t>SAP-2140-2-1</t>
  </si>
  <si>
    <t>SAP-2140-2-3</t>
  </si>
  <si>
    <t>SAP-2140-2-5</t>
  </si>
  <si>
    <t>SAP-2140-4-1</t>
  </si>
  <si>
    <t>SAP-2140-4-3</t>
  </si>
  <si>
    <t>SAP-2140-4-5</t>
  </si>
  <si>
    <t>SAP-2140-4-7</t>
  </si>
  <si>
    <t>SAP-2082-4-2</t>
  </si>
  <si>
    <t>SAP-2082-6-1</t>
  </si>
  <si>
    <t>SAP-2082-9-1</t>
  </si>
  <si>
    <t>SAP-2082-10-1</t>
  </si>
  <si>
    <t>SAP-2045-18-1-</t>
  </si>
  <si>
    <t>SAP-2045-14-1</t>
  </si>
  <si>
    <t>SAP-2045--13-1</t>
  </si>
  <si>
    <t>SAP-2045--13-2</t>
  </si>
  <si>
    <t>SAP-2045-16-1</t>
  </si>
  <si>
    <t>SAP-2045-17-1</t>
  </si>
  <si>
    <t>SAP-2140-1-1</t>
  </si>
  <si>
    <t>SAP-2083</t>
  </si>
  <si>
    <t>SAP-2045-15-1</t>
  </si>
  <si>
    <t>SAP-2045-14-2</t>
  </si>
  <si>
    <t>SAP-2083-4-1</t>
  </si>
  <si>
    <t>SAP-2083-3-1</t>
  </si>
  <si>
    <t>SAP-2083-5-1</t>
  </si>
  <si>
    <t>SAP-2140-2-2</t>
  </si>
  <si>
    <t>SAP-2140-4-8</t>
  </si>
  <si>
    <t>SAP-2140-3-6</t>
  </si>
  <si>
    <t>SAP-2140-4-6</t>
  </si>
  <si>
    <t>SAP-2140-4-4</t>
  </si>
  <si>
    <t>SAP-2140-5-6</t>
  </si>
  <si>
    <t>SAP-2083-</t>
  </si>
  <si>
    <t>SAP-2140-5-8</t>
  </si>
  <si>
    <t>SAP-2140-2-4</t>
  </si>
  <si>
    <t>SAP-2140-2-6</t>
  </si>
  <si>
    <t>SAP-2140-4-2</t>
  </si>
  <si>
    <t>SAP-2140-3-4</t>
  </si>
  <si>
    <t>SAP-2140-3-2</t>
  </si>
  <si>
    <t>SAP-2149</t>
  </si>
  <si>
    <t>SAP-2149-1-1</t>
  </si>
  <si>
    <t>SAP-2087</t>
  </si>
  <si>
    <t>SAP-2087-1-1</t>
  </si>
  <si>
    <t>SAP-2087-2-1</t>
  </si>
  <si>
    <t>SAP-2087-5-1</t>
  </si>
  <si>
    <t>SAP-2087-12-1</t>
  </si>
  <si>
    <t>SAP-2087-13-1</t>
  </si>
  <si>
    <t>SAP-2087-6-1</t>
  </si>
  <si>
    <t>SAP-2087-4-1</t>
  </si>
  <si>
    <t>SAP-2087--3-1</t>
  </si>
  <si>
    <t>SAP-2087-3-2</t>
  </si>
  <si>
    <t>SAP-2087-9-1</t>
  </si>
  <si>
    <t>SAP-2087-10-1</t>
  </si>
  <si>
    <t>SAP-2087-8-1</t>
  </si>
  <si>
    <t>SAP-2087-11-1</t>
  </si>
  <si>
    <t>SAP-2087-7-2</t>
  </si>
  <si>
    <t>sap-2088</t>
  </si>
  <si>
    <t>sap-2088-4-</t>
  </si>
  <si>
    <t>SAP-2149-2-1</t>
  </si>
  <si>
    <t>SAP-2149-3-1</t>
  </si>
  <si>
    <t>SAP-2141</t>
  </si>
  <si>
    <t>SAP-2140-5-4</t>
  </si>
  <si>
    <t>SAP-2140-1-2</t>
  </si>
  <si>
    <t>SAP-2140-5-2</t>
  </si>
  <si>
    <t>SAP-2141-5-1</t>
  </si>
  <si>
    <t>SAP-2141-5-3</t>
  </si>
  <si>
    <t>SAP-2141-5-5</t>
  </si>
  <si>
    <t>SAP-2141-5-7</t>
  </si>
  <si>
    <t>SAP-2141-3-1</t>
  </si>
  <si>
    <t>SAP-2141-3-3</t>
  </si>
  <si>
    <t>SAP-2141-3-5</t>
  </si>
  <si>
    <t>SAP-2149A</t>
  </si>
  <si>
    <t>SAP-2149A-1-1</t>
  </si>
  <si>
    <t>SAP-2088</t>
  </si>
  <si>
    <t>SAP-2088-1-1</t>
  </si>
  <si>
    <t>SAP-2088-5-1</t>
  </si>
  <si>
    <t>SAP-2088-2-1</t>
  </si>
  <si>
    <t>SAP-2088-3-1</t>
  </si>
  <si>
    <t>SAP-2088-6-1</t>
  </si>
  <si>
    <t>SAP-2088-9-1</t>
  </si>
  <si>
    <t>SAP-2088-7-1</t>
  </si>
  <si>
    <t>SAP-2088-10-1</t>
  </si>
  <si>
    <t>SAP-2141-2-1</t>
  </si>
  <si>
    <t>SAP-2141-4-1</t>
  </si>
  <si>
    <t>SAP-2141-4-3</t>
  </si>
  <si>
    <t>SAP-2141-1-1</t>
  </si>
  <si>
    <t>SAP-2141-1-3</t>
  </si>
  <si>
    <t>SAP-2141-1-5</t>
  </si>
  <si>
    <t>SAP-2083-13-1</t>
  </si>
  <si>
    <t>SAP-2083-14-1</t>
  </si>
  <si>
    <t>SAP-2083-12-1</t>
  </si>
  <si>
    <t>SAP-2083-17-1</t>
  </si>
  <si>
    <t>SAP-2083-7-1</t>
  </si>
  <si>
    <t>SAP-2083-16-1</t>
  </si>
  <si>
    <t>SAP-2088-8-1</t>
  </si>
  <si>
    <t>SAP-2088-8-2</t>
  </si>
  <si>
    <t>SAP-2088-11-1</t>
  </si>
  <si>
    <t>SAP-2088-12-1</t>
  </si>
  <si>
    <t>SAP-2088-12-2</t>
  </si>
  <si>
    <t>SAP-2149B</t>
  </si>
  <si>
    <t>KLOVER</t>
  </si>
  <si>
    <t>SAP-2149B-1-1</t>
  </si>
  <si>
    <t>SAP-2179A-2-1</t>
  </si>
  <si>
    <t>SAP-21749A-3-1</t>
  </si>
  <si>
    <t>SAP-2072</t>
  </si>
  <si>
    <t>SAP-2083-15-1</t>
  </si>
  <si>
    <t>SAP-2083-15-2</t>
  </si>
  <si>
    <t>SAP-2072-5-1</t>
  </si>
  <si>
    <t>SAP-2072-5-2</t>
  </si>
  <si>
    <t>SAP-2154</t>
  </si>
  <si>
    <t>SAP-2149B-2-1</t>
  </si>
  <si>
    <t>SAP-2154-2-1</t>
  </si>
  <si>
    <t>SAP-2149B-3-1</t>
  </si>
  <si>
    <t>SAP-2154-3-1</t>
  </si>
  <si>
    <t>sap-2141</t>
  </si>
  <si>
    <t>KIT-POLIFLEX</t>
  </si>
  <si>
    <t>SAP-2141-1-6</t>
  </si>
  <si>
    <t>SAP-2141-1-2</t>
  </si>
  <si>
    <t>SAP-2141-2-2</t>
  </si>
  <si>
    <t>SAP-2288</t>
  </si>
  <si>
    <t>SAP-2084</t>
  </si>
  <si>
    <t>SAP-2088-13-1</t>
  </si>
  <si>
    <t>SAP-2088-14-1</t>
  </si>
  <si>
    <t>SAP-2084-4-1</t>
  </si>
  <si>
    <t>SAP-2084-3-1</t>
  </si>
  <si>
    <t>SAP-2084-2-1</t>
  </si>
  <si>
    <t>SAP-2084-5-1</t>
  </si>
  <si>
    <t>SAP-2072-8-1</t>
  </si>
  <si>
    <t>SAP-2072-3-1</t>
  </si>
  <si>
    <t>SAP-2072-6-1</t>
  </si>
  <si>
    <t>SAP-2072-2-1</t>
  </si>
  <si>
    <t>SAP-2072-12-1</t>
  </si>
  <si>
    <t>SAP-2141-6-1</t>
  </si>
  <si>
    <t>SAP-2141-6-3</t>
  </si>
  <si>
    <t>SAP-2141-7-1</t>
  </si>
  <si>
    <t>SAP-2141-6-4</t>
  </si>
  <si>
    <t>SAP-2141-7-2</t>
  </si>
  <si>
    <t>SAP-2141-6-2</t>
  </si>
  <si>
    <t>SAP-2141-3-6</t>
  </si>
  <si>
    <t>SAP-2141-4-2</t>
  </si>
  <si>
    <t>SAP-2141-3-2</t>
  </si>
  <si>
    <t>SAP-21415-6</t>
  </si>
  <si>
    <t>SAP-21415-2</t>
  </si>
  <si>
    <t>SAP-2141-5-4</t>
  </si>
  <si>
    <t>SAP-2141-1-4</t>
  </si>
  <si>
    <t>SAP-21414-4</t>
  </si>
  <si>
    <t>SAP-2141-5-8</t>
  </si>
  <si>
    <t>SAP-2141-3-4</t>
  </si>
  <si>
    <t>SAP-2084-1-1</t>
  </si>
  <si>
    <t>SAP-2084-6-1</t>
  </si>
  <si>
    <t>SAP-2084-7-1</t>
  </si>
  <si>
    <t>SAP-2084-8-1</t>
  </si>
  <si>
    <t>SAP-2084-8-2</t>
  </si>
  <si>
    <t>SAP-2084-9-1</t>
  </si>
  <si>
    <t>SAP-2155</t>
  </si>
  <si>
    <t>SAP-2155-1-1</t>
  </si>
  <si>
    <t>SAP-2155-1-3</t>
  </si>
  <si>
    <t>SAP-2155-1-5</t>
  </si>
  <si>
    <t>SAP-2155-1-7</t>
  </si>
  <si>
    <t>SAP-2155-2-1</t>
  </si>
  <si>
    <t>SAP-2155-2-3</t>
  </si>
  <si>
    <t>SAP-2155-2-5</t>
  </si>
  <si>
    <t>SAP-2155-2-7</t>
  </si>
  <si>
    <t>SAP-2072-11-1</t>
  </si>
  <si>
    <t>--</t>
  </si>
  <si>
    <t>SAP-2072-4-1</t>
  </si>
  <si>
    <t>SAP-2072-9-1</t>
  </si>
  <si>
    <t>SAP-2072-1-1</t>
  </si>
  <si>
    <t>SAP-2072-13-1</t>
  </si>
  <si>
    <t>SAP-2072-10-1</t>
  </si>
  <si>
    <t>SAP-2072-7-1</t>
  </si>
  <si>
    <t>SAP-2072-14-1</t>
  </si>
  <si>
    <t>SAP-2154-1-1</t>
  </si>
  <si>
    <t>SAP-2156</t>
  </si>
  <si>
    <t>SAP-2156-2-1</t>
  </si>
  <si>
    <t>SAP-2156-2-2</t>
  </si>
  <si>
    <t>SAP-2156-3-1</t>
  </si>
  <si>
    <t>SAP-2136</t>
  </si>
  <si>
    <t>CRISTAL TUXTEPEC</t>
  </si>
  <si>
    <t>SAP-2136-2-1</t>
  </si>
  <si>
    <t>SAP-2136-1-1</t>
  </si>
  <si>
    <t>SAP-2136-7-1</t>
  </si>
  <si>
    <t>SAP-2136-6-1</t>
  </si>
  <si>
    <t>SAP-2136-8-1</t>
  </si>
  <si>
    <t>SAP-2136-5-1</t>
  </si>
  <si>
    <t>SAP-2136-4-1</t>
  </si>
  <si>
    <t>SAP-2084B</t>
  </si>
  <si>
    <t>SAP-2084-10-1</t>
  </si>
  <si>
    <t>SAP-2084-12-1</t>
  </si>
  <si>
    <t>SAP-2084-13-1</t>
  </si>
  <si>
    <t>SAP-2084-11-1</t>
  </si>
  <si>
    <t>SAP-2084B-1-1</t>
  </si>
  <si>
    <t>SAP-2084B-2-1</t>
  </si>
  <si>
    <t>SAP-2056-1-1</t>
  </si>
  <si>
    <t>66.5 CM</t>
  </si>
  <si>
    <t>SAP-2084B-3-1</t>
  </si>
  <si>
    <t>SAP-2084B-4-1</t>
  </si>
  <si>
    <t>SAP-2084B-5-1</t>
  </si>
  <si>
    <t>SAP-2084B-6-1</t>
  </si>
  <si>
    <t>SAP-2155-4-1</t>
  </si>
  <si>
    <t>SAP-2155-4-3</t>
  </si>
  <si>
    <t>SAP-2155-3-1</t>
  </si>
  <si>
    <t>SAP-2155-3-3</t>
  </si>
  <si>
    <t>SAP-2155-3-4</t>
  </si>
  <si>
    <t>SAP-2155-1-2</t>
  </si>
  <si>
    <t>SAP-2155-2-4</t>
  </si>
  <si>
    <t>SAP-2155-2-2</t>
  </si>
  <si>
    <t>SAP-2155-2-8</t>
  </si>
  <si>
    <t>SAP-2155-1-8</t>
  </si>
  <si>
    <t>SAP-2161</t>
  </si>
  <si>
    <t>T BAMA</t>
  </si>
  <si>
    <t>SAP-2161-10-1</t>
  </si>
  <si>
    <t>SAP-2161-9-1</t>
  </si>
  <si>
    <t>SAP-2161-7-1</t>
  </si>
  <si>
    <t>SAP-2161-2-1</t>
  </si>
  <si>
    <t>SAP-2073</t>
  </si>
  <si>
    <t>SAP-2136-3-1</t>
  </si>
  <si>
    <t>SAP-2073-2-1</t>
  </si>
  <si>
    <t>SAP-2073-4-1</t>
  </si>
  <si>
    <t>SAP-2073-3-1</t>
  </si>
  <si>
    <t>SAP-2073-5-1</t>
  </si>
  <si>
    <t>SAP-2073-6-1</t>
  </si>
  <si>
    <t>SAP-2073-6-2</t>
  </si>
  <si>
    <t>SAP-2073-7-1</t>
  </si>
  <si>
    <t>SAP-2073-1-1</t>
  </si>
  <si>
    <t>SAP-2073-8-1</t>
  </si>
  <si>
    <t>SAP-2073-9-1</t>
  </si>
  <si>
    <t>SAP-2073-10-1</t>
  </si>
  <si>
    <t>SAP-2089B</t>
  </si>
  <si>
    <t>SAP-2089B-7-1</t>
  </si>
  <si>
    <t>SAP-2150</t>
  </si>
  <si>
    <t>58.5CM</t>
  </si>
  <si>
    <t>SAP-2150-3-1</t>
  </si>
  <si>
    <t>SAP-2150-2-1</t>
  </si>
  <si>
    <t>SAP-2150-1-1</t>
  </si>
  <si>
    <t>SAP-2084A</t>
  </si>
  <si>
    <t>SAP-2084A-1-1</t>
  </si>
  <si>
    <t xml:space="preserve">KIT POLIFLEX </t>
  </si>
  <si>
    <t>SAP-2155-3-2</t>
  </si>
  <si>
    <t>SAP-2155-4-4</t>
  </si>
  <si>
    <t>SAP-2155-1-4</t>
  </si>
  <si>
    <t>SAP-2155-2-6</t>
  </si>
  <si>
    <t>SAP-2155-4-2</t>
  </si>
  <si>
    <t>SAP-2155-1-6</t>
  </si>
  <si>
    <t>SAP-2084A-2-1</t>
  </si>
  <si>
    <t>SAP-2084A-3-1</t>
  </si>
  <si>
    <t>SAP-2161-3-1</t>
  </si>
  <si>
    <t>SAP-2161-12-1</t>
  </si>
  <si>
    <t>SAP-2161-12-2</t>
  </si>
  <si>
    <t>SAP-2161-11-1</t>
  </si>
  <si>
    <t>SAP-2161-17-1</t>
  </si>
  <si>
    <t>SAP-2160</t>
  </si>
  <si>
    <t>SAP-2160-1-1</t>
  </si>
  <si>
    <t>SAP-2160-1-3</t>
  </si>
  <si>
    <t>SAP-2160-1-5</t>
  </si>
  <si>
    <t>SAP-2160-2-1</t>
  </si>
  <si>
    <t>SAP-2160-2-3</t>
  </si>
  <si>
    <t>SAP-2160-2-5</t>
  </si>
  <si>
    <t>SAP-2160-2-4</t>
  </si>
  <si>
    <t>SAP-2160-2-6</t>
  </si>
  <si>
    <t>SAP-2160-2-2</t>
  </si>
  <si>
    <t>sap-2084a</t>
  </si>
  <si>
    <t>SAP-2084A-4-1</t>
  </si>
  <si>
    <t>SAP-2084A-5-1</t>
  </si>
  <si>
    <t>SAP-2001-7-1</t>
  </si>
  <si>
    <t>SAP-2001-5-1</t>
  </si>
  <si>
    <t>SAP-2001-10-1</t>
  </si>
  <si>
    <t>SAP-2001-11-1</t>
  </si>
  <si>
    <t>SAP-2001-12-1</t>
  </si>
  <si>
    <t>SAP-2161-4-1</t>
  </si>
  <si>
    <t>SAP-2161-14-1</t>
  </si>
  <si>
    <t>SAP-2161-8-1</t>
  </si>
  <si>
    <t>SAP-2161-20</t>
  </si>
  <si>
    <t>SAP-2161-5-1</t>
  </si>
  <si>
    <t>KIT POLIFLEX 1</t>
  </si>
  <si>
    <t>SAP-2160-1-6</t>
  </si>
  <si>
    <t>SAP-2160-1-4</t>
  </si>
  <si>
    <t>SAP-2160-1-2</t>
  </si>
  <si>
    <t>SAP-2161-18-1</t>
  </si>
  <si>
    <t>SAP-2101</t>
  </si>
  <si>
    <t>SAP-2101-8-1</t>
  </si>
  <si>
    <t>SAP-2101-9-1</t>
  </si>
  <si>
    <t>SAP-2101-13-1</t>
  </si>
  <si>
    <t>SAP-2101-2-1</t>
  </si>
  <si>
    <t>SAP-2101-4-1</t>
  </si>
  <si>
    <t>SAP-150519A</t>
  </si>
  <si>
    <t>SAP-150519A-5-1</t>
  </si>
  <si>
    <t>SAP-150519A-5-3</t>
  </si>
  <si>
    <t>SAP-2161-16-1</t>
  </si>
  <si>
    <t>SAP-21361</t>
  </si>
  <si>
    <t>SAP-2161-21-1</t>
  </si>
  <si>
    <t>SAP-2161-1-1</t>
  </si>
  <si>
    <t>SAP-2161-19-1</t>
  </si>
  <si>
    <t>SAP-2169</t>
  </si>
  <si>
    <t xml:space="preserve">FRESKY HIELO </t>
  </si>
  <si>
    <t>SAP-2169-1-1</t>
  </si>
  <si>
    <t>SAP-2169-1-2</t>
  </si>
  <si>
    <t>SAP-2169-1-3</t>
  </si>
  <si>
    <t>SAP-2169-9-1</t>
  </si>
  <si>
    <t>SAP-2169-8-1</t>
  </si>
  <si>
    <t>SAP{-2169-10-1</t>
  </si>
  <si>
    <t>SAP-2169-10-2</t>
  </si>
  <si>
    <t>66CM</t>
  </si>
  <si>
    <t>SAP-150519A-2-1</t>
  </si>
  <si>
    <t>SAP-150519A-3-1</t>
  </si>
  <si>
    <t>SAP-150519A-4-1</t>
  </si>
  <si>
    <t>SAP-150519A-1-1</t>
  </si>
  <si>
    <t>SAP-2101-3-1</t>
  </si>
  <si>
    <t>SAP-2101-14-1</t>
  </si>
  <si>
    <t>SAP-2101-6-1</t>
  </si>
  <si>
    <t>SAP-2170</t>
  </si>
  <si>
    <t>GRUMAX</t>
  </si>
  <si>
    <t>SAP-2170-2-1</t>
  </si>
  <si>
    <t>SAP-2169-7-1</t>
  </si>
  <si>
    <t>SAP-2169-12-1</t>
  </si>
  <si>
    <t>SAP-2169-5-1</t>
  </si>
  <si>
    <t>SAP-2169-13-1</t>
  </si>
  <si>
    <t>SAP-2170-3-1</t>
  </si>
  <si>
    <t>SAP-2170-1-1</t>
  </si>
  <si>
    <t>SAP-2172</t>
  </si>
  <si>
    <t>SAP-2172-3-1</t>
  </si>
  <si>
    <t>SAP-2172-2-1</t>
  </si>
  <si>
    <t>SAP-2172-4-1</t>
  </si>
  <si>
    <t>FUNDA CHEDRAUI CH</t>
  </si>
  <si>
    <t>SAP-150519-A-5-4</t>
  </si>
  <si>
    <t>SAP-150519-A-5-2</t>
  </si>
  <si>
    <t>SAP-150519-A-1-2</t>
  </si>
  <si>
    <t>SAP-150519-A-2-2</t>
  </si>
  <si>
    <t>SAP-150519-A-3-2</t>
  </si>
  <si>
    <t>SAP-150519-A-4-2</t>
  </si>
  <si>
    <t>SAP-150519B</t>
  </si>
  <si>
    <t>SAP-150519B-2-1</t>
  </si>
  <si>
    <t>SAP-150519B-3-1</t>
  </si>
  <si>
    <t>SAP-150519B-1-1</t>
  </si>
  <si>
    <t>SAP-2153</t>
  </si>
  <si>
    <t>SAP-2153-3-1</t>
  </si>
  <si>
    <t>SAP-2153-2-1</t>
  </si>
  <si>
    <t>SAP-2153--1-1</t>
  </si>
  <si>
    <t>SAP-2172-1-1</t>
  </si>
  <si>
    <t>SAP-2172-7-1</t>
  </si>
  <si>
    <t>SAP-2172-8-1</t>
  </si>
  <si>
    <t>SAP-2172-10-1</t>
  </si>
  <si>
    <t>SAP-2172-6-1</t>
  </si>
  <si>
    <t>SAP-2172-9-1</t>
  </si>
  <si>
    <t>SAP-2164-16-1</t>
  </si>
  <si>
    <t>SAP-2164-18-1</t>
  </si>
  <si>
    <t>SAP-2164-19-1</t>
  </si>
  <si>
    <t>SAP-2164-14-1</t>
  </si>
  <si>
    <t>SAP-2164-20-1</t>
  </si>
  <si>
    <t>SAP-2090</t>
  </si>
  <si>
    <t>SAP-2090-3-1</t>
  </si>
  <si>
    <t>SAP-2090-3-2</t>
  </si>
  <si>
    <t>SAP-2090-4-1</t>
  </si>
  <si>
    <t>SAP-2090-4-2</t>
  </si>
  <si>
    <t>SAP-2172-11-1</t>
  </si>
  <si>
    <t>SAP-2172-11-2</t>
  </si>
  <si>
    <t>SAP-2172-15-1</t>
  </si>
  <si>
    <t>SAP-2172-12-1</t>
  </si>
  <si>
    <t>SAP-2152</t>
  </si>
  <si>
    <t>SAP-2152-2-1</t>
  </si>
  <si>
    <t>SAP-2169-3-1</t>
  </si>
  <si>
    <t>SAP-2169-21-1</t>
  </si>
  <si>
    <t>SAP-2169-11-1</t>
  </si>
  <si>
    <t>SAP-2169-15-1</t>
  </si>
  <si>
    <t>SAP-2169-22-1</t>
  </si>
  <si>
    <t>SAP-2169-23-1</t>
  </si>
  <si>
    <t>SAP-150519-B</t>
  </si>
  <si>
    <t>FUNDA CHEDRAUI M</t>
  </si>
  <si>
    <t>SAP-150519B-4-1</t>
  </si>
  <si>
    <t>SAP-150519B-1-2</t>
  </si>
  <si>
    <t>SAP-150519B-4-2</t>
  </si>
  <si>
    <t>SAP-150519B-3-2</t>
  </si>
  <si>
    <t>SAP-150519B-3-3</t>
  </si>
  <si>
    <t>SAP-150519B-2-2</t>
  </si>
  <si>
    <t>H MAR Y TIERRA</t>
  </si>
  <si>
    <t>SAP-2090-2-1</t>
  </si>
  <si>
    <t>SAP-2090-2-2</t>
  </si>
  <si>
    <t>SAP-2090-1-1</t>
  </si>
  <si>
    <t>SAP-2096</t>
  </si>
  <si>
    <t>FRESKYPACK</t>
  </si>
  <si>
    <t>36.25CM</t>
  </si>
  <si>
    <t>SAP2096-5-1</t>
  </si>
  <si>
    <t>SAP-2096-5-2</t>
  </si>
  <si>
    <t>SAP-150519</t>
  </si>
  <si>
    <t>SAP-150519-5-1</t>
  </si>
  <si>
    <t>SAP-150519-2-1</t>
  </si>
  <si>
    <t>SAP-150519-2-2</t>
  </si>
  <si>
    <t>SAP-2169-25-1</t>
  </si>
  <si>
    <t>SAP-2169-24-1</t>
  </si>
  <si>
    <t>SAP-2169-26-1</t>
  </si>
  <si>
    <t>SAP-2169-2-1</t>
  </si>
  <si>
    <t>SAP-2169-28-1</t>
  </si>
  <si>
    <t>SAP-2169-4-1</t>
  </si>
  <si>
    <t>SAP-2169-17-1</t>
  </si>
  <si>
    <t>FRESKY PACK</t>
  </si>
  <si>
    <t>SAP-2096-4-1</t>
  </si>
  <si>
    <t>SAP-2096-4-2</t>
  </si>
  <si>
    <t>SAP-2096-3-1</t>
  </si>
  <si>
    <t>SAP-2152-5-2</t>
  </si>
  <si>
    <t>SAP-2169-29-1</t>
  </si>
  <si>
    <t>SAP-2169-30-1</t>
  </si>
  <si>
    <t>SAP-2169-27-1</t>
  </si>
  <si>
    <t>SAP-2136-12-1</t>
  </si>
  <si>
    <t>SAP-2136-13-1</t>
  </si>
  <si>
    <t>SAP-2136-14-1</t>
  </si>
  <si>
    <t>FUNDA CHEDRAUI G</t>
  </si>
  <si>
    <t>SAP-150519-3-1</t>
  </si>
  <si>
    <t>SAP-150519-4-1</t>
  </si>
  <si>
    <t>SAP-150519-1-1</t>
  </si>
  <si>
    <t>SAP-150519-4-2</t>
  </si>
  <si>
    <t>SAP-150519-3-2</t>
  </si>
  <si>
    <t>SAP-150519-5-2</t>
  </si>
  <si>
    <t>SAP-150519-5-3</t>
  </si>
  <si>
    <t>SAP-2096-1-1</t>
  </si>
  <si>
    <t>SAP-2096-6-1</t>
  </si>
  <si>
    <t>SAP-2096-6-2</t>
  </si>
  <si>
    <t>SAP-2096-7-1</t>
  </si>
  <si>
    <t>SAP-2152-3-1</t>
  </si>
  <si>
    <t>SAP-2152-1-1</t>
  </si>
  <si>
    <t>SAP-2152-6-1</t>
  </si>
  <si>
    <t>SAP-2152-4-1</t>
  </si>
  <si>
    <t>SAP-2179A</t>
  </si>
  <si>
    <t>QUESO CHILA SIN GRAMAJE</t>
  </si>
  <si>
    <t>SAP-21794-1-1</t>
  </si>
  <si>
    <t>SAP-21794-2-1</t>
  </si>
  <si>
    <t>SAP-2179B</t>
  </si>
  <si>
    <t>QUESO CHILA 1KG</t>
  </si>
  <si>
    <t>SAP-2179B-1-1</t>
  </si>
  <si>
    <t>SAP-2136-14-2</t>
  </si>
  <si>
    <t>SAP-2136-10-1</t>
  </si>
  <si>
    <t>SAP-2136-11-1</t>
  </si>
  <si>
    <t>SAP-2091</t>
  </si>
  <si>
    <t>AGUA MARINA</t>
  </si>
  <si>
    <t>SAP-2173</t>
  </si>
  <si>
    <t>CHAMPLITTE</t>
  </si>
  <si>
    <t>SAP-2091-3-1</t>
  </si>
  <si>
    <t>SAP-2173-2-1</t>
  </si>
  <si>
    <t>SAP-2173-2-2</t>
  </si>
  <si>
    <t>SAP-2173-1-1</t>
  </si>
  <si>
    <t>SAP-2173-3-1</t>
  </si>
  <si>
    <t>SAP-2095</t>
  </si>
  <si>
    <t>SAP-2091-2-1</t>
  </si>
  <si>
    <t>SAP-2091-1-1</t>
  </si>
  <si>
    <t>SAP-2095-2-1</t>
  </si>
  <si>
    <t>SAP-2095-1-1</t>
  </si>
  <si>
    <t>SAP-2095-3-1</t>
  </si>
  <si>
    <t>SAP-2979B</t>
  </si>
  <si>
    <t>QUESOS QUILA SI GRAMAJE</t>
  </si>
  <si>
    <t>SAP-2979B-2-1</t>
  </si>
  <si>
    <t>SAP-2179</t>
  </si>
  <si>
    <t xml:space="preserve">QUESOS QUILA </t>
  </si>
  <si>
    <t>SAP-2179-1-1</t>
  </si>
  <si>
    <t>SAP-2179-2-1</t>
  </si>
  <si>
    <t>SAP-2179-3-1</t>
  </si>
  <si>
    <t>SAP-2174</t>
  </si>
  <si>
    <t>ELECTRO OFERTAS</t>
  </si>
  <si>
    <t>SAP-2174-7-1</t>
  </si>
  <si>
    <t>SAP-2174-6-1</t>
  </si>
  <si>
    <t>SAP-2174-3-1</t>
  </si>
  <si>
    <t>SAP-280519-B</t>
  </si>
  <si>
    <t>CARITA BIOTECH GRANDE</t>
  </si>
  <si>
    <t>SAP-280519-B-2-1</t>
  </si>
  <si>
    <t>SAP-280519-B-2-2</t>
  </si>
  <si>
    <t>SAP-280519-B-1-1</t>
  </si>
  <si>
    <t>SAP-280519-B-1-2</t>
  </si>
  <si>
    <t>SAP2174</t>
  </si>
  <si>
    <t>SAP-2174-4-1</t>
  </si>
  <si>
    <t>SAP-2174-1-1</t>
  </si>
  <si>
    <t>SAP-2174-8-1</t>
  </si>
  <si>
    <t>SAP-2179C</t>
  </si>
  <si>
    <t>QUESO CHILA 450G</t>
  </si>
  <si>
    <t>SAP-2179C-2-1</t>
  </si>
  <si>
    <t>SAP-2179C-1-1</t>
  </si>
  <si>
    <t>SAP-2180</t>
  </si>
  <si>
    <t>CREMA CHILA</t>
  </si>
  <si>
    <t>SAP-2180-2-1</t>
  </si>
  <si>
    <t>SAP-2180-1-1</t>
  </si>
  <si>
    <t>SAP-280519B</t>
  </si>
  <si>
    <t>SAP-280519B-1-3</t>
  </si>
  <si>
    <t>SAP-280519B-3-1</t>
  </si>
  <si>
    <t>SAP-280519B-3-2</t>
  </si>
  <si>
    <t>SAP-280519B-3-3</t>
  </si>
  <si>
    <t>SAP-280519B-4-1</t>
  </si>
  <si>
    <t>SAP-280519B-4-2</t>
  </si>
  <si>
    <t>SAP-2085</t>
  </si>
  <si>
    <t>SAN  PIERO</t>
  </si>
  <si>
    <t>SAP-2185-3-1</t>
  </si>
  <si>
    <t>SAP-2185-3-2</t>
  </si>
  <si>
    <t>SAP-2185-2-1</t>
  </si>
  <si>
    <t>SAP-2185-4-1</t>
  </si>
  <si>
    <t>SAP-280519B-5-1</t>
  </si>
  <si>
    <t>SAP-2094</t>
  </si>
  <si>
    <t>SAP-2085-1-1</t>
  </si>
  <si>
    <t>SAP-2094-</t>
  </si>
  <si>
    <t>SAP-2174A</t>
  </si>
  <si>
    <t>SAP-2|174A</t>
  </si>
  <si>
    <t>SAP-2174A-4-1</t>
  </si>
  <si>
    <t>SAP-2174A-6-1</t>
  </si>
  <si>
    <t>SAP-2174A-2-1</t>
  </si>
  <si>
    <t>SAP-2174-5-1</t>
  </si>
  <si>
    <t>SAP-280519-A</t>
  </si>
  <si>
    <t>SAP-280519-B-5-2</t>
  </si>
  <si>
    <t>CARITA BIOTECH MEDIANA</t>
  </si>
  <si>
    <t>SAP-280519-A-5-1</t>
  </si>
  <si>
    <t>SAP-280519-A-5-2</t>
  </si>
  <si>
    <t>SAP-280519A</t>
  </si>
  <si>
    <t>SAP-280519A-1-1</t>
  </si>
  <si>
    <t>SAP-280519-1-3</t>
  </si>
  <si>
    <t>SAP-280519A-1-2</t>
  </si>
  <si>
    <t>SAP-280519A-4-1</t>
  </si>
  <si>
    <t>SAP-280519A-4-2</t>
  </si>
  <si>
    <t>SAP-2093</t>
  </si>
  <si>
    <t>TECNOVER 3 KG</t>
  </si>
  <si>
    <t>SAP-2094-1-1</t>
  </si>
  <si>
    <t>SAP-2093-1-1</t>
  </si>
  <si>
    <t>SAP-2094-2-1</t>
  </si>
  <si>
    <t>SAP-2094-7-1</t>
  </si>
  <si>
    <t>SAP-2093-2-1</t>
  </si>
  <si>
    <t>SAP-2092</t>
  </si>
  <si>
    <t>TECNOVER1.25KG</t>
  </si>
  <si>
    <t>SAP-2092-2-2</t>
  </si>
  <si>
    <t>SAP-2092-4-1</t>
  </si>
  <si>
    <t>SAP-2092-4-2</t>
  </si>
  <si>
    <t>SAP-2092-3-1</t>
  </si>
  <si>
    <t>SAP-2205</t>
  </si>
  <si>
    <t>ASADERO 100</t>
  </si>
  <si>
    <t>SAP-2174A-7-1</t>
  </si>
  <si>
    <t>SAP-2174A-3-1</t>
  </si>
  <si>
    <t>SAP-2205-2-1</t>
  </si>
  <si>
    <t>SAP-280519-A-2-1</t>
  </si>
  <si>
    <t>SAP-280519-A-2-2</t>
  </si>
  <si>
    <t>SAP-280519-A-3-1</t>
  </si>
  <si>
    <t>SAP-2205_1-1</t>
  </si>
  <si>
    <t>SAP-2205-3-1</t>
  </si>
  <si>
    <t>SAP-2205-4-1</t>
  </si>
  <si>
    <t>SAP-2180A</t>
  </si>
  <si>
    <t>CHILA CREMA 250</t>
  </si>
  <si>
    <t>SAP-2180A-2-1</t>
  </si>
  <si>
    <t>SAP-2180A-1-1</t>
  </si>
  <si>
    <t>C</t>
  </si>
  <si>
    <t>SAP-2092-1-1</t>
  </si>
  <si>
    <t>SAP-2102</t>
  </si>
  <si>
    <t>TECNOVER 1.25KG</t>
  </si>
  <si>
    <t>TECNOVER5KG</t>
  </si>
  <si>
    <t>SAP-2102-12-1</t>
  </si>
  <si>
    <t>SAP-2102-14-1</t>
  </si>
  <si>
    <t>SAP-2102-13-1</t>
  </si>
  <si>
    <t>SAP-2102-6-1</t>
  </si>
  <si>
    <t>SAP-280519</t>
  </si>
  <si>
    <t>SAP-280519-3-1</t>
  </si>
  <si>
    <t>SAP-280519-2-1</t>
  </si>
  <si>
    <t>SAP-280519-2-2</t>
  </si>
  <si>
    <t>SAP-2202A</t>
  </si>
  <si>
    <t>SUPER BOSCO</t>
  </si>
  <si>
    <t>SAP-2202A-2-1</t>
  </si>
  <si>
    <t>SAP-2202A-2-2</t>
  </si>
  <si>
    <t>SAP-2202A-1-1</t>
  </si>
  <si>
    <t>SAP-2193</t>
  </si>
  <si>
    <t>Q. LA HACIENDA 900GRS</t>
  </si>
  <si>
    <t>SAP-2193-2-1</t>
  </si>
  <si>
    <t>SAP-2193-3-1</t>
  </si>
  <si>
    <t>SAP-2193-1-1</t>
  </si>
  <si>
    <t>SAP-2193A</t>
  </si>
  <si>
    <t>Q. LA HACIENDA 500GRS</t>
  </si>
  <si>
    <t>SAP-2193A-2-1</t>
  </si>
  <si>
    <t>SAP-2193A-3-1</t>
  </si>
  <si>
    <t>SAP-280519-4-1</t>
  </si>
  <si>
    <t>SAP-2189</t>
  </si>
  <si>
    <t>H.DYP</t>
  </si>
  <si>
    <t>SAP-2102-3-1</t>
  </si>
  <si>
    <t>SAP-2102-7-1</t>
  </si>
  <si>
    <t>SAP-2102-4-1</t>
  </si>
  <si>
    <t>SAP-2102-10-1</t>
  </si>
  <si>
    <t>SAP-2102-2-1</t>
  </si>
  <si>
    <t>SAP-2102-8-1</t>
  </si>
  <si>
    <t>SAP-2102-11-1</t>
  </si>
  <si>
    <t xml:space="preserve">SUPER BOSCO </t>
  </si>
  <si>
    <t>SAP-2202-3-1</t>
  </si>
  <si>
    <t>SAP-2202-4-1</t>
  </si>
  <si>
    <t>SAP-2202-2-1</t>
  </si>
  <si>
    <t>SAP-2193A-1-1</t>
  </si>
  <si>
    <t>SAP-2102-1-1</t>
  </si>
  <si>
    <t>SAP-2102-4-2</t>
  </si>
  <si>
    <t>SAP-2092-5A-1</t>
  </si>
  <si>
    <t>SAP-2189-1-1</t>
  </si>
  <si>
    <t>SAP-2189-1-2</t>
  </si>
  <si>
    <t>SAP-2189-7-1</t>
  </si>
  <si>
    <t>SAP-2189-8-1</t>
  </si>
  <si>
    <t>SAP-2189-8-2</t>
  </si>
  <si>
    <t>SAP-2189-6-1</t>
  </si>
  <si>
    <t>SAP-2193B-</t>
  </si>
  <si>
    <t xml:space="preserve">Q. HACIENDA </t>
  </si>
  <si>
    <t>SAP-2193B-3-1</t>
  </si>
  <si>
    <t>SAP-2193B-1-1</t>
  </si>
  <si>
    <t>SAP-2193B-2-1</t>
  </si>
  <si>
    <t>ROLLYSTONG</t>
  </si>
  <si>
    <t>SAP-2089B-3-1</t>
  </si>
  <si>
    <t>SAP-2202B</t>
  </si>
  <si>
    <t>SAP-2202B-1-1</t>
  </si>
  <si>
    <t>SAP-2202B-2-2</t>
  </si>
  <si>
    <t>SAP-2202B-3-1</t>
  </si>
  <si>
    <t>SAP-2189-2-1</t>
  </si>
  <si>
    <t>SAP-2189-2-2</t>
  </si>
  <si>
    <t>SAP-2189-5-1</t>
  </si>
  <si>
    <t>SAP-2189-5-2</t>
  </si>
  <si>
    <t>SAP-2189-9-1</t>
  </si>
  <si>
    <t>SAP-2189-9-2</t>
  </si>
  <si>
    <t>SAP-2189-4-1</t>
  </si>
  <si>
    <t>SAP-2089</t>
  </si>
  <si>
    <t>SAP-2151</t>
  </si>
  <si>
    <t>SAP-2151-1-1</t>
  </si>
  <si>
    <t>SAP-2089-3-2</t>
  </si>
  <si>
    <t>SAP-2089-5-1</t>
  </si>
  <si>
    <t>SAP-2089-6-1</t>
  </si>
  <si>
    <t>SAP-2089-4-1</t>
  </si>
  <si>
    <t>SAP-2089-1-1</t>
  </si>
  <si>
    <t>SAP-2089-2-1</t>
  </si>
  <si>
    <t>SAP-2216</t>
  </si>
  <si>
    <t>SAP-2216-3-1</t>
  </si>
  <si>
    <t>SAP-2216-4-1</t>
  </si>
  <si>
    <t>SAP-2216-6-1</t>
  </si>
  <si>
    <t>SAP-2216-5-1</t>
  </si>
  <si>
    <t>SAP-2216-2-1</t>
  </si>
  <si>
    <t>SAP-2151-2-1</t>
  </si>
  <si>
    <t>SAP-2151-3-1</t>
  </si>
  <si>
    <t>SAP-2151-4-1</t>
  </si>
  <si>
    <t>SAP-2151-5-1</t>
  </si>
  <si>
    <t>SAP-2151-6-1</t>
  </si>
  <si>
    <t>SAP-2102-5-1</t>
  </si>
  <si>
    <t>SAP-2096A</t>
  </si>
  <si>
    <t>SAP-2096A-2-1</t>
  </si>
  <si>
    <t>SAP-2096A-2-2</t>
  </si>
  <si>
    <t>SAP-2096A-3-1</t>
  </si>
  <si>
    <t>B. ROLLO</t>
  </si>
  <si>
    <t>SAP-2016B-4-1</t>
  </si>
  <si>
    <t>SAP-2016B-2-1</t>
  </si>
  <si>
    <t>SAP-2016B-5-1</t>
  </si>
  <si>
    <t>SAP-2016B-3-1</t>
  </si>
  <si>
    <t>SAP-2116B</t>
  </si>
  <si>
    <t>SAP-2116</t>
  </si>
  <si>
    <t>SAP-2116B-1-1</t>
  </si>
  <si>
    <t>SAP-2189A</t>
  </si>
  <si>
    <t>SAP-2189A-2-1</t>
  </si>
  <si>
    <t>SAP-2189A-2-2</t>
  </si>
  <si>
    <t>SAP-2189A-1-1</t>
  </si>
  <si>
    <t>SAP-2189A-3-1</t>
  </si>
  <si>
    <t>SAP-2189A-3-2</t>
  </si>
  <si>
    <t>SAP-2189A-4-1</t>
  </si>
  <si>
    <t>SAP-2096A-1-2</t>
  </si>
  <si>
    <t>SAP-2096A-6-1</t>
  </si>
  <si>
    <t>SAP-2096A-5-1</t>
  </si>
  <si>
    <t>SAP-2096A-7-1</t>
  </si>
  <si>
    <t>SAP-2096A-4-1</t>
  </si>
  <si>
    <t>SAP-2137</t>
  </si>
  <si>
    <t>SAP-2137-8-1</t>
  </si>
  <si>
    <t>SAP-2137-8-2</t>
  </si>
  <si>
    <t>SAP-2137-5-1</t>
  </si>
  <si>
    <t>SAP-2216B</t>
  </si>
  <si>
    <t>SAP-2216B-6-1</t>
  </si>
  <si>
    <t>SAP-2216B-7-1</t>
  </si>
  <si>
    <t>SAP-2216B-8-2</t>
  </si>
  <si>
    <t>SAP-2211</t>
  </si>
  <si>
    <t>SAP-2211-7-1</t>
  </si>
  <si>
    <t>SAP-2211-3-1</t>
  </si>
  <si>
    <t>sap-2211</t>
  </si>
  <si>
    <t>sap-2211-3-1</t>
  </si>
  <si>
    <t>sap-2211-4-1</t>
  </si>
  <si>
    <t>sap-2211-1-1</t>
  </si>
  <si>
    <t>sap-2211-6-1</t>
  </si>
  <si>
    <t>sap-2211-5-1</t>
  </si>
  <si>
    <t>sap-2211-2-1</t>
  </si>
  <si>
    <t>SAP-2195-</t>
  </si>
  <si>
    <t>TIBUHIELO 5KG</t>
  </si>
  <si>
    <t>SAP-2195-1-1</t>
  </si>
  <si>
    <t>SAP-2195-2-1</t>
  </si>
  <si>
    <t>SAP-2195-2-2</t>
  </si>
  <si>
    <t>SAP-2195-3-1</t>
  </si>
  <si>
    <t>SAP-2137-</t>
  </si>
  <si>
    <t>H.PRISMA 5KG</t>
  </si>
  <si>
    <t>SAP-2137-7-1</t>
  </si>
  <si>
    <t>SAP-2137-6-1</t>
  </si>
  <si>
    <t>SAP-2189-</t>
  </si>
  <si>
    <t>H.BAMA</t>
  </si>
  <si>
    <t>SAP-2137-11-1</t>
  </si>
  <si>
    <t>SAP-2137-4-1</t>
  </si>
  <si>
    <t>SAP-2137-2-1</t>
  </si>
  <si>
    <t>SAP-2137-1-1</t>
  </si>
  <si>
    <t>SAP2195</t>
  </si>
  <si>
    <t>SAP-2195</t>
  </si>
  <si>
    <t>SAP-2195-3-2</t>
  </si>
  <si>
    <t>SAP-2195-4-1</t>
  </si>
  <si>
    <t>SAP-2195-4-2</t>
  </si>
  <si>
    <t>SAP-2195-5-1</t>
  </si>
  <si>
    <t>SAP-2195-6-1</t>
  </si>
  <si>
    <t>SAP-2213A</t>
  </si>
  <si>
    <t>SAP-2213A-2-1</t>
  </si>
  <si>
    <t>SAP-2213A-4-1</t>
  </si>
  <si>
    <t>SAP-2213A-1-1</t>
  </si>
  <si>
    <t>SAP-2037-13-1</t>
  </si>
  <si>
    <t>SAP-2037-12-1</t>
  </si>
  <si>
    <t>SAP-2037-10-1</t>
  </si>
  <si>
    <t>SAP-2038-4-1</t>
  </si>
  <si>
    <t>SAP-2038-5-1</t>
  </si>
  <si>
    <t>SAP-2196-</t>
  </si>
  <si>
    <t>SAP-2195-6-2</t>
  </si>
  <si>
    <t>TIBUHIELO 20KG</t>
  </si>
  <si>
    <t>SAP-2196-1-1</t>
  </si>
  <si>
    <t>SAP-2196-5-1</t>
  </si>
  <si>
    <t>SAP-2213A-</t>
  </si>
  <si>
    <t>SAP-2213A-1-2</t>
  </si>
  <si>
    <t>SAP-2181-</t>
  </si>
  <si>
    <t>CARLA SPAGUI</t>
  </si>
  <si>
    <t>SAP-2181-8-1</t>
  </si>
  <si>
    <t>SAP-2181-9-1</t>
  </si>
  <si>
    <t>SAP-2213</t>
  </si>
  <si>
    <t xml:space="preserve">POLLO LEÑERO </t>
  </si>
  <si>
    <t>SAP-2213-3-1</t>
  </si>
  <si>
    <t>SAP-2196</t>
  </si>
  <si>
    <t>SAP-2196-3-1</t>
  </si>
  <si>
    <t>SAP-2196-2-1</t>
  </si>
  <si>
    <t>SAP-2196-4-1</t>
  </si>
  <si>
    <t>SAP-2196-6-1</t>
  </si>
  <si>
    <t>SAP-2213-4-1</t>
  </si>
  <si>
    <t>SAP-2213-2-1</t>
  </si>
  <si>
    <t>SAP-2213-1-1</t>
  </si>
  <si>
    <t>SAP-2138</t>
  </si>
  <si>
    <t>SAP-2138-2-1</t>
  </si>
  <si>
    <t>SAP-2138-3-1</t>
  </si>
  <si>
    <t>SAP-2138-1-1</t>
  </si>
  <si>
    <t>SAP-2138-7-1</t>
  </si>
  <si>
    <t>SAP-2138-6-1</t>
  </si>
  <si>
    <t>SAP-2182</t>
  </si>
  <si>
    <t>DHOLPHINS</t>
  </si>
  <si>
    <t>SAP-2185</t>
  </si>
  <si>
    <t>SAP-2186</t>
  </si>
  <si>
    <t>KEES PLUS</t>
  </si>
  <si>
    <t>KEES PROFECIONAL</t>
  </si>
  <si>
    <t>SAP-2185-1-1</t>
  </si>
  <si>
    <t>SAP-2186-2-1</t>
  </si>
  <si>
    <t>SAP-2187</t>
  </si>
  <si>
    <t>KEE PLUS</t>
  </si>
  <si>
    <t>H COLOR GOURMET</t>
  </si>
  <si>
    <t>SAP-2186-1-1</t>
  </si>
  <si>
    <t>SAP-2187-1-1</t>
  </si>
  <si>
    <t>SAP-2187-3-1</t>
  </si>
  <si>
    <t>H.DOLPHIN</t>
  </si>
  <si>
    <t>SAP-2182-1-1</t>
  </si>
  <si>
    <t>SAP-2182-1-2</t>
  </si>
  <si>
    <t>SAP-2182-2-1</t>
  </si>
  <si>
    <t>SAP-2182-3-1</t>
  </si>
  <si>
    <t>SAP-2187-</t>
  </si>
  <si>
    <t>SAP-2187-2-1</t>
  </si>
  <si>
    <t>SAP-2187-2-2</t>
  </si>
  <si>
    <t>H.POLO NORTE</t>
  </si>
  <si>
    <t>SAP-2197-1-1</t>
  </si>
  <si>
    <t>Columna1</t>
  </si>
  <si>
    <t>Columna2</t>
  </si>
  <si>
    <t>Columna3</t>
  </si>
  <si>
    <t>Columna4</t>
  </si>
  <si>
    <t>Columna5</t>
  </si>
  <si>
    <t>Columna6</t>
  </si>
  <si>
    <t>SAP-2197</t>
  </si>
  <si>
    <t>SAP-2197-2-1</t>
  </si>
  <si>
    <t>SAP2187</t>
  </si>
  <si>
    <t>SAP-2188</t>
  </si>
  <si>
    <t>H COLOR</t>
  </si>
  <si>
    <t>SAP-2188-3-1</t>
  </si>
  <si>
    <t>SAP-2206</t>
  </si>
  <si>
    <t>TECNOPUE 5 KG</t>
  </si>
  <si>
    <t>SAP-2206-11-1</t>
  </si>
  <si>
    <t>SAP-2206-11-2</t>
  </si>
  <si>
    <t>SAP-2206-11-3</t>
  </si>
  <si>
    <t>SAP-2206-12-1</t>
  </si>
  <si>
    <t>SAP-2206-12-2</t>
  </si>
  <si>
    <t>SAP-2206-6-1</t>
  </si>
  <si>
    <t>SAP-2206-6-2</t>
  </si>
  <si>
    <t>SAP-2206-8-1</t>
  </si>
  <si>
    <t>SAP-2206-8-2</t>
  </si>
  <si>
    <t>SAP-2206-9-1</t>
  </si>
  <si>
    <t>SAP-2206-9-2</t>
  </si>
  <si>
    <t>SAP-188</t>
  </si>
  <si>
    <t>SAP-2188-3-2</t>
  </si>
  <si>
    <t>SAP-2188-2-1</t>
  </si>
  <si>
    <t>SAP-2188-2-2</t>
  </si>
  <si>
    <t>SAP-2188-1-1</t>
  </si>
  <si>
    <t>SAP-2188-4-1</t>
  </si>
  <si>
    <t>EL POLO NORTE</t>
  </si>
  <si>
    <t>SAP-2201</t>
  </si>
  <si>
    <t>SAP-2197-3-1</t>
  </si>
  <si>
    <t>SAP-2197-4-1</t>
  </si>
  <si>
    <t>SAP-2201-1-1</t>
  </si>
  <si>
    <t>SAP-2201-3-1</t>
  </si>
  <si>
    <t>SAP-2201-2-1</t>
  </si>
  <si>
    <t>SAP-2201-2-2</t>
  </si>
  <si>
    <t>SAP-2220</t>
  </si>
  <si>
    <t>H PIRINEO</t>
  </si>
  <si>
    <t>SAP-2220-3-1</t>
  </si>
  <si>
    <t>SAP-2220-3-2</t>
  </si>
  <si>
    <t>SAP-2220-1-1</t>
  </si>
  <si>
    <t>SAP-2220-2-1</t>
  </si>
  <si>
    <t>SAP-2206-7-1</t>
  </si>
  <si>
    <t>SAP-2206-7-2</t>
  </si>
  <si>
    <t>SAP-2206-14-1</t>
  </si>
  <si>
    <t>SAP-2206-14-2</t>
  </si>
  <si>
    <t>SAP-2206-5-1</t>
  </si>
  <si>
    <t>SAP-2206-5-2</t>
  </si>
  <si>
    <t>SAP-2180-B</t>
  </si>
  <si>
    <t>CHILAQUESOS PANELA 19X25</t>
  </si>
  <si>
    <t>SAP-2180-B-2-1</t>
  </si>
  <si>
    <t>SAP-2180-B-1-1</t>
  </si>
  <si>
    <t>SAP-2206-15-1</t>
  </si>
  <si>
    <t>SAP-2206-4-1</t>
  </si>
  <si>
    <t>SAP-2206-13-1</t>
  </si>
  <si>
    <t>SAP-2206-2-1</t>
  </si>
  <si>
    <t>SAP-2220-2-2</t>
  </si>
  <si>
    <t>SAP-2220-4-1</t>
  </si>
  <si>
    <t>SAP-2224</t>
  </si>
  <si>
    <t>H YUPI</t>
  </si>
  <si>
    <t>AJU8</t>
  </si>
  <si>
    <t>61.5 CM</t>
  </si>
  <si>
    <t>SAP-2224-2-1</t>
  </si>
  <si>
    <t>SAP-2224-3-1</t>
  </si>
  <si>
    <t>SAP-2224-5-1</t>
  </si>
  <si>
    <t>SAP2224</t>
  </si>
  <si>
    <t>SAP-2224-1-1</t>
  </si>
  <si>
    <t>SAP-2224-1-2</t>
  </si>
  <si>
    <t>SAP-2224-9-1</t>
  </si>
  <si>
    <t>SAP-2224-7-1</t>
  </si>
  <si>
    <t>SAP-2224-7-2</t>
  </si>
  <si>
    <t>SAP-2224-10-1</t>
  </si>
  <si>
    <t>SAP-2206-10-1</t>
  </si>
  <si>
    <t>SAP-2206-3-1</t>
  </si>
  <si>
    <t>SAP-2206-3-2</t>
  </si>
  <si>
    <t>SAP-2206-1-1</t>
  </si>
  <si>
    <t>SAP-2252</t>
  </si>
  <si>
    <t>BANCO DE ALIMENTOS</t>
  </si>
  <si>
    <t>SAP-2252-4-1</t>
  </si>
  <si>
    <t>SAP-2252-1-1</t>
  </si>
  <si>
    <t>SAP-2252-3-1</t>
  </si>
  <si>
    <t>SAP-2252-2-1</t>
  </si>
  <si>
    <t>SAP-2207</t>
  </si>
  <si>
    <t>SAP-2207-6-2</t>
  </si>
  <si>
    <t>SAP-2207-12-1</t>
  </si>
  <si>
    <t>SAP-2207-1-1</t>
  </si>
  <si>
    <t>SAP-2207-13-1</t>
  </si>
  <si>
    <t>SAP-2224-10-2</t>
  </si>
  <si>
    <t>SAP-2224-11-1</t>
  </si>
  <si>
    <t>SAP-2224-8-1</t>
  </si>
  <si>
    <t>SAP-2224-8-2</t>
  </si>
  <si>
    <t>SAP-2224-4-1</t>
  </si>
  <si>
    <t>SAP-2250</t>
  </si>
  <si>
    <t>SAP-2250-5-1</t>
  </si>
  <si>
    <t>SAP-2250-5-2</t>
  </si>
  <si>
    <t>SAP-2250-6-1</t>
  </si>
  <si>
    <t>SAP-2250-6-2</t>
  </si>
  <si>
    <t>SAP-2250-3-1</t>
  </si>
  <si>
    <t>SAP-2250-3-2</t>
  </si>
  <si>
    <t>SAP-2250-7-1</t>
  </si>
  <si>
    <t>SAP-2250-7-2</t>
  </si>
  <si>
    <t>SAP2250-8-1</t>
  </si>
  <si>
    <t>SAP-2221</t>
  </si>
  <si>
    <t>SAP-2221-3-1</t>
  </si>
  <si>
    <t>SAP-2221-3-3</t>
  </si>
  <si>
    <t>SAP-2221-2-1</t>
  </si>
  <si>
    <t>SAP-2221-2-3</t>
  </si>
  <si>
    <t>SAP-2221-4-1</t>
  </si>
  <si>
    <t>SAP-2221-4-3</t>
  </si>
  <si>
    <t>SAP-2221-4-5</t>
  </si>
  <si>
    <t>SAP-2207-9-1</t>
  </si>
  <si>
    <t>SAP-2207-9-2</t>
  </si>
  <si>
    <t>SAP-2207-15-1</t>
  </si>
  <si>
    <t>SAP-2207-15-2</t>
  </si>
  <si>
    <t>SAP-2207-2-1</t>
  </si>
  <si>
    <t>SAP-2207-2-2</t>
  </si>
  <si>
    <t>SAP-2207-5-1</t>
  </si>
  <si>
    <t>SAP-2207-8-1</t>
  </si>
  <si>
    <t>SAP-2207-10-1</t>
  </si>
  <si>
    <t>SAP-2207-10-2</t>
  </si>
  <si>
    <t>SAP-2207-17-1</t>
  </si>
  <si>
    <t>SAP-2207-7-1</t>
  </si>
  <si>
    <t>H.YUPIK</t>
  </si>
  <si>
    <t>61,CM</t>
  </si>
  <si>
    <t>SAP-2250-1-1</t>
  </si>
  <si>
    <t>SAP-2250-4-1</t>
  </si>
  <si>
    <t>SAP-2250-2-1</t>
  </si>
  <si>
    <t>SAP-2250-9-1</t>
  </si>
  <si>
    <t>SAP-2250-9-2</t>
  </si>
  <si>
    <t>SAP-2221-5-1</t>
  </si>
  <si>
    <t>SAP-2221-5-3</t>
  </si>
  <si>
    <t>SAP-2221-5-5</t>
  </si>
  <si>
    <t>SAP-2221-5-7</t>
  </si>
  <si>
    <t>SAP-2221-1-1</t>
  </si>
  <si>
    <t>SAP-2221-1-3</t>
  </si>
  <si>
    <t>SAP-2221-6-1</t>
  </si>
  <si>
    <t>SAP-2221-6-3</t>
  </si>
  <si>
    <t>SAP-2250-</t>
  </si>
  <si>
    <t>SAP-2250-10-1</t>
  </si>
  <si>
    <t>SAP-2250-10-2</t>
  </si>
  <si>
    <t>SAP-2250-11-1</t>
  </si>
  <si>
    <t>SAP-2250-11-2</t>
  </si>
  <si>
    <t>SAP-2234-</t>
  </si>
  <si>
    <t>H. HUAMANTA</t>
  </si>
  <si>
    <t>SAP-2234-2-1</t>
  </si>
  <si>
    <t>SAP-2234-1-1</t>
  </si>
  <si>
    <t>SAP-2235-</t>
  </si>
  <si>
    <t>H.GOBI</t>
  </si>
  <si>
    <t>SAP-2235-1-1</t>
  </si>
  <si>
    <t>SAP-2235-2-1</t>
  </si>
  <si>
    <t>SAP-2222-1-1</t>
  </si>
  <si>
    <t>SAP-2222-1-3</t>
  </si>
  <si>
    <t>SAP-2222-1-5</t>
  </si>
  <si>
    <t>SAP-2222-1-7</t>
  </si>
  <si>
    <t>SAP-2222-3-1</t>
  </si>
  <si>
    <t>SAP-2222-3-3</t>
  </si>
  <si>
    <t>SAP-2222-3-5</t>
  </si>
  <si>
    <t>SAP-2222-3-7</t>
  </si>
  <si>
    <t>SAP-2207-</t>
  </si>
  <si>
    <t>SAP-2207-11-1</t>
  </si>
  <si>
    <t>SAP-2207-11-2</t>
  </si>
  <si>
    <t>SAP-2207-4-1</t>
  </si>
  <si>
    <t>SAP-2207-14-1</t>
  </si>
  <si>
    <t>SAP-2207-3-1</t>
  </si>
  <si>
    <t>SAP-2222-4-1</t>
  </si>
  <si>
    <t>SAP-2222</t>
  </si>
  <si>
    <t>CLAVE SAP</t>
  </si>
  <si>
    <t>SAP-2222-4-2</t>
  </si>
  <si>
    <t>SAP-2222-4-3</t>
  </si>
  <si>
    <t>SAP-2222-4-4</t>
  </si>
  <si>
    <t>SAP-2222-2-1</t>
  </si>
  <si>
    <t>SAP-2222-2-2</t>
  </si>
  <si>
    <t>SAP-2222-2-3</t>
  </si>
  <si>
    <t>SAP-2222-6-2</t>
  </si>
  <si>
    <t>SAP-2147</t>
  </si>
  <si>
    <t>TECNOPUE 15 KG</t>
  </si>
  <si>
    <t>SAP-2207-16-1</t>
  </si>
  <si>
    <t>SAP-2147-3-1</t>
  </si>
  <si>
    <t>SAP-2147-2-1</t>
  </si>
  <si>
    <t>SAP-2147-1-1</t>
  </si>
  <si>
    <t>TECNOPUEBLA 10KG</t>
  </si>
  <si>
    <t>SAP-2264</t>
  </si>
  <si>
    <t>GOBI-002</t>
  </si>
  <si>
    <t>SAP-2235-3-1</t>
  </si>
  <si>
    <t>SAP-2235-4-1</t>
  </si>
  <si>
    <t>SAP-2235-4-2</t>
  </si>
  <si>
    <t>SAP-2236</t>
  </si>
  <si>
    <t>SAP-2236-1-1</t>
  </si>
  <si>
    <t>SAP-2236-1-2</t>
  </si>
  <si>
    <t>SAP-2179E</t>
  </si>
  <si>
    <t>Q.CHILA OAXACA</t>
  </si>
  <si>
    <t>SAP-2179E-3-1</t>
  </si>
  <si>
    <t>6CM</t>
  </si>
  <si>
    <t>SAP-2236-2-1</t>
  </si>
  <si>
    <t>SAP-2236-3-1</t>
  </si>
  <si>
    <t>SAP-2236-4-1</t>
  </si>
  <si>
    <t>TECNOPUE-ROCA</t>
  </si>
  <si>
    <t>SAP-2264-2-1</t>
  </si>
  <si>
    <t>SAP-2264-1-1</t>
  </si>
  <si>
    <t>SAP-2264-3-1</t>
  </si>
  <si>
    <t>SAP-2191</t>
  </si>
  <si>
    <t>POPO-001</t>
  </si>
  <si>
    <t>SAP-2191-2-1</t>
  </si>
  <si>
    <t>SAP-2191-4-1</t>
  </si>
  <si>
    <t>SAP-2191-5-1</t>
  </si>
  <si>
    <t>SAP-2179E-1-1</t>
  </si>
  <si>
    <t>SAP-2179E-2-1</t>
  </si>
  <si>
    <t>SAP-2221-1-4</t>
  </si>
  <si>
    <t>SAP-2221-5-2</t>
  </si>
  <si>
    <t>SAP-2221-1-2</t>
  </si>
  <si>
    <t>SAP-2221-5-4</t>
  </si>
  <si>
    <t>SAP-2221-2-2</t>
  </si>
  <si>
    <t>SAP-2221-3-2</t>
  </si>
  <si>
    <t>SAP-2221-3-4</t>
  </si>
  <si>
    <t>SAP-2221-4-2</t>
  </si>
  <si>
    <t>SAP-2221-4-6</t>
  </si>
  <si>
    <t>SAP-2221-4-4</t>
  </si>
  <si>
    <t>SAP-2158</t>
  </si>
  <si>
    <t>SAP-2158-3-1</t>
  </si>
  <si>
    <t>SAP-2158-3-2</t>
  </si>
  <si>
    <t>SAP-2158-6-1</t>
  </si>
  <si>
    <t>SAP-2158-5-1</t>
  </si>
  <si>
    <t>SAP-2158-2-1</t>
  </si>
  <si>
    <t>SAP-2158-8-1</t>
  </si>
  <si>
    <t>SAP-2223</t>
  </si>
  <si>
    <t>SAP-2225</t>
  </si>
  <si>
    <t>SAP-2226</t>
  </si>
  <si>
    <t>SAP-2227</t>
  </si>
  <si>
    <t>SAP-2222-1-2</t>
  </si>
  <si>
    <t>SAP-2222-1-4</t>
  </si>
  <si>
    <t>SAP-2222-8-1</t>
  </si>
  <si>
    <t>SAP-2222-3-2</t>
  </si>
  <si>
    <t>SAP-2222-3-8</t>
  </si>
  <si>
    <t>SAP-2191-1-1</t>
  </si>
  <si>
    <t>SAP-2191-6-1</t>
  </si>
  <si>
    <t>SAP-2191-6-2</t>
  </si>
  <si>
    <t>SAP-2191-7-1</t>
  </si>
  <si>
    <t>POPO-002</t>
  </si>
  <si>
    <t>POPO-003</t>
  </si>
  <si>
    <t>POPO-004</t>
  </si>
  <si>
    <t>POPO-005</t>
  </si>
  <si>
    <t>POPO-006</t>
  </si>
  <si>
    <t>POPO-007</t>
  </si>
  <si>
    <t>SAP-2191-10-1</t>
  </si>
  <si>
    <t>SAP-2191-8-1</t>
  </si>
  <si>
    <t>SAP-2191-9-1</t>
  </si>
  <si>
    <t>SAP-2191-3-1</t>
  </si>
  <si>
    <t>SAP-2191-11-1</t>
  </si>
  <si>
    <t>CUEN-002</t>
  </si>
  <si>
    <t>SAP-2158-7-1</t>
  </si>
  <si>
    <t>SAP-2158-9-1</t>
  </si>
  <si>
    <t>SAP-2158-10-1</t>
  </si>
  <si>
    <t>SAP-2158-12-1</t>
  </si>
  <si>
    <t>SAP-2158-13-1</t>
  </si>
  <si>
    <t>SAP-2283</t>
  </si>
  <si>
    <t>CRIS-001</t>
  </si>
  <si>
    <t>CRISTA HIELO</t>
  </si>
  <si>
    <t>SAP-2283-1-1</t>
  </si>
  <si>
    <t>SAP-2283-1-2</t>
  </si>
  <si>
    <t>PFLX-007</t>
  </si>
  <si>
    <t>SAP-2221-8-2</t>
  </si>
  <si>
    <t>SAP-2221-2-4</t>
  </si>
  <si>
    <t>SAP-2221-5-6</t>
  </si>
  <si>
    <t>SAP-2222-3-6</t>
  </si>
  <si>
    <t>SAP-2283-2-1</t>
  </si>
  <si>
    <t>SAP-2283-2-2</t>
  </si>
  <si>
    <t>SAP-2283-3-1</t>
  </si>
  <si>
    <t>SAP-2283-4-1</t>
  </si>
  <si>
    <t>IM-POPO-001</t>
  </si>
  <si>
    <t>SAP-2191-12-1</t>
  </si>
  <si>
    <t>SAP-2191-13-1</t>
  </si>
  <si>
    <t>SAP-2222-1-6</t>
  </si>
  <si>
    <t>SAP-2222-3-4</t>
  </si>
  <si>
    <t>SAP-2158-14-1</t>
  </si>
  <si>
    <t>SAP-2158-14-2</t>
  </si>
  <si>
    <t>SAP-2158-15-1</t>
  </si>
  <si>
    <t>SAP-2158-15-2</t>
  </si>
  <si>
    <t>SAP-2158-4-1</t>
  </si>
  <si>
    <t>SAP-2158-11-1</t>
  </si>
  <si>
    <t>SAP-2158-20-1</t>
  </si>
  <si>
    <t>SAP-2158-18-1</t>
  </si>
  <si>
    <t>SAP-2158-19-1</t>
  </si>
  <si>
    <t>SAP-2158-21-1</t>
  </si>
  <si>
    <t>SAP-2158-17-1</t>
  </si>
  <si>
    <t>SAP-2191-16-1</t>
  </si>
  <si>
    <t>SAP-2191-17-1</t>
  </si>
  <si>
    <t>SAP-219115-1</t>
  </si>
  <si>
    <t>SAP-2191-14-1</t>
  </si>
  <si>
    <t>SAP-2191-18-1</t>
  </si>
  <si>
    <t>SAP-2191-19-1</t>
  </si>
  <si>
    <t>SAP-2283A-</t>
  </si>
  <si>
    <t>CRIS-003</t>
  </si>
  <si>
    <t>SAP-2283A-5-1</t>
  </si>
  <si>
    <t>SAP-2283A-3-1</t>
  </si>
  <si>
    <t>SAP-2283A-2-1</t>
  </si>
  <si>
    <t>SAP-2283A-4-1</t>
  </si>
  <si>
    <t>SAP-2283A-1-1</t>
  </si>
  <si>
    <t>CRIS-004</t>
  </si>
  <si>
    <t>CRISTA HIELO 5KG</t>
  </si>
  <si>
    <t>CRISTA HIELO 20KG</t>
  </si>
  <si>
    <t>SAP-2283B-</t>
  </si>
  <si>
    <t>SAP-2283B-2-1</t>
  </si>
  <si>
    <t>SAP-2178-</t>
  </si>
  <si>
    <t>LINA-001</t>
  </si>
  <si>
    <t>ZAPATERIA LINA</t>
  </si>
  <si>
    <t>TOTAL PRODUCCIÓN</t>
  </si>
  <si>
    <t>SAP-8223B</t>
  </si>
  <si>
    <t>SAP-2283B-2-2</t>
  </si>
  <si>
    <t>SAP-2283B-3-1</t>
  </si>
  <si>
    <t>SAP-2383B-3-2</t>
  </si>
  <si>
    <t>SAP-2383B-1-1</t>
  </si>
  <si>
    <t>SAP-2383B-4-1</t>
  </si>
  <si>
    <t>SAP-2383B-4-2</t>
  </si>
  <si>
    <t>CRISTA  5KG</t>
  </si>
  <si>
    <t>SAP-2178</t>
  </si>
  <si>
    <t>SAP-2178A</t>
  </si>
  <si>
    <t>LINA-002</t>
  </si>
  <si>
    <t>SAP-2178-2-1</t>
  </si>
  <si>
    <t>SAP-2178-2-2</t>
  </si>
  <si>
    <t>SAP-2178-2-3</t>
  </si>
  <si>
    <t>SAP-2178-3-1</t>
  </si>
  <si>
    <t>SAP-2178-3-2</t>
  </si>
  <si>
    <t>SAP-2178A-3-1</t>
  </si>
  <si>
    <t>SAP-2119-20-1</t>
  </si>
  <si>
    <t>SAP-2119-21-1</t>
  </si>
  <si>
    <t>SAP-2119-22-1</t>
  </si>
  <si>
    <t>SAP-2158-22-1</t>
  </si>
  <si>
    <t>SAP-2158-16-1</t>
  </si>
  <si>
    <t>SAP-2158-23-1</t>
  </si>
  <si>
    <t>SAP--2158-1-1</t>
  </si>
  <si>
    <t>SAP-2158-24-1</t>
  </si>
  <si>
    <t>SAP-2158-24-2</t>
  </si>
  <si>
    <t>SAP-2178-A</t>
  </si>
  <si>
    <t>SAP-2178-A-3-2</t>
  </si>
  <si>
    <t>SAP-2178-A-1-1</t>
  </si>
  <si>
    <t>SAP-2178-A-2-1</t>
  </si>
  <si>
    <t>SAP-2178-A-2-2</t>
  </si>
  <si>
    <t>CRISTAHIELOS</t>
  </si>
  <si>
    <t>IM-CRIS-004</t>
  </si>
  <si>
    <t>CRITAHI4ELOS</t>
  </si>
  <si>
    <t>SAP-2283B-9-1</t>
  </si>
  <si>
    <t>SAP-2283B-8-1</t>
  </si>
  <si>
    <t>SAP-2283B-7-1</t>
  </si>
  <si>
    <t>SAP-2283B-6-1</t>
  </si>
  <si>
    <t>SAP-2283B-6-2</t>
  </si>
  <si>
    <t>SAP-2283B-5-2</t>
  </si>
  <si>
    <t>SAP-2283B-5-1</t>
  </si>
  <si>
    <t>SAP-2191-26-1</t>
  </si>
  <si>
    <t>SAP-2191-23-1</t>
  </si>
  <si>
    <t>SAP-2191-24-1</t>
  </si>
  <si>
    <t>SAP-2191-25-1</t>
  </si>
  <si>
    <t>SAP-2163</t>
  </si>
  <si>
    <t>CUEN-003</t>
  </si>
  <si>
    <t>HOSO-001</t>
  </si>
  <si>
    <t>HOSO-002</t>
  </si>
  <si>
    <t>HOSO-003</t>
  </si>
  <si>
    <t>SAP-2158-25-1</t>
  </si>
  <si>
    <t>SAP-2158-26-1</t>
  </si>
  <si>
    <t>SAP-2163-1-1</t>
  </si>
  <si>
    <t>SAP-2163-1-2</t>
  </si>
  <si>
    <t>SAP-2229</t>
  </si>
  <si>
    <t>EL LLANO-001</t>
  </si>
  <si>
    <t>SAP-2229-1-1</t>
  </si>
  <si>
    <t>SAP-2229-2-1</t>
  </si>
  <si>
    <t>SAP-2229-4-1</t>
  </si>
  <si>
    <t>12;30</t>
  </si>
  <si>
    <t>SAP-2289</t>
  </si>
  <si>
    <t>TACV-001</t>
  </si>
  <si>
    <t>SAP-2289-1-1</t>
  </si>
  <si>
    <t>SAP-2289-3-1</t>
  </si>
  <si>
    <t>SAP-2289-2-1</t>
  </si>
  <si>
    <t>SAP-2237</t>
  </si>
  <si>
    <t>MRHI-001</t>
  </si>
  <si>
    <t>SAP-2237-1-1</t>
  </si>
  <si>
    <t>SAP-2237-1-2</t>
  </si>
  <si>
    <t>SAP--2163-2-1</t>
  </si>
  <si>
    <t>SAP-2163-3-1</t>
  </si>
  <si>
    <t>SAP-2163-4-1</t>
  </si>
  <si>
    <t>SAP-2163-5-1</t>
  </si>
  <si>
    <t>SAP-2163-</t>
  </si>
  <si>
    <t>SAP-2163-6-1</t>
  </si>
  <si>
    <t>SAP-2163-9-1</t>
  </si>
  <si>
    <t>SAP-2163-10-1</t>
  </si>
  <si>
    <t>SAP-2163-8-1</t>
  </si>
  <si>
    <t>SAP-2163-11-1</t>
  </si>
  <si>
    <t>SAP-2163-7-1</t>
  </si>
  <si>
    <t>SAP-2237-</t>
  </si>
  <si>
    <t>SAP-2237-2-1</t>
  </si>
  <si>
    <t>SAP-2237-2-2</t>
  </si>
  <si>
    <t>SAP-2237-5-1</t>
  </si>
  <si>
    <t>SAP-2237-3-1</t>
  </si>
  <si>
    <t>SAP-2237-3-2</t>
  </si>
  <si>
    <t>SAP-2237-6-1</t>
  </si>
  <si>
    <t>SAP-2288-</t>
  </si>
  <si>
    <t>SAP-2288-4-1</t>
  </si>
  <si>
    <t>SAP-2288-4-2</t>
  </si>
  <si>
    <t>SAP-2269</t>
  </si>
  <si>
    <t>HECL-005</t>
  </si>
  <si>
    <t>HECLAU 15</t>
  </si>
  <si>
    <t>SAP-2269-1-1</t>
  </si>
  <si>
    <t>SAP-2163-12-1</t>
  </si>
  <si>
    <t>SAP-2229-3-1</t>
  </si>
  <si>
    <t>SAP-2229-5-1</t>
  </si>
  <si>
    <t>SAP-2229-5-2</t>
  </si>
  <si>
    <t>SAP-2229-6-1</t>
  </si>
  <si>
    <t>IM-HECL-005</t>
  </si>
  <si>
    <t>80 CM</t>
  </si>
  <si>
    <t>SAP-2226-2-1</t>
  </si>
  <si>
    <t>SAP-2226-3-1</t>
  </si>
  <si>
    <t>SAP-2238</t>
  </si>
  <si>
    <t>YOPZ-002</t>
  </si>
  <si>
    <t>SAP-2238-2-1</t>
  </si>
  <si>
    <t>SAP-2238-2-2</t>
  </si>
  <si>
    <t>SAP-2238-7-1</t>
  </si>
  <si>
    <t>SAP-2238-7-2</t>
  </si>
  <si>
    <t>SAP-2238-10-1</t>
  </si>
  <si>
    <t>SAP-2238-10-2</t>
  </si>
  <si>
    <t>SAP-2237-6-2</t>
  </si>
  <si>
    <t>SAP-2237-8-1</t>
  </si>
  <si>
    <t>SAP-2237-4-1</t>
  </si>
  <si>
    <t>SAP-2237-4-2</t>
  </si>
  <si>
    <t>SAP-2237-9-1</t>
  </si>
  <si>
    <t>SAP-2237-7-1</t>
  </si>
  <si>
    <t>SAP-2238-1-1</t>
  </si>
  <si>
    <t>SAP-2238-1-2</t>
  </si>
  <si>
    <t>SAP-2238-9-1</t>
  </si>
  <si>
    <t>SAP-2238-9-2</t>
  </si>
  <si>
    <t>SAP-2238-4-1</t>
  </si>
  <si>
    <t>SAP-2214</t>
  </si>
  <si>
    <t>TEPU-004</t>
  </si>
  <si>
    <t xml:space="preserve">PRACTI-HIELO </t>
  </si>
  <si>
    <t>SAP-2214-1-1</t>
  </si>
  <si>
    <t>SAP-2214-1-2</t>
  </si>
  <si>
    <t>SAP-2214-1-3</t>
  </si>
  <si>
    <t>SAP-2214-6-1</t>
  </si>
  <si>
    <t>SAP-2214-6-2</t>
  </si>
  <si>
    <t>SAP-2214-6-3</t>
  </si>
  <si>
    <t>SAP-2214-2-1</t>
  </si>
  <si>
    <t>TOGA-002</t>
  </si>
  <si>
    <t xml:space="preserve">LA TOGA </t>
  </si>
  <si>
    <t>SAP-2288-2-1</t>
  </si>
  <si>
    <t>SAP-2288-1-1</t>
  </si>
  <si>
    <t>SAP-2238-4-2</t>
  </si>
  <si>
    <t>SAP-2238-11-1</t>
  </si>
  <si>
    <t>SAP-2238-11-2</t>
  </si>
  <si>
    <t>SAP-2238-3-1</t>
  </si>
  <si>
    <t>SAP-2238-3-2</t>
  </si>
  <si>
    <t>SAP-2238-25-1</t>
  </si>
  <si>
    <t>SAP-2251</t>
  </si>
  <si>
    <t>MERC-002</t>
  </si>
  <si>
    <t>MERC-00</t>
  </si>
  <si>
    <t>SERVIMERC</t>
  </si>
  <si>
    <t>SAP-2288-3-1</t>
  </si>
  <si>
    <t>SAP-2251-3-1</t>
  </si>
  <si>
    <t>SAP-2251-1-1</t>
  </si>
  <si>
    <t>SAP-2251-1-2</t>
  </si>
  <si>
    <t>SAP-2251-2-1</t>
  </si>
  <si>
    <t>SAP-2214-2-2</t>
  </si>
  <si>
    <t>SAP-2214-2-3</t>
  </si>
  <si>
    <t>SAP-2214-7-1</t>
  </si>
  <si>
    <t>SAP-2214-7-2</t>
  </si>
  <si>
    <t>SAP-2214-8-1</t>
  </si>
  <si>
    <t>SAP-2214-5-1</t>
  </si>
  <si>
    <t>SAP-2263</t>
  </si>
  <si>
    <t>IM-HTOR-003</t>
  </si>
  <si>
    <t>H. HIELETOR</t>
  </si>
  <si>
    <t>33CM</t>
  </si>
  <si>
    <t>SAP-2263-3-1</t>
  </si>
  <si>
    <t>SAP-2263-5-1</t>
  </si>
  <si>
    <t>SAP-2263-5-2</t>
  </si>
  <si>
    <t>SAP-2263-6-1</t>
  </si>
  <si>
    <t>SAP-2263-6-2</t>
  </si>
  <si>
    <t>HECLAU-</t>
  </si>
  <si>
    <t>SAP-2269-5-1</t>
  </si>
  <si>
    <t>SAP-2263-3-2</t>
  </si>
  <si>
    <t>SAP-2263-4-1</t>
  </si>
  <si>
    <t>SAP-2263-4-2</t>
  </si>
  <si>
    <t>SAP-2214-5-2</t>
  </si>
  <si>
    <t>SAP-2214-3-1</t>
  </si>
  <si>
    <t>SAP-2214-3-2</t>
  </si>
  <si>
    <t>SAP-2214-9-1</t>
  </si>
  <si>
    <t>SAP-2238-</t>
  </si>
  <si>
    <t>SAP-2238-5-2</t>
  </si>
  <si>
    <t>SAP-2238-6-1</t>
  </si>
  <si>
    <t>SAP-2238-6-2</t>
  </si>
  <si>
    <t>SAP-2238-8-1</t>
  </si>
  <si>
    <t>SAP-2238-8-2</t>
  </si>
  <si>
    <t>H.HIELETOR</t>
  </si>
  <si>
    <t>SAP-2263-2-1</t>
  </si>
  <si>
    <t>SAP-2263-2-2</t>
  </si>
  <si>
    <t>SAP-2268</t>
  </si>
  <si>
    <t>IM-HECL-004</t>
  </si>
  <si>
    <t xml:space="preserve">H. HECLAU </t>
  </si>
  <si>
    <t>SAP-2268-2-1</t>
  </si>
  <si>
    <t>SAP-2268-2-2</t>
  </si>
  <si>
    <t>SAP-2214-9-2</t>
  </si>
  <si>
    <t>SAP-2214-9-3</t>
  </si>
  <si>
    <t>SAP-2214-10-1</t>
  </si>
  <si>
    <t>SAP-2214-10-2</t>
  </si>
  <si>
    <t>SAP-2214-4-1</t>
  </si>
  <si>
    <t>SAP-2214-12-1</t>
  </si>
  <si>
    <t>SAP-2214-11-1</t>
  </si>
  <si>
    <t>SAP-2265</t>
  </si>
  <si>
    <t>HECL-001</t>
  </si>
  <si>
    <t>H.HECLAU</t>
  </si>
  <si>
    <t>SAP-2265-3-1</t>
  </si>
  <si>
    <t>SAP-2265-3-2</t>
  </si>
  <si>
    <t>SAP-2265-2-1</t>
  </si>
  <si>
    <t>SAP-2265-2-2</t>
  </si>
  <si>
    <t>HECL-004</t>
  </si>
  <si>
    <t>SAP-2268-4-1</t>
  </si>
  <si>
    <t>SAP-2268-3-1</t>
  </si>
  <si>
    <t>SAP-2268-1-1</t>
  </si>
  <si>
    <t>SAP-2267</t>
  </si>
  <si>
    <t>SAP-2267-2-1</t>
  </si>
  <si>
    <t>SAP-2267-2-2</t>
  </si>
  <si>
    <t>SAP-2267-5-1</t>
  </si>
  <si>
    <t>SAP-2267-5-2</t>
  </si>
  <si>
    <t>HECL-003</t>
  </si>
  <si>
    <t>SAP2267-3-1</t>
  </si>
  <si>
    <t>SAP-2255</t>
  </si>
  <si>
    <t>KEES-001</t>
  </si>
  <si>
    <t>SAP-2255-1-1</t>
  </si>
  <si>
    <t>SAP-2255-2-1</t>
  </si>
  <si>
    <t>SAP-2255-2-2</t>
  </si>
  <si>
    <t>H HECLAU</t>
  </si>
  <si>
    <t>SAP-2265-4-1</t>
  </si>
  <si>
    <t>sap-2215</t>
  </si>
  <si>
    <t>SAP-2215-6-1</t>
  </si>
  <si>
    <t>SAP-2215-6-2</t>
  </si>
  <si>
    <t>SAP-2215</t>
  </si>
  <si>
    <t>PRACTIPUEBLA</t>
  </si>
  <si>
    <t>SAP-2215-2-1</t>
  </si>
  <si>
    <t>SAP-2215-7-1</t>
  </si>
  <si>
    <t>SAP-2215-11-1</t>
  </si>
  <si>
    <t>SAP-2215-3-1</t>
  </si>
  <si>
    <t>SAP-2215-9-1</t>
  </si>
  <si>
    <t>SAP-2265-4-2</t>
  </si>
  <si>
    <t>SAP-2265-1-1</t>
  </si>
  <si>
    <t>SAP-2265-1-2</t>
  </si>
  <si>
    <t>KESS-001</t>
  </si>
  <si>
    <t>SAP-2255-3-1</t>
  </si>
  <si>
    <t>SAP-2255-4-1</t>
  </si>
  <si>
    <t>SAP-2255-4-2</t>
  </si>
  <si>
    <t>SAP-2255-5-1</t>
  </si>
  <si>
    <t>SAP-2255-5-2</t>
  </si>
  <si>
    <t>SAP-2255-6-1</t>
  </si>
  <si>
    <t>sap-2267</t>
  </si>
  <si>
    <t>SAP-2267-4-1</t>
  </si>
  <si>
    <t>SAP-2267-7-1</t>
  </si>
  <si>
    <t>SAP-2267-8-1</t>
  </si>
  <si>
    <t>SAP-2267-9-1</t>
  </si>
  <si>
    <t>SAP-2267-1-1</t>
  </si>
  <si>
    <t>SAP-2267-6-1</t>
  </si>
  <si>
    <t>SAP-2215-12-1</t>
  </si>
  <si>
    <t>SAP-2215-12-2</t>
  </si>
  <si>
    <t>SAP-2215-15-1</t>
  </si>
  <si>
    <t>SAP-2215-13-1</t>
  </si>
  <si>
    <t>SAP-2215-8-1</t>
  </si>
  <si>
    <t>SAP-2215-14-1</t>
  </si>
  <si>
    <t>SAP-2255-7-1</t>
  </si>
  <si>
    <t>SAP-2279</t>
  </si>
  <si>
    <t>SAP-2279-</t>
  </si>
  <si>
    <t>PLUSS-002</t>
  </si>
  <si>
    <t>H.PLUS</t>
  </si>
  <si>
    <t>SAP-2279-2-1</t>
  </si>
  <si>
    <t>SAP-2279-2-2</t>
  </si>
  <si>
    <t>SAP-2279-1-1</t>
  </si>
  <si>
    <t>SAP-2279-3-1</t>
  </si>
  <si>
    <t>SAP-2215-4-1</t>
  </si>
  <si>
    <t>SAP-2215-5-1</t>
  </si>
  <si>
    <t>SAP-2215-1-1</t>
  </si>
  <si>
    <t>SAP-2215-10-1</t>
  </si>
  <si>
    <t>SAP-2293</t>
  </si>
  <si>
    <t>ALTE-003</t>
  </si>
  <si>
    <t>ALTEC</t>
  </si>
  <si>
    <t>44.5CM</t>
  </si>
  <si>
    <t>SAP-2293-3-1</t>
  </si>
  <si>
    <t>SAP-2199</t>
  </si>
  <si>
    <t>ISSI-004</t>
  </si>
  <si>
    <t>ISSI 5KG</t>
  </si>
  <si>
    <t>SAP-2199-4-1</t>
  </si>
  <si>
    <t>SAP-2199-4-2</t>
  </si>
  <si>
    <t>SAP-2199-2-1</t>
  </si>
  <si>
    <t>SAP-2199-1-1</t>
  </si>
  <si>
    <t>SAP-2293-3-2</t>
  </si>
  <si>
    <t>SAP-2293-3-3</t>
  </si>
  <si>
    <t>SAP-2293-1-1</t>
  </si>
  <si>
    <t>SAP-2293-1-2</t>
  </si>
  <si>
    <t>SAP-2293-1-3</t>
  </si>
  <si>
    <t>SAP-2293-1-4</t>
  </si>
  <si>
    <t>SAP-2293-2-1</t>
  </si>
  <si>
    <t>SAP-2293-2-2</t>
  </si>
  <si>
    <t>SAP-2293-2-3</t>
  </si>
  <si>
    <t>SAP-2293-2-4</t>
  </si>
  <si>
    <t>SAP-2293-2-5</t>
  </si>
  <si>
    <t>SAP-2199-5-1</t>
  </si>
  <si>
    <t>SAP-2295</t>
  </si>
  <si>
    <t>VIHU-001</t>
  </si>
  <si>
    <t>SAP-2295-2-1</t>
  </si>
  <si>
    <t>SAP-2295-1-1</t>
  </si>
  <si>
    <t>SAP-2295-3-1</t>
  </si>
  <si>
    <t>SAP-2295-4-1</t>
  </si>
  <si>
    <t>SAP-2295-5-1</t>
  </si>
  <si>
    <t>SAP-2199-5-2</t>
  </si>
  <si>
    <t>SAP-2199-6-1</t>
  </si>
  <si>
    <t>SAP-2199-3-1</t>
  </si>
  <si>
    <t>SAP-2199-3-2</t>
  </si>
  <si>
    <t>SAP-2323</t>
  </si>
  <si>
    <t>POLE-001</t>
  </si>
  <si>
    <t>SAP-2323-1-1</t>
  </si>
  <si>
    <t>IM-VIHU-001</t>
  </si>
  <si>
    <t>SAP-2295-6-1</t>
  </si>
  <si>
    <t>SAP-2295-7-1</t>
  </si>
  <si>
    <t>SAP-2295-8-1</t>
  </si>
  <si>
    <t>SAP-2233</t>
  </si>
  <si>
    <t>MIZU-001</t>
  </si>
  <si>
    <t>SAP-2233-3-1</t>
  </si>
  <si>
    <t>SAP-2233-3-2</t>
  </si>
  <si>
    <t>SAP-2233-4-1</t>
  </si>
  <si>
    <t>SAP-2233-5-1</t>
  </si>
  <si>
    <t>SAP-2233-2-1</t>
  </si>
  <si>
    <t>SAP-2233-6-1</t>
  </si>
  <si>
    <t>SAP-2233-1-1</t>
  </si>
  <si>
    <t>SAP-23-23</t>
  </si>
  <si>
    <t>SAP-2323-4-1</t>
  </si>
  <si>
    <t>SAP-2323-6-1</t>
  </si>
  <si>
    <t>SAP-2323-3-1</t>
  </si>
  <si>
    <t>SAP-2299</t>
  </si>
  <si>
    <t>ISSI-003</t>
  </si>
  <si>
    <t>SAP-2299-2-1</t>
  </si>
  <si>
    <t>SAP-2299-5-1</t>
  </si>
  <si>
    <t>SAP-2299-5-2</t>
  </si>
  <si>
    <t>SAP-2299-2-2</t>
  </si>
  <si>
    <t>SAP-2299-9-1</t>
  </si>
  <si>
    <t>SAP-2297</t>
  </si>
  <si>
    <t>VIPU-002</t>
  </si>
  <si>
    <t>VITAL PUERTO E</t>
  </si>
  <si>
    <t>SAP-2295-11-1</t>
  </si>
  <si>
    <t>SAP-2295-13-1</t>
  </si>
  <si>
    <t>SAP-2295-12-1</t>
  </si>
  <si>
    <t>SAP-2295-9-1</t>
  </si>
  <si>
    <t>SAP-2295-10-1</t>
  </si>
  <si>
    <t>SAP-2297-2-1</t>
  </si>
  <si>
    <t>SAP-2297-1-1</t>
  </si>
  <si>
    <t>SAP-2297-3-1</t>
  </si>
  <si>
    <t>SAP-2323-7-1</t>
  </si>
  <si>
    <t>SAP-2294</t>
  </si>
  <si>
    <t>IM-TEVE-002</t>
  </si>
  <si>
    <t>H TECNOVER</t>
  </si>
  <si>
    <t>SAP-2294-4-1</t>
  </si>
  <si>
    <t>SAP-2294-2-1</t>
  </si>
  <si>
    <t>SAP-2294-5-1</t>
  </si>
  <si>
    <t>SAP-2294-1-1</t>
  </si>
  <si>
    <t>SAP-2294-3-1</t>
  </si>
  <si>
    <t>SAP-2323-7-2</t>
  </si>
  <si>
    <t>SAP-2323-5-1</t>
  </si>
  <si>
    <t>ISSI</t>
  </si>
  <si>
    <t>SAP-2299-1-1</t>
  </si>
  <si>
    <t>SAP-2299-7-1</t>
  </si>
  <si>
    <t>SAP-2299-3-1</t>
  </si>
  <si>
    <t>SAP-2299-3-2</t>
  </si>
  <si>
    <t>SAP-2299-6-1</t>
  </si>
  <si>
    <t>sap-2230</t>
  </si>
  <si>
    <t>IMPE-003</t>
  </si>
  <si>
    <t>IMPERIAL 5KG</t>
  </si>
  <si>
    <t>SAP-2230-4-1</t>
  </si>
  <si>
    <t>SAP-2230-1-1</t>
  </si>
  <si>
    <t>SAP-2230-3-1</t>
  </si>
  <si>
    <t>SAP-2230-6-1</t>
  </si>
  <si>
    <t>SAP-2230-2-1</t>
  </si>
  <si>
    <t>SAP-2282A</t>
  </si>
  <si>
    <t>IM-FRES-004</t>
  </si>
  <si>
    <t>FRESKYHIELO GOURMET</t>
  </si>
  <si>
    <t>SAP-2282A-1-1</t>
  </si>
  <si>
    <t>SAP-2282A-1-2</t>
  </si>
  <si>
    <t>SAP-2282A-2-1</t>
  </si>
  <si>
    <t>SAP-2282A-2-2</t>
  </si>
  <si>
    <t>SAP-2304</t>
  </si>
  <si>
    <t>IM-TEPU-006</t>
  </si>
  <si>
    <t>SAP-2304-1-1</t>
  </si>
  <si>
    <t>SAP-2321</t>
  </si>
  <si>
    <t>IM-TEPU-001</t>
  </si>
  <si>
    <t>TECNOPUEBLA 15 KG</t>
  </si>
  <si>
    <t>TECNOPUEBLA 1.25 KG</t>
  </si>
  <si>
    <t>SAP-2321-3-1</t>
  </si>
  <si>
    <t>SAP-2321-3-2</t>
  </si>
  <si>
    <t>SAP-2321-4-1</t>
  </si>
  <si>
    <t>SAP-2321-4-2</t>
  </si>
  <si>
    <t>SAP-2321-5-1</t>
  </si>
  <si>
    <t>SAP-2230</t>
  </si>
  <si>
    <t>SAP-2299-10-1</t>
  </si>
  <si>
    <t>SAP-2299-4-1</t>
  </si>
  <si>
    <t>SAP-2299-4-2</t>
  </si>
  <si>
    <t>SAP-2299-8-1</t>
  </si>
  <si>
    <t>SAP-2311</t>
  </si>
  <si>
    <t>ALVA-002</t>
  </si>
  <si>
    <t>ALVARADPO</t>
  </si>
  <si>
    <t>SAP-2311-3-1</t>
  </si>
  <si>
    <t>SAP-2311-1-1</t>
  </si>
  <si>
    <t>SAP-2311-2-1</t>
  </si>
  <si>
    <t>SAP-2230-2-2</t>
  </si>
  <si>
    <t>SAP-2230-5-1</t>
  </si>
  <si>
    <t>SAP-2230-5-2</t>
  </si>
  <si>
    <t>SAP-2230-7-1</t>
  </si>
  <si>
    <t>SAP-2310</t>
  </si>
  <si>
    <t>LORE-001</t>
  </si>
  <si>
    <t>LORES DO</t>
  </si>
  <si>
    <t>SAP-2310-3-1</t>
  </si>
  <si>
    <t>SAP-2310-1-1</t>
  </si>
  <si>
    <t>TEPU-001</t>
  </si>
  <si>
    <t>SAP-2321-5-2</t>
  </si>
  <si>
    <t>SAP-2321-6-1</t>
  </si>
  <si>
    <t>SAP-2321-6-2</t>
  </si>
  <si>
    <t>SAP-2321-8-1</t>
  </si>
  <si>
    <t>IM-LORE-001</t>
  </si>
  <si>
    <t>SAP-2310-2-2</t>
  </si>
  <si>
    <t>SAP-2310-2-1</t>
  </si>
  <si>
    <t>SAP-2230-8-1</t>
  </si>
  <si>
    <t>SAP-2321-7-1</t>
  </si>
  <si>
    <t>SAP-2321-7-2</t>
  </si>
  <si>
    <t>SAP-2321-14-1</t>
  </si>
  <si>
    <t>SAP-2321-14-2</t>
  </si>
  <si>
    <t>SAP-2321-14-3</t>
  </si>
  <si>
    <t>SAP-2321-9-1</t>
  </si>
  <si>
    <t>sao-2321</t>
  </si>
  <si>
    <t>sap-2321</t>
  </si>
  <si>
    <t>TECNOPUE 1.25 CM</t>
  </si>
  <si>
    <t>SAP-2321-9-2</t>
  </si>
  <si>
    <t>SAP-2321-24-1</t>
  </si>
  <si>
    <t>SAP-2321-27-1</t>
  </si>
  <si>
    <t>SAP-2321-16-1</t>
  </si>
  <si>
    <t>SAP-2321-19-1</t>
  </si>
  <si>
    <t>SAP-2310A</t>
  </si>
  <si>
    <t>LORE-002</t>
  </si>
  <si>
    <t>SAP-2310A-2-1</t>
  </si>
  <si>
    <t>SAP-2310A-2-2</t>
  </si>
  <si>
    <t>SAP-2310A-3-1</t>
  </si>
  <si>
    <t>SAP-2280</t>
  </si>
  <si>
    <t>CRYSTA HIELO</t>
  </si>
  <si>
    <t>CRYS-001</t>
  </si>
  <si>
    <t>SAP-2080-8-1</t>
  </si>
  <si>
    <t>SAP-2080-4-2</t>
  </si>
  <si>
    <t>IM-LORE-002</t>
  </si>
  <si>
    <t>SAP-2310A-1-1</t>
  </si>
  <si>
    <t>SAP-2310A-4-1</t>
  </si>
  <si>
    <t>SAP-2310B</t>
  </si>
  <si>
    <t>IM-LORE-003</t>
  </si>
  <si>
    <t>SAP-2310B-2-1</t>
  </si>
  <si>
    <t>SAP-2321-29-1</t>
  </si>
  <si>
    <t>SAP-2321-26-1</t>
  </si>
  <si>
    <t>SAP-2321-26-2</t>
  </si>
  <si>
    <t>SAP-2321-10-1</t>
  </si>
  <si>
    <t>SAP-2321-15-1</t>
  </si>
  <si>
    <t>SAP-2280-6-1</t>
  </si>
  <si>
    <t>SAP-2280-2-1</t>
  </si>
  <si>
    <t>SAP-2280-2-2</t>
  </si>
  <si>
    <t>SAP-2280-5-1</t>
  </si>
  <si>
    <t>SAP-2280-1-1</t>
  </si>
  <si>
    <t>SAP-2280-7-1</t>
  </si>
  <si>
    <t>LORE-003</t>
  </si>
  <si>
    <t>SAP-2310B-4-1</t>
  </si>
  <si>
    <t>SAP-2310B-1-1</t>
  </si>
  <si>
    <t>SAP-2321-15-2</t>
  </si>
  <si>
    <t>SAP-2321-34-1</t>
  </si>
  <si>
    <t>SAP-2321-1-1</t>
  </si>
  <si>
    <t>SAP-2321-22-1</t>
  </si>
  <si>
    <t>SAP-2321-2-1</t>
  </si>
  <si>
    <t>SAP-2321-28-1</t>
  </si>
  <si>
    <t>SAP-2200</t>
  </si>
  <si>
    <t>ROLL-001</t>
  </si>
  <si>
    <t>ROLLISTONG 5KG</t>
  </si>
  <si>
    <t>SAP-2200-4-1</t>
  </si>
  <si>
    <t>SAP-2200-2-1</t>
  </si>
  <si>
    <t>SAP-2200-3-1</t>
  </si>
  <si>
    <t>SAP-2200-1-1</t>
  </si>
  <si>
    <t>SAP-2321-21-1</t>
  </si>
  <si>
    <t>SAP-2321-21-2</t>
  </si>
  <si>
    <t>SAP-2321-33-1</t>
  </si>
  <si>
    <t>SAP-2321-23-1</t>
  </si>
  <si>
    <t>SAP-2321-18-1</t>
  </si>
  <si>
    <t>IM-ALVA-001</t>
  </si>
  <si>
    <t>H. ALVARADO</t>
  </si>
  <si>
    <t>36 CM</t>
  </si>
  <si>
    <t>SAP-2311-4-1</t>
  </si>
  <si>
    <t>SAP-2311-4-2</t>
  </si>
  <si>
    <t>SAP-2300</t>
  </si>
  <si>
    <t>IM-HIAR-001</t>
  </si>
  <si>
    <t>H. ARTICO TUXTLA</t>
  </si>
  <si>
    <t>SAP-2300-7-1</t>
  </si>
  <si>
    <t>SAP-2279A</t>
  </si>
  <si>
    <t>SAP-2302</t>
  </si>
  <si>
    <t>PLUS-003</t>
  </si>
  <si>
    <t>TEVE-003</t>
  </si>
  <si>
    <t>HIELO PLUS</t>
  </si>
  <si>
    <t>61 CM</t>
  </si>
  <si>
    <t>62 CM</t>
  </si>
  <si>
    <t>63 CM</t>
  </si>
  <si>
    <t>64 CM</t>
  </si>
  <si>
    <t>65 CM</t>
  </si>
  <si>
    <t>SAP-2279A-2-1</t>
  </si>
  <si>
    <t>SAP-2279A-3-1</t>
  </si>
  <si>
    <t>SAP-2279A-4-1</t>
  </si>
  <si>
    <t>SAP-2279A-1-1</t>
  </si>
  <si>
    <t>SAP-2324</t>
  </si>
  <si>
    <t>SAP-2342</t>
  </si>
  <si>
    <t>IM-ZASE-001</t>
  </si>
  <si>
    <t>Z.SELECTA</t>
  </si>
  <si>
    <t>CAMISETABD</t>
  </si>
  <si>
    <t>SAP-2324-8-1</t>
  </si>
  <si>
    <t>SAP-2324-8-2</t>
  </si>
  <si>
    <t>SAP-2324-7-1</t>
  </si>
  <si>
    <t>SAP-2324-7-2</t>
  </si>
  <si>
    <t>sap-2311</t>
  </si>
  <si>
    <t>ALVA-001</t>
  </si>
  <si>
    <t>HIAR-001</t>
  </si>
  <si>
    <t>SAP-2300-7-2</t>
  </si>
  <si>
    <t>SAP-2300-8-1</t>
  </si>
  <si>
    <t>SAP-2300-6-1</t>
  </si>
  <si>
    <t>SAP-2300-4-1</t>
  </si>
  <si>
    <t>SAP-2300-5-1</t>
  </si>
  <si>
    <t>SAP-2300-9-1</t>
  </si>
  <si>
    <t>SAP-2300-3-1</t>
  </si>
  <si>
    <t>SAP-2300-1-1</t>
  </si>
  <si>
    <t>SAP-2300-2-1</t>
  </si>
  <si>
    <t>SAP-2324-4-1</t>
  </si>
  <si>
    <t>SAP-2324-4-2</t>
  </si>
  <si>
    <t>SAP-2324-9-1</t>
  </si>
  <si>
    <t>SAP-2324-13-1</t>
  </si>
  <si>
    <t>SAP-2324-13-2</t>
  </si>
  <si>
    <t>SAP-2324-12-1</t>
  </si>
  <si>
    <t>SAP-2324-10-1</t>
  </si>
  <si>
    <t>SAP-2302-3-1</t>
  </si>
  <si>
    <t>SAP-2302-1-1</t>
  </si>
  <si>
    <t>SAP-2302-2-1</t>
  </si>
  <si>
    <t>SAP-2302-6-1</t>
  </si>
  <si>
    <t>SAP-2302-6-2</t>
  </si>
  <si>
    <t>SAP-2243</t>
  </si>
  <si>
    <t>IM-CUEN-002</t>
  </si>
  <si>
    <t>H. CUENCA</t>
  </si>
  <si>
    <t>SAP-2243-5-1</t>
  </si>
  <si>
    <t>SAP-2243-3-1</t>
  </si>
  <si>
    <t>SAP-2243-3-2</t>
  </si>
  <si>
    <t>SAP-2243-4-1</t>
  </si>
  <si>
    <t>SAP-2243-7-1</t>
  </si>
  <si>
    <t>SAP-2243-1-1</t>
  </si>
  <si>
    <t>SAP-2302-7-1</t>
  </si>
  <si>
    <t>SAP-2302-7-2</t>
  </si>
  <si>
    <t>SAP-2302-4-1</t>
  </si>
  <si>
    <t>SAP-2302-4-2</t>
  </si>
  <si>
    <t>SAP-2302-8-1</t>
  </si>
  <si>
    <t>TECNOPUE 1.25 KG</t>
  </si>
  <si>
    <t>SAP-2321-25-1</t>
  </si>
  <si>
    <t>SAP-2321-30-1</t>
  </si>
  <si>
    <t>SAP-2321-31-1</t>
  </si>
  <si>
    <t>SAP-2321-31-2</t>
  </si>
  <si>
    <t>sap-2243</t>
  </si>
  <si>
    <t>SAP-2243-2-1</t>
  </si>
  <si>
    <t>SAP-2243-8-1</t>
  </si>
  <si>
    <t>SAP-2243-6-1</t>
  </si>
  <si>
    <t>SAP-2243-11-1</t>
  </si>
  <si>
    <t>SAP-2243-9-1</t>
  </si>
  <si>
    <t>SAP-2243-10-1</t>
  </si>
  <si>
    <t>SAP-2243-13-1</t>
  </si>
  <si>
    <t>SAP-2302-11-1</t>
  </si>
  <si>
    <t>SAP-2302-11-2</t>
  </si>
  <si>
    <t>SAP-2302-10-1</t>
  </si>
  <si>
    <t>SAP-2302-9-1</t>
  </si>
  <si>
    <t>SAP-2302-12-1</t>
  </si>
  <si>
    <t>SAP-2324-10-2</t>
  </si>
  <si>
    <t>SAP-2324-2-1</t>
  </si>
  <si>
    <t>SAP-2324-6-1</t>
  </si>
  <si>
    <t>SAP-2324-6-2</t>
  </si>
  <si>
    <t>SAP-2324-11-1</t>
  </si>
  <si>
    <t>H.CUENCA</t>
  </si>
  <si>
    <t>SAP-2243-14-1</t>
  </si>
  <si>
    <t>SAP-2243-15-1</t>
  </si>
  <si>
    <t>SAP-2243-12-1</t>
  </si>
  <si>
    <t>SAP-2243-16-1</t>
  </si>
  <si>
    <t xml:space="preserve">TECNOPUE 1.25 </t>
  </si>
  <si>
    <t>SAP-2321-17-1</t>
  </si>
  <si>
    <t>SAP-2321-17-2</t>
  </si>
  <si>
    <t>SAP-2321-11-1</t>
  </si>
  <si>
    <t>SAP-2321-11-2</t>
  </si>
  <si>
    <t>SAP-2321-36-1</t>
  </si>
  <si>
    <t>SAP-2303</t>
  </si>
  <si>
    <t>TEVE-005</t>
  </si>
  <si>
    <t>SAP-2302-5-1</t>
  </si>
  <si>
    <t>SAP-2303-1-1</t>
  </si>
  <si>
    <t>SAP-2303-2-1</t>
  </si>
  <si>
    <t>SAP-2303-3-1</t>
  </si>
  <si>
    <t>SAP-2325</t>
  </si>
  <si>
    <t>ZASE-002</t>
  </si>
  <si>
    <t>SAP-2324-5-1</t>
  </si>
  <si>
    <t>SAP-2324-1-1</t>
  </si>
  <si>
    <t>SAP-2324-3-1</t>
  </si>
  <si>
    <t>SAP-2325-8-1</t>
  </si>
  <si>
    <t>SAP-2325-8-2</t>
  </si>
  <si>
    <t>SAP-2325-7-1</t>
  </si>
  <si>
    <t>SAP-2327</t>
  </si>
  <si>
    <t>SAP-2243-17-1</t>
  </si>
  <si>
    <t>SAP-2243-18-1</t>
  </si>
  <si>
    <t>SAP-2243-19-1</t>
  </si>
  <si>
    <t>SAP-2243-20-1</t>
  </si>
  <si>
    <t>SAP-2327-3-1</t>
  </si>
  <si>
    <t>SAP-2327-4-1</t>
  </si>
  <si>
    <t>SAP-2327-2-1</t>
  </si>
  <si>
    <t>SAP-2325-4-1</t>
  </si>
  <si>
    <t>SAP-2325-3-1</t>
  </si>
  <si>
    <t>SAP-2325-6-1</t>
  </si>
  <si>
    <t>SAP-2325-6-2</t>
  </si>
  <si>
    <t>SAP-2325-2-1</t>
  </si>
  <si>
    <t>SAP-2336</t>
  </si>
  <si>
    <t>HUAM-001</t>
  </si>
  <si>
    <t>H.HUAMANTLA</t>
  </si>
  <si>
    <t>SAP-2336-1-1</t>
  </si>
  <si>
    <t>SAP-2336-1-2</t>
  </si>
  <si>
    <t>SAP-2336-2-1</t>
  </si>
  <si>
    <t>SAP-2336-2-2</t>
  </si>
  <si>
    <t>SAP-2321-35-1</t>
  </si>
  <si>
    <t>SAP-2321-35-2</t>
  </si>
  <si>
    <t>SAP-2321-12-1</t>
  </si>
  <si>
    <t>SAP-2321-12-2</t>
  </si>
  <si>
    <t>SAP-2326</t>
  </si>
  <si>
    <t>ZASE-003</t>
  </si>
  <si>
    <t>SAP-2325-1-1</t>
  </si>
  <si>
    <t>SAP-2325-5-1</t>
  </si>
  <si>
    <t>SAP-2326-1-1</t>
  </si>
  <si>
    <t>SAP-2326-2-1</t>
  </si>
  <si>
    <t>SAP-2326-3-1</t>
  </si>
  <si>
    <t>SAP-2327-5-1</t>
  </si>
  <si>
    <t>SAP-2327-8-1</t>
  </si>
  <si>
    <t>SAP-2327-9-1</t>
  </si>
  <si>
    <t>SAP-2327-13-1</t>
  </si>
  <si>
    <t>SAP-2327-11-1</t>
  </si>
  <si>
    <t>SAP-2327-10-1</t>
  </si>
  <si>
    <t>S</t>
  </si>
  <si>
    <t>SAP-2327-14-1-</t>
  </si>
  <si>
    <t>SAP-2314</t>
  </si>
  <si>
    <t>PPLO-001</t>
  </si>
  <si>
    <t>CARNES PAPALOAPAN</t>
  </si>
  <si>
    <t>SAP-2314-4-1</t>
  </si>
  <si>
    <t>SAP-2314-4-2</t>
  </si>
  <si>
    <t>SAP-2314-3-1</t>
  </si>
  <si>
    <t>SAP-2328A</t>
  </si>
  <si>
    <t>COME-004</t>
  </si>
  <si>
    <t>COME-003</t>
  </si>
  <si>
    <t>SAP-2328A-2-1</t>
  </si>
  <si>
    <t>SAP-2328A-5-1</t>
  </si>
  <si>
    <t>SAP-2328A-1-1</t>
  </si>
  <si>
    <t>SAP-2328-A-3-1</t>
  </si>
  <si>
    <t>SAP-2328-2-1</t>
  </si>
  <si>
    <t>SAP-2327-1-1</t>
  </si>
  <si>
    <t>SAP-2327-12-1</t>
  </si>
  <si>
    <t>SAP-2327-7-1</t>
  </si>
  <si>
    <t>SAP-2327-15-1</t>
  </si>
  <si>
    <t>SAP-2327-6-1</t>
  </si>
  <si>
    <t>SAP-2321-20-1</t>
  </si>
  <si>
    <t>SAP-2321-20-2</t>
  </si>
  <si>
    <t>SAP-2321-32-1</t>
  </si>
  <si>
    <t>SAP-2321-13-1</t>
  </si>
  <si>
    <t>SAP-2314A</t>
  </si>
  <si>
    <t>PPLO-002</t>
  </si>
  <si>
    <t>SAP-2314-2-1</t>
  </si>
  <si>
    <t>SAP-2314-1-1</t>
  </si>
  <si>
    <t>SAP-2314A-4-1</t>
  </si>
  <si>
    <t>SAP-2314A-1-1</t>
  </si>
  <si>
    <t>SAP-2327-16-1</t>
  </si>
  <si>
    <t>SAP-2332</t>
  </si>
  <si>
    <t>LAMO-001</t>
  </si>
  <si>
    <t>LA MONTAÑA</t>
  </si>
  <si>
    <t>SAP-2332-2-1</t>
  </si>
  <si>
    <t>SAP-2332-2-2</t>
  </si>
  <si>
    <t>SAP-2332-1-1</t>
  </si>
  <si>
    <t>SAP-2328</t>
  </si>
  <si>
    <t>SAP-2328-1-1</t>
  </si>
  <si>
    <t>SAP-2328-3-1</t>
  </si>
  <si>
    <t>SAP-2314A-1-2</t>
  </si>
  <si>
    <t>SAP-2314A-3-1</t>
  </si>
  <si>
    <t>SAP-2314A-5-1</t>
  </si>
  <si>
    <t>SAP-2314A-2-1</t>
  </si>
  <si>
    <t>SAP-2327-20-1</t>
  </si>
  <si>
    <t>SAP-2327-18-1</t>
  </si>
  <si>
    <t>SAP-2327-17-1</t>
  </si>
  <si>
    <t>SAP-2327-19-1</t>
  </si>
  <si>
    <t>SAP-2327-21-1</t>
  </si>
  <si>
    <t>SAP-2327-22-1</t>
  </si>
  <si>
    <t>SAP-2344</t>
  </si>
  <si>
    <t>IM-GOBY-003</t>
  </si>
  <si>
    <t>H GOBY</t>
  </si>
  <si>
    <t>81CM</t>
  </si>
  <si>
    <t>SAP-2344-2-1</t>
  </si>
  <si>
    <t>SAP-2344-1-1</t>
  </si>
  <si>
    <t>IM-SUPE-001</t>
  </si>
  <si>
    <t>H SUPER AGUA</t>
  </si>
  <si>
    <t>SAP-2289-2-2</t>
  </si>
  <si>
    <t>SAP-2329</t>
  </si>
  <si>
    <t>X-24-006</t>
  </si>
  <si>
    <t>SAP-2329-2-1</t>
  </si>
  <si>
    <t>SAP-2328-4-1</t>
  </si>
  <si>
    <t>SAP-2328-3-2</t>
  </si>
  <si>
    <t>SAP-2314-B</t>
  </si>
  <si>
    <t>PPLO-003</t>
  </si>
  <si>
    <t>SAP-2314-B-1-1</t>
  </si>
  <si>
    <t>SAP-2314-B-1-2</t>
  </si>
  <si>
    <t>SAP-2314-B-5-1</t>
  </si>
  <si>
    <t>SAP-2314-B-5-2</t>
  </si>
  <si>
    <t>0.91GRS</t>
  </si>
  <si>
    <t>SAP-2329-9-1</t>
  </si>
  <si>
    <t>SAP-2329-1-1</t>
  </si>
  <si>
    <t>SAP-2329-1-2</t>
  </si>
  <si>
    <t>SAP-2327A</t>
  </si>
  <si>
    <t>POPO 20KG</t>
  </si>
  <si>
    <t>SAP-2327A-4-1</t>
  </si>
  <si>
    <t>SAP-2327A-1-1</t>
  </si>
  <si>
    <t>SAP-2327A-2-1</t>
  </si>
  <si>
    <t>SAP-2327A-3-1</t>
  </si>
  <si>
    <t>SAP-2327A-5-1</t>
  </si>
  <si>
    <t>SAP-2290</t>
  </si>
  <si>
    <t>PACI-003</t>
  </si>
  <si>
    <t>H. PACIFICO</t>
  </si>
  <si>
    <t>SAP-2290-5-1</t>
  </si>
  <si>
    <t>SAP-2290-5-2</t>
  </si>
  <si>
    <t>SAP-2290-3-1</t>
  </si>
  <si>
    <t>SAP-2290-3-2</t>
  </si>
  <si>
    <t>SAP-2290-1-1</t>
  </si>
  <si>
    <t>SAP-2329-5-1</t>
  </si>
  <si>
    <t>IM-PACI-003</t>
  </si>
  <si>
    <t>SAP-2290-2-1</t>
  </si>
  <si>
    <t>SAP-2290-4-1</t>
  </si>
  <si>
    <t>SAP-2290-7-1</t>
  </si>
  <si>
    <t>SAP-2290-6-1</t>
  </si>
  <si>
    <t>SAP-2320</t>
  </si>
  <si>
    <t>IM-HIJU-001</t>
  </si>
  <si>
    <t>H.JUY</t>
  </si>
  <si>
    <t>SAP-2320-1-1</t>
  </si>
  <si>
    <t>SAP-2320-1-2</t>
  </si>
  <si>
    <t>SAP-2320-3-1</t>
  </si>
  <si>
    <t>SAP-2320-2-1</t>
  </si>
  <si>
    <t>SAP-2329A</t>
  </si>
  <si>
    <t>X-24-004</t>
  </si>
  <si>
    <t>SAP-2329A-7-1</t>
  </si>
  <si>
    <t>SAP-2329-4-1</t>
  </si>
  <si>
    <t>SAP-2329-3-2</t>
  </si>
  <si>
    <t>SAP-2329-3-1</t>
  </si>
  <si>
    <t>SAP-2314-B-4-1</t>
  </si>
  <si>
    <t>SAP-2314-B-4-2</t>
  </si>
  <si>
    <t>SAP-2314-B-3-1</t>
  </si>
  <si>
    <t>SAP-2314-B-2-1</t>
  </si>
  <si>
    <t>SAP-2346</t>
  </si>
  <si>
    <t>LAVI-002</t>
  </si>
  <si>
    <t>SAP-2346-4-1</t>
  </si>
  <si>
    <t>SAP-2346-2-1</t>
  </si>
  <si>
    <t>SAP-2346-6-1</t>
  </si>
  <si>
    <t>SAP-2346-10-1</t>
  </si>
  <si>
    <t>SAP-2346-9-1</t>
  </si>
  <si>
    <t>SAP-2346-1-1</t>
  </si>
  <si>
    <t>X-24-003</t>
  </si>
  <si>
    <t>SAP-2329A-2-1</t>
  </si>
  <si>
    <t>SAP-2329A-10-1</t>
  </si>
  <si>
    <t>SAP-2329A-11-1</t>
  </si>
  <si>
    <t>SAP-2314B</t>
  </si>
  <si>
    <t>SAP-2314C</t>
  </si>
  <si>
    <t>PPLO-004</t>
  </si>
  <si>
    <t>SAP-23124B-1-2</t>
  </si>
  <si>
    <t>SAP-2314C-1-1</t>
  </si>
  <si>
    <t>SAP-2314C-3-1</t>
  </si>
  <si>
    <t>SAP-2314C-4-1</t>
  </si>
  <si>
    <t>SAP-2314C-2-1</t>
  </si>
  <si>
    <t>SAP-2347</t>
  </si>
  <si>
    <t>HDYP-003</t>
  </si>
  <si>
    <t>HIELO DYP</t>
  </si>
  <si>
    <t>SAP-2347-2-1</t>
  </si>
  <si>
    <t>SAP-2347-2-2</t>
  </si>
  <si>
    <t>SAP-2347-3-1</t>
  </si>
  <si>
    <t>SAP-2347-4-1</t>
  </si>
  <si>
    <t>IM-LAVI-002</t>
  </si>
  <si>
    <t>SAP-2346-13-1</t>
  </si>
  <si>
    <t>SAP-2346-13-2</t>
  </si>
  <si>
    <t>SAP-23463-1</t>
  </si>
  <si>
    <t>SAP-2346-12-1</t>
  </si>
  <si>
    <t>SAP-2346-14-1</t>
  </si>
  <si>
    <t>SAP-2329A-8-1</t>
  </si>
  <si>
    <t>SAP-2329A-13-1</t>
  </si>
  <si>
    <t>SAP-2329A-9-1</t>
  </si>
  <si>
    <t>SAP-2347-1-1</t>
  </si>
  <si>
    <t>SAP-2348</t>
  </si>
  <si>
    <t>ULTR-001</t>
  </si>
  <si>
    <t>ULTRAHIELO</t>
  </si>
  <si>
    <t>SAP-2348-1-1</t>
  </si>
  <si>
    <t>SAP-2348-2-1</t>
  </si>
  <si>
    <t>SAP-2348-2-2</t>
  </si>
  <si>
    <t>SAP-2348-3-1</t>
  </si>
  <si>
    <t>SAP-2329A-16-1</t>
  </si>
  <si>
    <t>SAP-2329A-16-2</t>
  </si>
  <si>
    <t>SAP-2329A-17-1</t>
  </si>
  <si>
    <t>SAP-2329A-17-2</t>
  </si>
  <si>
    <t>SAP-2329A-5-1</t>
  </si>
  <si>
    <t>SAP-2346-16-1</t>
  </si>
  <si>
    <t>SAP-2346-5-1</t>
  </si>
  <si>
    <t>SAP-2346-7-1</t>
  </si>
  <si>
    <t>SAP-2346-11-1</t>
  </si>
  <si>
    <t>SAP-2346-8-1</t>
  </si>
  <si>
    <t>SAP-2346-18-1</t>
  </si>
  <si>
    <t>SAP-2346-17-1</t>
  </si>
  <si>
    <t>SAP-2346-19-1</t>
  </si>
  <si>
    <t>SAP-2314C-2-2</t>
  </si>
  <si>
    <t>SAP-2314D-2-1</t>
  </si>
  <si>
    <t>SAP-2314D-3-1</t>
  </si>
  <si>
    <t>SAP-2314D-1-1</t>
  </si>
  <si>
    <t>SAP-2343</t>
  </si>
  <si>
    <t>QCHI-010</t>
  </si>
  <si>
    <t>QUESO CHILA</t>
  </si>
  <si>
    <t>SAP-2343-2-1</t>
  </si>
  <si>
    <t>SAP-2352</t>
  </si>
  <si>
    <t>SAP-2352-2-1</t>
  </si>
  <si>
    <t>SAP-2352-2-2</t>
  </si>
  <si>
    <t>SAP-2352-2-3</t>
  </si>
  <si>
    <t>SAP-2346-15-1</t>
  </si>
  <si>
    <t>SAP-2329A-12-1</t>
  </si>
  <si>
    <t>SAP-2329AA-18-1</t>
  </si>
  <si>
    <t>SAP-2329A-19-1</t>
  </si>
  <si>
    <t>SAP-2343-2-2</t>
  </si>
  <si>
    <t>SAP-2343-1-1</t>
  </si>
  <si>
    <t>SAP-2343-1-2</t>
  </si>
  <si>
    <t>IM-YOPZ-002</t>
  </si>
  <si>
    <t>SAP-2352-1-1</t>
  </si>
  <si>
    <t>SAP-2352-5-1</t>
  </si>
  <si>
    <t>SAP-2352-5-2</t>
  </si>
  <si>
    <t>SAP-2352-6-1</t>
  </si>
  <si>
    <t>SAP-2352-6-2</t>
  </si>
  <si>
    <t>SAP-2352-7-1</t>
  </si>
  <si>
    <t>SAP-2352-7-2</t>
  </si>
  <si>
    <t>SAP-2329A-6-1</t>
  </si>
  <si>
    <t>SAP-2329A-14-1</t>
  </si>
  <si>
    <t>SAP-2329A-15-1</t>
  </si>
  <si>
    <t>SAP-2329A-15-2</t>
  </si>
  <si>
    <t>SAP-2329A-1-1</t>
  </si>
  <si>
    <t>SAP-2337</t>
  </si>
  <si>
    <t>BRIZ-001</t>
  </si>
  <si>
    <t>H.BRIZA</t>
  </si>
  <si>
    <t>SAP-2337-1-1</t>
  </si>
  <si>
    <t>SAP-2337-2-1</t>
  </si>
  <si>
    <t>SAP-2352-8-1</t>
  </si>
  <si>
    <t>SAP-2352-8-2</t>
  </si>
  <si>
    <t>SAP-2352-8-3</t>
  </si>
  <si>
    <t>SAP-2352-9-1</t>
  </si>
  <si>
    <t>SAP-2352-9-2</t>
  </si>
  <si>
    <t>SAP-2352-4-1</t>
  </si>
  <si>
    <t>SAP-2352-4-2</t>
  </si>
  <si>
    <t>SAP-2352-3-1</t>
  </si>
  <si>
    <t>SAP-2343B</t>
  </si>
  <si>
    <t>SAP-2343B-2-1</t>
  </si>
  <si>
    <t>SAP-2343B-2-2</t>
  </si>
  <si>
    <t>SAP-2343B-1-1</t>
  </si>
  <si>
    <t>SAP-2343B-3-1</t>
  </si>
  <si>
    <t>SAP-2329A-4-1</t>
  </si>
  <si>
    <t>SAP-2329A-3-1</t>
  </si>
  <si>
    <t>SAP-2329A-1-2</t>
  </si>
  <si>
    <t>SAP-2352-3-2</t>
  </si>
  <si>
    <t>SAP-2352-10-1</t>
  </si>
  <si>
    <t>SAP-2352-11-1</t>
  </si>
  <si>
    <t>SAP-2352A</t>
  </si>
  <si>
    <t>IM-YOPZ-003</t>
  </si>
  <si>
    <t>SAP-2352A-3-1</t>
  </si>
  <si>
    <t>SAP-2352A-3-2</t>
  </si>
  <si>
    <t>SAP-2352A-2-1</t>
  </si>
  <si>
    <t>SAP-2352A-1-1</t>
  </si>
  <si>
    <t>SAP-2343-A</t>
  </si>
  <si>
    <t>QCHI-011</t>
  </si>
  <si>
    <t>SAP-2343-A-2-1</t>
  </si>
  <si>
    <t>SAP-2343-A-2-2</t>
  </si>
  <si>
    <t>SAP-2343-A-1-1</t>
  </si>
  <si>
    <t>SAP-2343-A-1-2</t>
  </si>
  <si>
    <t>SAP-2359</t>
  </si>
  <si>
    <t>SAP-2359A</t>
  </si>
  <si>
    <t>AGRL-001</t>
  </si>
  <si>
    <t>AGRN-001</t>
  </si>
  <si>
    <t>AGROTECNICO ZONA SUR</t>
  </si>
  <si>
    <t>AGROTECNICO ZONA  NORTE</t>
  </si>
  <si>
    <t>AGROTECNICO ZONA NORTE</t>
  </si>
  <si>
    <t>SAP-2359-1-1</t>
  </si>
  <si>
    <t>SAP-2359-2-1</t>
  </si>
  <si>
    <t>SAP-2359A-2-1</t>
  </si>
  <si>
    <t>SAP-2338</t>
  </si>
  <si>
    <t>SAP-2353</t>
  </si>
  <si>
    <t>YOPZ-001</t>
  </si>
  <si>
    <t>QUESO MANCHEGO LA PAZ</t>
  </si>
  <si>
    <t>SAP-2353-2-1</t>
  </si>
  <si>
    <t>SAP-2353-2-2</t>
  </si>
  <si>
    <t>SAP-2353-2-3</t>
  </si>
  <si>
    <t>SAP-2353-3-1</t>
  </si>
  <si>
    <t>SAP-2353-3-2</t>
  </si>
  <si>
    <t>SAP-2360</t>
  </si>
  <si>
    <t>ELNO-001</t>
  </si>
  <si>
    <t>SAP-2360-1-1</t>
  </si>
  <si>
    <t>SAP-2360-1-2</t>
  </si>
  <si>
    <t>IM-ELNO-001</t>
  </si>
  <si>
    <t>SAP-2360-2-1</t>
  </si>
  <si>
    <t>SAP-2360-2-2</t>
  </si>
  <si>
    <t>SAP-2360-3-1</t>
  </si>
  <si>
    <t>SAP-2359B</t>
  </si>
  <si>
    <t>AGRS-001</t>
  </si>
  <si>
    <t>AGROTECNICO ZONA OPELCHEN</t>
  </si>
  <si>
    <t>SAP-2359B-1-1</t>
  </si>
  <si>
    <t>SAP-2359B-2-1</t>
  </si>
  <si>
    <t>SAP-2359A-1-1</t>
  </si>
  <si>
    <t>SAP-2359A-2-2</t>
  </si>
  <si>
    <t>SAP-2359C</t>
  </si>
  <si>
    <t>AGRT-001</t>
  </si>
  <si>
    <t>AGROTECNICO ZONA CENTRO T. BLANCA</t>
  </si>
  <si>
    <t>SAP-2359C-2-1</t>
  </si>
  <si>
    <t>SAP-2359C-1-1</t>
  </si>
  <si>
    <t>SAP-2360-7-1</t>
  </si>
  <si>
    <t>SAP-2360-5-1</t>
  </si>
  <si>
    <t>SAP-2360-6-1</t>
  </si>
  <si>
    <t>SAP-2360-4-1</t>
  </si>
  <si>
    <t>SAP-2360-8-1</t>
  </si>
  <si>
    <t>SAP-2359D</t>
  </si>
  <si>
    <t>AGRX-001</t>
  </si>
  <si>
    <t>AGROTECNICO ZONA C. XALAPA</t>
  </si>
  <si>
    <t>SAP-2359D-1-1</t>
  </si>
  <si>
    <t>SAP-2338A</t>
  </si>
  <si>
    <t>QHAC-002</t>
  </si>
  <si>
    <t>QUESOS HACIENDA 400GRM</t>
  </si>
  <si>
    <t>SAP-2338A-3-1</t>
  </si>
  <si>
    <t>SAP-2338A-2-1</t>
  </si>
  <si>
    <t>SAP-2360-9-1</t>
  </si>
  <si>
    <t>SAP-2338-2-1</t>
  </si>
  <si>
    <t>SAP-2338-1-1</t>
  </si>
  <si>
    <t>SAP-2338-3-1</t>
  </si>
  <si>
    <t>QHAC-005</t>
  </si>
  <si>
    <t>SAP-2353-1-1</t>
  </si>
  <si>
    <t>AGROTECNICO ZONA C XALAPA</t>
  </si>
  <si>
    <t>SAP-2359D-2-1</t>
  </si>
  <si>
    <t>SAP-2360-10-1</t>
  </si>
  <si>
    <t>SAP-2360-11-1</t>
  </si>
  <si>
    <t>SAP-2360-12-1</t>
  </si>
  <si>
    <t>SAP-2363</t>
  </si>
  <si>
    <t>SAP-2338A-1-1</t>
  </si>
  <si>
    <t>SAP-2363-1-1</t>
  </si>
  <si>
    <t>SAP-2363-2-1</t>
  </si>
  <si>
    <t>SAP-2363-4-1</t>
  </si>
  <si>
    <t>MOLI-001</t>
  </si>
  <si>
    <t>COIN-003</t>
  </si>
  <si>
    <t>EL CORTE INGLES</t>
  </si>
  <si>
    <t>SAP-2363-3-1</t>
  </si>
  <si>
    <t>SAP-2366</t>
  </si>
  <si>
    <t>POSI-001</t>
  </si>
  <si>
    <t>SAP-2366-1-1</t>
  </si>
  <si>
    <t>SAP-2366-2-1</t>
  </si>
  <si>
    <t>SAP-2366-3-1</t>
  </si>
  <si>
    <t>SAP-2366-4-1</t>
  </si>
  <si>
    <t>SAP-2366-7-1</t>
  </si>
  <si>
    <t>SAP-2363-5-1</t>
  </si>
  <si>
    <t>SAP-2363-5-2</t>
  </si>
  <si>
    <t>SAP-110719A</t>
  </si>
  <si>
    <t>FUNDA SANCHEZ 25X35 400 B</t>
  </si>
  <si>
    <t>SAP-110719A-2-1</t>
  </si>
  <si>
    <t>SAP-110719A-2-2</t>
  </si>
  <si>
    <t>SAP-110719A-1-1</t>
  </si>
  <si>
    <t>SAP-110719A-3-1</t>
  </si>
  <si>
    <t>FUND-004</t>
  </si>
  <si>
    <t>IM-POSI-001</t>
  </si>
  <si>
    <t>SAP-2366-5-1</t>
  </si>
  <si>
    <t>SAP-2366-8-2</t>
  </si>
  <si>
    <t>SAP-2366-9-1</t>
  </si>
  <si>
    <t>SAP-2366-6-1</t>
  </si>
  <si>
    <t>SAP-2366-11-1</t>
  </si>
  <si>
    <t>SAP-2370</t>
  </si>
  <si>
    <t>BAMA-001</t>
  </si>
  <si>
    <t>SAP-2370-1-1</t>
  </si>
  <si>
    <t>SAP-110719B-1-1</t>
  </si>
  <si>
    <t>SAP-110719B-2-1</t>
  </si>
  <si>
    <t>SAP-110719B</t>
  </si>
  <si>
    <t>FUND-005</t>
  </si>
  <si>
    <t>FUNDA SANCHES 30X40B</t>
  </si>
  <si>
    <t>SAP-2366-10-1</t>
  </si>
  <si>
    <t>SAP-2366-12-1</t>
  </si>
  <si>
    <t>SAP-2366-14-1</t>
  </si>
  <si>
    <t>SAP-2366-13-1</t>
  </si>
  <si>
    <t>SAP-2366-16-1</t>
  </si>
  <si>
    <t>SAP-2370-3-1</t>
  </si>
  <si>
    <t>SAP-2370-5-1</t>
  </si>
  <si>
    <t>SAP-2370-8-1</t>
  </si>
  <si>
    <t>SAP-110719C</t>
  </si>
  <si>
    <t>FUND-007</t>
  </si>
  <si>
    <t>FUNDA PROINVEL 15X26 500 B</t>
  </si>
  <si>
    <t>SAP-110719C-2-1</t>
  </si>
  <si>
    <t>SAP-110719C-2-2</t>
  </si>
  <si>
    <t>SAP-110719C-1-1</t>
  </si>
  <si>
    <t>SAP-110719C-1-2</t>
  </si>
  <si>
    <t>SAP-110719C-1-3</t>
  </si>
  <si>
    <t>FUNDA-007</t>
  </si>
  <si>
    <t>SAP-2366-15-2</t>
  </si>
  <si>
    <t>SAP-2366-17-1</t>
  </si>
  <si>
    <t>SAP-2366-18-2</t>
  </si>
  <si>
    <t>IM-POSI-003</t>
  </si>
  <si>
    <t>SAP-2366A</t>
  </si>
  <si>
    <t>B ROLLO</t>
  </si>
  <si>
    <t>SAP-2366A-1-1</t>
  </si>
  <si>
    <t>SAP-2366A-2-2</t>
  </si>
  <si>
    <t>SAP-110719D</t>
  </si>
  <si>
    <t>FUND-008</t>
  </si>
  <si>
    <t>FUNDA PROINVEL 18X27</t>
  </si>
  <si>
    <t>28CM</t>
  </si>
  <si>
    <t>SAP-110719D-2-1</t>
  </si>
  <si>
    <t>SAP-110719D-2-2</t>
  </si>
  <si>
    <t>SAP-110719D-1-1</t>
  </si>
  <si>
    <t>SAP-2369</t>
  </si>
  <si>
    <t>BELLE-001</t>
  </si>
  <si>
    <t>SAP-2369-1-1</t>
  </si>
  <si>
    <t>SAP-2369-2-1</t>
  </si>
  <si>
    <t>SAP-2369-3-1</t>
  </si>
  <si>
    <t>SAP-2369-4-1</t>
  </si>
  <si>
    <t>SAP-2370-10-1</t>
  </si>
  <si>
    <t>SAP-2370-10-2</t>
  </si>
  <si>
    <t>SAP-2370-11-1</t>
  </si>
  <si>
    <t>SAP-2370-12-1</t>
  </si>
  <si>
    <t>SAP-2370-6-1</t>
  </si>
  <si>
    <t>SAP-2371</t>
  </si>
  <si>
    <t>IM-IRIS-003</t>
  </si>
  <si>
    <t>SAP-2371-2-1</t>
  </si>
  <si>
    <t>SAP-2371-2-2</t>
  </si>
  <si>
    <t>SAP-2371-1-1</t>
  </si>
  <si>
    <t>SAP-2371-3-1</t>
  </si>
  <si>
    <t>SAP-2371-3-2</t>
  </si>
  <si>
    <t>SAP-2370-6-2</t>
  </si>
  <si>
    <t>SAP-2370-7-1</t>
  </si>
  <si>
    <t>SAP-2370-9-1</t>
  </si>
  <si>
    <t>SAP-2371-4-1</t>
  </si>
  <si>
    <t>SAP-110719E</t>
  </si>
  <si>
    <t>FUND-011</t>
  </si>
  <si>
    <t>FUND-001</t>
  </si>
  <si>
    <t>FUNDA PROINVEL 30X40</t>
  </si>
  <si>
    <t>SAP-110719E-2-1</t>
  </si>
  <si>
    <t>SAP-110719E-2-2</t>
  </si>
  <si>
    <t>SAP-110719E-3-1</t>
  </si>
  <si>
    <t>SAP-2369A</t>
  </si>
  <si>
    <t>BELLE-002</t>
  </si>
  <si>
    <t>SAP-2369A-2-1</t>
  </si>
  <si>
    <t>SAP-2371-5-1</t>
  </si>
  <si>
    <t>SAP-2370-4-1</t>
  </si>
  <si>
    <t>SAP-2370-4-2</t>
  </si>
  <si>
    <t>SAP-2370-2-1</t>
  </si>
  <si>
    <t>SAP-2369-A</t>
  </si>
  <si>
    <t>SAP-2369-A-1-1</t>
  </si>
  <si>
    <t>SAP-2369-A-2-2</t>
  </si>
  <si>
    <t>SAP-2369-A-3-1</t>
  </si>
  <si>
    <t>SAP-110719F</t>
  </si>
  <si>
    <t>FUND-017</t>
  </si>
  <si>
    <t>FUNDA MONTERREY</t>
  </si>
  <si>
    <t>SAP-110719F-3-1</t>
  </si>
  <si>
    <t>SAP-110719F-3-2</t>
  </si>
  <si>
    <t>SAP-110719F-2-1</t>
  </si>
  <si>
    <t>SAP-110719F-2-2</t>
  </si>
  <si>
    <t>SAP-110719F-2-3</t>
  </si>
  <si>
    <t>IRIS-003</t>
  </si>
  <si>
    <t>SAP-2371-6-1</t>
  </si>
  <si>
    <t>SAP-2371-7-1</t>
  </si>
  <si>
    <t>SAP-2371-8-1</t>
  </si>
  <si>
    <t>SAP-2371-9-1</t>
  </si>
  <si>
    <t>SAP-2371D</t>
  </si>
  <si>
    <t>IRIS-004</t>
  </si>
  <si>
    <t>SAP-2371D-3-1</t>
  </si>
  <si>
    <t>IM-IRIS-004</t>
  </si>
  <si>
    <t>SAP-2371D-4-1</t>
  </si>
  <si>
    <t>SAP-2371D-1-2</t>
  </si>
  <si>
    <t>SAP-2371D-5-3</t>
  </si>
  <si>
    <t>SAP-2371D-2-1</t>
  </si>
  <si>
    <t>SAP-2371B</t>
  </si>
  <si>
    <t>IM-IRIS-</t>
  </si>
  <si>
    <t>SAP-2371B-3-1</t>
  </si>
  <si>
    <t>SAP-110719G</t>
  </si>
  <si>
    <t>SAP-110719F-1-1</t>
  </si>
  <si>
    <t>SAP-110719G-1-1</t>
  </si>
  <si>
    <t>SAP-110719G-1-2</t>
  </si>
  <si>
    <t>SAP-110719G-2-1</t>
  </si>
  <si>
    <t>FUND-019</t>
  </si>
  <si>
    <t>SAP-2372A</t>
  </si>
  <si>
    <t>ROVI-001</t>
  </si>
  <si>
    <t>SAP-2372A-1-1</t>
  </si>
  <si>
    <t>SAP-2372A-2-1</t>
  </si>
  <si>
    <t>SAP-2372A-3-1</t>
  </si>
  <si>
    <t>IRIS-006</t>
  </si>
  <si>
    <t>SAP-2371B-7-1</t>
  </si>
  <si>
    <t>SAP-2371B-6-1</t>
  </si>
  <si>
    <t>SAP-2371B-8-1</t>
  </si>
  <si>
    <t>SAP-2371B-10-1</t>
  </si>
  <si>
    <t>SAP-2371B-5-1</t>
  </si>
  <si>
    <t>SAP-2372-</t>
  </si>
  <si>
    <t>SAP-2372-3-1</t>
  </si>
  <si>
    <t>SAP-2372-3-2</t>
  </si>
  <si>
    <t>IM-IRIS-006</t>
  </si>
  <si>
    <t>SAP-2371-B-1-1</t>
  </si>
  <si>
    <t>SAP-2371-B-4-1</t>
  </si>
  <si>
    <t>SAP-2371-B-2-1</t>
  </si>
  <si>
    <t>SAP-2372</t>
  </si>
  <si>
    <t>SAP-2372-2-1</t>
  </si>
  <si>
    <t>SAP-2372-1-1</t>
  </si>
  <si>
    <t>SAP-2371A</t>
  </si>
  <si>
    <t>IM-IRIS-005</t>
  </si>
  <si>
    <t>SAP-2371A-5-1</t>
  </si>
  <si>
    <t>SAP-2363A</t>
  </si>
  <si>
    <t>SAP-2363A-1-1</t>
  </si>
  <si>
    <t>IRIS-005</t>
  </si>
  <si>
    <t>SAP-2371A-6-1</t>
  </si>
  <si>
    <t>SAP-2371A-1-1</t>
  </si>
  <si>
    <t>SAP-2371A-4-1</t>
  </si>
  <si>
    <t>SAP-2371A-3-1</t>
  </si>
  <si>
    <t>SAP-2371A-2-1</t>
  </si>
  <si>
    <t>SAP-2371A-7-1</t>
  </si>
  <si>
    <t>SAP-2371A-8-1</t>
  </si>
  <si>
    <t>SAP-2371A-9-1</t>
  </si>
  <si>
    <t>SAP-2363-A</t>
  </si>
  <si>
    <t>SAP-2363-A-2-1</t>
  </si>
  <si>
    <t>SAP-2363-A-2-2</t>
  </si>
  <si>
    <t>SAP-2371A-10-1</t>
  </si>
  <si>
    <t>SAP-2371A-10-2</t>
  </si>
  <si>
    <t>SAP-2371A-11-1</t>
  </si>
  <si>
    <t>SAP-2380B</t>
  </si>
  <si>
    <t>MOLINO</t>
  </si>
  <si>
    <t>SUPER ALVAREZ</t>
  </si>
  <si>
    <t>SAP-2363A-3-1</t>
  </si>
  <si>
    <t>SAP-2363A-3-2</t>
  </si>
  <si>
    <t>SAP-2363A-4-1</t>
  </si>
  <si>
    <t>SAP-2380B-2-1</t>
  </si>
  <si>
    <t>SALV-001</t>
  </si>
  <si>
    <t>SAP-2371C</t>
  </si>
  <si>
    <t>IRIS-002</t>
  </si>
  <si>
    <t>SAP-2371C-1-1</t>
  </si>
  <si>
    <t>SAP-2371A-13-1</t>
  </si>
  <si>
    <t>SAP-2371A-12-1</t>
  </si>
  <si>
    <t>SAP-2371C-4-1</t>
  </si>
  <si>
    <t>SAP-2371C-2-1</t>
  </si>
  <si>
    <t>SAP-2371C-3-1</t>
  </si>
  <si>
    <t>SAP-2371C-5-1</t>
  </si>
  <si>
    <t>SAP-2371C-6-6</t>
  </si>
  <si>
    <t>SAP-2371C-7-1</t>
  </si>
  <si>
    <t>SAP-2371C-8-1</t>
  </si>
  <si>
    <t>SAP-2412</t>
  </si>
  <si>
    <t>SAP-2409</t>
  </si>
  <si>
    <t>HITU-002</t>
  </si>
  <si>
    <t>H.TUX</t>
  </si>
  <si>
    <t>SAP-2409-1-1</t>
  </si>
  <si>
    <t>SAP-2412-2-1</t>
  </si>
  <si>
    <t>SAP-2412-3-1</t>
  </si>
  <si>
    <t>SAP-2380-B-2-2</t>
  </si>
  <si>
    <t>SAP-2380-B</t>
  </si>
  <si>
    <t>SAP-2380-B-1-1</t>
  </si>
  <si>
    <t>SAP-2380-B-6-1</t>
  </si>
  <si>
    <t>SAP-2409-2-1</t>
  </si>
  <si>
    <t>SAP-2412-3-2</t>
  </si>
  <si>
    <t>SAP-2412-5-1</t>
  </si>
  <si>
    <t>SAP-2412-4-1</t>
  </si>
  <si>
    <t>SAP-2412-1-1</t>
  </si>
  <si>
    <t>TECNO VER 5 KG</t>
  </si>
  <si>
    <t>SAP-2414-1-1</t>
  </si>
  <si>
    <t>SAP-2414-3-1</t>
  </si>
  <si>
    <t>SAP-2414</t>
  </si>
  <si>
    <t>SAP-2380B-7-1</t>
  </si>
  <si>
    <t>SAP-2380B-7-2</t>
  </si>
  <si>
    <t>SAP-2380B-11-1</t>
  </si>
  <si>
    <t>SAP-2380B-10-1</t>
  </si>
  <si>
    <t>SAP-2414-3-2</t>
  </si>
  <si>
    <t>SAP-2414-2-1</t>
  </si>
  <si>
    <t>SAP-2380</t>
  </si>
  <si>
    <t>SALV-003</t>
  </si>
  <si>
    <t>SAP-2371C-9-1</t>
  </si>
  <si>
    <t>SAP-2371C-11-1</t>
  </si>
  <si>
    <t>SAP-2371C-10-1</t>
  </si>
  <si>
    <t>SAP-2380-2-1</t>
  </si>
  <si>
    <t>SAP-2380-4-1</t>
  </si>
  <si>
    <t>SAP-2380-3-1</t>
  </si>
  <si>
    <t>SAP-2409-2-2</t>
  </si>
  <si>
    <t>SAP-2409-3-1</t>
  </si>
  <si>
    <t>SAP-2409-6-1</t>
  </si>
  <si>
    <t>SAP-2409-5-1</t>
  </si>
  <si>
    <t>SAP-2409-7-1</t>
  </si>
  <si>
    <t>SAP-2409-4-1</t>
  </si>
  <si>
    <t>SAP-2409A</t>
  </si>
  <si>
    <t>SAP-2409A-4-1</t>
  </si>
  <si>
    <t>SAP-2409A-1-1</t>
  </si>
  <si>
    <t>SAP-2409A-3-1</t>
  </si>
  <si>
    <t>SAP-2409A-2-1</t>
  </si>
  <si>
    <t>SAP-2414-6-1</t>
  </si>
  <si>
    <t>SAP-2414-2-3</t>
  </si>
  <si>
    <t>SAP-2380-B-4-1</t>
  </si>
  <si>
    <t>SAP-2380-B-5-1</t>
  </si>
  <si>
    <t>SAP-2380-B-9-1</t>
  </si>
  <si>
    <t>SAP-2380-B-3-1</t>
  </si>
  <si>
    <t>SAP-2414-6-2</t>
  </si>
  <si>
    <t>SAP-2414-6-3</t>
  </si>
  <si>
    <t>SAP-2414-8-1</t>
  </si>
  <si>
    <t>SAP-2414-8-2</t>
  </si>
  <si>
    <t>SAP-2414-5-1</t>
  </si>
  <si>
    <t>SAP-2414-5-2</t>
  </si>
  <si>
    <t>SAP-2414-9-1</t>
  </si>
  <si>
    <t>SAP-2414-9-2</t>
  </si>
  <si>
    <t>SAP-2414-7-1</t>
  </si>
  <si>
    <t>SAP-2380-1-1</t>
  </si>
  <si>
    <t>SAP-2380-5-1</t>
  </si>
  <si>
    <t>SAP-2380-6-1</t>
  </si>
  <si>
    <t>SAP-2380-7-1</t>
  </si>
  <si>
    <t>SAP-2380-8-1</t>
  </si>
  <si>
    <t>SAP-2380B-3-2</t>
  </si>
  <si>
    <t>SAP-2380B-12-1</t>
  </si>
  <si>
    <t>SAP-2380B-8-1</t>
  </si>
  <si>
    <t>SAP-2380B-8-2</t>
  </si>
  <si>
    <t>SAP-2407</t>
  </si>
  <si>
    <t>TECNOPUE 10KG</t>
  </si>
  <si>
    <t>TEPU-005</t>
  </si>
  <si>
    <t>SAP-2407-4-1</t>
  </si>
  <si>
    <t>SAP-2407-4-2</t>
  </si>
  <si>
    <t>SAP-2407-4-3</t>
  </si>
  <si>
    <t>SAP-2407-3-1</t>
  </si>
  <si>
    <t>SAP-2380-A</t>
  </si>
  <si>
    <t>SALV-002</t>
  </si>
  <si>
    <t>SAP-2380-A-1-1</t>
  </si>
  <si>
    <t>SAP-2380-A-8-1</t>
  </si>
  <si>
    <t>SAP-2380-A-6-1</t>
  </si>
  <si>
    <t>SAP-2407-6-1</t>
  </si>
  <si>
    <t>SAP-2407-5-1</t>
  </si>
  <si>
    <t>SAP-2407-2-1</t>
  </si>
  <si>
    <t>SAP-2407-7-1</t>
  </si>
  <si>
    <t>SAP-2407-3-2</t>
  </si>
  <si>
    <t>SAP-2415</t>
  </si>
  <si>
    <t>SAP-2414-7-2</t>
  </si>
  <si>
    <t>SAP-2414-12-1</t>
  </si>
  <si>
    <t>SAP-2414-12-2</t>
  </si>
  <si>
    <t>SAP-2414-10-1</t>
  </si>
  <si>
    <t>SAP-2414-11-1</t>
  </si>
  <si>
    <t>SAP-2414-4-1</t>
  </si>
  <si>
    <t>SAP-2415-4-1</t>
  </si>
  <si>
    <t>SAP-2380A</t>
  </si>
  <si>
    <t>SAP-2380A-6-2</t>
  </si>
  <si>
    <t>SAP-2380A-2-1</t>
  </si>
  <si>
    <t>SAP-2380A-4-1</t>
  </si>
  <si>
    <t>SAP-2380-10-1</t>
  </si>
  <si>
    <t>SAP-2380-9-1</t>
  </si>
  <si>
    <t>SAP-2380-12-1</t>
  </si>
  <si>
    <t>SAP-2380-11-1</t>
  </si>
  <si>
    <t>SAP-2415-1-1</t>
  </si>
  <si>
    <t>SAP-2380-13-1</t>
  </si>
  <si>
    <t>SAP-2415-1-2</t>
  </si>
  <si>
    <t>SAP-240719</t>
  </si>
  <si>
    <t>PROI-046</t>
  </si>
  <si>
    <t>CARITA</t>
  </si>
  <si>
    <t>SAP-240719-3-1</t>
  </si>
  <si>
    <t>IM-SALV-003</t>
  </si>
  <si>
    <t>SAP-2380-20-1</t>
  </si>
  <si>
    <t>IM-PROI-046</t>
  </si>
  <si>
    <t>SAP-240719-1-1</t>
  </si>
  <si>
    <t>SAP-240719-2-1</t>
  </si>
  <si>
    <t>SAP-2380-A-10-1</t>
  </si>
  <si>
    <t>SAP-2380-A-3-1</t>
  </si>
  <si>
    <t>SAP-2380-A-5-1</t>
  </si>
  <si>
    <t>SAP-2415-6-1</t>
  </si>
  <si>
    <t>SAP-2415-10-1</t>
  </si>
  <si>
    <t>SAP-2415-11-1</t>
  </si>
  <si>
    <t>SAP-2415-5-1</t>
  </si>
  <si>
    <t>SAP-2415-2-1</t>
  </si>
  <si>
    <t>SAP-2415-2-2</t>
  </si>
  <si>
    <t>SAP-2415-3-1</t>
  </si>
  <si>
    <t>SAP2380</t>
  </si>
  <si>
    <t>SAP-2380-19-2</t>
  </si>
  <si>
    <t>SAP-2380-19-1</t>
  </si>
  <si>
    <t>SAP-2380-17-1</t>
  </si>
  <si>
    <t>SAP--2380-21-1</t>
  </si>
  <si>
    <t>SAP-2380-20-2</t>
  </si>
  <si>
    <t>SAP-2410</t>
  </si>
  <si>
    <t>ELLL-001</t>
  </si>
  <si>
    <t xml:space="preserve">EL LLANO </t>
  </si>
  <si>
    <t>SAP-2410-4-1</t>
  </si>
  <si>
    <t>SAP-2410-5-1</t>
  </si>
  <si>
    <t>SAP-2410-2-1</t>
  </si>
  <si>
    <t>SAP-2410-3-1</t>
  </si>
  <si>
    <t>SAP-2410-3-2</t>
  </si>
  <si>
    <t>SAP-2408A</t>
  </si>
  <si>
    <t>OFIX-003</t>
  </si>
  <si>
    <t>SAP-2380A-9-1</t>
  </si>
  <si>
    <t>SAP-2380A-7-1</t>
  </si>
  <si>
    <t>SAP-2424</t>
  </si>
  <si>
    <t>SAP-2410-1-1</t>
  </si>
  <si>
    <t>SAP-2410-6-1</t>
  </si>
  <si>
    <t>SAP-2424-3-1</t>
  </si>
  <si>
    <t>SAP-2424-2-1</t>
  </si>
  <si>
    <t>SAP-2424-4-1</t>
  </si>
  <si>
    <t>SAP-2424-1-1</t>
  </si>
  <si>
    <t>SAP-2424-5-1</t>
  </si>
  <si>
    <t>SAP-2408-A-9-1</t>
  </si>
  <si>
    <t>SAP-2408-A-2-1</t>
  </si>
  <si>
    <t>SAP-2380-22-1</t>
  </si>
  <si>
    <t>SAP-2380-14-1</t>
  </si>
  <si>
    <t>SAP-2380-15-1</t>
  </si>
  <si>
    <t>SAP-2415-3-2</t>
  </si>
  <si>
    <t>SAP-2415-8-1</t>
  </si>
  <si>
    <t>SAP-2415-8-2</t>
  </si>
  <si>
    <t>SAP-2415-7-1</t>
  </si>
  <si>
    <t>SAP-2380-16-1</t>
  </si>
  <si>
    <t>SAP-2380-18-1</t>
  </si>
  <si>
    <t>SAP-2405</t>
  </si>
  <si>
    <t>SALA-001</t>
  </si>
  <si>
    <t>SAP-2405-3-1</t>
  </si>
  <si>
    <t>SAP-2405-2-1</t>
  </si>
  <si>
    <t xml:space="preserve">                                                                                                                                                                                                                                                                                                                                                                                                                                                                                                                                                                                                                                                                                                                                                                                                                                                                                                                                                                                                                                                                                                                                                                                                                                                                                                                                                                                                                                                                                                                                                                                                                                                                                                                                                                                                                                                                                                                                                                                                                                                                                                                                                                                                                                                                                                                                                                                                                                                                                                                                                                                                                                                                                                                                                                                                                                                                                                                                                                                                                                                                                                                                                                                                                                                                                                                                                                                                                                                                                                                                                                                                                                                                                                                                                                                                                                                                                                                                                                                                                                                                                                                                                                                                                                                                                                                                                                                                                                                                                                                                                                                                                                                                                                                                                                                                                                                                                                                                                                                                                                                                                                                                                                                                                                                                                                                                                                                                                                                                                                                                                                                                                                                                                                                                                                                                                                                                                                                                                                                                                                                                                                                                                                                                                                                                                                                                                                                                                                                                                                                                                                                                                                                                                                                                                                                                                                                                                                                                                                                                                                           </t>
  </si>
  <si>
    <t>SAP-2416</t>
  </si>
  <si>
    <t>TECNO VER 15KG</t>
  </si>
  <si>
    <t>SAP-2415-7-2</t>
  </si>
  <si>
    <t>SAP-2415-9-1</t>
  </si>
  <si>
    <t>SAP-2415-9-2</t>
  </si>
  <si>
    <t>SAP-2416-3-1</t>
  </si>
  <si>
    <t>SAP-2416-3-2</t>
  </si>
  <si>
    <t>SAP-2416-1-1</t>
  </si>
  <si>
    <t>sap-2416</t>
  </si>
  <si>
    <t>SAP-2417</t>
  </si>
  <si>
    <t>SAP-2417-3-1</t>
  </si>
  <si>
    <t>SAP-2417-4-1</t>
  </si>
  <si>
    <t>SAP-2417-1-1</t>
  </si>
  <si>
    <t>SAP-2417-2-1</t>
  </si>
  <si>
    <t>SAP-2416-2-1</t>
  </si>
  <si>
    <t>SAP-2406</t>
  </si>
  <si>
    <t>SALA-003</t>
  </si>
  <si>
    <t>SAP-2405-1-1</t>
  </si>
  <si>
    <t>SAP-2406-1-1</t>
  </si>
  <si>
    <t>SAP-2406-2-1</t>
  </si>
  <si>
    <t>SAP-2408-A</t>
  </si>
  <si>
    <t>SAP-2408-A-12-2</t>
  </si>
  <si>
    <t>SAP-2408-A-7-1</t>
  </si>
  <si>
    <t>SAP-2408-A-7-2</t>
  </si>
  <si>
    <t>SAP-2408-A-10-1</t>
  </si>
  <si>
    <t>SAP-2408-A-4-1</t>
  </si>
  <si>
    <t>SAP-2408A-4-2</t>
  </si>
  <si>
    <t>SAP-2408A-6-1</t>
  </si>
  <si>
    <t>SAP-2408A-12-1</t>
  </si>
  <si>
    <t>SAP-2408A-10-2</t>
  </si>
  <si>
    <t>SAP-2408A-3-1</t>
  </si>
  <si>
    <t>SAP-2408A-1-1</t>
  </si>
  <si>
    <t>SAP-2408A-8-1</t>
  </si>
  <si>
    <t>SAP-2446</t>
  </si>
  <si>
    <t>SAP-2446-6-1</t>
  </si>
  <si>
    <t>SAP-2446-4-1</t>
  </si>
  <si>
    <t>SAP-2446-5-1</t>
  </si>
  <si>
    <t>SAP-2446-3-1</t>
  </si>
  <si>
    <t>SAP-2418</t>
  </si>
  <si>
    <t>SAP-2418-6-1</t>
  </si>
  <si>
    <t>SAP-2418-6-2</t>
  </si>
  <si>
    <t>SAP-2418-11-1</t>
  </si>
  <si>
    <t>SAP-2418-11-2</t>
  </si>
  <si>
    <t>SAP-2418-11-3</t>
  </si>
  <si>
    <t>SAP-2418-12-1</t>
  </si>
  <si>
    <t>SAP-2418-12-2</t>
  </si>
  <si>
    <t>SAP-2404</t>
  </si>
  <si>
    <t>SALA-006</t>
  </si>
  <si>
    <t>SAP-2404-3-1</t>
  </si>
  <si>
    <t>SAP-2404-1-1</t>
  </si>
  <si>
    <t>SAP-2443A</t>
  </si>
  <si>
    <t>SUBO-002</t>
  </si>
  <si>
    <t>SAP-2404-2-2</t>
  </si>
  <si>
    <t>SAP-2443A-3-1</t>
  </si>
  <si>
    <t>TECNO PUE 1.25KG</t>
  </si>
  <si>
    <t>SAP-2418-15-1</t>
  </si>
  <si>
    <t>SAP-2418-7-1</t>
  </si>
  <si>
    <t>SAP-2418-8-1</t>
  </si>
  <si>
    <t>SAP-2443B</t>
  </si>
  <si>
    <t>SUBO-003</t>
  </si>
  <si>
    <t>SAP-2443B-3-1</t>
  </si>
  <si>
    <t>SAP-2443-2-1</t>
  </si>
  <si>
    <t>SAP-2443A-1-1</t>
  </si>
  <si>
    <t>SAP-2443B-1-1</t>
  </si>
  <si>
    <t>SAP-2443B-2-1</t>
  </si>
  <si>
    <t>SAP-2408-A-1-2</t>
  </si>
  <si>
    <t>SAP-2408-A-11-1</t>
  </si>
  <si>
    <t>SAP-2446-8-1</t>
  </si>
  <si>
    <t>SAP-2446-8-2</t>
  </si>
  <si>
    <t>SAP-2446-1-1</t>
  </si>
  <si>
    <t>SAP-2446-2-1</t>
  </si>
  <si>
    <t>SAP-2446-7-1</t>
  </si>
  <si>
    <t>SAP-2443</t>
  </si>
  <si>
    <t>SUBO-001</t>
  </si>
  <si>
    <t>SAP-2443-3-1</t>
  </si>
  <si>
    <t>SAP-2443-1-1</t>
  </si>
  <si>
    <t>SAP-2425</t>
  </si>
  <si>
    <t>SAP-2425-4-1</t>
  </si>
  <si>
    <t>SAP-2425-4-2</t>
  </si>
  <si>
    <t>SAP-2418-3-1</t>
  </si>
  <si>
    <t>SAP-2418-4-1</t>
  </si>
  <si>
    <t>SAP-2418-4-2</t>
  </si>
  <si>
    <t>SAP-2418-5-1</t>
  </si>
  <si>
    <t>SAP-2418-18-1</t>
  </si>
  <si>
    <t>SAP-2425-3-1</t>
  </si>
  <si>
    <t>SAP-2408</t>
  </si>
  <si>
    <t>OFIX-002</t>
  </si>
  <si>
    <t>SAP-2408-4-1</t>
  </si>
  <si>
    <t>SAP-2408-4-2</t>
  </si>
  <si>
    <t>SAP-2408-4-3</t>
  </si>
  <si>
    <t>SAP-2408-5-1</t>
  </si>
  <si>
    <t>SAP-2408-5-2</t>
  </si>
  <si>
    <t>SAP-2454</t>
  </si>
  <si>
    <t>CRUYTAL DE TUX</t>
  </si>
  <si>
    <t>SAP-2418-16-1</t>
  </si>
  <si>
    <t>SAP-2418-24-1</t>
  </si>
  <si>
    <t>SAP-2425-3-2</t>
  </si>
  <si>
    <t>SAP-2425-1-1</t>
  </si>
  <si>
    <t>SAP-2425-2-1</t>
  </si>
  <si>
    <t>SAP-2425-5-1</t>
  </si>
  <si>
    <t>SAP-2454-4-1</t>
  </si>
  <si>
    <t>SAP-2454-6-1</t>
  </si>
  <si>
    <t>SAP-2435</t>
  </si>
  <si>
    <t>H SAN MARTIN 3KG</t>
  </si>
  <si>
    <t>SAMA-001</t>
  </si>
  <si>
    <t>SAP-2435-3-1</t>
  </si>
  <si>
    <t>SAP-2435-3-2</t>
  </si>
  <si>
    <t>SAP-2435-1-1</t>
  </si>
  <si>
    <t>SAP-2435-2-1</t>
  </si>
  <si>
    <t>SAP-2454-2-1</t>
  </si>
  <si>
    <t>SAP-2408-5-3</t>
  </si>
  <si>
    <t>SAP-2408-2-1</t>
  </si>
  <si>
    <t>SAP-2408-2-2</t>
  </si>
  <si>
    <t>SAP-2408-1-1</t>
  </si>
  <si>
    <t>CRYSTAL DE TUX</t>
  </si>
  <si>
    <t>SAP-2454-8-1</t>
  </si>
  <si>
    <t>SAP-2454-7-1</t>
  </si>
  <si>
    <t>SAP-2454-5-1</t>
  </si>
  <si>
    <t>SAP-2454-3-1</t>
  </si>
  <si>
    <t>SAP-2454-9-1</t>
  </si>
  <si>
    <t>SAP-2408-1-2</t>
  </si>
  <si>
    <t>SAP-2408-3-1</t>
  </si>
  <si>
    <t>SAP-2408-3-2</t>
  </si>
  <si>
    <t>SAP-2408-3-3</t>
  </si>
  <si>
    <t>SAP-2448</t>
  </si>
  <si>
    <t>SAP-2411</t>
  </si>
  <si>
    <t>ROLL-002</t>
  </si>
  <si>
    <t>ROLLY STONE</t>
  </si>
  <si>
    <t>SAP-</t>
  </si>
  <si>
    <t>SAP-2411-4-1</t>
  </si>
  <si>
    <t>SAP-2411-5-1</t>
  </si>
  <si>
    <t>SAP-2411-5-2</t>
  </si>
  <si>
    <t>SAP-2411-2-1</t>
  </si>
  <si>
    <t>SAP-2411-3-1</t>
  </si>
  <si>
    <t>SAP-2411-1-1</t>
  </si>
  <si>
    <t>SAP-2418-21-1</t>
  </si>
  <si>
    <t>SAP-2418-32-1</t>
  </si>
  <si>
    <t>SAP-2418-32-2</t>
  </si>
  <si>
    <t>SAP-2418-23-1</t>
  </si>
  <si>
    <t>SAP-2418-33-1</t>
  </si>
  <si>
    <t>SAP-2454-12-1</t>
  </si>
  <si>
    <t>SAP-2454-11-1</t>
  </si>
  <si>
    <t>SAP-2454-10-1</t>
  </si>
  <si>
    <t>SAP-2448-3-1</t>
  </si>
  <si>
    <t>SAP-2448-3-2</t>
  </si>
  <si>
    <t>SAP-2448-3-3</t>
  </si>
  <si>
    <t>SAP-2448-1-1</t>
  </si>
  <si>
    <t>SAP-2441</t>
  </si>
  <si>
    <t>CAMP-001</t>
  </si>
  <si>
    <t>CAMPANA</t>
  </si>
  <si>
    <t>SAP-2441-2-1</t>
  </si>
  <si>
    <t>SAP-2441-4-1</t>
  </si>
  <si>
    <t>SAP-2418-26-1</t>
  </si>
  <si>
    <t>SAP-2418-25-1</t>
  </si>
  <si>
    <t>SAP-2418-30-1</t>
  </si>
  <si>
    <t>SAP-2418-33-2</t>
  </si>
  <si>
    <t>SAP-2448-A</t>
  </si>
  <si>
    <t>QHAC-009</t>
  </si>
  <si>
    <t>SAP-2448-A-2-1</t>
  </si>
  <si>
    <t>SAP-2448-A-1-1</t>
  </si>
  <si>
    <t>SAP-2441-4-2</t>
  </si>
  <si>
    <t>SAP-2441-3-1</t>
  </si>
  <si>
    <t>SAP-2441-1-1</t>
  </si>
  <si>
    <t>SAP-2418-13-1</t>
  </si>
  <si>
    <t>SAP-2418-19-1</t>
  </si>
  <si>
    <t>SAP-2418-29-1</t>
  </si>
  <si>
    <t>SAP-2418-37-1</t>
  </si>
  <si>
    <t>SAP-2448A</t>
  </si>
  <si>
    <t>SAP-2448B</t>
  </si>
  <si>
    <t>SAP-2448A-3-1</t>
  </si>
  <si>
    <t>SAP-2448B-2-1</t>
  </si>
  <si>
    <t>SAP-2448B-1-1</t>
  </si>
  <si>
    <t>SAP-2445</t>
  </si>
  <si>
    <t>YUPI-001</t>
  </si>
  <si>
    <t>SAP-2445-5-1</t>
  </si>
  <si>
    <t>SAP-2445-2-1</t>
  </si>
  <si>
    <t>SAP-2445-6-1</t>
  </si>
  <si>
    <t>SAP-2445-4-1</t>
  </si>
  <si>
    <t>SAP-2413</t>
  </si>
  <si>
    <t>TEVE-004</t>
  </si>
  <si>
    <t>PRACTIVER</t>
  </si>
  <si>
    <t>SAP-2413-2-1</t>
  </si>
  <si>
    <t>SAP-2413-3-1</t>
  </si>
  <si>
    <t>SAP-2413-1-1</t>
  </si>
  <si>
    <t>SAP-2445-3-1</t>
  </si>
  <si>
    <t>SAP-2445-1-1</t>
  </si>
  <si>
    <t>SAP-2445-7-1</t>
  </si>
  <si>
    <t>SAP-2418-31-1</t>
  </si>
  <si>
    <t>SAP-2418-28-1</t>
  </si>
  <si>
    <t>SAP-2418-35-1</t>
  </si>
  <si>
    <t>SAP-2418-35-2</t>
  </si>
  <si>
    <t>TUPU-001</t>
  </si>
  <si>
    <t>SAP-2448-B</t>
  </si>
  <si>
    <t>SAP-2448-B-3-1</t>
  </si>
  <si>
    <t>SAP-2448-C</t>
  </si>
  <si>
    <t>QHAC-001</t>
  </si>
  <si>
    <t>SAP-2448-C-1-1</t>
  </si>
  <si>
    <t>SAP-2448-C-2-1</t>
  </si>
  <si>
    <t>SAP-2418-14-1</t>
  </si>
  <si>
    <t>SAP-2445-7-2</t>
  </si>
  <si>
    <t>SAP-2418-2-1</t>
  </si>
  <si>
    <t>SAP-2418-27-1</t>
  </si>
  <si>
    <t>SAP-2418-22-1</t>
  </si>
  <si>
    <t>SAP-2418-10-1</t>
  </si>
  <si>
    <t>SAP-2418-9-1</t>
  </si>
  <si>
    <t>SAP-2418-1-1</t>
  </si>
  <si>
    <t>SAP-2445-8-1</t>
  </si>
  <si>
    <t>SAP-2445-10-1</t>
  </si>
  <si>
    <t>SAP-2445-9-1</t>
  </si>
  <si>
    <t>SAP-2445-12-1</t>
  </si>
  <si>
    <t>SAP-2445-11-1</t>
  </si>
  <si>
    <t>SAP-2445-13-1</t>
  </si>
  <si>
    <t>SAP-2448C-2-2</t>
  </si>
  <si>
    <t>QHCA-001</t>
  </si>
  <si>
    <t>SAP-2442</t>
  </si>
  <si>
    <t>PMOL-001</t>
  </si>
  <si>
    <t>SAP-2419</t>
  </si>
  <si>
    <t>TEPU-003</t>
  </si>
  <si>
    <t>TECNOPUE 5KG</t>
  </si>
  <si>
    <t>SAP-2419-13-1</t>
  </si>
  <si>
    <t>SAP-2419-13-2</t>
  </si>
  <si>
    <t>SAP-2419-14-1</t>
  </si>
  <si>
    <t>SAP-2419-8-1</t>
  </si>
  <si>
    <t>SAP-2419-8-2</t>
  </si>
  <si>
    <t>SAP-2418-20-1</t>
  </si>
  <si>
    <t>SAP-2418-36-1</t>
  </si>
  <si>
    <t>SAP-2418-34-1</t>
  </si>
  <si>
    <t>SAP-2445-14-1</t>
  </si>
  <si>
    <t>SAP-2445-14-2</t>
  </si>
  <si>
    <t>SAP-2445-15-1</t>
  </si>
  <si>
    <t>SAP-2445-16-1</t>
  </si>
  <si>
    <t>SAP-2419-1-1</t>
  </si>
  <si>
    <t>SAP-2419-11-1</t>
  </si>
  <si>
    <t>SAP-2419-2-1</t>
  </si>
  <si>
    <t>SAP-2419-2-2</t>
  </si>
  <si>
    <t>SAP-2419-4-1</t>
  </si>
  <si>
    <t>SAP-2419-15-1</t>
  </si>
  <si>
    <t>SAP-2262</t>
  </si>
  <si>
    <t>MRHI-002</t>
  </si>
  <si>
    <t>SAP-2262-2-1</t>
  </si>
  <si>
    <t>SAP-2262-2-2</t>
  </si>
  <si>
    <t>SAP-2262-3-1</t>
  </si>
  <si>
    <t>SAP-2445-17-1</t>
  </si>
  <si>
    <t>SAP-2445-18-1</t>
  </si>
  <si>
    <t>SAP-2445-19-1</t>
  </si>
  <si>
    <t>SAP-2419-10-1</t>
  </si>
  <si>
    <t>SAP-2419-15-2</t>
  </si>
  <si>
    <t>SAP-2419-6-1</t>
  </si>
  <si>
    <t>SAP-2419-6-2</t>
  </si>
  <si>
    <t>SAP-2419-7-1</t>
  </si>
  <si>
    <t>SAP-2419-7-2</t>
  </si>
  <si>
    <t>SAP-2438</t>
  </si>
  <si>
    <t>HDYP-002</t>
  </si>
  <si>
    <t>SAP-2438-1-1</t>
  </si>
  <si>
    <t>SAP-2438-1-2</t>
  </si>
  <si>
    <t>SAP-2438-2-1</t>
  </si>
  <si>
    <t>SAP-060819</t>
  </si>
  <si>
    <t>PROI-048</t>
  </si>
  <si>
    <t>SAP-060819-1-1</t>
  </si>
  <si>
    <t>SAP-060819-2-1</t>
  </si>
  <si>
    <t>SAP-060819-3-1</t>
  </si>
  <si>
    <t>SAP-060819-4-1</t>
  </si>
  <si>
    <t>SAP-2262-1-1</t>
  </si>
  <si>
    <t>SAP-2262-4-1</t>
  </si>
  <si>
    <t>SAP-2262-4-2</t>
  </si>
  <si>
    <t>SAP-2262-5-1</t>
  </si>
  <si>
    <t>SAP-2419-3-1</t>
  </si>
  <si>
    <t>SAP-2419-5-1</t>
  </si>
  <si>
    <t>SAP-2419-12-1</t>
  </si>
  <si>
    <t>SAP-2419-9-1</t>
  </si>
  <si>
    <t>sap-2419</t>
  </si>
  <si>
    <t>SAP-2419-9-2</t>
  </si>
  <si>
    <t>SAP-2262-5-2</t>
  </si>
  <si>
    <t>SAP-2262-7-1</t>
  </si>
  <si>
    <t>SAP-2262-7-2</t>
  </si>
  <si>
    <t>SAP-2262-6-1</t>
  </si>
  <si>
    <t>SAP-2262-6-2</t>
  </si>
  <si>
    <t>SAP-2262-8-1</t>
  </si>
  <si>
    <t>SAP-2262-9-1</t>
  </si>
  <si>
    <t>SAP-060819-</t>
  </si>
  <si>
    <t>SAP-060819A-</t>
  </si>
  <si>
    <t>CARITAS PROINVEL</t>
  </si>
  <si>
    <t>SAP-060819A-3-1</t>
  </si>
  <si>
    <t>SAP-060819A-2-1</t>
  </si>
  <si>
    <t>SAP-2438-5-1</t>
  </si>
  <si>
    <t>SAP-2438-4-1</t>
  </si>
  <si>
    <t>SAP-2438-3-1</t>
  </si>
  <si>
    <t>SAP-2438A</t>
  </si>
  <si>
    <t>SAP-2420</t>
  </si>
  <si>
    <t>SAP-2420-2-1</t>
  </si>
  <si>
    <t>SAP-2420-2-2</t>
  </si>
  <si>
    <t>SAP-2420-9-1</t>
  </si>
  <si>
    <t>SAP-2420-9-2</t>
  </si>
  <si>
    <t>SAP-2420-8-1</t>
  </si>
  <si>
    <t>SAP-2420-8-2</t>
  </si>
  <si>
    <t>SAP-2420-7-1</t>
  </si>
  <si>
    <t>SAP-2438A-4-1</t>
  </si>
  <si>
    <t>SAP-2438A-3-1</t>
  </si>
  <si>
    <t>SAP-2438A-2-1</t>
  </si>
  <si>
    <t>SAP-2438A-1-1</t>
  </si>
  <si>
    <t>SAP-060819A</t>
  </si>
  <si>
    <t>SAP-060819A-5-1</t>
  </si>
  <si>
    <t>SAP-060819A-6-2</t>
  </si>
  <si>
    <t>SAP-2420-7-2</t>
  </si>
  <si>
    <t>SAP-2420-5-1</t>
  </si>
  <si>
    <t>SAP-2420-6-1</t>
  </si>
  <si>
    <t>SAP-2420-10-1</t>
  </si>
  <si>
    <t>SAP-2420-1-1</t>
  </si>
  <si>
    <t>SAP-2464</t>
  </si>
  <si>
    <t>SAP-2462-3-1</t>
  </si>
  <si>
    <t>SAP-2464-2-1</t>
  </si>
  <si>
    <t>SAP-2464-2-2</t>
  </si>
  <si>
    <t>SAP-2470</t>
  </si>
  <si>
    <t>SAP-2470-2-1</t>
  </si>
  <si>
    <t>SAP-2470-1-1</t>
  </si>
  <si>
    <t>SAP-2420-1-2</t>
  </si>
  <si>
    <t>SAP-2420-3-1</t>
  </si>
  <si>
    <t>SAP-2420-4-1</t>
  </si>
  <si>
    <t>SAP-2451</t>
  </si>
  <si>
    <t>SAP-2451-1-1</t>
  </si>
  <si>
    <t>SAP-2451-1-2</t>
  </si>
  <si>
    <t>SAP-2451-2-1</t>
  </si>
  <si>
    <t>MRH-001</t>
  </si>
  <si>
    <t>SAP-2464-3-2</t>
  </si>
  <si>
    <t>SAP-2464-5-1</t>
  </si>
  <si>
    <t>SAP-2464-5-2</t>
  </si>
  <si>
    <t>SAP-2464-4-1</t>
  </si>
  <si>
    <t>SAP-2464-4-2</t>
  </si>
  <si>
    <t>SAP-2464-6-1</t>
  </si>
  <si>
    <t>SAP-2464-6-2</t>
  </si>
  <si>
    <t>SAP-2470-3-1</t>
  </si>
  <si>
    <t>SAP-2470-4-1</t>
  </si>
  <si>
    <t>SAP-2470-5-1</t>
  </si>
  <si>
    <t>SAP-2470-6-1</t>
  </si>
  <si>
    <t>SAP-2464-7-1</t>
  </si>
  <si>
    <t>SAP-2464-7-2</t>
  </si>
  <si>
    <t>SAP-2464-8-1</t>
  </si>
  <si>
    <t>SAP-2467</t>
  </si>
  <si>
    <t>SAP-2467-4-1</t>
  </si>
  <si>
    <t>SAP-2467-2-1</t>
  </si>
  <si>
    <t>SAP-2467-1-1</t>
  </si>
  <si>
    <t>SAP-2420-13-1</t>
  </si>
  <si>
    <t>SAP-2420-11-1</t>
  </si>
  <si>
    <t>SAP-2420-14-1</t>
  </si>
  <si>
    <t>SAP-2420-14-2</t>
  </si>
  <si>
    <t>1.5KG</t>
  </si>
  <si>
    <t>HTOR-001</t>
  </si>
  <si>
    <t>SAP-2467-3-1</t>
  </si>
  <si>
    <t>SAP-060819A-7-1</t>
  </si>
  <si>
    <t>SAP-060819A-1-2</t>
  </si>
  <si>
    <t>SAP-2420-12-1</t>
  </si>
  <si>
    <t>SAP-2420-15-1</t>
  </si>
  <si>
    <t>SAP-2413A</t>
  </si>
  <si>
    <t>74.5CM</t>
  </si>
  <si>
    <t>SAP-2413A-1-1</t>
  </si>
  <si>
    <t>SAP-2440</t>
  </si>
  <si>
    <t>ELMI-003</t>
  </si>
  <si>
    <t>PAPELERIAS EL MIRE</t>
  </si>
  <si>
    <t>SAP-2440-1-1</t>
  </si>
  <si>
    <t>SAP-2440-4-1</t>
  </si>
  <si>
    <t>SAP-2440-3-1</t>
  </si>
  <si>
    <t>SAP-2440-2-1</t>
  </si>
  <si>
    <t xml:space="preserve">PANADERIA EL MOLINO </t>
  </si>
  <si>
    <t>SAP-2442-2-1</t>
  </si>
  <si>
    <t>SAP-2442-3-1</t>
  </si>
  <si>
    <t>SAP-2442-1-1</t>
  </si>
  <si>
    <t>SAP-2463</t>
  </si>
  <si>
    <t>PLUS-002</t>
  </si>
  <si>
    <t>PLUS TIAXCALA</t>
  </si>
  <si>
    <t>SAP-2463-4-1</t>
  </si>
  <si>
    <t>SAP-2463-3-1</t>
  </si>
  <si>
    <t>SAP-2463-1-1</t>
  </si>
  <si>
    <t>SAP-2463-2-1</t>
  </si>
  <si>
    <t>SAP-2460A</t>
  </si>
  <si>
    <t>SAP-2460A-4-1</t>
  </si>
  <si>
    <t>SAP-2460A-2-1</t>
  </si>
  <si>
    <t>SAP-2460A-3-1</t>
  </si>
  <si>
    <t>SAP-2471</t>
  </si>
  <si>
    <t>SAP-2471-2-1</t>
  </si>
  <si>
    <t>SAP-2471-2-3</t>
  </si>
  <si>
    <t>SAP-2471-2-5</t>
  </si>
  <si>
    <t>SAP-2471-4-1</t>
  </si>
  <si>
    <t>SAP-2471-4-3</t>
  </si>
  <si>
    <t>SAP-2471-4-5</t>
  </si>
  <si>
    <t>SAP-2471-3-1</t>
  </si>
  <si>
    <t>SAP-2471-3-3</t>
  </si>
  <si>
    <t>SAP-2421</t>
  </si>
  <si>
    <t>SAP-2421-4-1</t>
  </si>
  <si>
    <t>SAP-2421-5-1</t>
  </si>
  <si>
    <t>SAP-2421-7-1</t>
  </si>
  <si>
    <t>SAP-2421-7-2</t>
  </si>
  <si>
    <t>SAP-2413-A</t>
  </si>
  <si>
    <t>SAP-2413-A-1-2</t>
  </si>
  <si>
    <t>SAP-2421-2-1</t>
  </si>
  <si>
    <t>SAP-2421-2-2</t>
  </si>
  <si>
    <t>SAP-2421-8-1</t>
  </si>
  <si>
    <t>POFE-005</t>
  </si>
  <si>
    <t>SAP-2460</t>
  </si>
  <si>
    <t>POLLO FEIZ PUEBLA</t>
  </si>
  <si>
    <t>SAP-2460A-1-1</t>
  </si>
  <si>
    <t>SAP-2460--3-1</t>
  </si>
  <si>
    <t>SAP-2421-6-1</t>
  </si>
  <si>
    <t>SAP-2421-6-2</t>
  </si>
  <si>
    <t>SAP-2421-1-1</t>
  </si>
  <si>
    <t>SAP-2421-1-2</t>
  </si>
  <si>
    <t>SAP-2421-10-1</t>
  </si>
  <si>
    <t>SAP-2458</t>
  </si>
  <si>
    <t>HILO K2</t>
  </si>
  <si>
    <t>HK2-001</t>
  </si>
  <si>
    <t>SAP-2458-1-1</t>
  </si>
  <si>
    <t>SAP-2458-2-1</t>
  </si>
  <si>
    <t>SAP-2458-3-1</t>
  </si>
  <si>
    <t>SAP-2471-1-1</t>
  </si>
  <si>
    <t>SAP-2471-1-3</t>
  </si>
  <si>
    <t>POLLO FELIZ ROLLO</t>
  </si>
  <si>
    <t>POLLO FELIZ ROLO</t>
  </si>
  <si>
    <t>SAP-2460-2-1</t>
  </si>
  <si>
    <t>SAP-2460-4-1</t>
  </si>
  <si>
    <t>SAP-2460-1-1</t>
  </si>
  <si>
    <t>SAP-2472</t>
  </si>
  <si>
    <t>SAP-2471-5-1</t>
  </si>
  <si>
    <t>SAP-2471-5-3</t>
  </si>
  <si>
    <t>SAP-2471-5-5</t>
  </si>
  <si>
    <t>SAP-2471-6-1</t>
  </si>
  <si>
    <t>SAP-2471-6-3</t>
  </si>
  <si>
    <t>SAP-2472-1-1</t>
  </si>
  <si>
    <t>SAP-2472-1-3</t>
  </si>
  <si>
    <t>SAP-2472-1-5</t>
  </si>
  <si>
    <t>SAP-2472-1-7</t>
  </si>
  <si>
    <t>SAP-2472-3-1</t>
  </si>
  <si>
    <t>SAP-2421-3-1</t>
  </si>
  <si>
    <t>SAP-2421-3-2</t>
  </si>
  <si>
    <t>SAP-2421-3-3</t>
  </si>
  <si>
    <t>SAP-2421-9-1</t>
  </si>
  <si>
    <t>SAP-2421-9-2</t>
  </si>
  <si>
    <t>SAP-2469</t>
  </si>
  <si>
    <t>PRIS-002</t>
  </si>
  <si>
    <t>BEST-CHOISE</t>
  </si>
  <si>
    <t>SAP-2469-4-1</t>
  </si>
  <si>
    <t>SAP-2469-4-2</t>
  </si>
  <si>
    <t>SAP-2469-3-1</t>
  </si>
  <si>
    <t>SAP-2469-3-2</t>
  </si>
  <si>
    <t>SAP-2469-6-1</t>
  </si>
  <si>
    <t>SAP-2469-2-1</t>
  </si>
  <si>
    <t>SAP-2469-5-1</t>
  </si>
  <si>
    <t>SAP-2469-1-1</t>
  </si>
  <si>
    <t>SAP-2473</t>
  </si>
  <si>
    <t>ARCU-003</t>
  </si>
  <si>
    <t>H ARTICO</t>
  </si>
  <si>
    <t>SAP-2473-1-1</t>
  </si>
  <si>
    <t>SAP-2473-1-2</t>
  </si>
  <si>
    <t>SAP-2422</t>
  </si>
  <si>
    <t>SAP-2422-12-1</t>
  </si>
  <si>
    <t>SAP-2422-12-2</t>
  </si>
  <si>
    <t>SAP-2422-8-1</t>
  </si>
  <si>
    <t>SAP-2422-8-2</t>
  </si>
  <si>
    <t>SAP-2422-1-1</t>
  </si>
  <si>
    <t>SAP-2422-1-2</t>
  </si>
  <si>
    <t>SAP-2472-2-6</t>
  </si>
  <si>
    <t>SAP-2472-4-4</t>
  </si>
  <si>
    <t>SAP-2472-1-6</t>
  </si>
  <si>
    <t>SAP-2472-1-2</t>
  </si>
  <si>
    <t>SAP-2472-3-6</t>
  </si>
  <si>
    <t>SAP-2472-1-8</t>
  </si>
  <si>
    <t>SAP-2472-1-9</t>
  </si>
  <si>
    <t>SAP-2471-6-4</t>
  </si>
  <si>
    <t>SAP-2471-6-2</t>
  </si>
  <si>
    <t>SAP-2471-5-2</t>
  </si>
  <si>
    <t>SAP-2471-3-4</t>
  </si>
  <si>
    <t>SAP-2473-2-1</t>
  </si>
  <si>
    <t>SAP-2473-2-2</t>
  </si>
  <si>
    <t>SAP-2472-3-3</t>
  </si>
  <si>
    <t>SAP-2472-3-5</t>
  </si>
  <si>
    <t>SAP-2472-4-1</t>
  </si>
  <si>
    <t>SAP-2472-4-3</t>
  </si>
  <si>
    <t>SAP-2472-4-5</t>
  </si>
  <si>
    <t>SAP-2472-2-1</t>
  </si>
  <si>
    <t>SAP-2472-2-3</t>
  </si>
  <si>
    <t>SAP-2472-2-5</t>
  </si>
  <si>
    <t>SAP-2472-2-4</t>
  </si>
  <si>
    <t>SAP-2429</t>
  </si>
  <si>
    <t>SAP-2429-1-1</t>
  </si>
  <si>
    <t>SAP-2429-4--2</t>
  </si>
  <si>
    <t>SAP-2429-4-1</t>
  </si>
  <si>
    <t>SAP-2429-2-2</t>
  </si>
  <si>
    <t>SAP-2429-2-1</t>
  </si>
  <si>
    <t>SAP-2429-3-2</t>
  </si>
  <si>
    <t>SAP-2429-3-1</t>
  </si>
  <si>
    <t>H.ARTICO</t>
  </si>
  <si>
    <t>SAP-2473-4-1</t>
  </si>
  <si>
    <t>SAP-2473-3-1</t>
  </si>
  <si>
    <t>SAP-2473-5-1</t>
  </si>
  <si>
    <t>SAP-2473-6-1</t>
  </si>
  <si>
    <t>SAP-2422-</t>
  </si>
  <si>
    <t>SAP-2422-2-1</t>
  </si>
  <si>
    <t>SAP-2422-2-2</t>
  </si>
  <si>
    <t>SAP-2422-3-1</t>
  </si>
  <si>
    <t>SAP-2422-3-2</t>
  </si>
  <si>
    <t>SAP-2422-5-1</t>
  </si>
  <si>
    <t>SAP-2422-5-2</t>
  </si>
  <si>
    <t>SAP-2422-6-1</t>
  </si>
  <si>
    <t>SAP-2422-6-2</t>
  </si>
  <si>
    <t>SAP-2422-15-1</t>
  </si>
  <si>
    <t>SAP-2422-15-2</t>
  </si>
  <si>
    <t>SAP-2474</t>
  </si>
  <si>
    <t>SAP-2474-2-1</t>
  </si>
  <si>
    <t>SAP-2474-2-2</t>
  </si>
  <si>
    <t>SAP-2474-1-1</t>
  </si>
  <si>
    <t>SAP-2471-1-4</t>
  </si>
  <si>
    <t>SAP-2471-3-2</t>
  </si>
  <si>
    <t>SAP-2471-1-2</t>
  </si>
  <si>
    <t>SAP-2471-5-6</t>
  </si>
  <si>
    <t>SAP-2471-4-6</t>
  </si>
  <si>
    <t>SAP-2471-4-7</t>
  </si>
  <si>
    <t>SAP-2471-4-4</t>
  </si>
  <si>
    <t>SAP-2471-4-2</t>
  </si>
  <si>
    <t>SAP-2471-4-8</t>
  </si>
  <si>
    <t>SAP-2471-2-2</t>
  </si>
  <si>
    <t>SAP-2422-7-1</t>
  </si>
  <si>
    <t>SAP-2422-7-2</t>
  </si>
  <si>
    <t>SAP-2422-7-3</t>
  </si>
  <si>
    <t>SAP-2422-14-1</t>
  </si>
  <si>
    <t>SAP-2422-14-2</t>
  </si>
  <si>
    <t>HIELO ARTICO</t>
  </si>
  <si>
    <t>SAP-2474-3-1</t>
  </si>
  <si>
    <t>SAP-2474-5-1</t>
  </si>
  <si>
    <t>SAP-2474-6-1</t>
  </si>
  <si>
    <t>SAP-2474-5-2</t>
  </si>
  <si>
    <t>SAP-2474-4-1</t>
  </si>
  <si>
    <t>SAP-2422-13-1</t>
  </si>
  <si>
    <t>SAP-2422-13-2</t>
  </si>
  <si>
    <t>SAP-2422-4-1</t>
  </si>
  <si>
    <t>SAP-2422-4-2</t>
  </si>
  <si>
    <t>SAP-2422-9-1</t>
  </si>
  <si>
    <t>SAP-2422-9-2</t>
  </si>
  <si>
    <t>SAP-2422-9-3</t>
  </si>
  <si>
    <t>SAP-2471-2-4</t>
  </si>
  <si>
    <t>SAP-2471-5-4</t>
  </si>
  <si>
    <t>SAP-2472-2-2</t>
  </si>
  <si>
    <t>SAP-2472-4-6</t>
  </si>
  <si>
    <t>SAP-2472-4-7</t>
  </si>
  <si>
    <t>SAP-2472-3-2</t>
  </si>
  <si>
    <t>SAP-2472-4-2</t>
  </si>
  <si>
    <t>SAP-2472-1-4</t>
  </si>
  <si>
    <t>SAP-2474-4-2</t>
  </si>
  <si>
    <t>SAP-2461</t>
  </si>
  <si>
    <t>KEES-005</t>
  </si>
  <si>
    <t>SAP-2461A</t>
  </si>
  <si>
    <t>KEES010</t>
  </si>
  <si>
    <t>KEES011</t>
  </si>
  <si>
    <t>KEES012</t>
  </si>
  <si>
    <t>KEES013</t>
  </si>
  <si>
    <t>SAP-2461A-1-1</t>
  </si>
  <si>
    <t>SAP-2461A-2-2</t>
  </si>
  <si>
    <t>SAP-2461A-3-1</t>
  </si>
  <si>
    <t>SAP-2461A-4-1</t>
  </si>
  <si>
    <t>SAP-2480</t>
  </si>
  <si>
    <t>H DYP</t>
  </si>
  <si>
    <t>SAP-2480-1-1</t>
  </si>
  <si>
    <t>SAP-2480-1-2</t>
  </si>
  <si>
    <t>SAP-2480-2-1</t>
  </si>
  <si>
    <t>SAP-2422-10-1</t>
  </si>
  <si>
    <t>SAP-2422-10-2</t>
  </si>
  <si>
    <t>SAP-2422-10-3</t>
  </si>
  <si>
    <t>SAP-2422-11-1</t>
  </si>
  <si>
    <t>SAP-2422-11-2</t>
  </si>
  <si>
    <t>SAP-2422-11-3</t>
  </si>
  <si>
    <t>SAP-2485</t>
  </si>
  <si>
    <t>ELSA-001</t>
  </si>
  <si>
    <t>ELECTRICA SAN MIGUEL</t>
  </si>
  <si>
    <t>SAP-2485-4-1</t>
  </si>
  <si>
    <t>SAP-2485-2-1</t>
  </si>
  <si>
    <t>SAP-2485-3-1</t>
  </si>
  <si>
    <t>SAP-2485-6-1</t>
  </si>
  <si>
    <t>SAP-2480-2-2</t>
  </si>
  <si>
    <t>SAP-2480-4-1</t>
  </si>
  <si>
    <t>SAP-2480-3-2</t>
  </si>
  <si>
    <t>SAP-2480-3-1</t>
  </si>
  <si>
    <t>SAP-2486</t>
  </si>
  <si>
    <t>SAP-2487</t>
  </si>
  <si>
    <t>SAP-2488</t>
  </si>
  <si>
    <t>SAP-2489</t>
  </si>
  <si>
    <t>SAP-2490</t>
  </si>
  <si>
    <t>SAP-2485-7-1</t>
  </si>
  <si>
    <t>SAP-2485-1-1</t>
  </si>
  <si>
    <t>SAP-2485-5-1</t>
  </si>
  <si>
    <t>SAP-2485-8-1</t>
  </si>
  <si>
    <t>SAP-2485-8-2</t>
  </si>
  <si>
    <t>SAP-2485-9-1</t>
  </si>
  <si>
    <t>SAP-2426-</t>
  </si>
  <si>
    <t>PRIS-001</t>
  </si>
  <si>
    <t>SAP-2426-3-1</t>
  </si>
  <si>
    <t>SAP-2426-3-2</t>
  </si>
  <si>
    <t>SAP-2426-2-1</t>
  </si>
  <si>
    <t>SAP2480A</t>
  </si>
  <si>
    <t>SAP-2480A</t>
  </si>
  <si>
    <t>SAP-2480A-3-1</t>
  </si>
  <si>
    <t>SAP-2480A-3-2</t>
  </si>
  <si>
    <t>SAP-2480A-5-1</t>
  </si>
  <si>
    <t>SAP-2480A-4-1</t>
  </si>
  <si>
    <t>SAP-2480A-2-1</t>
  </si>
  <si>
    <t>SAP-2480A-2-2</t>
  </si>
  <si>
    <t>BAMA-002</t>
  </si>
  <si>
    <t>ELSM-001</t>
  </si>
  <si>
    <t>SAP-2485-9-2</t>
  </si>
  <si>
    <t>SAP-2485-10-1</t>
  </si>
  <si>
    <t>SAP-2485-11-1</t>
  </si>
  <si>
    <t>SAP-2485-12-1</t>
  </si>
  <si>
    <t>SAP-2426-4-1</t>
  </si>
  <si>
    <t>SAP-2426-4-2</t>
  </si>
  <si>
    <t>SIN FOLIO</t>
  </si>
  <si>
    <t>PFLX-006</t>
  </si>
  <si>
    <t>SAP-2472-3-4</t>
  </si>
  <si>
    <t>SAP-2486-2-1</t>
  </si>
  <si>
    <t>SAP-2486-2-3</t>
  </si>
  <si>
    <t>SAP-2486-2-5</t>
  </si>
  <si>
    <t>SAP-2486-1-1</t>
  </si>
  <si>
    <t>SAP-2486-1-3</t>
  </si>
  <si>
    <t>SAP-2486-1-5</t>
  </si>
  <si>
    <t>SAP-2486-1-6</t>
  </si>
  <si>
    <t>SAP-2486-1-4</t>
  </si>
  <si>
    <t>SAP-2486-1-2</t>
  </si>
  <si>
    <t>SAP-2486-2-6</t>
  </si>
  <si>
    <t>SAP-2486-2-4</t>
  </si>
  <si>
    <t>SAP-2486-2-2</t>
  </si>
  <si>
    <t>SAP-2456</t>
  </si>
  <si>
    <t>TEPU-008</t>
  </si>
  <si>
    <t>TECNOPUE 18K</t>
  </si>
  <si>
    <t>SAP-2456-1-1</t>
  </si>
  <si>
    <t>SAP-2455-1-1</t>
  </si>
  <si>
    <t>SAP-2455-1-2</t>
  </si>
  <si>
    <t>SAP-2455</t>
  </si>
  <si>
    <t>SAP-2455-2-1</t>
  </si>
  <si>
    <t>SAP-2455-3-1</t>
  </si>
  <si>
    <t>SAP-2485-13-1</t>
  </si>
  <si>
    <t>SAP-2485-14-1</t>
  </si>
  <si>
    <t>SAP-2485-15-1</t>
  </si>
  <si>
    <t>SAP-2485-16-1</t>
  </si>
  <si>
    <t>SAP-2485-16-2</t>
  </si>
  <si>
    <t>SAP-2456-1-2</t>
  </si>
  <si>
    <t>SAP-2426-11-2</t>
  </si>
  <si>
    <t>SAP-2426-1-1</t>
  </si>
  <si>
    <t>SAP-2426-5-1</t>
  </si>
  <si>
    <t>SAP-2426-8-1</t>
  </si>
  <si>
    <t>SAP-2426-10-1</t>
  </si>
  <si>
    <t>SAP-2457</t>
  </si>
  <si>
    <t>TEPU-006</t>
  </si>
  <si>
    <t>TECNOPUE 15K</t>
  </si>
  <si>
    <t>SAP-2456-3-1</t>
  </si>
  <si>
    <t>SAP-2457-3-1</t>
  </si>
  <si>
    <t>SAP-2456-2-1</t>
  </si>
  <si>
    <t>SAP-2457-1-1</t>
  </si>
  <si>
    <t>SAP-2457-2-1</t>
  </si>
  <si>
    <t>SAP-2426-14-1</t>
  </si>
  <si>
    <t>SAP-2426-13-1</t>
  </si>
  <si>
    <t>SAP-2426-7-1</t>
  </si>
  <si>
    <t>SAP-2501</t>
  </si>
  <si>
    <t>CHILA QUESOS</t>
  </si>
  <si>
    <t>SAP-2501-3-1</t>
  </si>
  <si>
    <t>SAP-2501-3-2</t>
  </si>
  <si>
    <t>SAP-2485-19-1</t>
  </si>
  <si>
    <t>SAP-2185-17-1</t>
  </si>
  <si>
    <t>SAP-2485-18-1</t>
  </si>
  <si>
    <t>SAP-2485-20-1</t>
  </si>
  <si>
    <t>SAP-2426</t>
  </si>
  <si>
    <t>SAP-2426-12-1</t>
  </si>
  <si>
    <t>SAP-2501B</t>
  </si>
  <si>
    <t>SAP-2501-1-1</t>
  </si>
  <si>
    <t>SAP-2501-1-2</t>
  </si>
  <si>
    <t>SAP-2501-2-1</t>
  </si>
  <si>
    <t>SAP-2506</t>
  </si>
  <si>
    <t>H VITAL PUERTO</t>
  </si>
  <si>
    <t>SAP-2506-1-1</t>
  </si>
  <si>
    <t>SAP-2506-2-1</t>
  </si>
  <si>
    <t>SAP-2506-3-1</t>
  </si>
  <si>
    <t>SAP-2506-3-2</t>
  </si>
  <si>
    <t>SAP-2506-4-1</t>
  </si>
  <si>
    <t>SAP-2426-12-2</t>
  </si>
  <si>
    <t>SAP-2426-9-1</t>
  </si>
  <si>
    <t>SAP-2517</t>
  </si>
  <si>
    <t>VIHU-002</t>
  </si>
  <si>
    <t>SAP-2517-4-1</t>
  </si>
  <si>
    <t>SAP-2506-6-1</t>
  </si>
  <si>
    <t>SAP-2506-5-1</t>
  </si>
  <si>
    <t>SAP-2517-2-1</t>
  </si>
  <si>
    <t>SAP-2517-1-1</t>
  </si>
  <si>
    <t>SAP-2517-3-1</t>
  </si>
  <si>
    <t>SAP-2517-5-1</t>
  </si>
  <si>
    <t>SAP-2449</t>
  </si>
  <si>
    <t>HIEL-003</t>
  </si>
  <si>
    <t>SAP-2449-1-1</t>
  </si>
  <si>
    <t>SAP-2449-8-1</t>
  </si>
  <si>
    <t>SAP-2449-6-1</t>
  </si>
  <si>
    <t>SAP-2449-7-1</t>
  </si>
  <si>
    <t>SAP-2449-9-1</t>
  </si>
  <si>
    <t>SAP-2449-5-1</t>
  </si>
  <si>
    <t>SAP-2449-5-2</t>
  </si>
  <si>
    <t>SAP-2449-2-1</t>
  </si>
  <si>
    <t>SAP-2449-2-2</t>
  </si>
  <si>
    <t>SAP-2449-3-1</t>
  </si>
  <si>
    <t>SAP-2449-3-2</t>
  </si>
  <si>
    <t>SAP-2501A</t>
  </si>
  <si>
    <t>SAP-2515</t>
  </si>
  <si>
    <t>BELLE-003</t>
  </si>
  <si>
    <t>LA BELLESA</t>
  </si>
  <si>
    <t>SAP-2515-1-1</t>
  </si>
  <si>
    <t>SAP-2501A-3-1</t>
  </si>
  <si>
    <t>SAP-2501A-2-1</t>
  </si>
  <si>
    <t>SAP-2501A-1-2</t>
  </si>
  <si>
    <t>SAP-2518</t>
  </si>
  <si>
    <t>SAP-2519</t>
  </si>
  <si>
    <t>VIHU-003</t>
  </si>
  <si>
    <t>VIHU-004</t>
  </si>
  <si>
    <t>SAP-2517-6-1</t>
  </si>
  <si>
    <t>SAP-2517-6-2</t>
  </si>
  <si>
    <t>SAP-2517-7-1</t>
  </si>
  <si>
    <t>QCHI-008</t>
  </si>
  <si>
    <t>SAP-2501B-3-1</t>
  </si>
  <si>
    <t>SAP-2501B-3-2</t>
  </si>
  <si>
    <t>SAP-2501B-2-1</t>
  </si>
  <si>
    <t>SAP-2501B-1-1</t>
  </si>
  <si>
    <t>SAP-2501A-1-1</t>
  </si>
  <si>
    <t>SAP-2449-4-1</t>
  </si>
  <si>
    <t>SAP-2449-4-2</t>
  </si>
  <si>
    <t>SAP-2516</t>
  </si>
  <si>
    <t>LA BELLZA</t>
  </si>
  <si>
    <t>SAP-2516-1-1</t>
  </si>
  <si>
    <t>SAP-2515-2-1</t>
  </si>
  <si>
    <t>SAP-2516-2-1</t>
  </si>
  <si>
    <t>SAP-2516-3-1</t>
  </si>
  <si>
    <t>SAP-2517-10-1</t>
  </si>
  <si>
    <t>SAP-2517-12-1</t>
  </si>
  <si>
    <t>SAP-2517-8-1</t>
  </si>
  <si>
    <t>SAP-2450</t>
  </si>
  <si>
    <t>SAP-2450-8-1</t>
  </si>
  <si>
    <t>SAP-2450-8-2</t>
  </si>
  <si>
    <t>SAP-2450-6-1</t>
  </si>
  <si>
    <t>SAP-2517-9-1</t>
  </si>
  <si>
    <t>SAP-2517-11-1</t>
  </si>
  <si>
    <t>SAP-2505</t>
  </si>
  <si>
    <t xml:space="preserve">   H. HECLAU</t>
  </si>
  <si>
    <t>SAP-2505-1-1</t>
  </si>
  <si>
    <t>SAP-2505-2-1</t>
  </si>
  <si>
    <t>SAP-2450-2-1</t>
  </si>
  <si>
    <t>SAP-2450-2-2</t>
  </si>
  <si>
    <t>SAP-2450-9-1</t>
  </si>
  <si>
    <t>SAP-2450-9-2</t>
  </si>
  <si>
    <t>SAP-2450-5-1</t>
  </si>
  <si>
    <t>SAP-2450-7-1</t>
  </si>
  <si>
    <t>SAP2505</t>
  </si>
  <si>
    <t>SAP-2505-3-1</t>
  </si>
  <si>
    <t>SAP-2505-3-2</t>
  </si>
  <si>
    <t>SAP-2505-5-1</t>
  </si>
  <si>
    <t>SAP-2505-6-1</t>
  </si>
  <si>
    <t>SAP-2505-7-1</t>
  </si>
  <si>
    <t>SAP-2505-7-2</t>
  </si>
  <si>
    <t>SAP-2505-8-1</t>
  </si>
  <si>
    <t>SAP-2450-4-1</t>
  </si>
  <si>
    <t>SAP-2450-4-2</t>
  </si>
  <si>
    <t>SAP-2450-3-1</t>
  </si>
  <si>
    <t>SAP-2505-8-2</t>
  </si>
  <si>
    <t>SAP-2505-4-1</t>
  </si>
  <si>
    <t>SAP-2505-4-2</t>
  </si>
  <si>
    <t>SAP-2505-9-1</t>
  </si>
  <si>
    <t>SAP-2450-</t>
  </si>
  <si>
    <t>SAP-2450-3-2</t>
  </si>
  <si>
    <t>SAP-2450-1-1</t>
  </si>
  <si>
    <t>sap-2428</t>
  </si>
  <si>
    <t>SAP-2428</t>
  </si>
  <si>
    <t>H,POPO</t>
  </si>
  <si>
    <t>H.POPO</t>
  </si>
  <si>
    <t>SAP-2428-1-2</t>
  </si>
  <si>
    <t>SAP-2428-1-1</t>
  </si>
  <si>
    <t>SAP-2428-3-2</t>
  </si>
  <si>
    <t>SAP-2428-3-1</t>
  </si>
  <si>
    <t>SAP-2428-6-2</t>
  </si>
  <si>
    <t>SAP-2428-6.1</t>
  </si>
  <si>
    <t>SAP-2428-2-2</t>
  </si>
  <si>
    <t>SAP-2428-2-1</t>
  </si>
  <si>
    <t>HICG-002</t>
  </si>
  <si>
    <t>SAP-2490-1-1</t>
  </si>
  <si>
    <t>SAP-2490-2-1</t>
  </si>
  <si>
    <t>SAP-2490-3-1</t>
  </si>
  <si>
    <t>SAP-2482</t>
  </si>
  <si>
    <t>YOGHURT LA PAZ</t>
  </si>
  <si>
    <t>SAP-2482-8-1</t>
  </si>
  <si>
    <t>SAP-2482-8-2</t>
  </si>
  <si>
    <t>SAP-2482-3-1</t>
  </si>
  <si>
    <t>SAP-2428-8-1</t>
  </si>
  <si>
    <t>SAP-2428-8-2</t>
  </si>
  <si>
    <t>SAP-2428-5-1</t>
  </si>
  <si>
    <t>SAP-2428-4-1</t>
  </si>
  <si>
    <t>SAP-2428-7-1</t>
  </si>
  <si>
    <t>SAP-2428-9-1</t>
  </si>
  <si>
    <t>SAP-2428-7-2</t>
  </si>
  <si>
    <t>SAP-2428-11-1</t>
  </si>
  <si>
    <t>SAP-2428-10-1</t>
  </si>
  <si>
    <t>SAP-2428-13-1</t>
  </si>
  <si>
    <t>SAP-2428-14-1</t>
  </si>
  <si>
    <t>SAP-2428-14-2</t>
  </si>
  <si>
    <t>SAP-POPO</t>
  </si>
  <si>
    <t>SAP-2428-15-1</t>
  </si>
  <si>
    <t>SAP-2428-16-1</t>
  </si>
  <si>
    <t>SAP-2428-16-2</t>
  </si>
  <si>
    <t>HICO-002</t>
  </si>
  <si>
    <t xml:space="preserve">H.COLOR </t>
  </si>
  <si>
    <t>SAP-2489-1-1</t>
  </si>
  <si>
    <t>SAP-2489-2-1</t>
  </si>
  <si>
    <t>SAP-2489-2-2</t>
  </si>
  <si>
    <t>SAP-2489-3-2</t>
  </si>
  <si>
    <t>SAP-2489-3-1</t>
  </si>
  <si>
    <t>SAP-2482-3-2</t>
  </si>
  <si>
    <t>SAP-2482-14-1</t>
  </si>
  <si>
    <t>SAP-2482-13-1</t>
  </si>
  <si>
    <t>SAP-2482-1-1</t>
  </si>
  <si>
    <t>SAP-2482-11-1</t>
  </si>
  <si>
    <t>SAP-2482-12-1</t>
  </si>
  <si>
    <t>SAP-2522</t>
  </si>
  <si>
    <t>SAP-2523</t>
  </si>
  <si>
    <t>CRIS-002</t>
  </si>
  <si>
    <t>SAP-2522-2-1</t>
  </si>
  <si>
    <t>SAP-2523-2-1</t>
  </si>
  <si>
    <t>SAP-2522-2-2</t>
  </si>
  <si>
    <t>SAP-2522-3-1</t>
  </si>
  <si>
    <t>SAP-2522-3-2</t>
  </si>
  <si>
    <t>SAP-2522-1-1</t>
  </si>
  <si>
    <t>SAP-2523-2-2</t>
  </si>
  <si>
    <t>SAP-2482-7-1</t>
  </si>
  <si>
    <t>SAP-2482-10-1</t>
  </si>
  <si>
    <t>SAP-2482-9-1</t>
  </si>
  <si>
    <t>SAP-2482-5-1</t>
  </si>
  <si>
    <t>SAP-2428-12-1</t>
  </si>
  <si>
    <t>SAP-2428-17-1</t>
  </si>
  <si>
    <t>SAP-2428-17-2</t>
  </si>
  <si>
    <t>SAP-2428-18-1</t>
  </si>
  <si>
    <t>SAP-2428-19-1</t>
  </si>
  <si>
    <t>SAP-2428-20-1</t>
  </si>
  <si>
    <t>SAP-2523-7-2</t>
  </si>
  <si>
    <t>SAP-2523-7-1</t>
  </si>
  <si>
    <t>SAP-2523-5-2</t>
  </si>
  <si>
    <t>SAP-2523-5-1</t>
  </si>
  <si>
    <t>SAP-2523-3-1</t>
  </si>
  <si>
    <t>SAP-2523-4-2</t>
  </si>
  <si>
    <t>SAP-2523-4-1</t>
  </si>
  <si>
    <t>SAP-2530</t>
  </si>
  <si>
    <t>POFE-004</t>
  </si>
  <si>
    <t xml:space="preserve">POLLO FELIZ </t>
  </si>
  <si>
    <t>SAP-2428-23-1</t>
  </si>
  <si>
    <t>SAP-2428-23-2</t>
  </si>
  <si>
    <t>SAP-2428-22-1</t>
  </si>
  <si>
    <t>SAP-2428-22-2</t>
  </si>
  <si>
    <t>SAP-2428-21-1</t>
  </si>
  <si>
    <t>SAP-2530-3-1</t>
  </si>
  <si>
    <t>SAP-2530-4-1</t>
  </si>
  <si>
    <t>SAP-2482-5-2</t>
  </si>
  <si>
    <t>SAP-2482-2-1</t>
  </si>
  <si>
    <t>SAP-2482-4-1</t>
  </si>
  <si>
    <t>SAP-2482-4-2</t>
  </si>
  <si>
    <t>SAP-2482-6-1</t>
  </si>
  <si>
    <t>SAP-2524</t>
  </si>
  <si>
    <t>SAP-2523-6-1</t>
  </si>
  <si>
    <t>SAP-2523-6-2</t>
  </si>
  <si>
    <t>SAP-2523-8-1</t>
  </si>
  <si>
    <t>SAP-2523-1-1</t>
  </si>
  <si>
    <t>SAP-2524-1-1</t>
  </si>
  <si>
    <t>SAP-2524-2-1</t>
  </si>
  <si>
    <t>SAP-2524-3-1</t>
  </si>
  <si>
    <t>SAP-2437</t>
  </si>
  <si>
    <t>AGMA-001</t>
  </si>
  <si>
    <t>SAP-2437-1-1</t>
  </si>
  <si>
    <t>SAP-2437-2-1</t>
  </si>
  <si>
    <t>SAP-2530-5-1</t>
  </si>
  <si>
    <t>SAP-2530-2-1</t>
  </si>
  <si>
    <t>SAP-2544</t>
  </si>
  <si>
    <t>SAP-2530-1-1</t>
  </si>
  <si>
    <t>SAP-2544-1-1</t>
  </si>
  <si>
    <t>SAP-2544-2-1</t>
  </si>
  <si>
    <t>SAP-2524-7-1</t>
  </si>
  <si>
    <t>SAP-2524-5-1</t>
  </si>
  <si>
    <t>SAP-2524-6-2</t>
  </si>
  <si>
    <t>SAP-2524-6-1</t>
  </si>
  <si>
    <t>SAP-2524-4-2</t>
  </si>
  <si>
    <t>SAP-2524-4-1</t>
  </si>
  <si>
    <t>SAP-2524-5-2</t>
  </si>
  <si>
    <t>SAP2524</t>
  </si>
  <si>
    <t>SAP-2524-8-1</t>
  </si>
  <si>
    <t>SAP-2524-8-2</t>
  </si>
  <si>
    <t>SAP-2544-3-1</t>
  </si>
  <si>
    <t>SAP-2544-34-2</t>
  </si>
  <si>
    <t>SAP-2544A</t>
  </si>
  <si>
    <t>SAP-2544A-5-1</t>
  </si>
  <si>
    <t>SAP-2544A-3-1</t>
  </si>
  <si>
    <t>FRES-001</t>
  </si>
  <si>
    <t>FRESKY HIELO</t>
  </si>
  <si>
    <t>SAP-2487-5-1</t>
  </si>
  <si>
    <t>SAP-2487-8-1</t>
  </si>
  <si>
    <t>SAP-2487-2-1</t>
  </si>
  <si>
    <t>SAP-2525</t>
  </si>
  <si>
    <t>SAP2525</t>
  </si>
  <si>
    <t>SAP-2544-5-1</t>
  </si>
  <si>
    <t>SAP-2544-6-1</t>
  </si>
  <si>
    <t>SAP-2544-7-1</t>
  </si>
  <si>
    <t>SAP-2544-8-1</t>
  </si>
  <si>
    <t>SAP-2525-4-1</t>
  </si>
  <si>
    <t>SAP-2525-3-2</t>
  </si>
  <si>
    <t>SAP-2525-3-1</t>
  </si>
  <si>
    <t>SAP-2525-2-1</t>
  </si>
  <si>
    <t>SAP-2525-1-2</t>
  </si>
  <si>
    <t>SAP-2525-1-1</t>
  </si>
  <si>
    <t>SAP-2525-5-1</t>
  </si>
  <si>
    <t>SAP-2487-14-1</t>
  </si>
  <si>
    <t>SAP-2487-16-1</t>
  </si>
  <si>
    <t>SAP-2487-11-1</t>
  </si>
  <si>
    <t>SAP-2487-12-1</t>
  </si>
  <si>
    <t>POSI-003</t>
  </si>
  <si>
    <t>SAP-2525-6-2</t>
  </si>
  <si>
    <t>SAP-2525-7-1</t>
  </si>
  <si>
    <t>SAP-2525-8-1</t>
  </si>
  <si>
    <t>SAP-2525-6-1</t>
  </si>
  <si>
    <t>SAP-2487-13-1</t>
  </si>
  <si>
    <t>SAP-2487-9-1</t>
  </si>
  <si>
    <t>SAP-2487-10-1</t>
  </si>
  <si>
    <t>SAP-2487-7-1</t>
  </si>
  <si>
    <t>SAP-2544A-2-1</t>
  </si>
  <si>
    <t>SAP-2544A-4-1</t>
  </si>
  <si>
    <t>SAP-2544A-6-1</t>
  </si>
  <si>
    <t>SAP-2544A-1-1</t>
  </si>
  <si>
    <t>SAP-2544-9-1</t>
  </si>
  <si>
    <t>SAP-2544-10-1</t>
  </si>
  <si>
    <t>SAP-2544-11-1</t>
  </si>
  <si>
    <t>SAP-2526-4-1</t>
  </si>
  <si>
    <t>SAP-2526-5-1</t>
  </si>
  <si>
    <t>SAP-2526-2-1</t>
  </si>
  <si>
    <t>SAP-2526-3-1</t>
  </si>
  <si>
    <t>SAP-2526-1-1</t>
  </si>
  <si>
    <t>SAP-2526-1-2</t>
  </si>
  <si>
    <t>CRIS.004</t>
  </si>
  <si>
    <t>SAP-2526</t>
  </si>
  <si>
    <t>SAP-2487-3-1</t>
  </si>
  <si>
    <t>SAP-2487-4-1</t>
  </si>
  <si>
    <t>SAP-2487-6-1</t>
  </si>
  <si>
    <t>SAP-2487-15-1</t>
  </si>
  <si>
    <t>SAP-2487-1-1</t>
  </si>
  <si>
    <t>.5CM</t>
  </si>
  <si>
    <t>SAP-2526-4-2-</t>
  </si>
  <si>
    <t>SAP-2526-6-1</t>
  </si>
  <si>
    <t>SAP-2526-7-1</t>
  </si>
  <si>
    <t>SAP-2526-8-1</t>
  </si>
  <si>
    <t>SAP-2522A</t>
  </si>
  <si>
    <t>SAP-2225A-2-1</t>
  </si>
  <si>
    <t>SAP-2225A-1-1</t>
  </si>
  <si>
    <t>SAP-2225A-3-1</t>
  </si>
  <si>
    <t>SAP-2488-3-1</t>
  </si>
  <si>
    <t>SAP-2488-8-1</t>
  </si>
  <si>
    <t>SAP-2488-15-1</t>
  </si>
  <si>
    <t>SAP-2488-12-1</t>
  </si>
  <si>
    <t>SAP-2488-6-1</t>
  </si>
  <si>
    <t>SAP-2488-2-1</t>
  </si>
  <si>
    <t>SAP-2522A-4-1</t>
  </si>
  <si>
    <t>SAP-2494</t>
  </si>
  <si>
    <t>FRPA-002</t>
  </si>
  <si>
    <t>SAP-2494-4-1</t>
  </si>
  <si>
    <t>SAP-2488-</t>
  </si>
  <si>
    <t>SAP-2488-1-1</t>
  </si>
  <si>
    <t>SAP-2488-9-1</t>
  </si>
  <si>
    <t>SAP-2488-13-1</t>
  </si>
  <si>
    <t>SAP-2525A</t>
  </si>
  <si>
    <t>SAP-2494-4-2</t>
  </si>
  <si>
    <t>SAP-2494-8-1</t>
  </si>
  <si>
    <t>SAP-2494-3-1</t>
  </si>
  <si>
    <t>SAP-2494-6-1</t>
  </si>
  <si>
    <t>SAP-2494-7-1</t>
  </si>
  <si>
    <t>SAP-2494-7-2</t>
  </si>
  <si>
    <t>SAP-2496</t>
  </si>
  <si>
    <t>TIBU-002</t>
  </si>
  <si>
    <t>SAP-2496-3-1</t>
  </si>
  <si>
    <t>SAP-2496-4-1</t>
  </si>
  <si>
    <t>SAP-32496-2-1</t>
  </si>
  <si>
    <t>SAP-2496-1-1</t>
  </si>
  <si>
    <t>SAP-2488-4-1</t>
  </si>
  <si>
    <t>SAP-2488-14-1</t>
  </si>
  <si>
    <t>SAP-2488-10-1</t>
  </si>
  <si>
    <t>SAP-2488-5-1</t>
  </si>
  <si>
    <t>SAP-2547</t>
  </si>
  <si>
    <t>KEES ESTANDAR</t>
  </si>
  <si>
    <t>SAP-2547-1-1</t>
  </si>
  <si>
    <t>SAP-2547-2-1</t>
  </si>
  <si>
    <t>SAP-2547-3-1</t>
  </si>
  <si>
    <t>SAP-2547-4-1</t>
  </si>
  <si>
    <t>SAP-2547-5-1</t>
  </si>
  <si>
    <t>FRESKYPAK</t>
  </si>
  <si>
    <t>SAP-2494-5-2</t>
  </si>
  <si>
    <t>SAP-2494-5-1</t>
  </si>
  <si>
    <t>SAP-2494-1-1</t>
  </si>
  <si>
    <t>SAP-2494-2-1</t>
  </si>
  <si>
    <t>SAP-2488-11-1</t>
  </si>
  <si>
    <t>SAP-2488-7-1</t>
  </si>
  <si>
    <t>SAP-2507</t>
  </si>
  <si>
    <t>SAP-2557</t>
  </si>
  <si>
    <t>FLHU-002</t>
  </si>
  <si>
    <t>SAP-2557-1-1</t>
  </si>
  <si>
    <t>SAP-2557-2-1</t>
  </si>
  <si>
    <t>SAP-2557-3-1</t>
  </si>
  <si>
    <t>SAP-2493</t>
  </si>
  <si>
    <t>FRPA-001</t>
  </si>
  <si>
    <t>FRA-001</t>
  </si>
  <si>
    <t>FRESKYPACK 1.25KG</t>
  </si>
  <si>
    <t>SAP-2493-1-1</t>
  </si>
  <si>
    <t>SAP-2493-2-1</t>
  </si>
  <si>
    <t>SAP-2493-3-1</t>
  </si>
  <si>
    <t>SAP-2507-1-1</t>
  </si>
  <si>
    <t>SAP-2507-3-1</t>
  </si>
  <si>
    <t>SAP-2507-3-2</t>
  </si>
  <si>
    <t>SAP-2507-2-1</t>
  </si>
  <si>
    <t>SAP-2495</t>
  </si>
  <si>
    <t>TIBU-001</t>
  </si>
  <si>
    <t>SAP-2495-1-1</t>
  </si>
  <si>
    <t>SAP-2495-2-1</t>
  </si>
  <si>
    <t>SAP-2495-2-2</t>
  </si>
  <si>
    <t>SAP-2495-3-1</t>
  </si>
  <si>
    <t>SAP-2495-5-1</t>
  </si>
  <si>
    <t>SAP-2495-4-1</t>
  </si>
  <si>
    <t>SAP-2557A</t>
  </si>
  <si>
    <t>FLHU-003</t>
  </si>
  <si>
    <t>SAP-2575A-5-1</t>
  </si>
  <si>
    <t>SAP-2575A-4-1</t>
  </si>
  <si>
    <t>SAP-493</t>
  </si>
  <si>
    <t>FRESKYPACK 1.5KG</t>
  </si>
  <si>
    <t>SAP-2493-5-2</t>
  </si>
  <si>
    <t>SAP-2493-5-1</t>
  </si>
  <si>
    <t>SAP-2493-4-2</t>
  </si>
  <si>
    <t>SAP-2493-4-1</t>
  </si>
  <si>
    <t>SAP-2493-3-2</t>
  </si>
  <si>
    <t>SAP-2507-4-1</t>
  </si>
  <si>
    <t>SAP-2507-9-1</t>
  </si>
  <si>
    <t>SAP-2507-9-2</t>
  </si>
  <si>
    <t>SAP-2507-5-1</t>
  </si>
  <si>
    <t>SAP-2507-6-1</t>
  </si>
  <si>
    <t>SAP-2493-8-1</t>
  </si>
  <si>
    <t>SAP-2493-7-1</t>
  </si>
  <si>
    <t>SAP-2493-6-1</t>
  </si>
  <si>
    <t>SAP-2493-6-2</t>
  </si>
  <si>
    <t>SAP-2557B</t>
  </si>
  <si>
    <t>PAN HUAMANTLA</t>
  </si>
  <si>
    <t>SAP-2557B-2-1</t>
  </si>
  <si>
    <t>SAP-2557B-1-1</t>
  </si>
  <si>
    <t>SAP-2557D</t>
  </si>
  <si>
    <t>PAHU-002</t>
  </si>
  <si>
    <t>PAHU001</t>
  </si>
  <si>
    <t>SAP-2575D</t>
  </si>
  <si>
    <t>SAP-2521</t>
  </si>
  <si>
    <t>SAP-2552</t>
  </si>
  <si>
    <t>PONO-001</t>
  </si>
  <si>
    <t>SAP-2552-3-1</t>
  </si>
  <si>
    <t>SAP-2521-3-1</t>
  </si>
  <si>
    <t>SAP-2521-1-2</t>
  </si>
  <si>
    <t>SAP-2507-13-2</t>
  </si>
  <si>
    <t>SAP-2507-12-1</t>
  </si>
  <si>
    <t>SAP-2507-12-2</t>
  </si>
  <si>
    <t>SAP-2507-8-1</t>
  </si>
  <si>
    <t>SAP-2526A</t>
  </si>
  <si>
    <t xml:space="preserve">POLO NORTE </t>
  </si>
  <si>
    <t>SAP-2526A-1-1</t>
  </si>
  <si>
    <t>SAP-2516A-2-1</t>
  </si>
  <si>
    <t>SAP-2526A-3-1</t>
  </si>
  <si>
    <t>SAP-2521-2-1</t>
  </si>
  <si>
    <t>SAP-2521-1-1</t>
  </si>
  <si>
    <t>SAP-2507-6-2</t>
  </si>
  <si>
    <t>SAP-2507-10-1</t>
  </si>
  <si>
    <t>SAP-2507-10-2</t>
  </si>
  <si>
    <t>SAP-2507-7-1</t>
  </si>
  <si>
    <t>SAP-2507-13-1</t>
  </si>
  <si>
    <t>SAP-2558</t>
  </si>
  <si>
    <t>SAP-2558-2-1</t>
  </si>
  <si>
    <t>SAP-2558-1-1</t>
  </si>
  <si>
    <t>SAP-2552-3-2</t>
  </si>
  <si>
    <t>SAP-2552-1-1</t>
  </si>
  <si>
    <t>SAP-2552-5-1</t>
  </si>
  <si>
    <t>SAP-2552-9-1</t>
  </si>
  <si>
    <t>SAP-2552-2-1</t>
  </si>
  <si>
    <t>SAP-2552-7-1</t>
  </si>
  <si>
    <t>SAP-2552-6-1</t>
  </si>
  <si>
    <t>SAP-2552-6-2</t>
  </si>
  <si>
    <t>SAP-2552-4-1</t>
  </si>
  <si>
    <t>SAP-2508</t>
  </si>
  <si>
    <t>SAP-2508-1-1</t>
  </si>
  <si>
    <t>SAP-2508-1-2</t>
  </si>
  <si>
    <t>SAP-2508-7-1</t>
  </si>
  <si>
    <t xml:space="preserve">           </t>
  </si>
  <si>
    <t>SAP-2552A</t>
  </si>
  <si>
    <t>H-DYP-003</t>
  </si>
  <si>
    <t>H-DYP-002</t>
  </si>
  <si>
    <t>H-DPY-003</t>
  </si>
  <si>
    <t>SAP-2552A-2-1</t>
  </si>
  <si>
    <t>SAP-2552A-1-1</t>
  </si>
  <si>
    <t>SAP-2552A-3-1</t>
  </si>
  <si>
    <t>SAP-2552A-4-1</t>
  </si>
  <si>
    <t>SAP-2552-8-1</t>
  </si>
  <si>
    <t>SAP-2552-42</t>
  </si>
  <si>
    <t>SAP-2508-8-1</t>
  </si>
  <si>
    <t>SAP-2508-9-1</t>
  </si>
  <si>
    <t>SAP-2508-9-2</t>
  </si>
  <si>
    <t>SAP-2508-6-1</t>
  </si>
  <si>
    <t>SAP-2508-6-2</t>
  </si>
  <si>
    <t>SAP-2598</t>
  </si>
  <si>
    <t>SAP-2598-4-1</t>
  </si>
  <si>
    <t>SAP-2598-2-1</t>
  </si>
  <si>
    <t>SAP-2598-6-1</t>
  </si>
  <si>
    <t>SAP-2557A-1-1</t>
  </si>
  <si>
    <t>SAP-2557C</t>
  </si>
  <si>
    <t>PAHU-003</t>
  </si>
  <si>
    <t>PASTELERIA SEGOVIA</t>
  </si>
  <si>
    <t>SAP-2557C-3-1</t>
  </si>
  <si>
    <t>SAP-2557C-2-1</t>
  </si>
  <si>
    <t>SAP-2557C-1-1</t>
  </si>
  <si>
    <t>PAHU-001</t>
  </si>
  <si>
    <t>PAHU-00</t>
  </si>
  <si>
    <t>SAP-2557D-2-1</t>
  </si>
  <si>
    <t>SAP-2557D-1-1</t>
  </si>
  <si>
    <t>SAP-2598-1-1</t>
  </si>
  <si>
    <t>SAP-2508-10-1</t>
  </si>
  <si>
    <t>SAP-2508-11-1</t>
  </si>
  <si>
    <t>SAP-2508-12-1</t>
  </si>
  <si>
    <t>SAP-2556</t>
  </si>
  <si>
    <t>SAP-2556-1-1</t>
  </si>
  <si>
    <t>SAP-2556-1-2</t>
  </si>
  <si>
    <t>SAP-2556-2-1</t>
  </si>
  <si>
    <t>SAP-2556-3-1</t>
  </si>
  <si>
    <t>SAP-2605</t>
  </si>
  <si>
    <t>ZBAE-001</t>
  </si>
  <si>
    <t>ZAPATERIA BAEZ</t>
  </si>
  <si>
    <t>SAP-2605-3-1</t>
  </si>
  <si>
    <t>SAP-2605-2-1</t>
  </si>
  <si>
    <t>SAP-2605-2-2</t>
  </si>
  <si>
    <t>SAP-2605-1-1</t>
  </si>
  <si>
    <t>SAP-2599</t>
  </si>
  <si>
    <t>ROVI-002</t>
  </si>
  <si>
    <t>43CM</t>
  </si>
  <si>
    <t>SAP-2598-5-1</t>
  </si>
  <si>
    <t>SAP-2598-3-1</t>
  </si>
  <si>
    <t>SAP-2599-2-1</t>
  </si>
  <si>
    <t>SAP-2599-1-1</t>
  </si>
  <si>
    <t>SAP-2508-15-1</t>
  </si>
  <si>
    <t>SAP-2508-14-1</t>
  </si>
  <si>
    <t>SAP-2508-13-1</t>
  </si>
  <si>
    <t>SAP-2508-13-2</t>
  </si>
  <si>
    <t>SAP-2508-3-1</t>
  </si>
  <si>
    <t>SAP-2508-4-1</t>
  </si>
  <si>
    <t>SAP-2508-16-1</t>
  </si>
  <si>
    <t>SAP-2610</t>
  </si>
  <si>
    <t>CHILAQUESOS S/G</t>
  </si>
  <si>
    <t>SAP-2610-5-1</t>
  </si>
  <si>
    <t>SAP-2610-2-1</t>
  </si>
  <si>
    <t>SAP-2610-2-2</t>
  </si>
  <si>
    <t>SAP-2610-1-1</t>
  </si>
  <si>
    <t>SAP-2552B</t>
  </si>
  <si>
    <t>SAP-2552B-4-1</t>
  </si>
  <si>
    <t>SAP-2552B-1-1</t>
  </si>
  <si>
    <t>SAP-2552B-1-2</t>
  </si>
  <si>
    <t>SAP-2552B-3-2</t>
  </si>
  <si>
    <t>SAP-2552B-3-1</t>
  </si>
  <si>
    <t>SAP-2552B-2-2</t>
  </si>
  <si>
    <t>SAP-2525B-1-1</t>
  </si>
  <si>
    <t>SAP-2508-2-1</t>
  </si>
  <si>
    <t>SAP-2508-5-1</t>
  </si>
  <si>
    <t>SAP-2510</t>
  </si>
  <si>
    <t>SAP-2595</t>
  </si>
  <si>
    <t>H MIZU</t>
  </si>
  <si>
    <t>SAP-2510-4-1</t>
  </si>
  <si>
    <t>SAP-2510-3-1</t>
  </si>
  <si>
    <t>SAP-2510-6-1</t>
  </si>
  <si>
    <t>SAP-2510-1-1</t>
  </si>
  <si>
    <t>SAP-2510-7-1</t>
  </si>
  <si>
    <t>SAP-2510-1-2</t>
  </si>
  <si>
    <t>SAP-2610A</t>
  </si>
  <si>
    <t>SAP-2610-4-1</t>
  </si>
  <si>
    <t>SAP-2610-3-1</t>
  </si>
  <si>
    <t>SAP-2610A-1-1</t>
  </si>
  <si>
    <t>SAP2595-1-1</t>
  </si>
  <si>
    <t>SAP-2595-1-2</t>
  </si>
  <si>
    <t>H.MIZU</t>
  </si>
  <si>
    <t>SAP-2510-7-2</t>
  </si>
  <si>
    <t>SAP-2510-8-1</t>
  </si>
  <si>
    <t>SAP-2510-8-2</t>
  </si>
  <si>
    <t>SAP-2509</t>
  </si>
  <si>
    <t>SAP-2510-5-1</t>
  </si>
  <si>
    <t>SAP-2509-2-1</t>
  </si>
  <si>
    <t>SAP-2509-1-1</t>
  </si>
  <si>
    <t>SAP-2509-4-1</t>
  </si>
  <si>
    <t>SAP-2509-5-1</t>
  </si>
  <si>
    <t>SAP-2616</t>
  </si>
  <si>
    <t>CHAM-002</t>
  </si>
  <si>
    <t>CHAMPLITE</t>
  </si>
  <si>
    <t>CAMISETA</t>
  </si>
  <si>
    <t>SAP-2616-2-1</t>
  </si>
  <si>
    <t>SAP-2616-3-1</t>
  </si>
  <si>
    <t>SAP-2509-6-1</t>
  </si>
  <si>
    <t>SAP-2616-1-1</t>
  </si>
  <si>
    <t>SAP-2595-3-1</t>
  </si>
  <si>
    <t>SAP-2595-2-1</t>
  </si>
  <si>
    <t>SAP-2607</t>
  </si>
  <si>
    <t>PRIS-003</t>
  </si>
  <si>
    <t>H PRISMA</t>
  </si>
  <si>
    <t>SAP-2607-2-1</t>
  </si>
  <si>
    <t>SAP-2610B</t>
  </si>
  <si>
    <t>SAP-2610C</t>
  </si>
  <si>
    <t>SAP-2610B-1-1</t>
  </si>
  <si>
    <t>SAP-2610B-1-2</t>
  </si>
  <si>
    <t>SAP-2610B-2-1</t>
  </si>
  <si>
    <t>SAP-2610B-2-2</t>
  </si>
  <si>
    <t>QCHI-003</t>
  </si>
  <si>
    <t>QCHI-006</t>
  </si>
  <si>
    <t>SAP-2615</t>
  </si>
  <si>
    <t>CHAM-001</t>
  </si>
  <si>
    <t>SAP-2509-3-1</t>
  </si>
  <si>
    <t>SAP-2615-2-1</t>
  </si>
  <si>
    <t>SAP-2615-1</t>
  </si>
  <si>
    <t>SAP-2615-1-1</t>
  </si>
  <si>
    <t>SAP-2511</t>
  </si>
  <si>
    <t>CRISTAHIELO DE TUXTEPEC</t>
  </si>
  <si>
    <t>SAP-2511-4-1</t>
  </si>
  <si>
    <t>SAP-2511-3-1</t>
  </si>
  <si>
    <t>SAP-2511-2-1</t>
  </si>
  <si>
    <t>SAP-2511-1-1</t>
  </si>
  <si>
    <t>SAP-2511-7-1</t>
  </si>
  <si>
    <t>SAP-2511-8-1</t>
  </si>
  <si>
    <t>SAP-2511-5-1</t>
  </si>
  <si>
    <t>H.PRISMA</t>
  </si>
  <si>
    <t>SAP-2607-11-2</t>
  </si>
  <si>
    <t>SAP-2607-11-1</t>
  </si>
  <si>
    <t>SAP-2607-10-1</t>
  </si>
  <si>
    <t>SAP-2607-10-2</t>
  </si>
  <si>
    <t>HIJU-001</t>
  </si>
  <si>
    <t>SAP-2607-4-2</t>
  </si>
  <si>
    <t>SAP-2607-3-1</t>
  </si>
  <si>
    <t>SAP-2607-3-2</t>
  </si>
  <si>
    <t>SAP-2607-8-1</t>
  </si>
  <si>
    <t>SAP-2607-8-2</t>
  </si>
  <si>
    <t>SAP-2607-6-1</t>
  </si>
  <si>
    <t>SAP-2527</t>
  </si>
  <si>
    <t xml:space="preserve">CHILA QUESOS </t>
  </si>
  <si>
    <t>HIELO IMPERIAL</t>
  </si>
  <si>
    <t>SAP-2610C-3-2</t>
  </si>
  <si>
    <t>SAP-2610C-1-1</t>
  </si>
  <si>
    <t>SAP-2614B</t>
  </si>
  <si>
    <t>X24</t>
  </si>
  <si>
    <t>SAP-2614B-3-1</t>
  </si>
  <si>
    <t>SAP-2614B-5-1</t>
  </si>
  <si>
    <t>SAP-2614B-4-1</t>
  </si>
  <si>
    <t>SAP-2607-1-1</t>
  </si>
  <si>
    <t>SAP-2607-9-1</t>
  </si>
  <si>
    <t>SAP-2607-5-1</t>
  </si>
  <si>
    <t>SAP-2607-7-2</t>
  </si>
  <si>
    <t>SAP-2607-7-1</t>
  </si>
  <si>
    <t>SAP-2612</t>
  </si>
  <si>
    <t>SAP-2612-3-2</t>
  </si>
  <si>
    <t>SAP-2612-2-1</t>
  </si>
  <si>
    <t>X-24-002</t>
  </si>
  <si>
    <t>X/24  ROLLO</t>
  </si>
  <si>
    <t>SAP-2614-5-1</t>
  </si>
  <si>
    <t>SAP-2527-2-1</t>
  </si>
  <si>
    <t>SAP-2527-2-2</t>
  </si>
  <si>
    <t>SAP-2527-3-1</t>
  </si>
  <si>
    <t>SAP-2527-3-2</t>
  </si>
  <si>
    <t>SAP-2527-4-1</t>
  </si>
  <si>
    <t>SAP-2610-C-2-1</t>
  </si>
  <si>
    <t>SAP-2610-C-3-1</t>
  </si>
  <si>
    <t>SAP-2610-C</t>
  </si>
  <si>
    <t>SAP-2527-4-2</t>
  </si>
  <si>
    <t>SAP-2527-1-1</t>
  </si>
  <si>
    <t>SAP-2527-5-1</t>
  </si>
  <si>
    <t>SAP-2527-5-2</t>
  </si>
  <si>
    <t>SAP-2527-6-1</t>
  </si>
  <si>
    <t>SAP-2527-6-2</t>
  </si>
  <si>
    <t>SAP-2614B-6-1</t>
  </si>
  <si>
    <t>SAP-2614B-1-1</t>
  </si>
  <si>
    <t>SAP-2614B-1-2</t>
  </si>
  <si>
    <t>SAP-2614B-2-1</t>
  </si>
  <si>
    <t>SAP-2614B-2-2</t>
  </si>
  <si>
    <t>SAP-2604</t>
  </si>
  <si>
    <t>HECL-002</t>
  </si>
  <si>
    <t>SAP-2604-1-1</t>
  </si>
  <si>
    <t>SAP-2604-1-2</t>
  </si>
  <si>
    <t>SAP-2604-3-1</t>
  </si>
  <si>
    <t>SAP-2604-3-2</t>
  </si>
  <si>
    <t>SAP-2604-2-1</t>
  </si>
  <si>
    <t>SAP-2596</t>
  </si>
  <si>
    <t>SAP-2596-1-1</t>
  </si>
  <si>
    <t>SAP-2596-2-1</t>
  </si>
  <si>
    <t>SAP-2596-3-1</t>
  </si>
  <si>
    <t>SAP-2596-4-1</t>
  </si>
  <si>
    <t>X 24</t>
  </si>
  <si>
    <t>SAP-2414B-6-1</t>
  </si>
  <si>
    <t>SAP-2614A</t>
  </si>
  <si>
    <t>SAP-2614A-3-1</t>
  </si>
  <si>
    <t>SAP-2614A-3-2</t>
  </si>
  <si>
    <t>SAP-2614A-6-1</t>
  </si>
  <si>
    <t>SAP-2614A-6-2</t>
  </si>
  <si>
    <t>SAP-2529</t>
  </si>
  <si>
    <t>SAP-2529-1-1</t>
  </si>
  <si>
    <t>SAP-2529-6-1</t>
  </si>
  <si>
    <t>SAP-2529-4-1</t>
  </si>
  <si>
    <t>SAP-2529-4-2</t>
  </si>
  <si>
    <t>SAP-2529-7-1</t>
  </si>
  <si>
    <t>sap-2614A</t>
  </si>
  <si>
    <t>SAP-2614A-4-1</t>
  </si>
  <si>
    <t>SAP-2614A-5-1</t>
  </si>
  <si>
    <t>SAP-2614A-10-1</t>
  </si>
  <si>
    <t>SAP-2614A-9-1</t>
  </si>
  <si>
    <t>SAP-2614A-1-1</t>
  </si>
  <si>
    <t>SAP-2614</t>
  </si>
  <si>
    <t>X/24-002</t>
  </si>
  <si>
    <t>SAP-2614-2-1</t>
  </si>
  <si>
    <t>SAP-2614-1-1</t>
  </si>
  <si>
    <t>LAVI-003</t>
  </si>
  <si>
    <t>LAVI-004</t>
  </si>
  <si>
    <t>LAVI-005</t>
  </si>
  <si>
    <t>LAVI-006</t>
  </si>
  <si>
    <t>LAVI-007</t>
  </si>
  <si>
    <t>SAP-2529-7-2</t>
  </si>
  <si>
    <t>SAP-2529-11-1</t>
  </si>
  <si>
    <t>SAP-2529-10-1</t>
  </si>
  <si>
    <t>SAP-2529-5-1</t>
  </si>
  <si>
    <t>SAP-2529-5-2</t>
  </si>
  <si>
    <t>SAP-2529-8-1</t>
  </si>
  <si>
    <t>SAP-2592</t>
  </si>
  <si>
    <t>H.EL NORTE</t>
  </si>
  <si>
    <t>SAP-2592-2-1</t>
  </si>
  <si>
    <t>SAP-2592-3-2</t>
  </si>
  <si>
    <t>SAP-2592-3-1</t>
  </si>
  <si>
    <t>SAP-2592-6-2</t>
  </si>
  <si>
    <t>SAP-2592-6-1</t>
  </si>
  <si>
    <t>CARLOS</t>
  </si>
  <si>
    <t>SAP-2614-3-1</t>
  </si>
  <si>
    <t>SAP-2614-4-1</t>
  </si>
  <si>
    <t>SAP-2614-6-1</t>
  </si>
  <si>
    <t>SAP-2592-2-2</t>
  </si>
  <si>
    <t>SAP-2592-9-1</t>
  </si>
  <si>
    <t>SAP-2592-9-2</t>
  </si>
  <si>
    <t>SAP-2592-10-1</t>
  </si>
  <si>
    <t>SAP-2592-11-1</t>
  </si>
  <si>
    <t>SAP-2529-8-2</t>
  </si>
  <si>
    <t>SAP-2529-12-1</t>
  </si>
  <si>
    <t>SAP-2529-12-2</t>
  </si>
  <si>
    <t>SAP-2529-9-1</t>
  </si>
  <si>
    <t>SAP-2529-3-1</t>
  </si>
  <si>
    <t xml:space="preserve">SAP-2614A </t>
  </si>
  <si>
    <t>SAP-2614A-8-1</t>
  </si>
  <si>
    <t>SAP-2614A-8-2</t>
  </si>
  <si>
    <t>SAP-2614A-7-1</t>
  </si>
  <si>
    <t>SAP-2614A-7-2</t>
  </si>
  <si>
    <t>SAP-2592-12-1</t>
  </si>
  <si>
    <t>SAP-2592-12-2</t>
  </si>
  <si>
    <t>SAP-2592-5-1</t>
  </si>
  <si>
    <t>SAP-2592-5-2</t>
  </si>
  <si>
    <t>SAP-2592-4-1</t>
  </si>
  <si>
    <t>SAP-2592-4-2</t>
  </si>
  <si>
    <t>SAP-2603A</t>
  </si>
  <si>
    <t>SAP-2603</t>
  </si>
  <si>
    <t>PLUS</t>
  </si>
  <si>
    <t>SAP-2603A-2-1</t>
  </si>
  <si>
    <t>SAP-2603-2-1</t>
  </si>
  <si>
    <t>SAP-2603A-3-1</t>
  </si>
  <si>
    <t>SAP-2603A-1-1</t>
  </si>
  <si>
    <t>SAP-2603-1-1</t>
  </si>
  <si>
    <t>SAP-2562A</t>
  </si>
  <si>
    <t>PFLX-012</t>
  </si>
  <si>
    <t>POLIFLEX</t>
  </si>
  <si>
    <t>51CM</t>
  </si>
  <si>
    <t>SAP-2562A-2-1</t>
  </si>
  <si>
    <t>SAP-2603-3-1</t>
  </si>
  <si>
    <t>SAP-2562A-1-1</t>
  </si>
  <si>
    <t>SAP-2562A-1-2</t>
  </si>
  <si>
    <t>SAP-2562A-3-1</t>
  </si>
  <si>
    <t>SAP-2562A-3-2</t>
  </si>
  <si>
    <t>SAP-2592-13-1</t>
  </si>
  <si>
    <t>SAP-2592-13-2</t>
  </si>
  <si>
    <t>SAP-2592-8-1</t>
  </si>
  <si>
    <t>SAP-2592-8-2</t>
  </si>
  <si>
    <t>SAP-2529-18-1</t>
  </si>
  <si>
    <t>SAP-2529-19-1</t>
  </si>
  <si>
    <t>SAP-2529-2-1</t>
  </si>
  <si>
    <t>SAP-2529-14-1</t>
  </si>
  <si>
    <t>SAP-130919</t>
  </si>
  <si>
    <t xml:space="preserve">CARITAS </t>
  </si>
  <si>
    <t>SAP-130919-5-1</t>
  </si>
  <si>
    <t>SAP-130919-3-1</t>
  </si>
  <si>
    <t>SAP-130919-6-1</t>
  </si>
  <si>
    <t>SAP2592</t>
  </si>
  <si>
    <t>SAP-2592-7-1</t>
  </si>
  <si>
    <t>SAP-2592-7-2</t>
  </si>
  <si>
    <t>SAP-2592-14-1</t>
  </si>
  <si>
    <t>SAP-2592-14-2</t>
  </si>
  <si>
    <t>SAP-2592-1-1</t>
  </si>
  <si>
    <t>SAP-2632</t>
  </si>
  <si>
    <t>MISA-002</t>
  </si>
  <si>
    <t>H.MISAMTLA</t>
  </si>
  <si>
    <t>SAP-2632-3-1</t>
  </si>
  <si>
    <t>SAP-2632-3-2</t>
  </si>
  <si>
    <t>SAP-2632-1-1</t>
  </si>
  <si>
    <t>SAP-130919-2-1</t>
  </si>
  <si>
    <t>SAP-1309198-8-1</t>
  </si>
  <si>
    <t>SAP-2634</t>
  </si>
  <si>
    <t>SAP-2634-2-2</t>
  </si>
  <si>
    <t>SAP-2634-2-1</t>
  </si>
  <si>
    <t>SAP-2634-1-2</t>
  </si>
  <si>
    <t>SAP-2634-1-1</t>
  </si>
  <si>
    <t>SAP-2529-21-1</t>
  </si>
  <si>
    <t>SAP-2529-21-2</t>
  </si>
  <si>
    <t>SAP-2529-20-1</t>
  </si>
  <si>
    <t>SAP-2529-15-1</t>
  </si>
  <si>
    <t>SAP-2529-13-1</t>
  </si>
  <si>
    <t>SAP-2529-14-2</t>
  </si>
  <si>
    <t>SAP-2529-17-1</t>
  </si>
  <si>
    <t>SAP-2529-17-2</t>
  </si>
  <si>
    <t>SAP-2529-23-1</t>
  </si>
  <si>
    <t>SAP-2529-16-1</t>
  </si>
  <si>
    <t>SAP-2529-22-1</t>
  </si>
  <si>
    <t>SAP-2631</t>
  </si>
  <si>
    <t>AGAZ-001</t>
  </si>
  <si>
    <t>AGUA AZUL</t>
  </si>
  <si>
    <t>SAP-2631-1-1</t>
  </si>
  <si>
    <t>SAP-2631-2-1</t>
  </si>
  <si>
    <t>SAP-2631-2-2</t>
  </si>
  <si>
    <t>SAP-2634-6-1</t>
  </si>
  <si>
    <t>SAP-2634-6-2</t>
  </si>
  <si>
    <t>SAP-2634-5-1</t>
  </si>
  <si>
    <t>SAP-2634-5-2</t>
  </si>
  <si>
    <t>SAP-2634-7-1</t>
  </si>
  <si>
    <t>SAP-2634-4-1</t>
  </si>
  <si>
    <t>SAP-2634-3-1</t>
  </si>
  <si>
    <t>SAP-190919</t>
  </si>
  <si>
    <t>PROI-047</t>
  </si>
  <si>
    <t>SAP-130919-4-1</t>
  </si>
  <si>
    <t>SAP-130919-7-1</t>
  </si>
  <si>
    <t>SAP-130919-1-1</t>
  </si>
  <si>
    <t>SAP-190919-1-1</t>
  </si>
  <si>
    <t>SAP-2609</t>
  </si>
  <si>
    <t>HIDO-001</t>
  </si>
  <si>
    <t>SAP-2609-1-1</t>
  </si>
  <si>
    <t>SAP-2609-2-1</t>
  </si>
  <si>
    <t>SAP-2635</t>
  </si>
  <si>
    <t>PRIS -003</t>
  </si>
  <si>
    <t>H-BEST CHOISE</t>
  </si>
  <si>
    <t>SAP-2635-2-1</t>
  </si>
  <si>
    <t>SAP-2635-3-1</t>
  </si>
  <si>
    <t>SAP-2635-1-2</t>
  </si>
  <si>
    <t>SAP-2635-1-1</t>
  </si>
  <si>
    <t>SAP-2634-3-2</t>
  </si>
  <si>
    <t>SAP-2622</t>
  </si>
  <si>
    <t>TEVE-002</t>
  </si>
  <si>
    <t>TECNOVER 3KG</t>
  </si>
  <si>
    <t>SAP-2622-2-2</t>
  </si>
  <si>
    <t>93KG</t>
  </si>
  <si>
    <t>SAP-2636</t>
  </si>
  <si>
    <t>TECNPVER 5KG</t>
  </si>
  <si>
    <t>PRO-047</t>
  </si>
  <si>
    <t>SAP-190919-2-1</t>
  </si>
  <si>
    <t>SAP-190919-3-2</t>
  </si>
  <si>
    <t>SAP-190919-4-1</t>
  </si>
  <si>
    <t>SAP-190919-5-2</t>
  </si>
  <si>
    <t>SAP-2529--13-2</t>
  </si>
  <si>
    <t>SAP-2622-1-1</t>
  </si>
  <si>
    <t>SAP-2622-1-2</t>
  </si>
  <si>
    <t>SAP-2622-2-1</t>
  </si>
  <si>
    <t>SAP-26236</t>
  </si>
  <si>
    <t>SAP-2636-1-1</t>
  </si>
  <si>
    <t>SAP-2636-2-1</t>
  </si>
  <si>
    <t>SAP-2636-3-1</t>
  </si>
  <si>
    <t>SAP-190919-5-3</t>
  </si>
  <si>
    <t>SAP-190919-7-1</t>
  </si>
  <si>
    <t>SAP-190919-6-1</t>
  </si>
  <si>
    <t>SAP-2619</t>
  </si>
  <si>
    <t>SAP-2635-2-2</t>
  </si>
  <si>
    <t>SAP-2609-1-2</t>
  </si>
  <si>
    <t>SAP-2609-3-1</t>
  </si>
  <si>
    <t>SAP-2619-5-1</t>
  </si>
  <si>
    <t>SAP-2619-6-1</t>
  </si>
  <si>
    <t>SAP-2620</t>
  </si>
  <si>
    <t xml:space="preserve"> H GOBI</t>
  </si>
  <si>
    <t>SAP-2620-4-1</t>
  </si>
  <si>
    <t>SAP-2620-1-1</t>
  </si>
  <si>
    <t>SAP-2620-3-1</t>
  </si>
  <si>
    <t>SAP-2620-2-1</t>
  </si>
  <si>
    <t>SAP-2620-2-2</t>
  </si>
  <si>
    <t>SAP2619-8-1</t>
  </si>
  <si>
    <t>SAP-2619-1-1</t>
  </si>
  <si>
    <t>SAP-2619-2-2</t>
  </si>
  <si>
    <t>SAP-2619-2-1</t>
  </si>
  <si>
    <t>SAP-2619-7-2</t>
  </si>
  <si>
    <t>SAP-2619-7-1</t>
  </si>
  <si>
    <t>SAP-2636-4-1</t>
  </si>
  <si>
    <t>SAP-2636-4-2</t>
  </si>
  <si>
    <t>SAP-2633</t>
  </si>
  <si>
    <t>H HIELECTOR</t>
  </si>
  <si>
    <t>SAP-2619-8-2</t>
  </si>
  <si>
    <t>SAP-2619-9-1</t>
  </si>
  <si>
    <t>SAP-2619-10-1</t>
  </si>
  <si>
    <t>SAP-2619-4-1</t>
  </si>
  <si>
    <t>SAP-2619-3-1</t>
  </si>
  <si>
    <t>SAP-2619-3-2</t>
  </si>
  <si>
    <t>SAP-2633-2-1</t>
  </si>
  <si>
    <t>SAP-2633-2-2</t>
  </si>
  <si>
    <t>SAP-2633-4-1</t>
  </si>
  <si>
    <t>SAP-2633-1-1</t>
  </si>
  <si>
    <t>SAP-2621</t>
  </si>
  <si>
    <t>H POPO</t>
  </si>
  <si>
    <t>SAP-2621-4-1</t>
  </si>
  <si>
    <t>SAP-2621-2-1</t>
  </si>
  <si>
    <t>SAP-2621-6-1</t>
  </si>
  <si>
    <t>SAP-2621-3-1</t>
  </si>
  <si>
    <t>SAP-2621-7-1</t>
  </si>
  <si>
    <t>SAP-2621-5-1</t>
  </si>
  <si>
    <t>SAP-2621-1-1</t>
  </si>
  <si>
    <t>SAP-2633-3-1</t>
  </si>
  <si>
    <t>SAP-2636-5-1</t>
  </si>
  <si>
    <t>SAP-2636-7-1</t>
  </si>
  <si>
    <t>SAP-2636-8-1</t>
  </si>
  <si>
    <t>SAP-2636-6-1</t>
  </si>
  <si>
    <t>SAP-2636-6-2</t>
  </si>
  <si>
    <t>SAP-2636-9-1</t>
  </si>
  <si>
    <t>SAP-2636-9-2</t>
  </si>
  <si>
    <t>SAP-2636-10-1</t>
  </si>
  <si>
    <t>SAP-2636-10-2</t>
  </si>
  <si>
    <t>SAP-33</t>
  </si>
  <si>
    <t>SAP-2637</t>
  </si>
  <si>
    <t>H.LA CUENCA</t>
  </si>
  <si>
    <t>SAP-2637-3-1</t>
  </si>
  <si>
    <t>SAP-2637-5-1</t>
  </si>
  <si>
    <t>SAP-2637-4-2</t>
  </si>
  <si>
    <t>SAP-2637-4-1</t>
  </si>
  <si>
    <t>SAP-2633-3-2</t>
  </si>
  <si>
    <t>SAP-2636-11-1</t>
  </si>
  <si>
    <t>SAP-2636-13-1</t>
  </si>
  <si>
    <t>SAP-2636-12-1</t>
  </si>
  <si>
    <t>SAP-2636-12-2</t>
  </si>
  <si>
    <t>0CM</t>
  </si>
  <si>
    <t>SAP-2637-2-.1</t>
  </si>
  <si>
    <t>SAP-2637-1-1</t>
  </si>
  <si>
    <t>SAP-2637-6-1</t>
  </si>
  <si>
    <t>SAP-2637-6-2</t>
  </si>
  <si>
    <t>SAP-2637-9-1</t>
  </si>
  <si>
    <t>SAP-2637-9-2</t>
  </si>
  <si>
    <t>SAP-2637-8-1</t>
  </si>
  <si>
    <t>SAP-2637-7-1</t>
  </si>
  <si>
    <t>SAP-2637-10-1</t>
  </si>
  <si>
    <t>SAP-2637-10-2</t>
  </si>
  <si>
    <t>SAP-2637-11-1</t>
  </si>
  <si>
    <t>SAP-2637-13-1</t>
  </si>
  <si>
    <t>SAP-2637-13-2</t>
  </si>
  <si>
    <t>SAP-2637-12-1</t>
  </si>
  <si>
    <t>SAP-2637-14-1</t>
  </si>
  <si>
    <t>SAP-230919</t>
  </si>
  <si>
    <t>SAP-2646B</t>
  </si>
  <si>
    <t>48.5CM</t>
  </si>
  <si>
    <t>SAP-230919-3-1</t>
  </si>
  <si>
    <t>SAP-230919-4-1</t>
  </si>
  <si>
    <t>SAP-230919-5-1</t>
  </si>
  <si>
    <t>SAP-2646B-1-1</t>
  </si>
  <si>
    <t>SAP-230919-1-1</t>
  </si>
  <si>
    <t>SAP-230919-2-2</t>
  </si>
  <si>
    <t>SAP-2638-A-1-1</t>
  </si>
  <si>
    <t>SAP-2638-A</t>
  </si>
  <si>
    <t>ALVARADO</t>
  </si>
  <si>
    <t>SAP-2638-A-2-1</t>
  </si>
  <si>
    <t>SAP-2638-A-3-1</t>
  </si>
  <si>
    <t>SAP-2638</t>
  </si>
  <si>
    <t>SAP-2638-1-1</t>
  </si>
  <si>
    <t>SAP-2638-2-1</t>
  </si>
  <si>
    <t>SAP-2637-14-2</t>
  </si>
  <si>
    <t>SAP-2637-15-1</t>
  </si>
  <si>
    <t>SAP-2637-15-2</t>
  </si>
  <si>
    <t>SAP-2637-16-1</t>
  </si>
  <si>
    <t>SAP-2637-18-1</t>
  </si>
  <si>
    <t>SAP-2637-17-1</t>
  </si>
  <si>
    <t>SAP-2637-21-1</t>
  </si>
  <si>
    <t>SAP-2646A</t>
  </si>
  <si>
    <t>SAP-2646B-2-1</t>
  </si>
  <si>
    <t>SAP-2646B-3-2</t>
  </si>
  <si>
    <t>SAP-2646B-4-3</t>
  </si>
  <si>
    <t>SAP-2645A-1-1</t>
  </si>
  <si>
    <t>SAP-2645A-4-2</t>
  </si>
  <si>
    <t>SAP-2645A-2-1</t>
  </si>
  <si>
    <t>SAP-2645A-3-2</t>
  </si>
  <si>
    <t>SAP-2637-19-1</t>
  </si>
  <si>
    <t>SAP-2637-20-1</t>
  </si>
  <si>
    <t>SAP-2637-22-1</t>
  </si>
  <si>
    <t>SAP-2637-22-2</t>
  </si>
  <si>
    <t>SAP-2646</t>
  </si>
  <si>
    <t>SAP-2646-2-1</t>
  </si>
  <si>
    <t>SAP-2646-4-1</t>
  </si>
  <si>
    <t>SAP-2646-3-1</t>
  </si>
  <si>
    <t>SAP-2645</t>
  </si>
  <si>
    <t>SAP-2638-2-2</t>
  </si>
  <si>
    <t>SAP-2638-4-1</t>
  </si>
  <si>
    <t>SAP-2638-3-1</t>
  </si>
  <si>
    <t>SAP-2645-2-1</t>
  </si>
  <si>
    <t>SAP-2652</t>
  </si>
  <si>
    <t>SAP-2652-1-1</t>
  </si>
  <si>
    <t>SAP-2652-2-1</t>
  </si>
  <si>
    <t>SAP-2652-3-1</t>
  </si>
  <si>
    <t>SAP-2646-3-2</t>
  </si>
  <si>
    <t>SAP-2646-1-3</t>
  </si>
  <si>
    <t>88 GR</t>
  </si>
  <si>
    <t>SAP-2646C</t>
  </si>
  <si>
    <t>SAP-2646C-2-1</t>
  </si>
  <si>
    <t>SAP-2646C-1-1</t>
  </si>
  <si>
    <t>SAP-2646C-3-2</t>
  </si>
  <si>
    <t>SUBO-007</t>
  </si>
  <si>
    <t>SAP-2645-2-2</t>
  </si>
  <si>
    <t>SAP-2645-1-1</t>
  </si>
  <si>
    <t>SAP-2649-2-1</t>
  </si>
  <si>
    <t>SAP-2649-2-2</t>
  </si>
  <si>
    <t>SAP-2649B-2-1</t>
  </si>
  <si>
    <t>SAP-2649</t>
  </si>
  <si>
    <t>SAP-2649B</t>
  </si>
  <si>
    <t>SAP-2649-1-1</t>
  </si>
  <si>
    <t>SAP-2652-4-1</t>
  </si>
  <si>
    <t>SAP-2649A</t>
  </si>
  <si>
    <t>SAP-2649B-1-1</t>
  </si>
  <si>
    <t>SAP-2649B-1-2</t>
  </si>
  <si>
    <t>SAP-2649A-1-1</t>
  </si>
  <si>
    <t>SAP-2649A-2-1</t>
  </si>
  <si>
    <t>SAP-2649A-3-1</t>
  </si>
  <si>
    <t>SAP-2649A-4-1</t>
  </si>
  <si>
    <t>SAP-2649A-5-1</t>
  </si>
  <si>
    <t>SAP-2653</t>
  </si>
  <si>
    <t>SAP-2653-1-1</t>
  </si>
  <si>
    <t>SAP-2649A-6-1</t>
  </si>
  <si>
    <t>SAP-2652-5-1</t>
  </si>
  <si>
    <t>SAP2649A-7-1</t>
  </si>
  <si>
    <t>SAP-2650</t>
  </si>
  <si>
    <t>LAHO-005</t>
  </si>
  <si>
    <t xml:space="preserve">LA HORTALIZA </t>
  </si>
  <si>
    <t>SAP-2650-1-1</t>
  </si>
  <si>
    <t>SAP-2650-2-1</t>
  </si>
  <si>
    <t>SAP-2650-3-1</t>
  </si>
  <si>
    <t>SAP-2653-2-1</t>
  </si>
  <si>
    <t>SAP-2653-4-1</t>
  </si>
  <si>
    <t>SAP-2653-3-1</t>
  </si>
  <si>
    <t>SAP-2653-3-2</t>
  </si>
  <si>
    <t>SAP-2654</t>
  </si>
  <si>
    <t>ELLL-002</t>
  </si>
  <si>
    <t>EL LLANO NAVIDEÑO</t>
  </si>
  <si>
    <t>SAP-2654-2-1</t>
  </si>
  <si>
    <t>SAP-2660</t>
  </si>
  <si>
    <t>PO0FE-004</t>
  </si>
  <si>
    <t>SAP-2660-1-1</t>
  </si>
  <si>
    <t>SAP-2660-2-2</t>
  </si>
  <si>
    <t>SAP-2660-3-1</t>
  </si>
  <si>
    <t>SAP-2655</t>
  </si>
  <si>
    <t>SAP-2654-1-1</t>
  </si>
  <si>
    <t>SAP-2654-4-1</t>
  </si>
  <si>
    <t>SAP-0654-3-1</t>
  </si>
  <si>
    <t>SAP-2655-1-1</t>
  </si>
  <si>
    <t>SAP-2650A</t>
  </si>
  <si>
    <t>SAP-2650B</t>
  </si>
  <si>
    <t>LAHO-006</t>
  </si>
  <si>
    <t>LAHO-007</t>
  </si>
  <si>
    <t>SAP-2650A-1-1</t>
  </si>
  <si>
    <t>SAP-2650A-2-1</t>
  </si>
  <si>
    <t>SAP-2650A-2-2</t>
  </si>
  <si>
    <t>SAP-2650A-3-1</t>
  </si>
  <si>
    <t>SAP-2650B-1-1</t>
  </si>
  <si>
    <t>SAP-2660-5-1</t>
  </si>
  <si>
    <t>SAP-2660-6-1</t>
  </si>
  <si>
    <t>SAP-2660-7-1</t>
  </si>
  <si>
    <t>SAP-2650B-4-1</t>
  </si>
  <si>
    <t>SAP-2650B-2-1</t>
  </si>
  <si>
    <t>SAP-2650B-3-1</t>
  </si>
  <si>
    <t>SAP-2650B-5-1</t>
  </si>
  <si>
    <t>SAP-2650B-6-1</t>
  </si>
  <si>
    <t>SAP-2655-4-1</t>
  </si>
  <si>
    <t>SAP-2655-5-1</t>
  </si>
  <si>
    <t>SAP-2655-3-1</t>
  </si>
  <si>
    <t>SAP-2655-2-1</t>
  </si>
  <si>
    <t>SAP-2655-2-2</t>
  </si>
  <si>
    <t>SAP-2655-6-1</t>
  </si>
  <si>
    <t>SAP-2661</t>
  </si>
  <si>
    <t>SAP2661</t>
  </si>
  <si>
    <t>PIRI-003</t>
  </si>
  <si>
    <t>PIRINEOS</t>
  </si>
  <si>
    <t>SAP-2655-7-1</t>
  </si>
  <si>
    <t>SAP-2655-8-1</t>
  </si>
  <si>
    <t>SAP-2661-1-1</t>
  </si>
  <si>
    <t>SAP-2660-8-1</t>
  </si>
  <si>
    <t>SAP-2660-4-1</t>
  </si>
  <si>
    <t>SAP-2656</t>
  </si>
  <si>
    <t>SAP2656</t>
  </si>
  <si>
    <t>H.ROLLY STONE</t>
  </si>
  <si>
    <t>SAP-2656-1-1</t>
  </si>
  <si>
    <t>SAP-2656-2-1</t>
  </si>
  <si>
    <t>SAP-2656-3-1</t>
  </si>
  <si>
    <t>SAP-2656-4-1</t>
  </si>
  <si>
    <t>SAP-2662</t>
  </si>
  <si>
    <t>SAP-2662-1-1</t>
  </si>
  <si>
    <t>SAP-2662-2-1</t>
  </si>
  <si>
    <t>SAP-2662-3-1</t>
  </si>
  <si>
    <t>SAP-2662-4-1</t>
  </si>
  <si>
    <t>SAP-2667</t>
  </si>
  <si>
    <t>SAP-2667-1-1</t>
  </si>
  <si>
    <t>SAP-2664</t>
  </si>
  <si>
    <t>MRHI-003</t>
  </si>
  <si>
    <t>SAP-2664-3-1</t>
  </si>
  <si>
    <t>SAP-2664-3-2</t>
  </si>
  <si>
    <t>SAP-2664-2-1</t>
  </si>
  <si>
    <t>SAP-2664-2-2</t>
  </si>
  <si>
    <t>SAP-2664-6-1</t>
  </si>
  <si>
    <t>SAP-2664-7-1</t>
  </si>
  <si>
    <t>SAP-2667-2-1</t>
  </si>
  <si>
    <t>SAP-2667-3-1</t>
  </si>
  <si>
    <t>SAP-2669</t>
  </si>
  <si>
    <t>H SANMARTIN</t>
  </si>
  <si>
    <t>SAP-2669-1-1</t>
  </si>
  <si>
    <t>SAP-2669-2-1</t>
  </si>
  <si>
    <t>SAP-2669-2-3</t>
  </si>
  <si>
    <t>SAP-2669-3-1</t>
  </si>
  <si>
    <t>SAP-2661-2-1</t>
  </si>
  <si>
    <t>SAP-2661-4-1</t>
  </si>
  <si>
    <t>SAP-2661-3-1</t>
  </si>
  <si>
    <t>SAP-2662-8-1</t>
  </si>
  <si>
    <t>SAP-2662-5-1</t>
  </si>
  <si>
    <t>SAP-2662-12-1</t>
  </si>
  <si>
    <t>SAP-2664-7-2</t>
  </si>
  <si>
    <t>SAP-2664-4-1</t>
  </si>
  <si>
    <t>SAP-2664-4-2</t>
  </si>
  <si>
    <t>SAP-2664-5-1</t>
  </si>
  <si>
    <t>SAP-2664-8-1</t>
  </si>
  <si>
    <t>SAP-2664-5-2</t>
  </si>
  <si>
    <t>SAP-2664-1-1</t>
  </si>
  <si>
    <t>sap-2669</t>
  </si>
  <si>
    <t>SAP-2669-4-1</t>
  </si>
  <si>
    <t>SAP-2665</t>
  </si>
  <si>
    <t>SAP-2664-9-1</t>
  </si>
  <si>
    <t>SAP-2665-2-1</t>
  </si>
  <si>
    <t>SAP-2665-5-1</t>
  </si>
  <si>
    <t>SAP-2665-5-2</t>
  </si>
  <si>
    <t>SAP-2665-3-1</t>
  </si>
  <si>
    <t>SAP-2665-3-2</t>
  </si>
  <si>
    <t>SAP-2665-6-1</t>
  </si>
  <si>
    <t>SAP-2662A</t>
  </si>
  <si>
    <t>HIEL-002</t>
  </si>
  <si>
    <t>SAP-2662-6-1</t>
  </si>
  <si>
    <t>SAP-2662-7-1</t>
  </si>
  <si>
    <t>SAP-2662-11-1</t>
  </si>
  <si>
    <t>SAP-2662-10-1</t>
  </si>
  <si>
    <t>SAP-2662A-3-1</t>
  </si>
  <si>
    <t>SAP-2668</t>
  </si>
  <si>
    <t>SAP-2668-3-1</t>
  </si>
  <si>
    <t>SAP-2668-2-1</t>
  </si>
  <si>
    <t>SAP-2668-1-1</t>
  </si>
  <si>
    <t>SAP-2665-6-2</t>
  </si>
  <si>
    <t>SAP-2665-7-1</t>
  </si>
  <si>
    <t>SAP-2665-1-1</t>
  </si>
  <si>
    <t>SAP-2665-8-1</t>
  </si>
  <si>
    <t>SAP-2665-9-1</t>
  </si>
  <si>
    <t>SAP-2662-A</t>
  </si>
  <si>
    <t>SAP-2662-A-1-1</t>
  </si>
  <si>
    <t>SAP-2662-A-2-1</t>
  </si>
  <si>
    <t>SAP-2662-A-4-1</t>
  </si>
  <si>
    <t>SAP-2665-10-1</t>
  </si>
  <si>
    <t>SAP-2665-4-1</t>
  </si>
  <si>
    <t>SAP-2665-11-1</t>
  </si>
  <si>
    <t>SAP-2672</t>
  </si>
  <si>
    <t>SAP-2672-2-1</t>
  </si>
  <si>
    <t>SAP-2672-3-1</t>
  </si>
  <si>
    <t>SAP-2672-1-1</t>
  </si>
  <si>
    <t>SAP-2676</t>
  </si>
  <si>
    <t>SAP-2676-3-1</t>
  </si>
  <si>
    <t>SAP-2676-2-1</t>
  </si>
  <si>
    <t>SAP-2676-1-1</t>
  </si>
  <si>
    <t>SAP-2676-4-1</t>
  </si>
  <si>
    <t>SAP-2676-5-1</t>
  </si>
  <si>
    <t>SAP-2676-6-1</t>
  </si>
  <si>
    <t>SAP-2676-7-1</t>
  </si>
  <si>
    <t>SAP-2676-8-1</t>
  </si>
  <si>
    <t>SAP-2672-1-2</t>
  </si>
  <si>
    <t>SAP-2672-4-1</t>
  </si>
  <si>
    <t>SAP-2674</t>
  </si>
  <si>
    <t>POFE-003</t>
  </si>
  <si>
    <t>POLLO FELIZ  PUEBLA</t>
  </si>
  <si>
    <t>SAP-2674-2-1</t>
  </si>
  <si>
    <t>SAP-2674-3-1</t>
  </si>
  <si>
    <t>SAP-2674-4-1</t>
  </si>
  <si>
    <t>SAP-2676-9-1</t>
  </si>
  <si>
    <t>SAP-2676-11-1</t>
  </si>
  <si>
    <t>SAP-2676-13-1</t>
  </si>
  <si>
    <t>SAP-2676-12-1</t>
  </si>
  <si>
    <t>SAP-2676-10-1</t>
  </si>
  <si>
    <t>SAP-2675A</t>
  </si>
  <si>
    <t>SAP-2675A-1-1</t>
  </si>
  <si>
    <t>SAP-2672A</t>
  </si>
  <si>
    <t>POLE-002</t>
  </si>
  <si>
    <t>SAP-2672A-3-1</t>
  </si>
  <si>
    <t>SAP-2672A-3-2</t>
  </si>
  <si>
    <t>SAP-2672A-4-1</t>
  </si>
  <si>
    <t>SAP-2676-14-1</t>
  </si>
  <si>
    <t>SAP-2676-15-1</t>
  </si>
  <si>
    <t>SAP-2676-16-2</t>
  </si>
  <si>
    <t>SAP-2676-17-1</t>
  </si>
  <si>
    <t>SAP-2674A</t>
  </si>
  <si>
    <t>SAP-2672A-1-1</t>
  </si>
  <si>
    <t>SAP-2672A-2-1</t>
  </si>
  <si>
    <t>SAP-2676A-4-2</t>
  </si>
  <si>
    <t>SAP-2674-1-1</t>
  </si>
  <si>
    <t>SAP-2675-A</t>
  </si>
  <si>
    <t>SAP-2675-A-2-1</t>
  </si>
  <si>
    <t>SAP-2675-A-3-1</t>
  </si>
  <si>
    <t>SAP-2675-A-4-1</t>
  </si>
  <si>
    <t>SAP-2675-A-5-1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</si>
</sst>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F800]dddd\,\ mmmm\ dd\,\ yyyy"/>
    <numFmt numFmtId="165" formatCode="[$-F400]h:mm:ss\ AM/PM"/>
    <numFmt numFmtId="166" formatCode="[$-80A]hh:mm:ss\ AM/PM;@"/>
    <numFmt numFmtId="167" formatCode="0.00;[Red]0.00"/>
  </numFmts>
  <fonts count="26" x14ac:knownFonts="1">
    <font>
      <sz val="11"/>
      <color theme="1"/>
      <name val="Calibri"/>
      <family val="2"/>
      <scheme val="minor"/>
    </font>
    <font>
      <b/>
      <i/>
      <sz val="10"/>
      <name val="Calibri"/>
      <family val="2"/>
      <scheme val="minor"/>
    </font>
    <font>
      <sz val="10"/>
      <color theme="1"/>
      <name val="Calibri"/>
      <family val="2"/>
      <scheme val="minor"/>
    </font>
    <font>
      <sz val="11"/>
      <color rgb="FF7030A0"/>
      <name val="Calibri"/>
      <family val="2"/>
      <scheme val="minor"/>
    </font>
    <font>
      <sz val="11"/>
      <color rgb="FFFF0000"/>
      <name val="Calibri"/>
      <family val="2"/>
      <scheme val="minor"/>
    </font>
    <font>
      <sz val="9"/>
      <color indexed="81"/>
      <name val="Tahoma"/>
      <family val="2"/>
    </font>
    <font>
      <b/>
      <sz val="9"/>
      <color indexed="81"/>
      <name val="Tahoma"/>
      <family val="2"/>
    </font>
    <font>
      <sz val="11"/>
      <color theme="8" tint="-0.249977111117893"/>
      <name val="Calibri"/>
      <family val="2"/>
      <scheme val="minor"/>
    </font>
    <font>
      <sz val="11"/>
      <color rgb="FF0070C0"/>
      <name val="Calibri"/>
      <family val="2"/>
      <scheme val="minor"/>
    </font>
    <font>
      <sz val="11"/>
      <color theme="8" tint="-0.499984740745262"/>
      <name val="Calibri"/>
      <family val="2"/>
      <scheme val="minor"/>
    </font>
    <font>
      <sz val="11"/>
      <color rgb="FF002060"/>
      <name val="Calibri"/>
      <family val="2"/>
      <scheme val="minor"/>
    </font>
    <font>
      <b/>
      <i/>
      <sz val="10"/>
      <color theme="1"/>
      <name val="Calibri"/>
      <family val="2"/>
      <scheme val="minor"/>
    </font>
    <font>
      <i/>
      <sz val="11"/>
      <color theme="1"/>
      <name val="Calibri"/>
      <family val="2"/>
      <scheme val="minor"/>
    </font>
    <font>
      <sz val="11"/>
      <color theme="1"/>
      <name val="Calibri"/>
      <family val="2"/>
      <scheme val="minor"/>
    </font>
    <font>
      <sz val="11"/>
      <color theme="1"/>
      <name val="Calibri"/>
      <family val="2"/>
      <scheme val="minor"/>
    </font>
    <font>
      <b/>
      <i/>
      <sz val="10"/>
      <name val="Calibri"/>
      <family val="2"/>
      <scheme val="minor"/>
    </font>
    <font>
      <sz val="14"/>
      <color theme="1"/>
      <name val="Calibri"/>
      <family val="2"/>
      <scheme val="minor"/>
    </font>
    <font>
      <b/>
      <sz val="16"/>
      <color theme="1"/>
      <name val="Calibri"/>
      <family val="2"/>
      <scheme val="minor"/>
    </font>
    <font>
      <b/>
      <i/>
      <sz val="10"/>
      <name val="Calibri"/>
      <family val="2"/>
      <scheme val="minor"/>
    </font>
    <font>
      <sz val="11"/>
      <color rgb="FF00B050"/>
      <name val="Calibri"/>
      <family val="2"/>
      <scheme val="minor"/>
    </font>
    <font>
      <sz val="11"/>
      <color theme="4" tint="-0.249977111117893"/>
      <name val="Calibri"/>
      <family val="2"/>
      <scheme val="minor"/>
    </font>
    <font>
      <sz val="11"/>
      <name val="Calibri"/>
      <family val="2"/>
      <scheme val="minor"/>
    </font>
    <font>
      <sz val="11"/>
      <color theme="4" tint="-0.499984740745262"/>
      <name val="Calibri"/>
      <family val="2"/>
      <scheme val="minor"/>
    </font>
    <font>
      <sz val="11"/>
      <color theme="1"/>
      <name val="Calibri"/>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theme="0" tint="-4.9989318521683403E-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bgColor indexed="64"/>
      </patternFill>
    </fill>
  </fills>
  <borders count="7">
    <border>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68">
    <xf numFmtId="0" fontId="0" fillId="0" borderId="0" xfId="0"/>
    <xf numFmtId="165" fontId="0" fillId="0" borderId="0" xfId="0" applyNumberFormat="1"/>
    <xf numFmtId="0" fontId="0" fillId="0" borderId="0" xfId="0" applyAlignment="1">
      <alignment horizontal="center"/>
    </xf>
    <xf numFmtId="0" fontId="1" fillId="2" borderId="1" xfId="0" applyFont="1" applyFill="1" applyBorder="1" applyAlignment="1">
      <alignment horizontal="center" vertical="center" wrapText="1"/>
    </xf>
    <xf numFmtId="164" fontId="1"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1" fontId="1" fillId="2" borderId="2" xfId="0" applyNumberFormat="1" applyFont="1" applyFill="1" applyBorder="1" applyAlignment="1">
      <alignment horizontal="center" vertical="center" wrapText="1"/>
    </xf>
    <xf numFmtId="165" fontId="1" fillId="2" borderId="2" xfId="0" applyNumberFormat="1" applyFont="1" applyFill="1" applyBorder="1" applyAlignment="1">
      <alignment horizontal="center" vertical="center" wrapText="1"/>
    </xf>
    <xf numFmtId="10" fontId="1" fillId="2" borderId="2" xfId="0" applyNumberFormat="1" applyFont="1" applyFill="1" applyBorder="1" applyAlignment="1">
      <alignment horizontal="center" vertical="center" wrapText="1"/>
    </xf>
    <xf numFmtId="2" fontId="1" fillId="2" borderId="2" xfId="0" applyNumberFormat="1" applyFont="1" applyFill="1" applyBorder="1" applyAlignment="1">
      <alignment horizontal="center" vertical="center" wrapText="1"/>
    </xf>
    <xf numFmtId="0" fontId="2" fillId="0" borderId="0" xfId="0" applyFont="1"/>
    <xf numFmtId="14" fontId="0" fillId="0" borderId="0" xfId="0" applyNumberFormat="1"/>
    <xf numFmtId="16" fontId="0" fillId="0" borderId="0" xfId="0" applyNumberFormat="1"/>
    <xf numFmtId="14" fontId="3" fillId="0" borderId="0" xfId="0" applyNumberFormat="1" applyFont="1"/>
    <xf numFmtId="0" fontId="3" fillId="0" borderId="0" xfId="0" applyFont="1"/>
    <xf numFmtId="165" fontId="3" fillId="0" borderId="0" xfId="0" applyNumberFormat="1" applyFont="1"/>
    <xf numFmtId="166" fontId="0" fillId="0" borderId="0" xfId="0" applyNumberFormat="1"/>
    <xf numFmtId="167" fontId="0" fillId="0" borderId="0" xfId="0" applyNumberFormat="1" applyAlignment="1">
      <alignment horizontal="center"/>
    </xf>
    <xf numFmtId="14" fontId="4" fillId="0" borderId="0" xfId="0" applyNumberFormat="1" applyFont="1"/>
    <xf numFmtId="0" fontId="4" fillId="0" borderId="0" xfId="0" applyFont="1"/>
    <xf numFmtId="165" fontId="4" fillId="0" borderId="0" xfId="0" applyNumberFormat="1" applyFont="1"/>
    <xf numFmtId="167" fontId="3" fillId="0" borderId="0" xfId="0" applyNumberFormat="1" applyFont="1" applyAlignment="1">
      <alignment horizontal="center"/>
    </xf>
    <xf numFmtId="20" fontId="0" fillId="0" borderId="0" xfId="0" applyNumberFormat="1"/>
    <xf numFmtId="14" fontId="7" fillId="0" borderId="0" xfId="0" applyNumberFormat="1" applyFont="1"/>
    <xf numFmtId="0" fontId="7" fillId="0" borderId="0" xfId="0" applyFont="1"/>
    <xf numFmtId="165" fontId="7" fillId="0" borderId="0" xfId="0" applyNumberFormat="1" applyFont="1"/>
    <xf numFmtId="14" fontId="8" fillId="0" borderId="0" xfId="0" applyNumberFormat="1" applyFont="1"/>
    <xf numFmtId="0" fontId="8" fillId="0" borderId="0" xfId="0" applyFont="1"/>
    <xf numFmtId="165" fontId="8" fillId="0" borderId="0" xfId="0" applyNumberFormat="1" applyFont="1"/>
    <xf numFmtId="14" fontId="9" fillId="0" borderId="0" xfId="0" applyNumberFormat="1" applyFont="1"/>
    <xf numFmtId="0" fontId="9" fillId="0" borderId="0" xfId="0" applyFont="1"/>
    <xf numFmtId="14" fontId="10" fillId="0" borderId="0" xfId="0" applyNumberFormat="1" applyFont="1"/>
    <xf numFmtId="0" fontId="10" fillId="0" borderId="0" xfId="0" applyFont="1"/>
    <xf numFmtId="165" fontId="10" fillId="0" borderId="0" xfId="0" applyNumberFormat="1" applyFont="1"/>
    <xf numFmtId="0" fontId="11" fillId="2" borderId="2" xfId="0" applyFont="1" applyFill="1" applyBorder="1" applyAlignment="1">
      <alignment horizontal="center" vertical="center" wrapText="1"/>
    </xf>
    <xf numFmtId="0" fontId="0" fillId="3" borderId="0" xfId="0" applyFill="1"/>
    <xf numFmtId="0" fontId="12" fillId="0" borderId="0" xfId="0" applyFont="1"/>
    <xf numFmtId="14" fontId="12" fillId="0" borderId="0" xfId="0" applyNumberFormat="1" applyFont="1"/>
    <xf numFmtId="165" fontId="12" fillId="0" borderId="0" xfId="0" applyNumberFormat="1" applyFont="1"/>
    <xf numFmtId="0" fontId="13" fillId="0" borderId="0" xfId="0" applyFont="1"/>
    <xf numFmtId="0" fontId="14" fillId="0" borderId="0" xfId="0" applyFont="1"/>
    <xf numFmtId="0" fontId="0" fillId="0" borderId="0" xfId="0" applyFont="1"/>
    <xf numFmtId="0" fontId="0" fillId="0" borderId="0" xfId="0" applyNumberFormat="1"/>
    <xf numFmtId="0" fontId="15" fillId="2" borderId="2" xfId="0" applyFont="1" applyFill="1" applyBorder="1" applyAlignment="1">
      <alignment horizontal="center" vertical="center" wrapText="1"/>
    </xf>
    <xf numFmtId="0" fontId="16" fillId="4" borderId="5" xfId="0" applyFont="1" applyFill="1" applyBorder="1" applyAlignment="1">
      <alignment horizontal="center" vertical="center"/>
    </xf>
    <xf numFmtId="0" fontId="17" fillId="5" borderId="3" xfId="0" applyFont="1" applyFill="1" applyBorder="1" applyAlignment="1">
      <alignment horizontal="center" vertical="center"/>
    </xf>
    <xf numFmtId="0" fontId="16" fillId="4" borderId="6" xfId="0" applyFont="1" applyFill="1" applyBorder="1" applyAlignment="1">
      <alignment horizontal="center" vertical="center"/>
    </xf>
    <xf numFmtId="0" fontId="18" fillId="2" borderId="2" xfId="0" applyFont="1" applyFill="1" applyBorder="1" applyAlignment="1">
      <alignment horizontal="center" vertical="center" wrapText="1"/>
    </xf>
    <xf numFmtId="14" fontId="19" fillId="0" borderId="0" xfId="0" applyNumberFormat="1" applyFont="1"/>
    <xf numFmtId="0" fontId="19" fillId="0" borderId="0" xfId="0" applyFont="1"/>
    <xf numFmtId="165" fontId="19" fillId="0" borderId="0" xfId="0" applyNumberFormat="1" applyFont="1"/>
    <xf numFmtId="14" fontId="20" fillId="0" borderId="0" xfId="0" applyNumberFormat="1" applyFont="1"/>
    <xf numFmtId="0" fontId="20" fillId="0" borderId="0" xfId="0" applyFont="1"/>
    <xf numFmtId="165" fontId="20" fillId="0" borderId="0" xfId="0" applyNumberFormat="1" applyFont="1"/>
    <xf numFmtId="0" fontId="21" fillId="0" borderId="0" xfId="0" applyFont="1"/>
    <xf numFmtId="14" fontId="22" fillId="0" borderId="0" xfId="0" applyNumberFormat="1" applyFont="1"/>
    <xf numFmtId="0" fontId="22" fillId="0" borderId="0" xfId="0" applyFont="1"/>
    <xf numFmtId="165" fontId="22" fillId="0" borderId="0" xfId="0" applyNumberFormat="1" applyFont="1"/>
    <xf numFmtId="167" fontId="4" fillId="0" borderId="0" xfId="0" applyNumberFormat="1" applyFont="1" applyAlignment="1">
      <alignment horizontal="center"/>
    </xf>
    <xf numFmtId="14" fontId="0" fillId="0" borderId="0" xfId="0" applyNumberFormat="1" applyFont="1"/>
    <xf numFmtId="14" fontId="21" fillId="0" borderId="0" xfId="0" applyNumberFormat="1" applyFont="1"/>
    <xf numFmtId="1" fontId="0" fillId="0" borderId="0" xfId="0" applyNumberFormat="1"/>
    <xf numFmtId="15" fontId="0" fillId="0" borderId="0" xfId="0" applyNumberFormat="1"/>
    <xf numFmtId="0" fontId="4" fillId="0" borderId="0" xfId="0" applyNumberFormat="1" applyFont="1"/>
    <xf numFmtId="0" fontId="23" fillId="0" borderId="0" xfId="0" applyFont="1"/>
    <xf numFmtId="0" fontId="17" fillId="5" borderId="4" xfId="0" applyFont="1" applyFill="1" applyBorder="1" applyAlignment="1">
      <alignment horizontal="center" vertical="center"/>
    </xf>
    <xf numFmtId="0" fontId="17" fillId="5" borderId="6" xfId="0" applyFont="1" applyFill="1" applyBorder="1" applyAlignment="1">
      <alignment horizontal="center" vertical="center"/>
    </xf>
  </cellXfs>
  <cellStyles count="1">
    <cellStyle name="Normal" xfId="0" builtinId="0"/>
  </cellStyles>
  <dxfs count="13">
    <dxf>
      <alignment horizontal="center" vertical="bottom" textRotation="0" wrapText="0" indent="0" justifyLastLine="0" shrinkToFit="0" readingOrder="0"/>
    </dxf>
    <dxf>
      <numFmt numFmtId="165" formatCode="[$-F400]h:mm:ss\ AM/PM"/>
    </dxf>
    <dxf>
      <numFmt numFmtId="165" formatCode="[$-F400]h:mm:ss\ AM/PM"/>
    </dxf>
    <dxf>
      <font>
        <b val="0"/>
        <i val="0"/>
        <strike val="0"/>
        <condense val="0"/>
        <extend val="0"/>
        <outline val="0"/>
        <shadow val="0"/>
        <u val="none"/>
        <vertAlign val="baseline"/>
        <sz val="11"/>
        <color theme="1"/>
        <name val="Calibri"/>
        <scheme val="minor"/>
      </font>
    </dxf>
    <dxf>
      <numFmt numFmtId="19" formatCode="dd/mm/yyyy"/>
    </dxf>
    <dxf>
      <numFmt numFmtId="167" formatCode="0.00;[Red]0.00"/>
      <alignment horizontal="center" textRotation="0" indent="0" justifyLastLine="0" shrinkToFit="0" readingOrder="0"/>
    </dxf>
    <dxf>
      <numFmt numFmtId="165" formatCode="[$-F400]h:mm:ss\ AM/PM"/>
    </dxf>
    <dxf>
      <numFmt numFmtId="165" formatCode="[$-F400]h:mm:ss\ AM/PM"/>
    </dxf>
    <dxf>
      <font>
        <strike val="0"/>
        <outline val="0"/>
        <shadow val="0"/>
        <u val="none"/>
        <vertAlign val="baseline"/>
        <color theme="1"/>
        <name val="Calibri"/>
        <scheme val="minor"/>
      </font>
    </dxf>
    <dxf>
      <numFmt numFmtId="0" formatCode="General"/>
    </dxf>
    <dxf>
      <border outline="0">
        <top style="medium">
          <color indexed="64"/>
        </top>
      </border>
    </dxf>
    <dxf>
      <border outline="0">
        <bottom style="thin">
          <color indexed="64"/>
        </bottom>
      </border>
    </dxf>
    <dxf>
      <font>
        <b/>
        <i/>
        <strike val="0"/>
        <condense val="0"/>
        <extend val="0"/>
        <outline val="0"/>
        <shadow val="0"/>
        <u val="none"/>
        <vertAlign val="baseline"/>
        <sz val="10"/>
        <color auto="1"/>
        <name val="Calibri"/>
        <scheme val="minor"/>
      </font>
      <fill>
        <patternFill patternType="solid">
          <fgColor indexed="64"/>
          <bgColor theme="0" tint="-4.9989318521683403E-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 MERMA / SEMANA</a:t>
            </a:r>
          </a:p>
          <a:p>
            <a:pPr>
              <a:defRPr sz="1400"/>
            </a:pPr>
            <a:r>
              <a:rPr lang="en-US" sz="1400"/>
              <a:t>EXTRUSION ROLLO</a:t>
            </a:r>
          </a:p>
        </c:rich>
      </c:tx>
      <c:overlay val="0"/>
    </c:title>
    <c:autoTitleDeleted val="0"/>
    <c:pivotFmts>
      <c:pivotFmt>
        <c:idx val="0"/>
        <c:dLbl>
          <c:idx val="0"/>
          <c:numFmt formatCode="0.00%" sourceLinked="0"/>
          <c:spPr>
            <a:solidFill>
              <a:schemeClr val="bg1"/>
            </a:solidFill>
            <a:ln>
              <a:solidFill>
                <a:schemeClr val="accent1"/>
              </a:solidFill>
            </a:ln>
          </c:spPr>
          <c:txPr>
            <a:bodyPr/>
            <a:lstStyle/>
            <a:p>
              <a:pPr>
                <a:defRPr b="1">
                  <a:solidFill>
                    <a:srgbClr val="FF0000"/>
                  </a:solidFill>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numFmt formatCode="0.00%" sourceLinked="0"/>
          <c:spPr>
            <a:solidFill>
              <a:schemeClr val="bg1"/>
            </a:solidFill>
            <a:ln>
              <a:solidFill>
                <a:schemeClr val="accent1"/>
              </a:solidFill>
            </a:ln>
          </c:spPr>
          <c:txPr>
            <a:bodyPr/>
            <a:lstStyle/>
            <a:p>
              <a:pPr>
                <a:defRPr sz="1100" b="1">
                  <a:solidFill>
                    <a:srgbClr val="FF0000"/>
                  </a:solidFill>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dLbl>
          <c:idx val="0"/>
          <c:delete val="1"/>
          <c:extLst>
            <c:ext xmlns:c15="http://schemas.microsoft.com/office/drawing/2012/chart" uri="{CE6537A1-D6FC-4f65-9D91-7224C49458BB}"/>
          </c:extLst>
        </c:dLbl>
      </c:pivotFmt>
      <c:pivotFmt>
        <c:idx val="6"/>
        <c:dLbl>
          <c:idx val="0"/>
          <c:spPr>
            <a:noFill/>
            <a:ln>
              <a:noFill/>
            </a:ln>
            <a:effectLst/>
          </c:spPr>
          <c:txPr>
            <a:bodyPr wrap="square" lIns="38100" tIns="19050" rIns="38100" bIns="19050" anchor="ctr">
              <a:spAutoFit/>
            </a:bodyPr>
            <a:lstStyle/>
            <a:p>
              <a:pPr>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dLbl>
          <c:idx val="0"/>
          <c:numFmt formatCode="0.00%" sourceLinked="0"/>
          <c:spPr>
            <a:solidFill>
              <a:schemeClr val="bg1"/>
            </a:solidFill>
            <a:ln>
              <a:solidFill>
                <a:schemeClr val="accent1"/>
              </a:solidFill>
            </a:ln>
          </c:spPr>
          <c:txPr>
            <a:bodyPr/>
            <a:lstStyle/>
            <a:p>
              <a:pPr>
                <a:defRPr sz="1100" b="1">
                  <a:solidFill>
                    <a:srgbClr val="FF0000"/>
                  </a:solidFill>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dLbl>
          <c:idx val="0"/>
          <c:delete val="1"/>
          <c:extLst>
            <c:ext xmlns:c15="http://schemas.microsoft.com/office/drawing/2012/chart" uri="{CE6537A1-D6FC-4f65-9D91-7224C49458BB}"/>
          </c:extLst>
        </c:dLbl>
      </c:pivotFmt>
      <c:pivotFmt>
        <c:idx val="1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dLbl>
          <c:idx val="0"/>
          <c:numFmt formatCode="0.00%" sourceLinked="0"/>
          <c:spPr>
            <a:solidFill>
              <a:schemeClr val="bg1"/>
            </a:solidFill>
            <a:ln>
              <a:solidFill>
                <a:schemeClr val="accent1"/>
              </a:solidFill>
            </a:ln>
          </c:spPr>
          <c:txPr>
            <a:bodyPr/>
            <a:lstStyle/>
            <a:p>
              <a:pPr>
                <a:defRPr sz="1100" b="1">
                  <a:solidFill>
                    <a:srgbClr val="FF0000"/>
                  </a:solidFill>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dLbl>
          <c:idx val="0"/>
          <c:numFmt formatCode="0.00%" sourceLinked="0"/>
          <c:spPr>
            <a:solidFill>
              <a:schemeClr val="lt1"/>
            </a:solidFill>
            <a:ln w="25400" cap="flat" cmpd="sng" algn="ctr">
              <a:solidFill>
                <a:schemeClr val="accent2"/>
              </a:solidFill>
              <a:prstDash val="solid"/>
            </a:ln>
            <a:effectLst/>
          </c:spPr>
          <c:txPr>
            <a:bodyPr wrap="square" lIns="38100" tIns="19050" rIns="38100" bIns="19050" anchor="ctr">
              <a:spAutoFit/>
            </a:bodyPr>
            <a:lstStyle/>
            <a:p>
              <a:pPr>
                <a:defRPr>
                  <a:solidFill>
                    <a:schemeClr val="dk1"/>
                  </a:solidFill>
                  <a:latin typeface="+mn-lt"/>
                  <a:ea typeface="+mn-ea"/>
                  <a:cs typeface="+mn-cs"/>
                </a:defRPr>
              </a:pPr>
              <a:endParaRPr lang="es-MX"/>
            </a:p>
          </c:txPr>
          <c:showLegendKey val="1"/>
          <c:showVal val="1"/>
          <c:showCatName val="1"/>
          <c:showSerName val="1"/>
          <c:showPercent val="1"/>
          <c:showBubbleSize val="1"/>
          <c:extLst>
            <c:ext xmlns:c15="http://schemas.microsoft.com/office/drawing/2012/chart" uri="{CE6537A1-D6FC-4f65-9D91-7224C49458BB}"/>
          </c:extLst>
        </c:dLbl>
      </c:pivotFmt>
      <c:pivotFmt>
        <c:idx val="14"/>
        <c:dLbl>
          <c:idx val="0"/>
          <c:numFmt formatCode="0.00%" sourceLinked="0"/>
          <c:spPr>
            <a:solidFill>
              <a:schemeClr val="bg1"/>
            </a:solidFill>
            <a:ln>
              <a:solidFill>
                <a:schemeClr val="accent1"/>
              </a:solidFill>
            </a:ln>
          </c:spPr>
          <c:txPr>
            <a:bodyPr/>
            <a:lstStyle/>
            <a:p>
              <a:pPr>
                <a:defRPr sz="1100" b="1">
                  <a:solidFill>
                    <a:srgbClr val="FF0000"/>
                  </a:solidFill>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pivotFmt>
      <c:pivotFmt>
        <c:idx val="16"/>
        <c:dLbl>
          <c:idx val="0"/>
          <c:delete val="1"/>
          <c:extLst>
            <c:ext xmlns:c15="http://schemas.microsoft.com/office/drawing/2012/chart" uri="{CE6537A1-D6FC-4f65-9D91-7224C49458BB}"/>
          </c:extLst>
        </c:dLbl>
      </c:pivotFmt>
      <c:pivotFmt>
        <c:idx val="17"/>
        <c:dLbl>
          <c:idx val="0"/>
          <c:spPr>
            <a:noFill/>
            <a:ln>
              <a:noFill/>
            </a:ln>
            <a:effectLst/>
          </c:spPr>
          <c:txPr>
            <a:bodyPr wrap="square" lIns="38100" tIns="19050" rIns="38100" bIns="19050" anchor="ctr">
              <a:spAutoFit/>
            </a:bodyPr>
            <a:lstStyle/>
            <a:p>
              <a:pPr>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dLbl>
          <c:idx val="0"/>
          <c:numFmt formatCode="0.00%" sourceLinked="0"/>
          <c:spPr>
            <a:solidFill>
              <a:schemeClr val="bg1"/>
            </a:solidFill>
            <a:ln>
              <a:solidFill>
                <a:schemeClr val="accent1"/>
              </a:solidFill>
            </a:ln>
          </c:spPr>
          <c:txPr>
            <a:bodyPr/>
            <a:lstStyle/>
            <a:p>
              <a:pPr>
                <a:defRPr sz="1100" b="1">
                  <a:solidFill>
                    <a:srgbClr val="FF0000"/>
                  </a:solidFill>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pivotFmt>
      <c:pivotFmt>
        <c:idx val="20"/>
      </c:pivotFmt>
      <c:pivotFmt>
        <c:idx val="21"/>
        <c:dLbl>
          <c:idx val="0"/>
          <c:numFmt formatCode="0.00%" sourceLinked="0"/>
          <c:spPr>
            <a:solidFill>
              <a:schemeClr val="lt1"/>
            </a:solidFill>
            <a:ln w="25400" cap="flat" cmpd="sng" algn="ctr">
              <a:solidFill>
                <a:schemeClr val="accent1"/>
              </a:solidFill>
              <a:prstDash val="solid"/>
            </a:ln>
            <a:effectLst/>
          </c:spPr>
          <c:txPr>
            <a:bodyPr wrap="square" lIns="38100" tIns="19050" rIns="38100" bIns="19050" anchor="ctr">
              <a:spAutoFit/>
            </a:bodyPr>
            <a:lstStyle/>
            <a:p>
              <a:pPr>
                <a:defRPr>
                  <a:solidFill>
                    <a:schemeClr val="dk1"/>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dLbl>
          <c:idx val="0"/>
          <c:numFmt formatCode="0.00%" sourceLinked="0"/>
          <c:spPr>
            <a:noFill/>
            <a:ln>
              <a:noFill/>
            </a:ln>
            <a:effectLst/>
          </c:spPr>
          <c:txPr>
            <a:bodyPr wrap="square" lIns="38100" tIns="19050" rIns="38100" bIns="19050" anchor="ctr">
              <a:spAutoFit/>
            </a:bodyPr>
            <a:lstStyle/>
            <a:p>
              <a:pPr>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dLbl>
          <c:idx val="0"/>
          <c:delete val="1"/>
          <c:extLst>
            <c:ext xmlns:c15="http://schemas.microsoft.com/office/drawing/2012/chart" uri="{CE6537A1-D6FC-4f65-9D91-7224C49458BB}"/>
          </c:extLst>
        </c:dLbl>
      </c:pivotFmt>
      <c:pivotFmt>
        <c:idx val="24"/>
        <c:dLbl>
          <c:idx val="0"/>
          <c:delete val="1"/>
          <c:extLst>
            <c:ext xmlns:c15="http://schemas.microsoft.com/office/drawing/2012/chart" uri="{CE6537A1-D6FC-4f65-9D91-7224C49458BB}"/>
          </c:extLst>
        </c:dLbl>
      </c:pivotFmt>
      <c:pivotFmt>
        <c:idx val="25"/>
        <c:dLbl>
          <c:idx val="0"/>
          <c:delete val="1"/>
          <c:extLst>
            <c:ext xmlns:c15="http://schemas.microsoft.com/office/drawing/2012/chart" uri="{CE6537A1-D6FC-4f65-9D91-7224C49458BB}"/>
          </c:extLst>
        </c:dLbl>
      </c:pivotFmt>
      <c:pivotFmt>
        <c:idx val="26"/>
        <c:dLbl>
          <c:idx val="0"/>
          <c:delete val="1"/>
          <c:extLst>
            <c:ext xmlns:c15="http://schemas.microsoft.com/office/drawing/2012/chart" uri="{CE6537A1-D6FC-4f65-9D91-7224C49458BB}"/>
          </c:extLst>
        </c:dLbl>
      </c:pivotFmt>
      <c:pivotFmt>
        <c:idx val="27"/>
        <c:dLbl>
          <c:idx val="0"/>
          <c:delete val="1"/>
          <c:extLst>
            <c:ext xmlns:c15="http://schemas.microsoft.com/office/drawing/2012/chart" uri="{CE6537A1-D6FC-4f65-9D91-7224C49458BB}"/>
          </c:extLst>
        </c:dLbl>
      </c:pivotFmt>
      <c:pivotFmt>
        <c:idx val="28"/>
        <c:dLbl>
          <c:idx val="0"/>
          <c:delete val="1"/>
          <c:extLst>
            <c:ext xmlns:c15="http://schemas.microsoft.com/office/drawing/2012/chart" uri="{CE6537A1-D6FC-4f65-9D91-7224C49458BB}"/>
          </c:extLst>
        </c:dLbl>
      </c:pivotFmt>
      <c:pivotFmt>
        <c:idx val="29"/>
        <c:dLbl>
          <c:idx val="0"/>
          <c:delete val="1"/>
          <c:extLst>
            <c:ext xmlns:c15="http://schemas.microsoft.com/office/drawing/2012/chart" uri="{CE6537A1-D6FC-4f65-9D91-7224C49458BB}"/>
          </c:extLst>
        </c:dLbl>
      </c:pivotFmt>
      <c:pivotFmt>
        <c:idx val="30"/>
        <c:dLbl>
          <c:idx val="0"/>
          <c:delete val="1"/>
          <c:extLst>
            <c:ext xmlns:c15="http://schemas.microsoft.com/office/drawing/2012/chart" uri="{CE6537A1-D6FC-4f65-9D91-7224C49458BB}"/>
          </c:extLst>
        </c:dLbl>
      </c:pivotFmt>
      <c:pivotFmt>
        <c:idx val="31"/>
        <c:dLbl>
          <c:idx val="0"/>
          <c:delete val="1"/>
          <c:extLst>
            <c:ext xmlns:c15="http://schemas.microsoft.com/office/drawing/2012/chart" uri="{CE6537A1-D6FC-4f65-9D91-7224C49458BB}"/>
          </c:extLst>
        </c:dLbl>
      </c:pivotFmt>
      <c:pivotFmt>
        <c:idx val="32"/>
        <c:dLbl>
          <c:idx val="0"/>
          <c:delete val="1"/>
          <c:extLst>
            <c:ext xmlns:c15="http://schemas.microsoft.com/office/drawing/2012/chart" uri="{CE6537A1-D6FC-4f65-9D91-7224C49458BB}"/>
          </c:extLst>
        </c:dLbl>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dLbl>
          <c:idx val="0"/>
          <c:numFmt formatCode="0.00%" sourceLinked="0"/>
          <c:spPr>
            <a:solidFill>
              <a:schemeClr val="lt1"/>
            </a:solidFill>
            <a:ln w="25400" cap="flat" cmpd="sng" algn="ctr">
              <a:solidFill>
                <a:schemeClr val="accent1"/>
              </a:solidFill>
              <a:prstDash val="solid"/>
            </a:ln>
            <a:effectLst/>
          </c:spPr>
          <c:txPr>
            <a:bodyPr wrap="square" lIns="38100" tIns="19050" rIns="38100" bIns="19050" anchor="ctr">
              <a:spAutoFit/>
            </a:bodyPr>
            <a:lstStyle/>
            <a:p>
              <a:pPr>
                <a:defRPr>
                  <a:solidFill>
                    <a:schemeClr val="dk1"/>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pivotFmt>
      <c:pivotFmt>
        <c:idx val="44"/>
      </c:pivotFmt>
      <c:pivotFmt>
        <c:idx val="45"/>
      </c:pivotFmt>
      <c:pivotFmt>
        <c:idx val="46"/>
        <c:dLbl>
          <c:idx val="0"/>
          <c:delete val="1"/>
          <c:extLst>
            <c:ext xmlns:c15="http://schemas.microsoft.com/office/drawing/2012/chart" uri="{CE6537A1-D6FC-4f65-9D91-7224C49458BB}"/>
          </c:extLst>
        </c:dLbl>
      </c:pivotFmt>
      <c:pivotFmt>
        <c:idx val="47"/>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8"/>
        <c:dLbl>
          <c:idx val="0"/>
          <c:delete val="1"/>
          <c:extLst>
            <c:ext xmlns:c15="http://schemas.microsoft.com/office/drawing/2012/chart" uri="{CE6537A1-D6FC-4f65-9D91-7224C49458BB}"/>
          </c:extLst>
        </c:dLbl>
      </c:pivotFmt>
      <c:pivotFmt>
        <c:idx val="49"/>
        <c:dLbl>
          <c:idx val="0"/>
          <c:numFmt formatCode="0.00%" sourceLinked="0"/>
          <c:spPr>
            <a:solidFill>
              <a:schemeClr val="lt1"/>
            </a:solidFill>
            <a:ln w="25400" cap="flat" cmpd="sng" algn="ctr">
              <a:solidFill>
                <a:schemeClr val="accent1"/>
              </a:solidFill>
              <a:prstDash val="solid"/>
            </a:ln>
            <a:effectLst/>
          </c:spPr>
          <c:txPr>
            <a:bodyPr wrap="square" lIns="38100" tIns="19050" rIns="38100" bIns="19050" anchor="ctr">
              <a:spAutoFit/>
            </a:bodyPr>
            <a:lstStyle/>
            <a:p>
              <a:pPr>
                <a:defRPr>
                  <a:solidFill>
                    <a:schemeClr val="dk1"/>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dLbl>
          <c:idx val="0"/>
          <c:delete val="1"/>
          <c:extLst>
            <c:ext xmlns:c15="http://schemas.microsoft.com/office/drawing/2012/chart" uri="{CE6537A1-D6FC-4f65-9D91-7224C49458BB}"/>
          </c:extLst>
        </c:dLbl>
      </c:pivotFmt>
      <c:pivotFmt>
        <c:idx val="5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2"/>
      </c:pivotFmt>
      <c:pivotFmt>
        <c:idx val="53"/>
      </c:pivotFmt>
      <c:pivotFmt>
        <c:idx val="54"/>
        <c:dLbl>
          <c:idx val="0"/>
          <c:numFmt formatCode="0.00%" sourceLinked="0"/>
          <c:spPr>
            <a:solidFill>
              <a:schemeClr val="lt1"/>
            </a:solidFill>
            <a:ln w="25400" cap="flat" cmpd="sng" algn="ctr">
              <a:solidFill>
                <a:schemeClr val="accent1"/>
              </a:solidFill>
              <a:prstDash val="solid"/>
            </a:ln>
            <a:effectLst/>
          </c:spPr>
          <c:txPr>
            <a:bodyPr wrap="square" lIns="38100" tIns="19050" rIns="38100" bIns="19050" anchor="ctr">
              <a:spAutoFit/>
            </a:bodyPr>
            <a:lstStyle/>
            <a:p>
              <a:pPr>
                <a:defRPr>
                  <a:solidFill>
                    <a:schemeClr val="dk1"/>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pivotFmt>
      <c:pivotFmt>
        <c:idx val="56"/>
        <c:dLbl>
          <c:idx val="0"/>
          <c:delete val="1"/>
          <c:extLst>
            <c:ext xmlns:c15="http://schemas.microsoft.com/office/drawing/2012/chart" uri="{CE6537A1-D6FC-4f65-9D91-7224C49458BB}"/>
          </c:extLst>
        </c:dLbl>
      </c:pivotFmt>
      <c:pivotFmt>
        <c:idx val="57"/>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8"/>
      </c:pivotFmt>
      <c:pivotFmt>
        <c:idx val="59"/>
        <c:dLbl>
          <c:idx val="0"/>
          <c:numFmt formatCode="0.00%" sourceLinked="0"/>
          <c:spPr>
            <a:solidFill>
              <a:schemeClr val="lt1"/>
            </a:solidFill>
            <a:ln w="25400" cap="flat" cmpd="sng" algn="ctr">
              <a:solidFill>
                <a:schemeClr val="accent1"/>
              </a:solidFill>
              <a:prstDash val="solid"/>
            </a:ln>
            <a:effectLst/>
          </c:spPr>
          <c:txPr>
            <a:bodyPr wrap="square" lIns="38100" tIns="19050" rIns="38100" bIns="19050" anchor="ctr">
              <a:spAutoFit/>
            </a:bodyPr>
            <a:lstStyle/>
            <a:p>
              <a:pPr>
                <a:defRPr>
                  <a:solidFill>
                    <a:schemeClr val="dk1"/>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
      </c:pivotFmt>
      <c:pivotFmt>
        <c:idx val="61"/>
        <c:dLbl>
          <c:idx val="0"/>
          <c:delete val="1"/>
          <c:extLst>
            <c:ext xmlns:c15="http://schemas.microsoft.com/office/drawing/2012/chart" uri="{CE6537A1-D6FC-4f65-9D91-7224C49458BB}"/>
          </c:extLst>
        </c:dLbl>
      </c:pivotFmt>
      <c:pivotFmt>
        <c:idx val="62"/>
        <c:dLbl>
          <c:idx val="0"/>
          <c:spPr>
            <a:noFill/>
            <a:ln>
              <a:noFill/>
            </a:ln>
            <a:effectLst/>
          </c:spPr>
          <c:txPr>
            <a:bodyPr wrap="square" lIns="38100" tIns="19050" rIns="38100" bIns="19050" anchor="ctr">
              <a:spAutoFit/>
            </a:bodyPr>
            <a:lstStyle/>
            <a:p>
              <a:pPr>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dLbl>
          <c:idx val="0"/>
          <c:numFmt formatCode="0.00%" sourceLinked="0"/>
          <c:spPr>
            <a:solidFill>
              <a:schemeClr val="lt1"/>
            </a:solidFill>
            <a:ln w="25400" cap="flat" cmpd="sng" algn="ctr">
              <a:solidFill>
                <a:schemeClr val="accent1"/>
              </a:solidFill>
              <a:prstDash val="solid"/>
            </a:ln>
            <a:effectLst/>
          </c:spPr>
          <c:txPr>
            <a:bodyPr wrap="square" lIns="38100" tIns="19050" rIns="38100" bIns="19050" anchor="ctr">
              <a:spAutoFit/>
            </a:bodyPr>
            <a:lstStyle/>
            <a:p>
              <a:pPr>
                <a:defRPr>
                  <a:solidFill>
                    <a:schemeClr val="dk1"/>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
      </c:pivotFmt>
      <c:pivotFmt>
        <c:idx val="65"/>
      </c:pivotFmt>
      <c:pivotFmt>
        <c:idx val="66"/>
        <c:dLbl>
          <c:idx val="0"/>
          <c:numFmt formatCode="0.00%" sourceLinked="0"/>
          <c:spPr>
            <a:solidFill>
              <a:schemeClr val="lt1"/>
            </a:solidFill>
            <a:ln w="25400" cap="flat" cmpd="sng" algn="ctr">
              <a:solidFill>
                <a:schemeClr val="accent1"/>
              </a:solidFill>
              <a:prstDash val="solid"/>
            </a:ln>
            <a:effectLst/>
          </c:spPr>
          <c:txPr>
            <a:bodyPr wrap="square" lIns="38100" tIns="19050" rIns="38100" bIns="19050" anchor="ctr">
              <a:spAutoFit/>
            </a:bodyPr>
            <a:lstStyle/>
            <a:p>
              <a:pPr>
                <a:defRPr>
                  <a:solidFill>
                    <a:schemeClr val="dk1"/>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
      </c:pivotFmt>
      <c:pivotFmt>
        <c:idx val="68"/>
      </c:pivotFmt>
      <c:pivotFmt>
        <c:idx val="69"/>
        <c:dLbl>
          <c:idx val="0"/>
          <c:numFmt formatCode="0.00%" sourceLinked="0"/>
          <c:spPr>
            <a:solidFill>
              <a:schemeClr val="lt1"/>
            </a:solidFill>
            <a:ln w="25400" cap="flat" cmpd="sng" algn="ctr">
              <a:solidFill>
                <a:schemeClr val="accent1"/>
              </a:solidFill>
              <a:prstDash val="solid"/>
            </a:ln>
            <a:effectLst/>
          </c:spPr>
          <c:txPr>
            <a:bodyPr wrap="square" lIns="38100" tIns="19050" rIns="38100" bIns="19050" anchor="ctr">
              <a:spAutoFit/>
            </a:bodyPr>
            <a:lstStyle/>
            <a:p>
              <a:pPr>
                <a:defRPr>
                  <a:solidFill>
                    <a:schemeClr val="dk1"/>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70"/>
        <c:dLbl>
          <c:idx val="0"/>
          <c:delete val="1"/>
          <c:extLst>
            <c:ext xmlns:c15="http://schemas.microsoft.com/office/drawing/2012/chart" uri="{CE6537A1-D6FC-4f65-9D91-7224C49458BB}"/>
          </c:extLst>
        </c:dLbl>
      </c:pivotFmt>
      <c:pivotFmt>
        <c:idx val="7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2"/>
      </c:pivotFmt>
      <c:pivotFmt>
        <c:idx val="73"/>
        <c:dLbl>
          <c:idx val="0"/>
          <c:numFmt formatCode="0.00%" sourceLinked="0"/>
          <c:spPr>
            <a:solidFill>
              <a:schemeClr val="lt1"/>
            </a:solidFill>
            <a:ln w="25400" cap="flat" cmpd="sng" algn="ctr">
              <a:solidFill>
                <a:schemeClr val="accent1"/>
              </a:solidFill>
              <a:prstDash val="solid"/>
            </a:ln>
            <a:effectLst/>
          </c:spPr>
          <c:txPr>
            <a:bodyPr wrap="square" lIns="38100" tIns="19050" rIns="38100" bIns="19050" anchor="ctr">
              <a:spAutoFit/>
            </a:bodyPr>
            <a:lstStyle/>
            <a:p>
              <a:pPr>
                <a:defRPr>
                  <a:solidFill>
                    <a:schemeClr val="dk1"/>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74"/>
      </c:pivotFmt>
      <c:pivotFmt>
        <c:idx val="75"/>
      </c:pivotFmt>
      <c:pivotFmt>
        <c:idx val="76"/>
      </c:pivotFmt>
      <c:pivotFmt>
        <c:idx val="77"/>
        <c:dLbl>
          <c:idx val="0"/>
          <c:numFmt formatCode="0.00%" sourceLinked="0"/>
          <c:spPr>
            <a:solidFill>
              <a:schemeClr val="lt1"/>
            </a:solidFill>
            <a:ln w="25400" cap="flat" cmpd="sng" algn="ctr">
              <a:solidFill>
                <a:schemeClr val="accent1"/>
              </a:solidFill>
              <a:prstDash val="solid"/>
            </a:ln>
            <a:effectLst/>
          </c:spPr>
          <c:txPr>
            <a:bodyPr wrap="square" lIns="38100" tIns="19050" rIns="38100" bIns="19050" anchor="ctr">
              <a:spAutoFit/>
            </a:bodyPr>
            <a:lstStyle/>
            <a:p>
              <a:pPr>
                <a:defRPr>
                  <a:solidFill>
                    <a:schemeClr val="dk1"/>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78"/>
      </c:pivotFmt>
      <c:pivotFmt>
        <c:idx val="79"/>
      </c:pivotFmt>
      <c:pivotFmt>
        <c:idx val="80"/>
        <c:dLbl>
          <c:idx val="0"/>
          <c:numFmt formatCode="0.00%" sourceLinked="0"/>
          <c:spPr>
            <a:solidFill>
              <a:schemeClr val="lt1"/>
            </a:solidFill>
            <a:ln w="25400" cap="flat" cmpd="sng" algn="ctr">
              <a:solidFill>
                <a:schemeClr val="accent1"/>
              </a:solidFill>
              <a:prstDash val="solid"/>
            </a:ln>
            <a:effectLst/>
          </c:spPr>
          <c:txPr>
            <a:bodyPr wrap="square" lIns="38100" tIns="19050" rIns="38100" bIns="19050" anchor="ctr">
              <a:spAutoFit/>
            </a:bodyPr>
            <a:lstStyle/>
            <a:p>
              <a:pPr>
                <a:defRPr>
                  <a:solidFill>
                    <a:schemeClr val="dk1"/>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81"/>
        <c:dLbl>
          <c:idx val="0"/>
          <c:delete val="1"/>
          <c:extLst>
            <c:ext xmlns:c15="http://schemas.microsoft.com/office/drawing/2012/chart" uri="{CE6537A1-D6FC-4f65-9D91-7224C49458BB}"/>
          </c:extLst>
        </c:dLbl>
      </c:pivotFmt>
      <c:pivotFmt>
        <c:idx val="82"/>
        <c:dLbl>
          <c:idx val="0"/>
          <c:delete val="1"/>
          <c:extLst>
            <c:ext xmlns:c15="http://schemas.microsoft.com/office/drawing/2012/chart" uri="{CE6537A1-D6FC-4f65-9D91-7224C49458BB}"/>
          </c:extLst>
        </c:dLbl>
      </c:pivotFmt>
      <c:pivotFmt>
        <c:idx val="83"/>
        <c:dLbl>
          <c:idx val="0"/>
          <c:numFmt formatCode="0.00%" sourceLinked="0"/>
          <c:spPr>
            <a:solidFill>
              <a:schemeClr val="lt1"/>
            </a:solidFill>
            <a:ln w="25400" cap="flat" cmpd="sng" algn="ctr">
              <a:solidFill>
                <a:schemeClr val="accent1"/>
              </a:solidFill>
              <a:prstDash val="solid"/>
            </a:ln>
            <a:effectLst/>
          </c:spPr>
          <c:txPr>
            <a:bodyPr wrap="square" lIns="38100" tIns="19050" rIns="38100" bIns="19050" anchor="ctr">
              <a:spAutoFit/>
            </a:bodyPr>
            <a:lstStyle/>
            <a:p>
              <a:pPr>
                <a:defRPr>
                  <a:solidFill>
                    <a:schemeClr val="dk1"/>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84"/>
        <c:dLbl>
          <c:idx val="0"/>
          <c:delete val="1"/>
          <c:extLst>
            <c:ext xmlns:c15="http://schemas.microsoft.com/office/drawing/2012/chart" uri="{CE6537A1-D6FC-4f65-9D91-7224C49458BB}"/>
          </c:extLst>
        </c:dLbl>
      </c:pivotFmt>
      <c:pivotFmt>
        <c:idx val="85"/>
      </c:pivotFmt>
      <c:pivotFmt>
        <c:idx val="86"/>
        <c:dLbl>
          <c:idx val="0"/>
          <c:numFmt formatCode="0.00%" sourceLinked="0"/>
          <c:spPr>
            <a:solidFill>
              <a:schemeClr val="lt1"/>
            </a:solidFill>
            <a:ln w="25400" cap="flat" cmpd="sng" algn="ctr">
              <a:solidFill>
                <a:schemeClr val="accent1"/>
              </a:solidFill>
              <a:prstDash val="solid"/>
            </a:ln>
            <a:effectLst/>
          </c:spPr>
          <c:txPr>
            <a:bodyPr wrap="square" lIns="38100" tIns="19050" rIns="38100" bIns="19050" anchor="ctr">
              <a:spAutoFit/>
            </a:bodyPr>
            <a:lstStyle/>
            <a:p>
              <a:pPr>
                <a:defRPr>
                  <a:solidFill>
                    <a:schemeClr val="dk1"/>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87"/>
        <c:dLbl>
          <c:idx val="0"/>
          <c:delete val="1"/>
          <c:extLst>
            <c:ext xmlns:c15="http://schemas.microsoft.com/office/drawing/2012/chart" uri="{CE6537A1-D6FC-4f65-9D91-7224C49458BB}"/>
          </c:extLst>
        </c:dLbl>
      </c:pivotFmt>
      <c:pivotFmt>
        <c:idx val="88"/>
      </c:pivotFmt>
      <c:pivotFmt>
        <c:idx val="89"/>
      </c:pivotFmt>
      <c:pivotFmt>
        <c:idx val="90"/>
      </c:pivotFmt>
      <c:pivotFmt>
        <c:idx val="91"/>
        <c:dLbl>
          <c:idx val="0"/>
          <c:numFmt formatCode="0.00%" sourceLinked="0"/>
          <c:spPr>
            <a:solidFill>
              <a:schemeClr val="lt1"/>
            </a:solidFill>
            <a:ln w="25400" cap="flat" cmpd="sng" algn="ctr">
              <a:solidFill>
                <a:schemeClr val="accent1"/>
              </a:solidFill>
              <a:prstDash val="solid"/>
            </a:ln>
            <a:effectLst/>
          </c:spPr>
          <c:txPr>
            <a:bodyPr wrap="square" lIns="38100" tIns="19050" rIns="38100" bIns="19050" anchor="ctr">
              <a:spAutoFit/>
            </a:bodyPr>
            <a:lstStyle/>
            <a:p>
              <a:pPr>
                <a:defRPr>
                  <a:solidFill>
                    <a:schemeClr val="dk1"/>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92"/>
        <c:dLbl>
          <c:idx val="0"/>
          <c:numFmt formatCode="0.00%" sourceLinked="0"/>
          <c:spPr>
            <a:solidFill>
              <a:schemeClr val="lt1"/>
            </a:solidFill>
            <a:ln w="25400" cap="flat" cmpd="sng" algn="ctr">
              <a:solidFill>
                <a:schemeClr val="accent1"/>
              </a:solidFill>
              <a:prstDash val="solid"/>
            </a:ln>
            <a:effectLst/>
          </c:spPr>
          <c:txPr>
            <a:bodyPr wrap="square" lIns="38100" tIns="19050" rIns="38100" bIns="19050" anchor="ctr">
              <a:spAutoFit/>
            </a:bodyPr>
            <a:lstStyle/>
            <a:p>
              <a:pPr>
                <a:defRPr>
                  <a:solidFill>
                    <a:schemeClr val="dk1"/>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93"/>
      </c:pivotFmt>
    </c:pivotFmts>
    <c:plotArea>
      <c:layout>
        <c:manualLayout>
          <c:layoutTarget val="inner"/>
          <c:xMode val="edge"/>
          <c:yMode val="edge"/>
          <c:x val="8.4066551766866046E-2"/>
          <c:y val="0.21719098820346638"/>
          <c:w val="0.84431383505813096"/>
          <c:h val="0.59556170453773705"/>
        </c:manualLayout>
      </c:layout>
      <c:lineChart>
        <c:grouping val="standard"/>
        <c:varyColors val="0"/>
        <c:ser>
          <c:idx val="0"/>
          <c:order val="0"/>
          <c:tx>
            <c:v> % RECUP</c:v>
          </c:tx>
          <c:dLbls>
            <c:numFmt formatCode="0.00%" sourceLinked="0"/>
            <c:spPr>
              <a:solidFill>
                <a:schemeClr val="lt1"/>
              </a:solidFill>
              <a:ln w="25400" cap="flat" cmpd="sng" algn="ctr">
                <a:solidFill>
                  <a:schemeClr val="accent1"/>
                </a:solidFill>
                <a:prstDash val="solid"/>
              </a:ln>
              <a:effectLst/>
            </c:spPr>
            <c:txPr>
              <a:bodyPr wrap="square" lIns="38100" tIns="19050" rIns="38100" bIns="19050" anchor="ctr">
                <a:spAutoFit/>
              </a:bodyPr>
              <a:lstStyle/>
              <a:p>
                <a:pPr>
                  <a:defRPr>
                    <a:solidFill>
                      <a:schemeClr val="dk1"/>
                    </a:solidFill>
                    <a:latin typeface="+mn-lt"/>
                    <a:ea typeface="+mn-ea"/>
                    <a:cs typeface="+mn-cs"/>
                  </a:defRPr>
                </a:pPr>
                <a:endParaRPr lang="es-MX"/>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Lit>
              <c:ptCount val="10"/>
              <c:pt idx="0">
                <c:v>15 6388</c:v>
              </c:pt>
              <c:pt idx="1">
                <c:v>16 1710</c:v>
              </c:pt>
              <c:pt idx="2">
                <c:v>17 8028</c:v>
              </c:pt>
              <c:pt idx="3">
                <c:v>18 5806</c:v>
              </c:pt>
              <c:pt idx="4">
                <c:v>19 6172</c:v>
              </c:pt>
              <c:pt idx="5">
                <c:v>20 6839</c:v>
              </c:pt>
              <c:pt idx="6">
                <c:v>21 5767</c:v>
              </c:pt>
              <c:pt idx="7">
                <c:v>22 4713</c:v>
              </c:pt>
              <c:pt idx="8">
                <c:v>23 5432</c:v>
              </c:pt>
              <c:pt idx="9">
                <c:v>24 4937</c:v>
              </c:pt>
            </c:strLit>
          </c:cat>
          <c:val>
            <c:numLit>
              <c:formatCode>General</c:formatCode>
              <c:ptCount val="10"/>
              <c:pt idx="0">
                <c:v>2.7536005009392607E-2</c:v>
              </c:pt>
              <c:pt idx="1">
                <c:v>5.1403508771929826E-2</c:v>
              </c:pt>
              <c:pt idx="2">
                <c:v>1.1273044344793223E-2</c:v>
              </c:pt>
              <c:pt idx="3">
                <c:v>1.5311746469169822E-2</c:v>
              </c:pt>
              <c:pt idx="4">
                <c:v>1.5651328580686973E-2</c:v>
              </c:pt>
              <c:pt idx="5">
                <c:v>9.4896914753618954E-3</c:v>
              </c:pt>
              <c:pt idx="6">
                <c:v>1.664643662216057E-2</c:v>
              </c:pt>
              <c:pt idx="7">
                <c:v>1.408869085508169E-2</c:v>
              </c:pt>
              <c:pt idx="8">
                <c:v>1.7157584683357881E-2</c:v>
              </c:pt>
              <c:pt idx="9">
                <c:v>1.0228883937613934E-2</c:v>
              </c:pt>
            </c:numLit>
          </c:val>
          <c:smooth val="0"/>
          <c:extLst>
            <c:ext xmlns:c16="http://schemas.microsoft.com/office/drawing/2014/chart" uri="{C3380CC4-5D6E-409C-BE32-E72D297353CC}">
              <c16:uniqueId val="{00000000-1336-478F-AABE-80D4070638D3}"/>
            </c:ext>
          </c:extLst>
        </c:ser>
        <c:ser>
          <c:idx val="1"/>
          <c:order val="1"/>
          <c:tx>
            <c:v>Suma de INDICADOR MERMA</c:v>
          </c:tx>
          <c:dLbls>
            <c:delete val="1"/>
          </c:dLbls>
          <c:cat>
            <c:strLit>
              <c:ptCount val="10"/>
              <c:pt idx="0">
                <c:v>15 6388</c:v>
              </c:pt>
              <c:pt idx="1">
                <c:v>16 1710</c:v>
              </c:pt>
              <c:pt idx="2">
                <c:v>17 8028</c:v>
              </c:pt>
              <c:pt idx="3">
                <c:v>18 5806</c:v>
              </c:pt>
              <c:pt idx="4">
                <c:v>19 6172</c:v>
              </c:pt>
              <c:pt idx="5">
                <c:v>20 6839</c:v>
              </c:pt>
              <c:pt idx="6">
                <c:v>21 5767</c:v>
              </c:pt>
              <c:pt idx="7">
                <c:v>22 4713</c:v>
              </c:pt>
              <c:pt idx="8">
                <c:v>23 5432</c:v>
              </c:pt>
              <c:pt idx="9">
                <c:v>24 4937</c:v>
              </c:pt>
            </c:strLit>
          </c:cat>
          <c:val>
            <c:numLit>
              <c:formatCode>General</c:formatCode>
              <c:ptCount val="10"/>
              <c:pt idx="0">
                <c:v>4.4699999999999997E-2</c:v>
              </c:pt>
              <c:pt idx="1">
                <c:v>4.4699999999999997E-2</c:v>
              </c:pt>
              <c:pt idx="2">
                <c:v>4.4699999999999997E-2</c:v>
              </c:pt>
              <c:pt idx="3">
                <c:v>4.4699999999999997E-2</c:v>
              </c:pt>
              <c:pt idx="4">
                <c:v>4.4699999999999997E-2</c:v>
              </c:pt>
              <c:pt idx="5">
                <c:v>4.4699999999999997E-2</c:v>
              </c:pt>
              <c:pt idx="6">
                <c:v>4.4699999999999997E-2</c:v>
              </c:pt>
              <c:pt idx="7">
                <c:v>4.4699999999999997E-2</c:v>
              </c:pt>
              <c:pt idx="8">
                <c:v>4.4699999999999997E-2</c:v>
              </c:pt>
              <c:pt idx="9">
                <c:v>4.4699999999999997E-2</c:v>
              </c:pt>
            </c:numLit>
          </c:val>
          <c:smooth val="0"/>
          <c:extLst>
            <c:ext xmlns:c16="http://schemas.microsoft.com/office/drawing/2014/chart" uri="{C3380CC4-5D6E-409C-BE32-E72D297353CC}">
              <c16:uniqueId val="{00000001-1336-478F-AABE-80D4070638D3}"/>
            </c:ext>
          </c:extLst>
        </c:ser>
        <c:dLbls>
          <c:dLblPos val="t"/>
          <c:showLegendKey val="0"/>
          <c:showVal val="1"/>
          <c:showCatName val="0"/>
          <c:showSerName val="0"/>
          <c:showPercent val="0"/>
          <c:showBubbleSize val="0"/>
        </c:dLbls>
        <c:marker val="1"/>
        <c:smooth val="0"/>
        <c:axId val="96019968"/>
        <c:axId val="96089600"/>
      </c:lineChart>
      <c:catAx>
        <c:axId val="96019968"/>
        <c:scaling>
          <c:orientation val="minMax"/>
        </c:scaling>
        <c:delete val="0"/>
        <c:axPos val="b"/>
        <c:numFmt formatCode="#,##0.00" sourceLinked="0"/>
        <c:majorTickMark val="out"/>
        <c:minorTickMark val="none"/>
        <c:tickLblPos val="nextTo"/>
        <c:txPr>
          <a:bodyPr/>
          <a:lstStyle/>
          <a:p>
            <a:pPr>
              <a:defRPr sz="1100"/>
            </a:pPr>
            <a:endParaRPr lang="es-MX"/>
          </a:p>
        </c:txPr>
        <c:crossAx val="96089600"/>
        <c:crosses val="autoZero"/>
        <c:auto val="1"/>
        <c:lblAlgn val="ctr"/>
        <c:lblOffset val="100"/>
        <c:noMultiLvlLbl val="0"/>
      </c:catAx>
      <c:valAx>
        <c:axId val="96089600"/>
        <c:scaling>
          <c:orientation val="minMax"/>
        </c:scaling>
        <c:delete val="0"/>
        <c:axPos val="l"/>
        <c:majorGridlines/>
        <c:numFmt formatCode="0.00%" sourceLinked="0"/>
        <c:majorTickMark val="out"/>
        <c:minorTickMark val="none"/>
        <c:tickLblPos val="nextTo"/>
        <c:txPr>
          <a:bodyPr/>
          <a:lstStyle/>
          <a:p>
            <a:pPr>
              <a:defRPr sz="1100"/>
            </a:pPr>
            <a:endParaRPr lang="es-MX"/>
          </a:p>
        </c:txPr>
        <c:crossAx val="96019968"/>
        <c:crosses val="autoZero"/>
        <c:crossBetween val="between"/>
        <c:majorUnit val="1.0000000000000002E-2"/>
      </c:valAx>
    </c:plotArea>
    <c:plotVisOnly val="1"/>
    <c:dispBlanksAs val="gap"/>
    <c:showDLblsOverMax val="0"/>
  </c:chart>
  <c:txPr>
    <a:bodyPr/>
    <a:lstStyle/>
    <a:p>
      <a:pPr>
        <a:defRPr sz="1200"/>
      </a:pPr>
      <a:endParaRPr lang="es-MX"/>
    </a:p>
  </c:txPr>
  <c:printSettings>
    <c:headerFooter/>
    <c:pageMargins b="0.75" l="0.7" r="0.7" t="0.75" header="0.3" footer="0.3"/>
    <c:pageSetup/>
  </c:printSettings>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0</xdr:colOff>
      <xdr:row>11909</xdr:row>
      <xdr:rowOff>0</xdr:rowOff>
    </xdr:from>
    <xdr:to>
      <xdr:col>15</xdr:col>
      <xdr:colOff>866777</xdr:colOff>
      <xdr:row>11909</xdr:row>
      <xdr:rowOff>0</xdr:rowOff>
    </xdr:to>
    <xdr:graphicFrame macro="">
      <xdr:nvGraphicFramePr>
        <xdr:cNvPr id="2" name="1 Gráfico">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ITACORA%20IMPRESIONN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2"/>
    </sheetNames>
    <sheetDataSet>
      <sheetData sheetId="0" refreshError="1"/>
    </sheetDataSet>
  </externalBook>
</externalLink>
</file>

<file path=xl/tables/table1.xml><?xml version="1.0" encoding="utf-8"?>
<table xmlns="http://schemas.openxmlformats.org/spreadsheetml/2006/main" id="1" name="Tabla1" displayName="Tabla1" ref="A1:Y11909" totalsRowCount="1" headerRowDxfId="12" headerRowBorderDxfId="11" tableBorderDxfId="10">
  <autoFilter ref="A1:Y11908"/>
  <tableColumns count="25">
    <tableColumn id="1" name="SEMANA" totalsRowLabel="Total" dataDxfId="9">
      <calculatedColumnFormula>WEEKNUM(Tabla1[[#This Row],[FECHA]])</calculatedColumnFormula>
    </tableColumn>
    <tableColumn id="2" name="FECHA" totalsRowLabel="V" totalsRowDxfId="4"/>
    <tableColumn id="3" name="TURNO"/>
    <tableColumn id="4" name="IMPRESORA"/>
    <tableColumn id="5" name="OPERADOR"/>
    <tableColumn id="6" name="N° DE PEDIDO"/>
    <tableColumn id="25" name="CLAVE SAP"/>
    <tableColumn id="7" name="NOMBRE DE PEDIDO" dataDxfId="8" totalsRowDxfId="3"/>
    <tableColumn id="8" name="TIPO DE PRODUCTO"/>
    <tableColumn id="9" name="ANCHO DE PELICULA"/>
    <tableColumn id="10" name="TINTAS " totalsRowFunction="sum"/>
    <tableColumn id="11" name="FOLIO DEL ROLLO"/>
    <tableColumn id="12" name="HORA INICIO" dataDxfId="7" totalsRowDxfId="2"/>
    <tableColumn id="13" name="HORA FINAL" dataDxfId="6" totalsRowDxfId="1"/>
    <tableColumn id="14" name="PESO DE ROLLO" totalsRowFunction="sum"/>
    <tableColumn id="15" name="RECUPERADO" totalsRowFunction="sum"/>
    <tableColumn id="16" name="% DE RECUP"/>
    <tableColumn id="18" name="HORAS DE TRABAJO" totalsRowFunction="count" dataDxfId="5" totalsRowDxfId="0">
      <calculatedColumnFormula>((N2-M2)*1440)/60</calculatedColumnFormula>
    </tableColumn>
    <tableColumn id="17" name="DISCO "/>
    <tableColumn id="19" name="Columna1"/>
    <tableColumn id="20" name="Columna2"/>
    <tableColumn id="21" name="Columna3"/>
    <tableColumn id="22" name="Columna4"/>
    <tableColumn id="23" name="Columna5"/>
    <tableColumn id="24" name="Columna6"/>
  </tableColumns>
  <tableStyleInfo name="TableStyleMedium10"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1920"/>
  <sheetViews>
    <sheetView tabSelected="1" zoomScale="118" zoomScaleNormal="118" workbookViewId="0">
      <pane ySplit="1" topLeftCell="A6357" activePane="bottomLeft" state="frozen"/>
      <selection pane="bottomLeft" activeCell="D6376" sqref="D6376"/>
    </sheetView>
  </sheetViews>
  <sheetFormatPr baseColWidth="10" defaultRowHeight="15" x14ac:dyDescent="0.25"/>
  <cols>
    <col min="1" max="1" width="0.28515625" customWidth="1"/>
    <col min="2" max="2" width="24.5703125" customWidth="1"/>
    <col min="4" max="4" width="12" customWidth="1"/>
    <col min="5" max="5" width="11.5703125" customWidth="1"/>
    <col min="6" max="7" width="13.5703125" customWidth="1"/>
    <col min="8" max="8" width="26.5703125" customWidth="1"/>
    <col min="9" max="9" width="17.7109375" customWidth="1"/>
    <col min="10" max="10" width="18.140625" customWidth="1"/>
    <col min="11" max="11" width="0.140625" customWidth="1"/>
    <col min="12" max="12" width="16" customWidth="1"/>
    <col min="13" max="13" width="15.7109375" style="1" customWidth="1"/>
    <col min="14" max="14" width="14.7109375" style="1" customWidth="1"/>
    <col min="15" max="15" width="14.7109375" customWidth="1"/>
    <col min="16" max="16" width="13.28515625" customWidth="1"/>
    <col min="17" max="17" width="0.140625" customWidth="1"/>
    <col min="18" max="18" width="18" style="2" customWidth="1"/>
  </cols>
  <sheetData>
    <row r="1" spans="1:25" s="11" customFormat="1" ht="39" customHeight="1" x14ac:dyDescent="0.2">
      <c r="A1" s="3" t="s">
        <v>0</v>
      </c>
      <c r="B1" s="4" t="s">
        <v>1</v>
      </c>
      <c r="C1" s="5" t="s">
        <v>2</v>
      </c>
      <c r="D1" s="5" t="s">
        <v>3</v>
      </c>
      <c r="E1" s="5" t="s">
        <v>4</v>
      </c>
      <c r="F1" s="6" t="s">
        <v>5</v>
      </c>
      <c r="G1" s="6" t="s">
        <v>4382</v>
      </c>
      <c r="H1" s="35" t="s">
        <v>6</v>
      </c>
      <c r="I1" s="5" t="s">
        <v>7</v>
      </c>
      <c r="J1" s="5" t="s">
        <v>8</v>
      </c>
      <c r="K1" s="5" t="s">
        <v>9</v>
      </c>
      <c r="L1" s="7" t="s">
        <v>10</v>
      </c>
      <c r="M1" s="8" t="s">
        <v>11</v>
      </c>
      <c r="N1" s="8" t="s">
        <v>12</v>
      </c>
      <c r="O1" s="5" t="s">
        <v>13</v>
      </c>
      <c r="P1" s="5" t="s">
        <v>14</v>
      </c>
      <c r="Q1" s="9" t="s">
        <v>15</v>
      </c>
      <c r="R1" s="10" t="s">
        <v>16</v>
      </c>
      <c r="S1" s="44" t="s">
        <v>2373</v>
      </c>
      <c r="T1" s="48" t="s">
        <v>4213</v>
      </c>
      <c r="U1" s="48" t="s">
        <v>4214</v>
      </c>
      <c r="V1" s="48" t="s">
        <v>4215</v>
      </c>
      <c r="W1" s="48" t="s">
        <v>4216</v>
      </c>
      <c r="X1" s="48" t="s">
        <v>4217</v>
      </c>
      <c r="Y1" s="48" t="s">
        <v>4218</v>
      </c>
    </row>
    <row r="2" spans="1:25" x14ac:dyDescent="0.25">
      <c r="A2" t="s">
        <v>2372</v>
      </c>
      <c r="B2" s="12">
        <v>43467</v>
      </c>
      <c r="C2">
        <v>2</v>
      </c>
      <c r="D2">
        <v>5</v>
      </c>
      <c r="E2" t="s">
        <v>25</v>
      </c>
      <c r="F2" t="s">
        <v>28</v>
      </c>
      <c r="H2" t="s">
        <v>29</v>
      </c>
      <c r="I2" t="s">
        <v>30</v>
      </c>
      <c r="J2" t="s">
        <v>31</v>
      </c>
      <c r="L2" t="s">
        <v>32</v>
      </c>
      <c r="O2">
        <v>13</v>
      </c>
      <c r="R2" s="18">
        <f>((N2-M2)*1440)/60</f>
        <v>0</v>
      </c>
    </row>
    <row r="3" spans="1:25" x14ac:dyDescent="0.25">
      <c r="A3">
        <f>WEEKNUM(Tabla1[[#This Row],[FECHA]])</f>
        <v>1</v>
      </c>
      <c r="B3" s="12">
        <v>43467</v>
      </c>
      <c r="C3">
        <v>2</v>
      </c>
      <c r="D3">
        <v>5</v>
      </c>
      <c r="E3" t="s">
        <v>25</v>
      </c>
      <c r="F3" t="s">
        <v>28</v>
      </c>
      <c r="H3" t="s">
        <v>29</v>
      </c>
      <c r="I3" t="s">
        <v>30</v>
      </c>
      <c r="J3" t="s">
        <v>31</v>
      </c>
      <c r="L3" t="s">
        <v>33</v>
      </c>
      <c r="O3">
        <v>36</v>
      </c>
      <c r="R3" s="18">
        <f t="shared" ref="R3:R66" si="0">((N3-M3)*1440)/60</f>
        <v>0</v>
      </c>
    </row>
    <row r="4" spans="1:25" x14ac:dyDescent="0.25">
      <c r="A4">
        <f>WEEKNUM(Tabla1[[#This Row],[FECHA]])</f>
        <v>1</v>
      </c>
      <c r="B4" s="12">
        <v>43467</v>
      </c>
      <c r="C4">
        <v>2</v>
      </c>
      <c r="D4">
        <v>5</v>
      </c>
      <c r="E4" t="s">
        <v>25</v>
      </c>
      <c r="F4" t="s">
        <v>28</v>
      </c>
      <c r="H4" t="s">
        <v>29</v>
      </c>
      <c r="I4" t="s">
        <v>30</v>
      </c>
      <c r="J4" t="s">
        <v>31</v>
      </c>
      <c r="L4" t="s">
        <v>34</v>
      </c>
      <c r="O4">
        <v>56</v>
      </c>
      <c r="R4" s="18">
        <f t="shared" si="0"/>
        <v>0</v>
      </c>
    </row>
    <row r="5" spans="1:25" x14ac:dyDescent="0.25">
      <c r="A5">
        <f>WEEKNUM(Tabla1[[#This Row],[FECHA]])</f>
        <v>1</v>
      </c>
      <c r="B5" s="12">
        <v>43467</v>
      </c>
      <c r="C5">
        <v>2</v>
      </c>
      <c r="D5">
        <v>5</v>
      </c>
      <c r="E5" t="s">
        <v>25</v>
      </c>
      <c r="F5" t="s">
        <v>28</v>
      </c>
      <c r="H5" t="s">
        <v>29</v>
      </c>
      <c r="I5" t="s">
        <v>30</v>
      </c>
      <c r="J5" t="s">
        <v>31</v>
      </c>
      <c r="L5" t="s">
        <v>35</v>
      </c>
      <c r="O5">
        <v>74</v>
      </c>
      <c r="R5" s="18">
        <f t="shared" si="0"/>
        <v>0</v>
      </c>
    </row>
    <row r="6" spans="1:25" x14ac:dyDescent="0.25">
      <c r="A6">
        <f>WEEKNUM(Tabla1[[#This Row],[FECHA]])</f>
        <v>1</v>
      </c>
      <c r="B6" s="12">
        <v>43467</v>
      </c>
      <c r="C6">
        <v>2</v>
      </c>
      <c r="D6">
        <v>7</v>
      </c>
      <c r="E6" t="s">
        <v>24</v>
      </c>
      <c r="F6" t="s">
        <v>36</v>
      </c>
      <c r="H6" t="s">
        <v>37</v>
      </c>
      <c r="I6" t="s">
        <v>38</v>
      </c>
      <c r="J6" t="s">
        <v>39</v>
      </c>
      <c r="L6" t="s">
        <v>40</v>
      </c>
      <c r="O6">
        <v>97</v>
      </c>
      <c r="P6">
        <v>13</v>
      </c>
      <c r="R6" s="18">
        <f t="shared" si="0"/>
        <v>0</v>
      </c>
    </row>
    <row r="7" spans="1:25" x14ac:dyDescent="0.25">
      <c r="A7">
        <f>WEEKNUM(Tabla1[[#This Row],[FECHA]])</f>
        <v>1</v>
      </c>
      <c r="B7" s="12">
        <v>43467</v>
      </c>
      <c r="C7">
        <v>2</v>
      </c>
      <c r="D7">
        <v>7</v>
      </c>
      <c r="E7" t="s">
        <v>24</v>
      </c>
      <c r="F7" t="s">
        <v>36</v>
      </c>
      <c r="H7" t="s">
        <v>37</v>
      </c>
      <c r="I7" t="s">
        <v>38</v>
      </c>
      <c r="J7" t="s">
        <v>39</v>
      </c>
      <c r="L7" t="s">
        <v>41</v>
      </c>
      <c r="O7">
        <v>96</v>
      </c>
      <c r="P7">
        <v>7</v>
      </c>
      <c r="R7" s="18">
        <f t="shared" si="0"/>
        <v>0</v>
      </c>
    </row>
    <row r="8" spans="1:25" x14ac:dyDescent="0.25">
      <c r="A8">
        <f>WEEKNUM(Tabla1[[#This Row],[FECHA]])</f>
        <v>1</v>
      </c>
      <c r="B8" s="12">
        <v>43467</v>
      </c>
      <c r="C8">
        <v>2</v>
      </c>
      <c r="D8">
        <v>7</v>
      </c>
      <c r="E8" t="s">
        <v>24</v>
      </c>
      <c r="F8" t="s">
        <v>36</v>
      </c>
      <c r="H8" t="s">
        <v>37</v>
      </c>
      <c r="I8" t="s">
        <v>38</v>
      </c>
      <c r="J8" t="s">
        <v>39</v>
      </c>
      <c r="L8" t="s">
        <v>42</v>
      </c>
      <c r="O8">
        <v>137</v>
      </c>
      <c r="R8" s="18">
        <f t="shared" si="0"/>
        <v>0</v>
      </c>
    </row>
    <row r="9" spans="1:25" x14ac:dyDescent="0.25">
      <c r="A9">
        <f>WEEKNUM(Tabla1[[#This Row],[FECHA]])</f>
        <v>1</v>
      </c>
      <c r="B9" s="12">
        <v>43468</v>
      </c>
      <c r="C9">
        <v>1</v>
      </c>
      <c r="D9">
        <v>5</v>
      </c>
      <c r="E9" t="s">
        <v>26</v>
      </c>
      <c r="F9" t="s">
        <v>28</v>
      </c>
      <c r="H9" t="s">
        <v>29</v>
      </c>
      <c r="I9" t="s">
        <v>30</v>
      </c>
      <c r="J9" t="s">
        <v>31</v>
      </c>
      <c r="L9" t="s">
        <v>44</v>
      </c>
      <c r="O9">
        <v>63</v>
      </c>
      <c r="R9" s="18">
        <f t="shared" si="0"/>
        <v>0</v>
      </c>
    </row>
    <row r="10" spans="1:25" x14ac:dyDescent="0.25">
      <c r="A10">
        <f>WEEKNUM(Tabla1[[#This Row],[FECHA]])</f>
        <v>1</v>
      </c>
      <c r="B10" s="12">
        <v>43468</v>
      </c>
      <c r="C10">
        <v>1</v>
      </c>
      <c r="D10">
        <v>5</v>
      </c>
      <c r="E10" t="s">
        <v>26</v>
      </c>
      <c r="F10" t="s">
        <v>43</v>
      </c>
      <c r="H10" t="s">
        <v>29</v>
      </c>
      <c r="I10" t="s">
        <v>30</v>
      </c>
      <c r="J10" t="s">
        <v>46</v>
      </c>
      <c r="L10" t="s">
        <v>47</v>
      </c>
      <c r="O10">
        <v>50</v>
      </c>
      <c r="R10" s="18">
        <f t="shared" si="0"/>
        <v>0</v>
      </c>
    </row>
    <row r="11" spans="1:25" x14ac:dyDescent="0.25">
      <c r="A11">
        <f>WEEKNUM(Tabla1[[#This Row],[FECHA]])</f>
        <v>1</v>
      </c>
      <c r="B11" s="12">
        <v>43468</v>
      </c>
      <c r="C11">
        <v>1</v>
      </c>
      <c r="D11">
        <v>5</v>
      </c>
      <c r="E11" t="s">
        <v>26</v>
      </c>
      <c r="F11" t="s">
        <v>43</v>
      </c>
      <c r="H11" t="s">
        <v>29</v>
      </c>
      <c r="I11" t="s">
        <v>30</v>
      </c>
      <c r="J11" t="s">
        <v>46</v>
      </c>
      <c r="L11" t="s">
        <v>48</v>
      </c>
      <c r="O11">
        <v>52</v>
      </c>
      <c r="R11" s="18">
        <f t="shared" si="0"/>
        <v>0</v>
      </c>
    </row>
    <row r="12" spans="1:25" x14ac:dyDescent="0.25">
      <c r="A12">
        <f>WEEKNUM(Tabla1[[#This Row],[FECHA]])</f>
        <v>1</v>
      </c>
      <c r="B12" s="12">
        <v>43468</v>
      </c>
      <c r="C12">
        <v>1</v>
      </c>
      <c r="D12">
        <v>5</v>
      </c>
      <c r="E12" t="s">
        <v>26</v>
      </c>
      <c r="F12" t="s">
        <v>43</v>
      </c>
      <c r="H12" t="s">
        <v>29</v>
      </c>
      <c r="I12" t="s">
        <v>30</v>
      </c>
      <c r="J12" t="s">
        <v>46</v>
      </c>
      <c r="L12" t="s">
        <v>49</v>
      </c>
      <c r="O12">
        <v>71</v>
      </c>
      <c r="R12" s="18">
        <f t="shared" si="0"/>
        <v>0</v>
      </c>
    </row>
    <row r="13" spans="1:25" x14ac:dyDescent="0.25">
      <c r="A13">
        <f>WEEKNUM(Tabla1[[#This Row],[FECHA]])</f>
        <v>1</v>
      </c>
      <c r="B13" s="13">
        <v>43468</v>
      </c>
      <c r="C13">
        <v>1</v>
      </c>
      <c r="D13">
        <v>5</v>
      </c>
      <c r="E13" t="s">
        <v>26</v>
      </c>
      <c r="F13" t="s">
        <v>43</v>
      </c>
      <c r="H13" t="s">
        <v>29</v>
      </c>
      <c r="I13" t="s">
        <v>30</v>
      </c>
      <c r="J13" t="s">
        <v>46</v>
      </c>
      <c r="L13" t="s">
        <v>45</v>
      </c>
      <c r="O13">
        <v>58</v>
      </c>
      <c r="R13" s="18">
        <f t="shared" si="0"/>
        <v>0</v>
      </c>
    </row>
    <row r="14" spans="1:25" x14ac:dyDescent="0.25">
      <c r="A14">
        <f>WEEKNUM(Tabla1[[#This Row],[FECHA]])</f>
        <v>1</v>
      </c>
      <c r="B14" s="13">
        <v>43468</v>
      </c>
      <c r="C14">
        <v>1</v>
      </c>
      <c r="D14">
        <v>5</v>
      </c>
      <c r="E14" t="s">
        <v>26</v>
      </c>
      <c r="F14" t="s">
        <v>43</v>
      </c>
      <c r="H14" t="s">
        <v>29</v>
      </c>
      <c r="I14" t="s">
        <v>30</v>
      </c>
      <c r="J14" t="s">
        <v>46</v>
      </c>
      <c r="L14" t="s">
        <v>50</v>
      </c>
      <c r="O14">
        <v>12</v>
      </c>
      <c r="R14" s="18">
        <f t="shared" si="0"/>
        <v>0</v>
      </c>
    </row>
    <row r="15" spans="1:25" x14ac:dyDescent="0.25">
      <c r="A15">
        <f>WEEKNUM(Tabla1[[#This Row],[FECHA]])</f>
        <v>1</v>
      </c>
      <c r="B15" s="12">
        <v>43468</v>
      </c>
      <c r="C15">
        <v>2</v>
      </c>
      <c r="D15">
        <v>7</v>
      </c>
      <c r="E15" t="s">
        <v>24</v>
      </c>
      <c r="F15" t="s">
        <v>51</v>
      </c>
      <c r="H15" t="s">
        <v>52</v>
      </c>
      <c r="I15" t="s">
        <v>30</v>
      </c>
      <c r="J15" t="s">
        <v>53</v>
      </c>
      <c r="L15" t="s">
        <v>54</v>
      </c>
      <c r="O15">
        <v>29</v>
      </c>
      <c r="R15" s="18">
        <f t="shared" si="0"/>
        <v>0</v>
      </c>
    </row>
    <row r="16" spans="1:25" x14ac:dyDescent="0.25">
      <c r="A16">
        <f>WEEKNUM(Tabla1[[#This Row],[FECHA]])</f>
        <v>1</v>
      </c>
      <c r="B16" s="12">
        <v>43468</v>
      </c>
      <c r="C16">
        <v>2</v>
      </c>
      <c r="D16">
        <v>6</v>
      </c>
      <c r="E16" t="s">
        <v>23</v>
      </c>
      <c r="F16" t="s">
        <v>55</v>
      </c>
      <c r="H16" t="s">
        <v>56</v>
      </c>
      <c r="I16" t="s">
        <v>38</v>
      </c>
      <c r="J16" t="s">
        <v>57</v>
      </c>
      <c r="L16" t="s">
        <v>58</v>
      </c>
      <c r="O16">
        <v>71</v>
      </c>
      <c r="R16" s="18">
        <f t="shared" si="0"/>
        <v>0</v>
      </c>
    </row>
    <row r="17" spans="1:18" x14ac:dyDescent="0.25">
      <c r="A17">
        <f>WEEKNUM(Tabla1[[#This Row],[FECHA]])</f>
        <v>1</v>
      </c>
      <c r="B17" s="12">
        <v>43468</v>
      </c>
      <c r="C17">
        <v>2</v>
      </c>
      <c r="D17">
        <v>6</v>
      </c>
      <c r="E17" t="s">
        <v>23</v>
      </c>
      <c r="F17" t="s">
        <v>55</v>
      </c>
      <c r="H17" t="s">
        <v>56</v>
      </c>
      <c r="I17" t="s">
        <v>38</v>
      </c>
      <c r="J17" t="s">
        <v>57</v>
      </c>
      <c r="L17" t="s">
        <v>59</v>
      </c>
      <c r="O17">
        <v>72</v>
      </c>
      <c r="R17" s="18">
        <f t="shared" si="0"/>
        <v>0</v>
      </c>
    </row>
    <row r="18" spans="1:18" x14ac:dyDescent="0.25">
      <c r="A18">
        <f>WEEKNUM(Tabla1[[#This Row],[FECHA]])</f>
        <v>1</v>
      </c>
      <c r="B18" s="12">
        <v>43468</v>
      </c>
      <c r="C18">
        <v>2</v>
      </c>
      <c r="D18">
        <v>6</v>
      </c>
      <c r="E18" t="s">
        <v>23</v>
      </c>
      <c r="F18" t="s">
        <v>55</v>
      </c>
      <c r="H18" t="s">
        <v>56</v>
      </c>
      <c r="I18" t="s">
        <v>38</v>
      </c>
      <c r="J18" t="s">
        <v>57</v>
      </c>
      <c r="L18" t="s">
        <v>60</v>
      </c>
      <c r="O18">
        <v>106</v>
      </c>
      <c r="R18" s="18">
        <f t="shared" si="0"/>
        <v>0</v>
      </c>
    </row>
    <row r="19" spans="1:18" x14ac:dyDescent="0.25">
      <c r="A19">
        <f>WEEKNUM(Tabla1[[#This Row],[FECHA]])</f>
        <v>1</v>
      </c>
      <c r="B19" s="12">
        <v>43468</v>
      </c>
      <c r="C19">
        <v>2</v>
      </c>
      <c r="D19">
        <v>6</v>
      </c>
      <c r="E19" t="s">
        <v>23</v>
      </c>
      <c r="F19" t="s">
        <v>55</v>
      </c>
      <c r="H19" t="s">
        <v>56</v>
      </c>
      <c r="I19" t="s">
        <v>38</v>
      </c>
      <c r="J19" t="s">
        <v>57</v>
      </c>
      <c r="L19" t="s">
        <v>61</v>
      </c>
      <c r="O19">
        <v>93</v>
      </c>
      <c r="R19" s="18">
        <f t="shared" si="0"/>
        <v>0</v>
      </c>
    </row>
    <row r="20" spans="1:18" x14ac:dyDescent="0.25">
      <c r="A20">
        <f>WEEKNUM(Tabla1[[#This Row],[FECHA]])</f>
        <v>1</v>
      </c>
      <c r="B20" s="12">
        <v>43468</v>
      </c>
      <c r="C20">
        <v>2</v>
      </c>
      <c r="D20">
        <v>6</v>
      </c>
      <c r="E20" t="s">
        <v>23</v>
      </c>
      <c r="F20" t="s">
        <v>55</v>
      </c>
      <c r="H20" t="s">
        <v>56</v>
      </c>
      <c r="I20" t="s">
        <v>38</v>
      </c>
      <c r="J20" t="s">
        <v>57</v>
      </c>
      <c r="L20" t="s">
        <v>62</v>
      </c>
      <c r="O20">
        <v>70</v>
      </c>
      <c r="R20" s="18">
        <f t="shared" si="0"/>
        <v>0</v>
      </c>
    </row>
    <row r="21" spans="1:18" x14ac:dyDescent="0.25">
      <c r="A21">
        <f>WEEKNUM(Tabla1[[#This Row],[FECHA]])</f>
        <v>1</v>
      </c>
      <c r="B21" s="12">
        <v>43468</v>
      </c>
      <c r="C21">
        <v>2</v>
      </c>
      <c r="D21">
        <v>6</v>
      </c>
      <c r="E21" t="s">
        <v>23</v>
      </c>
      <c r="F21" t="s">
        <v>55</v>
      </c>
      <c r="H21" t="s">
        <v>56</v>
      </c>
      <c r="I21" t="s">
        <v>38</v>
      </c>
      <c r="J21" t="s">
        <v>57</v>
      </c>
      <c r="L21" t="s">
        <v>63</v>
      </c>
      <c r="O21">
        <v>70</v>
      </c>
      <c r="R21" s="18">
        <f t="shared" si="0"/>
        <v>0</v>
      </c>
    </row>
    <row r="22" spans="1:18" x14ac:dyDescent="0.25">
      <c r="A22">
        <f>WEEKNUM(Tabla1[[#This Row],[FECHA]])</f>
        <v>1</v>
      </c>
      <c r="B22" s="12">
        <v>43468</v>
      </c>
      <c r="C22">
        <v>2</v>
      </c>
      <c r="D22">
        <v>5</v>
      </c>
      <c r="E22" t="s">
        <v>25</v>
      </c>
      <c r="F22" t="s">
        <v>64</v>
      </c>
      <c r="H22" t="s">
        <v>65</v>
      </c>
      <c r="I22" t="s">
        <v>66</v>
      </c>
      <c r="J22" t="s">
        <v>67</v>
      </c>
      <c r="L22" t="s">
        <v>68</v>
      </c>
      <c r="O22">
        <v>68</v>
      </c>
      <c r="R22" s="18">
        <f t="shared" si="0"/>
        <v>0</v>
      </c>
    </row>
    <row r="23" spans="1:18" x14ac:dyDescent="0.25">
      <c r="A23">
        <f>WEEKNUM(Tabla1[[#This Row],[FECHA]])</f>
        <v>1</v>
      </c>
      <c r="B23" s="12">
        <v>43468</v>
      </c>
      <c r="C23">
        <v>2</v>
      </c>
      <c r="D23">
        <v>5</v>
      </c>
      <c r="E23" t="s">
        <v>25</v>
      </c>
      <c r="F23" t="s">
        <v>64</v>
      </c>
      <c r="H23" t="s">
        <v>65</v>
      </c>
      <c r="I23" t="s">
        <v>66</v>
      </c>
      <c r="J23" t="s">
        <v>67</v>
      </c>
      <c r="L23" t="s">
        <v>69</v>
      </c>
      <c r="O23">
        <v>29</v>
      </c>
      <c r="R23" s="18">
        <f t="shared" si="0"/>
        <v>0</v>
      </c>
    </row>
    <row r="24" spans="1:18" x14ac:dyDescent="0.25">
      <c r="A24">
        <f>WEEKNUM(Tabla1[[#This Row],[FECHA]])</f>
        <v>1</v>
      </c>
      <c r="B24" s="12">
        <v>43468</v>
      </c>
      <c r="C24">
        <v>2</v>
      </c>
      <c r="D24">
        <v>5</v>
      </c>
      <c r="E24" t="s">
        <v>25</v>
      </c>
      <c r="F24" t="s">
        <v>64</v>
      </c>
      <c r="H24" t="s">
        <v>65</v>
      </c>
      <c r="I24" t="s">
        <v>66</v>
      </c>
      <c r="J24" t="s">
        <v>67</v>
      </c>
      <c r="L24" t="s">
        <v>70</v>
      </c>
      <c r="O24">
        <v>61</v>
      </c>
      <c r="R24" s="18">
        <f t="shared" si="0"/>
        <v>0</v>
      </c>
    </row>
    <row r="25" spans="1:18" x14ac:dyDescent="0.25">
      <c r="A25">
        <f>WEEKNUM(Tabla1[[#This Row],[FECHA]])</f>
        <v>1</v>
      </c>
      <c r="B25" s="12">
        <v>43468</v>
      </c>
      <c r="C25">
        <v>1</v>
      </c>
      <c r="D25">
        <v>7</v>
      </c>
      <c r="E25" t="s">
        <v>22</v>
      </c>
      <c r="F25" t="s">
        <v>71</v>
      </c>
      <c r="H25" t="s">
        <v>72</v>
      </c>
      <c r="I25" t="s">
        <v>38</v>
      </c>
      <c r="J25" t="s">
        <v>39</v>
      </c>
      <c r="L25" t="s">
        <v>73</v>
      </c>
      <c r="O25">
        <v>150</v>
      </c>
      <c r="R25" s="18">
        <f t="shared" si="0"/>
        <v>0</v>
      </c>
    </row>
    <row r="26" spans="1:18" x14ac:dyDescent="0.25">
      <c r="A26">
        <f>WEEKNUM(Tabla1[[#This Row],[FECHA]])</f>
        <v>1</v>
      </c>
      <c r="B26" s="12">
        <v>43468</v>
      </c>
      <c r="C26">
        <v>1</v>
      </c>
      <c r="D26">
        <v>7</v>
      </c>
      <c r="E26" t="s">
        <v>22</v>
      </c>
      <c r="F26" t="s">
        <v>71</v>
      </c>
      <c r="H26" t="s">
        <v>72</v>
      </c>
      <c r="I26" t="s">
        <v>38</v>
      </c>
      <c r="J26" t="s">
        <v>39</v>
      </c>
      <c r="L26" t="s">
        <v>75</v>
      </c>
      <c r="O26">
        <v>64</v>
      </c>
      <c r="R26" s="18">
        <f t="shared" si="0"/>
        <v>0</v>
      </c>
    </row>
    <row r="27" spans="1:18" x14ac:dyDescent="0.25">
      <c r="A27">
        <f>WEEKNUM(Tabla1[[#This Row],[FECHA]])</f>
        <v>1</v>
      </c>
      <c r="B27" s="12">
        <v>43468</v>
      </c>
      <c r="C27">
        <v>1</v>
      </c>
      <c r="D27">
        <v>7</v>
      </c>
      <c r="E27" t="s">
        <v>22</v>
      </c>
      <c r="F27" t="s">
        <v>51</v>
      </c>
      <c r="H27" t="s">
        <v>52</v>
      </c>
      <c r="I27" t="s">
        <v>30</v>
      </c>
      <c r="J27" t="s">
        <v>53</v>
      </c>
      <c r="L27" t="s">
        <v>74</v>
      </c>
      <c r="O27">
        <v>78</v>
      </c>
      <c r="R27" s="18">
        <f t="shared" si="0"/>
        <v>0</v>
      </c>
    </row>
    <row r="28" spans="1:18" x14ac:dyDescent="0.25">
      <c r="A28">
        <f>WEEKNUM(Tabla1[[#This Row],[FECHA]])</f>
        <v>1</v>
      </c>
      <c r="B28" s="12">
        <v>43468</v>
      </c>
      <c r="C28">
        <v>1</v>
      </c>
      <c r="D28">
        <v>7</v>
      </c>
      <c r="E28" t="s">
        <v>22</v>
      </c>
      <c r="F28" t="s">
        <v>51</v>
      </c>
      <c r="H28" t="s">
        <v>52</v>
      </c>
      <c r="I28" t="s">
        <v>30</v>
      </c>
      <c r="J28" t="s">
        <v>53</v>
      </c>
      <c r="L28" t="s">
        <v>76</v>
      </c>
      <c r="O28">
        <v>196</v>
      </c>
      <c r="R28" s="18">
        <f t="shared" si="0"/>
        <v>0</v>
      </c>
    </row>
    <row r="29" spans="1:18" x14ac:dyDescent="0.25">
      <c r="A29">
        <f>WEEKNUM(Tabla1[[#This Row],[FECHA]])</f>
        <v>1</v>
      </c>
      <c r="B29" s="14">
        <v>43468</v>
      </c>
      <c r="C29" s="15">
        <v>1</v>
      </c>
      <c r="D29" s="15">
        <v>4</v>
      </c>
      <c r="E29" s="15" t="s">
        <v>77</v>
      </c>
      <c r="F29" s="15" t="s">
        <v>55</v>
      </c>
      <c r="G29" s="15"/>
      <c r="H29" t="s">
        <v>56</v>
      </c>
      <c r="I29" s="15" t="s">
        <v>38</v>
      </c>
      <c r="J29" s="15" t="s">
        <v>57</v>
      </c>
      <c r="K29" s="15"/>
      <c r="L29" s="15"/>
      <c r="O29">
        <v>0</v>
      </c>
      <c r="R29" s="18">
        <f t="shared" si="0"/>
        <v>0</v>
      </c>
    </row>
    <row r="30" spans="1:18" x14ac:dyDescent="0.25">
      <c r="A30">
        <f>WEEKNUM(Tabla1[[#This Row],[FECHA]])</f>
        <v>1</v>
      </c>
      <c r="B30" s="14">
        <v>43468</v>
      </c>
      <c r="C30" s="15">
        <v>1</v>
      </c>
      <c r="D30" s="15">
        <v>4</v>
      </c>
      <c r="E30" s="15" t="s">
        <v>77</v>
      </c>
      <c r="F30" s="15" t="s">
        <v>55</v>
      </c>
      <c r="G30" s="15"/>
      <c r="H30" t="s">
        <v>56</v>
      </c>
      <c r="I30" s="15" t="s">
        <v>38</v>
      </c>
      <c r="J30" s="15" t="s">
        <v>57</v>
      </c>
      <c r="K30" s="15"/>
      <c r="L30" s="15" t="s">
        <v>78</v>
      </c>
      <c r="O30">
        <v>144</v>
      </c>
      <c r="P30">
        <v>3</v>
      </c>
      <c r="R30" s="18">
        <f t="shared" si="0"/>
        <v>0</v>
      </c>
    </row>
    <row r="31" spans="1:18" x14ac:dyDescent="0.25">
      <c r="A31">
        <f>WEEKNUM(Tabla1[[#This Row],[FECHA]])</f>
        <v>1</v>
      </c>
      <c r="B31" s="14">
        <v>43468</v>
      </c>
      <c r="C31" s="15">
        <v>1</v>
      </c>
      <c r="D31" s="15">
        <v>6</v>
      </c>
      <c r="E31" s="15" t="s">
        <v>77</v>
      </c>
      <c r="F31" s="15" t="s">
        <v>55</v>
      </c>
      <c r="G31" s="15"/>
      <c r="H31" t="s">
        <v>56</v>
      </c>
      <c r="I31" s="15" t="s">
        <v>38</v>
      </c>
      <c r="J31" s="15" t="s">
        <v>57</v>
      </c>
      <c r="K31" s="15"/>
      <c r="L31" s="15"/>
      <c r="O31">
        <v>0</v>
      </c>
      <c r="R31" s="18">
        <f t="shared" si="0"/>
        <v>0</v>
      </c>
    </row>
    <row r="32" spans="1:18" x14ac:dyDescent="0.25">
      <c r="A32">
        <f>WEEKNUM(Tabla1[[#This Row],[FECHA]])</f>
        <v>1</v>
      </c>
      <c r="B32" s="14">
        <v>43468</v>
      </c>
      <c r="C32" s="15">
        <v>1</v>
      </c>
      <c r="D32" s="15">
        <v>6</v>
      </c>
      <c r="E32" s="15" t="s">
        <v>77</v>
      </c>
      <c r="F32" s="15" t="s">
        <v>55</v>
      </c>
      <c r="G32" s="15"/>
      <c r="H32" t="s">
        <v>56</v>
      </c>
      <c r="I32" s="15" t="s">
        <v>38</v>
      </c>
      <c r="J32" s="15" t="s">
        <v>57</v>
      </c>
      <c r="K32" s="15"/>
      <c r="L32" s="15" t="s">
        <v>79</v>
      </c>
      <c r="O32">
        <v>157</v>
      </c>
      <c r="P32">
        <v>4</v>
      </c>
      <c r="R32" s="18">
        <f t="shared" si="0"/>
        <v>0</v>
      </c>
    </row>
    <row r="33" spans="1:18" x14ac:dyDescent="0.25">
      <c r="A33">
        <f>WEEKNUM(Tabla1[[#This Row],[FECHA]])</f>
        <v>1</v>
      </c>
      <c r="B33" s="14">
        <v>43468</v>
      </c>
      <c r="C33" s="15">
        <v>1</v>
      </c>
      <c r="D33" s="15">
        <v>6</v>
      </c>
      <c r="E33" s="15" t="s">
        <v>77</v>
      </c>
      <c r="F33" s="15" t="s">
        <v>55</v>
      </c>
      <c r="G33" s="15"/>
      <c r="H33" t="s">
        <v>56</v>
      </c>
      <c r="I33" s="15" t="s">
        <v>38</v>
      </c>
      <c r="J33" s="15" t="s">
        <v>57</v>
      </c>
      <c r="K33" s="15"/>
      <c r="L33" s="15" t="s">
        <v>80</v>
      </c>
      <c r="O33">
        <v>140</v>
      </c>
      <c r="R33" s="18">
        <f t="shared" si="0"/>
        <v>0</v>
      </c>
    </row>
    <row r="34" spans="1:18" x14ac:dyDescent="0.25">
      <c r="A34">
        <f>WEEKNUM(Tabla1[[#This Row],[FECHA]])</f>
        <v>1</v>
      </c>
      <c r="B34" s="13">
        <v>43468</v>
      </c>
      <c r="C34">
        <v>1</v>
      </c>
      <c r="D34">
        <v>6</v>
      </c>
      <c r="E34" t="s">
        <v>21</v>
      </c>
      <c r="F34" t="s">
        <v>55</v>
      </c>
      <c r="H34" t="s">
        <v>56</v>
      </c>
      <c r="I34" t="s">
        <v>38</v>
      </c>
      <c r="J34" t="s">
        <v>57</v>
      </c>
      <c r="L34" t="s">
        <v>81</v>
      </c>
      <c r="O34">
        <v>110</v>
      </c>
      <c r="R34" s="18">
        <f t="shared" si="0"/>
        <v>0</v>
      </c>
    </row>
    <row r="35" spans="1:18" x14ac:dyDescent="0.25">
      <c r="A35">
        <f>WEEKNUM(Tabla1[[#This Row],[FECHA]])</f>
        <v>1</v>
      </c>
      <c r="B35" s="13">
        <v>43468</v>
      </c>
      <c r="C35">
        <v>1</v>
      </c>
      <c r="D35">
        <v>6</v>
      </c>
      <c r="E35" t="s">
        <v>21</v>
      </c>
      <c r="F35" t="s">
        <v>55</v>
      </c>
      <c r="H35" t="s">
        <v>56</v>
      </c>
      <c r="I35" t="s">
        <v>38</v>
      </c>
      <c r="J35" t="s">
        <v>57</v>
      </c>
      <c r="L35" t="s">
        <v>82</v>
      </c>
      <c r="R35" s="18">
        <f t="shared" si="0"/>
        <v>0</v>
      </c>
    </row>
    <row r="36" spans="1:18" x14ac:dyDescent="0.25">
      <c r="A36">
        <f>WEEKNUM(Tabla1[[#This Row],[FECHA]])</f>
        <v>1</v>
      </c>
      <c r="B36" s="13">
        <v>43468</v>
      </c>
      <c r="C36">
        <v>1</v>
      </c>
      <c r="D36">
        <v>6</v>
      </c>
      <c r="E36" t="s">
        <v>21</v>
      </c>
      <c r="F36" t="s">
        <v>83</v>
      </c>
      <c r="H36" t="s">
        <v>84</v>
      </c>
      <c r="I36" t="s">
        <v>38</v>
      </c>
      <c r="J36" t="s">
        <v>39</v>
      </c>
      <c r="L36" t="s">
        <v>85</v>
      </c>
      <c r="O36">
        <v>83</v>
      </c>
      <c r="R36" s="18">
        <f t="shared" si="0"/>
        <v>0</v>
      </c>
    </row>
    <row r="37" spans="1:18" x14ac:dyDescent="0.25">
      <c r="A37">
        <f>WEEKNUM(Tabla1[[#This Row],[FECHA]])</f>
        <v>1</v>
      </c>
      <c r="B37" s="13">
        <v>43468</v>
      </c>
      <c r="C37">
        <v>1</v>
      </c>
      <c r="D37">
        <v>6</v>
      </c>
      <c r="E37" t="s">
        <v>21</v>
      </c>
      <c r="F37" t="s">
        <v>83</v>
      </c>
      <c r="H37" t="s">
        <v>84</v>
      </c>
      <c r="I37" t="s">
        <v>38</v>
      </c>
      <c r="J37" t="s">
        <v>39</v>
      </c>
      <c r="L37" t="s">
        <v>86</v>
      </c>
      <c r="O37">
        <v>83</v>
      </c>
      <c r="R37" s="18">
        <f t="shared" si="0"/>
        <v>0</v>
      </c>
    </row>
    <row r="38" spans="1:18" x14ac:dyDescent="0.25">
      <c r="A38">
        <f>WEEKNUM(Tabla1[[#This Row],[FECHA]])</f>
        <v>1</v>
      </c>
      <c r="B38" s="13">
        <v>43468</v>
      </c>
      <c r="C38">
        <v>1</v>
      </c>
      <c r="D38">
        <v>6</v>
      </c>
      <c r="E38" t="s">
        <v>21</v>
      </c>
      <c r="F38" t="s">
        <v>83</v>
      </c>
      <c r="H38" t="s">
        <v>84</v>
      </c>
      <c r="I38" t="s">
        <v>38</v>
      </c>
      <c r="J38" t="s">
        <v>39</v>
      </c>
      <c r="L38" t="s">
        <v>87</v>
      </c>
      <c r="O38">
        <v>118</v>
      </c>
      <c r="R38" s="18">
        <f t="shared" si="0"/>
        <v>0</v>
      </c>
    </row>
    <row r="39" spans="1:18" x14ac:dyDescent="0.25">
      <c r="A39">
        <f>WEEKNUM(Tabla1[[#This Row],[FECHA]])</f>
        <v>1</v>
      </c>
      <c r="B39" s="12">
        <v>43469</v>
      </c>
      <c r="C39">
        <v>1</v>
      </c>
      <c r="D39">
        <v>7</v>
      </c>
      <c r="E39" t="s">
        <v>22</v>
      </c>
      <c r="F39" t="s">
        <v>88</v>
      </c>
      <c r="H39" t="s">
        <v>89</v>
      </c>
      <c r="I39" t="s">
        <v>38</v>
      </c>
      <c r="J39" t="s">
        <v>39</v>
      </c>
      <c r="L39" t="s">
        <v>90</v>
      </c>
      <c r="O39">
        <v>89</v>
      </c>
      <c r="R39" s="18">
        <f t="shared" si="0"/>
        <v>0</v>
      </c>
    </row>
    <row r="40" spans="1:18" x14ac:dyDescent="0.25">
      <c r="A40">
        <f>WEEKNUM(Tabla1[[#This Row],[FECHA]])</f>
        <v>1</v>
      </c>
      <c r="B40" s="12">
        <v>43469</v>
      </c>
      <c r="C40">
        <v>1</v>
      </c>
      <c r="D40">
        <v>7</v>
      </c>
      <c r="E40" t="s">
        <v>22</v>
      </c>
      <c r="F40" t="s">
        <v>88</v>
      </c>
      <c r="H40" t="s">
        <v>89</v>
      </c>
      <c r="I40" t="s">
        <v>38</v>
      </c>
      <c r="J40" t="s">
        <v>39</v>
      </c>
      <c r="L40" t="s">
        <v>91</v>
      </c>
      <c r="O40">
        <v>132</v>
      </c>
      <c r="R40" s="18">
        <f t="shared" si="0"/>
        <v>0</v>
      </c>
    </row>
    <row r="41" spans="1:18" x14ac:dyDescent="0.25">
      <c r="A41">
        <f>WEEKNUM(Tabla1[[#This Row],[FECHA]])</f>
        <v>1</v>
      </c>
      <c r="B41" s="12">
        <v>43469</v>
      </c>
      <c r="C41">
        <v>1</v>
      </c>
      <c r="D41">
        <v>5</v>
      </c>
      <c r="E41" t="s">
        <v>26</v>
      </c>
      <c r="F41" t="s">
        <v>64</v>
      </c>
      <c r="H41" t="s">
        <v>65</v>
      </c>
      <c r="I41" t="s">
        <v>30</v>
      </c>
      <c r="J41" t="s">
        <v>67</v>
      </c>
      <c r="L41" t="s">
        <v>92</v>
      </c>
      <c r="O41">
        <v>35</v>
      </c>
      <c r="R41" s="18">
        <f t="shared" si="0"/>
        <v>0</v>
      </c>
    </row>
    <row r="42" spans="1:18" x14ac:dyDescent="0.25">
      <c r="A42">
        <f>WEEKNUM(Tabla1[[#This Row],[FECHA]])</f>
        <v>1</v>
      </c>
      <c r="B42" s="12">
        <v>43469</v>
      </c>
      <c r="C42">
        <v>1</v>
      </c>
      <c r="D42">
        <v>5</v>
      </c>
      <c r="E42" t="s">
        <v>26</v>
      </c>
      <c r="F42" t="s">
        <v>64</v>
      </c>
      <c r="H42" t="s">
        <v>65</v>
      </c>
      <c r="I42" t="s">
        <v>30</v>
      </c>
      <c r="J42" t="s">
        <v>67</v>
      </c>
      <c r="L42" t="s">
        <v>93</v>
      </c>
      <c r="O42">
        <v>20</v>
      </c>
      <c r="R42" s="18">
        <f t="shared" si="0"/>
        <v>0</v>
      </c>
    </row>
    <row r="43" spans="1:18" x14ac:dyDescent="0.25">
      <c r="A43">
        <f>WEEKNUM(Tabla1[[#This Row],[FECHA]])</f>
        <v>1</v>
      </c>
      <c r="B43" s="12">
        <v>43469</v>
      </c>
      <c r="C43">
        <v>1</v>
      </c>
      <c r="D43">
        <v>5</v>
      </c>
      <c r="E43" t="s">
        <v>26</v>
      </c>
      <c r="F43" t="s">
        <v>64</v>
      </c>
      <c r="H43" t="s">
        <v>65</v>
      </c>
      <c r="I43" t="s">
        <v>30</v>
      </c>
      <c r="J43" t="s">
        <v>67</v>
      </c>
      <c r="L43" t="s">
        <v>94</v>
      </c>
      <c r="O43">
        <v>21</v>
      </c>
      <c r="R43" s="18">
        <f t="shared" si="0"/>
        <v>0</v>
      </c>
    </row>
    <row r="44" spans="1:18" x14ac:dyDescent="0.25">
      <c r="A44">
        <f>WEEKNUM(Tabla1[[#This Row],[FECHA]])</f>
        <v>1</v>
      </c>
      <c r="B44" s="12">
        <v>43469</v>
      </c>
      <c r="C44">
        <v>2</v>
      </c>
      <c r="D44">
        <v>7</v>
      </c>
      <c r="E44" t="s">
        <v>24</v>
      </c>
      <c r="F44" t="s">
        <v>95</v>
      </c>
      <c r="H44" t="s">
        <v>96</v>
      </c>
      <c r="I44" t="s">
        <v>100</v>
      </c>
      <c r="J44" t="s">
        <v>57</v>
      </c>
      <c r="P44">
        <v>5</v>
      </c>
      <c r="R44" s="18">
        <f t="shared" si="0"/>
        <v>0</v>
      </c>
    </row>
    <row r="45" spans="1:18" x14ac:dyDescent="0.25">
      <c r="A45">
        <f>WEEKNUM(Tabla1[[#This Row],[FECHA]])</f>
        <v>1</v>
      </c>
      <c r="B45" s="12">
        <v>43469</v>
      </c>
      <c r="C45">
        <v>2</v>
      </c>
      <c r="D45">
        <v>7</v>
      </c>
      <c r="E45" t="s">
        <v>24</v>
      </c>
      <c r="F45" t="s">
        <v>95</v>
      </c>
      <c r="H45" t="s">
        <v>96</v>
      </c>
      <c r="I45" t="s">
        <v>38</v>
      </c>
      <c r="J45" t="s">
        <v>57</v>
      </c>
      <c r="L45" t="s">
        <v>97</v>
      </c>
      <c r="O45">
        <v>134</v>
      </c>
      <c r="R45" s="18">
        <f t="shared" si="0"/>
        <v>0</v>
      </c>
    </row>
    <row r="46" spans="1:18" x14ac:dyDescent="0.25">
      <c r="A46">
        <f>WEEKNUM(Tabla1[[#This Row],[FECHA]])</f>
        <v>1</v>
      </c>
      <c r="B46" s="12">
        <v>43469</v>
      </c>
      <c r="C46">
        <v>2</v>
      </c>
      <c r="D46">
        <v>7</v>
      </c>
      <c r="E46" t="s">
        <v>24</v>
      </c>
      <c r="F46" t="s">
        <v>95</v>
      </c>
      <c r="H46" t="s">
        <v>96</v>
      </c>
      <c r="I46" t="s">
        <v>38</v>
      </c>
      <c r="J46" t="s">
        <v>57</v>
      </c>
      <c r="L46" t="s">
        <v>98</v>
      </c>
      <c r="O46">
        <v>86</v>
      </c>
      <c r="R46" s="18">
        <f t="shared" si="0"/>
        <v>0</v>
      </c>
    </row>
    <row r="47" spans="1:18" x14ac:dyDescent="0.25">
      <c r="A47">
        <f>WEEKNUM(Tabla1[[#This Row],[FECHA]])</f>
        <v>1</v>
      </c>
      <c r="B47" s="12">
        <v>43469</v>
      </c>
      <c r="C47">
        <v>2</v>
      </c>
      <c r="D47">
        <v>7</v>
      </c>
      <c r="E47" t="s">
        <v>24</v>
      </c>
      <c r="F47" t="s">
        <v>95</v>
      </c>
      <c r="H47" t="s">
        <v>96</v>
      </c>
      <c r="I47" t="s">
        <v>38</v>
      </c>
      <c r="J47" t="s">
        <v>57</v>
      </c>
      <c r="L47" t="s">
        <v>99</v>
      </c>
      <c r="O47">
        <v>85</v>
      </c>
      <c r="R47" s="18">
        <f t="shared" si="0"/>
        <v>0</v>
      </c>
    </row>
    <row r="48" spans="1:18" x14ac:dyDescent="0.25">
      <c r="A48">
        <f>WEEKNUM(Tabla1[[#This Row],[FECHA]])</f>
        <v>1</v>
      </c>
      <c r="B48" s="12">
        <v>43469</v>
      </c>
      <c r="C48">
        <v>2</v>
      </c>
      <c r="D48">
        <v>7</v>
      </c>
      <c r="E48" t="s">
        <v>24</v>
      </c>
      <c r="F48" t="s">
        <v>101</v>
      </c>
      <c r="H48" t="s">
        <v>102</v>
      </c>
      <c r="I48" t="s">
        <v>100</v>
      </c>
      <c r="J48" t="s">
        <v>39</v>
      </c>
      <c r="P48">
        <v>5</v>
      </c>
      <c r="R48" s="18">
        <f t="shared" si="0"/>
        <v>0</v>
      </c>
    </row>
    <row r="49" spans="1:18" x14ac:dyDescent="0.25">
      <c r="A49">
        <f>WEEKNUM(Tabla1[[#This Row],[FECHA]])</f>
        <v>1</v>
      </c>
      <c r="B49" s="12">
        <v>43469</v>
      </c>
      <c r="C49">
        <v>2</v>
      </c>
      <c r="D49">
        <v>7</v>
      </c>
      <c r="E49" t="s">
        <v>24</v>
      </c>
      <c r="F49" t="s">
        <v>101</v>
      </c>
      <c r="H49" t="s">
        <v>102</v>
      </c>
      <c r="I49" t="s">
        <v>38</v>
      </c>
      <c r="J49" t="s">
        <v>39</v>
      </c>
      <c r="L49" t="s">
        <v>103</v>
      </c>
      <c r="O49">
        <v>118</v>
      </c>
      <c r="R49" s="18">
        <f t="shared" si="0"/>
        <v>0</v>
      </c>
    </row>
    <row r="50" spans="1:18" x14ac:dyDescent="0.25">
      <c r="A50">
        <f>WEEKNUM(Tabla1[[#This Row],[FECHA]])</f>
        <v>1</v>
      </c>
      <c r="B50" s="12">
        <v>43469</v>
      </c>
      <c r="C50">
        <v>2</v>
      </c>
      <c r="D50">
        <v>6</v>
      </c>
      <c r="E50" t="s">
        <v>23</v>
      </c>
      <c r="F50" t="s">
        <v>83</v>
      </c>
      <c r="H50" t="s">
        <v>84</v>
      </c>
      <c r="I50" t="s">
        <v>38</v>
      </c>
      <c r="J50" t="s">
        <v>39</v>
      </c>
      <c r="L50" t="s">
        <v>107</v>
      </c>
      <c r="O50">
        <v>50</v>
      </c>
      <c r="R50" s="18">
        <f t="shared" si="0"/>
        <v>0</v>
      </c>
    </row>
    <row r="51" spans="1:18" x14ac:dyDescent="0.25">
      <c r="A51">
        <f>WEEKNUM(Tabla1[[#This Row],[FECHA]])</f>
        <v>1</v>
      </c>
      <c r="B51" s="12">
        <v>43469</v>
      </c>
      <c r="C51">
        <v>2</v>
      </c>
      <c r="D51">
        <v>6</v>
      </c>
      <c r="E51" t="s">
        <v>23</v>
      </c>
      <c r="F51" t="s">
        <v>104</v>
      </c>
      <c r="H51" t="s">
        <v>84</v>
      </c>
      <c r="I51" t="s">
        <v>38</v>
      </c>
      <c r="J51" t="s">
        <v>39</v>
      </c>
      <c r="L51" t="s">
        <v>108</v>
      </c>
      <c r="O51">
        <v>76</v>
      </c>
      <c r="R51" s="18">
        <f t="shared" si="0"/>
        <v>0</v>
      </c>
    </row>
    <row r="52" spans="1:18" x14ac:dyDescent="0.25">
      <c r="A52">
        <f>WEEKNUM(Tabla1[[#This Row],[FECHA]])</f>
        <v>1</v>
      </c>
      <c r="B52" s="12">
        <v>43469</v>
      </c>
      <c r="C52">
        <v>2</v>
      </c>
      <c r="D52">
        <v>6</v>
      </c>
      <c r="E52" t="s">
        <v>23</v>
      </c>
      <c r="F52" t="s">
        <v>105</v>
      </c>
      <c r="H52" t="s">
        <v>100</v>
      </c>
      <c r="I52" t="s">
        <v>30</v>
      </c>
      <c r="J52" t="s">
        <v>53</v>
      </c>
      <c r="P52">
        <v>3</v>
      </c>
      <c r="R52" s="18">
        <f t="shared" si="0"/>
        <v>0</v>
      </c>
    </row>
    <row r="53" spans="1:18" x14ac:dyDescent="0.25">
      <c r="A53">
        <f>WEEKNUM(Tabla1[[#This Row],[FECHA]])</f>
        <v>1</v>
      </c>
      <c r="B53" s="12">
        <v>43469</v>
      </c>
      <c r="C53">
        <v>2</v>
      </c>
      <c r="D53">
        <v>6</v>
      </c>
      <c r="E53" t="s">
        <v>23</v>
      </c>
      <c r="F53" t="s">
        <v>105</v>
      </c>
      <c r="H53" t="s">
        <v>106</v>
      </c>
      <c r="I53" t="s">
        <v>30</v>
      </c>
      <c r="J53" t="s">
        <v>53</v>
      </c>
      <c r="L53" t="s">
        <v>109</v>
      </c>
      <c r="O53">
        <v>51</v>
      </c>
      <c r="R53" s="18">
        <f t="shared" si="0"/>
        <v>0</v>
      </c>
    </row>
    <row r="54" spans="1:18" x14ac:dyDescent="0.25">
      <c r="A54">
        <f>WEEKNUM(Tabla1[[#This Row],[FECHA]])</f>
        <v>1</v>
      </c>
      <c r="B54" s="12">
        <v>43470</v>
      </c>
      <c r="C54">
        <v>1</v>
      </c>
      <c r="D54">
        <v>7</v>
      </c>
      <c r="E54" t="s">
        <v>22</v>
      </c>
      <c r="F54" t="s">
        <v>101</v>
      </c>
      <c r="H54" t="s">
        <v>110</v>
      </c>
      <c r="I54" t="s">
        <v>38</v>
      </c>
      <c r="J54" t="s">
        <v>39</v>
      </c>
      <c r="L54" t="s">
        <v>111</v>
      </c>
      <c r="O54">
        <v>133</v>
      </c>
      <c r="R54" s="18">
        <f t="shared" si="0"/>
        <v>0</v>
      </c>
    </row>
    <row r="55" spans="1:18" x14ac:dyDescent="0.25">
      <c r="A55">
        <f>WEEKNUM(Tabla1[[#This Row],[FECHA]])</f>
        <v>1</v>
      </c>
      <c r="B55" s="14">
        <v>43470</v>
      </c>
      <c r="C55" s="15">
        <v>1</v>
      </c>
      <c r="D55" s="15">
        <v>4</v>
      </c>
      <c r="E55" s="15" t="s">
        <v>77</v>
      </c>
      <c r="F55" s="15" t="s">
        <v>112</v>
      </c>
      <c r="G55" s="15"/>
      <c r="H55" t="s">
        <v>113</v>
      </c>
      <c r="I55" s="15" t="s">
        <v>30</v>
      </c>
      <c r="J55" s="15" t="s">
        <v>114</v>
      </c>
      <c r="K55" s="15"/>
      <c r="L55" s="15" t="s">
        <v>115</v>
      </c>
      <c r="M55" s="16"/>
      <c r="N55" s="16"/>
      <c r="O55" s="15">
        <v>35</v>
      </c>
      <c r="P55" s="15"/>
      <c r="R55" s="18">
        <f t="shared" si="0"/>
        <v>0</v>
      </c>
    </row>
    <row r="56" spans="1:18" x14ac:dyDescent="0.25">
      <c r="A56">
        <f>WEEKNUM(Tabla1[[#This Row],[FECHA]])</f>
        <v>1</v>
      </c>
      <c r="B56" s="14">
        <v>43470</v>
      </c>
      <c r="C56" s="15">
        <v>1</v>
      </c>
      <c r="D56" s="15">
        <v>4</v>
      </c>
      <c r="E56" s="15" t="s">
        <v>77</v>
      </c>
      <c r="F56" s="15" t="s">
        <v>112</v>
      </c>
      <c r="G56" s="15"/>
      <c r="H56" t="s">
        <v>113</v>
      </c>
      <c r="I56" s="15" t="s">
        <v>30</v>
      </c>
      <c r="J56" s="15" t="s">
        <v>114</v>
      </c>
      <c r="K56" s="15"/>
      <c r="L56" s="15" t="s">
        <v>116</v>
      </c>
      <c r="M56" s="16"/>
      <c r="N56" s="16"/>
      <c r="O56" s="15">
        <v>35</v>
      </c>
      <c r="P56" s="15"/>
      <c r="R56" s="18">
        <f t="shared" si="0"/>
        <v>0</v>
      </c>
    </row>
    <row r="57" spans="1:18" x14ac:dyDescent="0.25">
      <c r="A57">
        <f>WEEKNUM(Tabla1[[#This Row],[FECHA]])</f>
        <v>1</v>
      </c>
      <c r="B57" s="14">
        <v>43470</v>
      </c>
      <c r="C57" s="15">
        <v>1</v>
      </c>
      <c r="D57" s="15">
        <v>4</v>
      </c>
      <c r="E57" s="15" t="s">
        <v>77</v>
      </c>
      <c r="F57" s="15" t="s">
        <v>112</v>
      </c>
      <c r="G57" s="15"/>
      <c r="H57" t="s">
        <v>113</v>
      </c>
      <c r="I57" s="15" t="s">
        <v>30</v>
      </c>
      <c r="J57" s="15" t="s">
        <v>114</v>
      </c>
      <c r="K57" s="15"/>
      <c r="L57" s="15" t="s">
        <v>117</v>
      </c>
      <c r="M57" s="16"/>
      <c r="N57" s="16"/>
      <c r="O57" s="15">
        <v>144</v>
      </c>
      <c r="P57" s="15"/>
      <c r="R57" s="18">
        <f t="shared" si="0"/>
        <v>0</v>
      </c>
    </row>
    <row r="58" spans="1:18" x14ac:dyDescent="0.25">
      <c r="A58">
        <f>WEEKNUM(Tabla1[[#This Row],[FECHA]])</f>
        <v>1</v>
      </c>
      <c r="B58" s="12">
        <v>43470</v>
      </c>
      <c r="C58">
        <v>1</v>
      </c>
      <c r="D58">
        <v>6</v>
      </c>
      <c r="E58" t="s">
        <v>21</v>
      </c>
      <c r="F58" t="s">
        <v>105</v>
      </c>
      <c r="H58" t="s">
        <v>106</v>
      </c>
      <c r="I58" t="s">
        <v>30</v>
      </c>
      <c r="J58" t="s">
        <v>53</v>
      </c>
      <c r="L58" t="s">
        <v>119</v>
      </c>
      <c r="O58">
        <v>93</v>
      </c>
      <c r="R58" s="18">
        <f t="shared" si="0"/>
        <v>0</v>
      </c>
    </row>
    <row r="59" spans="1:18" x14ac:dyDescent="0.25">
      <c r="A59">
        <f>WEEKNUM(Tabla1[[#This Row],[FECHA]])</f>
        <v>1</v>
      </c>
      <c r="B59" s="12">
        <v>43470</v>
      </c>
      <c r="C59">
        <v>1</v>
      </c>
      <c r="D59">
        <v>6</v>
      </c>
      <c r="E59" t="s">
        <v>21</v>
      </c>
      <c r="F59" t="s">
        <v>105</v>
      </c>
      <c r="H59" t="s">
        <v>118</v>
      </c>
      <c r="I59" t="s">
        <v>30</v>
      </c>
      <c r="J59" t="s">
        <v>53</v>
      </c>
      <c r="L59" t="s">
        <v>120</v>
      </c>
      <c r="O59">
        <v>93</v>
      </c>
      <c r="R59" s="18">
        <f t="shared" si="0"/>
        <v>0</v>
      </c>
    </row>
    <row r="60" spans="1:18" x14ac:dyDescent="0.25">
      <c r="A60">
        <f>WEEKNUM(Tabla1[[#This Row],[FECHA]])</f>
        <v>2</v>
      </c>
      <c r="B60" s="12">
        <v>43472</v>
      </c>
      <c r="C60">
        <v>1</v>
      </c>
      <c r="D60">
        <v>7</v>
      </c>
      <c r="E60" t="s">
        <v>22</v>
      </c>
      <c r="F60" t="s">
        <v>101</v>
      </c>
      <c r="H60" t="s">
        <v>110</v>
      </c>
      <c r="I60" t="s">
        <v>38</v>
      </c>
      <c r="J60" t="s">
        <v>39</v>
      </c>
      <c r="L60" t="s">
        <v>121</v>
      </c>
      <c r="M60" s="1">
        <v>0.45833333333333331</v>
      </c>
      <c r="N60" s="17">
        <v>0.48958333333333331</v>
      </c>
      <c r="O60">
        <v>84</v>
      </c>
      <c r="R60" s="18">
        <f t="shared" si="0"/>
        <v>0.75</v>
      </c>
    </row>
    <row r="61" spans="1:18" x14ac:dyDescent="0.25">
      <c r="A61">
        <f>WEEKNUM(Tabla1[[#This Row],[FECHA]])</f>
        <v>2</v>
      </c>
      <c r="B61" s="12">
        <v>43472</v>
      </c>
      <c r="C61">
        <v>1</v>
      </c>
      <c r="D61">
        <v>4</v>
      </c>
      <c r="E61" t="s">
        <v>27</v>
      </c>
      <c r="F61" t="s">
        <v>122</v>
      </c>
      <c r="H61" t="s">
        <v>113</v>
      </c>
      <c r="I61" t="s">
        <v>30</v>
      </c>
      <c r="J61" t="s">
        <v>114</v>
      </c>
      <c r="L61" t="s">
        <v>123</v>
      </c>
      <c r="M61" s="1">
        <v>0.46875</v>
      </c>
      <c r="N61" s="1">
        <v>0.48958333333333331</v>
      </c>
      <c r="O61">
        <v>17</v>
      </c>
      <c r="R61" s="18">
        <f t="shared" si="0"/>
        <v>0.4999999999999995</v>
      </c>
    </row>
    <row r="62" spans="1:18" x14ac:dyDescent="0.25">
      <c r="A62">
        <f>WEEKNUM(Tabla1[[#This Row],[FECHA]])</f>
        <v>2</v>
      </c>
      <c r="B62" s="12">
        <v>43472</v>
      </c>
      <c r="C62">
        <v>1</v>
      </c>
      <c r="D62">
        <v>4</v>
      </c>
      <c r="E62" t="s">
        <v>27</v>
      </c>
      <c r="F62" t="s">
        <v>122</v>
      </c>
      <c r="H62" t="s">
        <v>113</v>
      </c>
      <c r="I62" t="s">
        <v>30</v>
      </c>
      <c r="J62" t="s">
        <v>114</v>
      </c>
      <c r="L62" t="s">
        <v>124</v>
      </c>
      <c r="M62" s="1">
        <v>0.55555555555555558</v>
      </c>
      <c r="N62" s="1">
        <v>0.625</v>
      </c>
      <c r="O62">
        <v>120</v>
      </c>
      <c r="R62" s="18">
        <f t="shared" si="0"/>
        <v>1.6666666666666663</v>
      </c>
    </row>
    <row r="63" spans="1:18" x14ac:dyDescent="0.25">
      <c r="A63">
        <f>WEEKNUM(Tabla1[[#This Row],[FECHA]])</f>
        <v>2</v>
      </c>
      <c r="B63" s="12">
        <v>43472</v>
      </c>
      <c r="C63">
        <v>2</v>
      </c>
      <c r="D63">
        <v>7</v>
      </c>
      <c r="E63" t="s">
        <v>24</v>
      </c>
      <c r="F63" t="s">
        <v>125</v>
      </c>
      <c r="H63" t="s">
        <v>126</v>
      </c>
      <c r="I63" t="s">
        <v>38</v>
      </c>
      <c r="J63" t="s">
        <v>39</v>
      </c>
      <c r="L63" t="s">
        <v>127</v>
      </c>
      <c r="M63" s="1">
        <v>0.58333333333333337</v>
      </c>
      <c r="N63" s="1">
        <v>0.62152777777777779</v>
      </c>
      <c r="O63">
        <v>100</v>
      </c>
      <c r="R63" s="18">
        <f t="shared" si="0"/>
        <v>0.91666666666666607</v>
      </c>
    </row>
    <row r="64" spans="1:18" x14ac:dyDescent="0.25">
      <c r="A64">
        <f>WEEKNUM(Tabla1[[#This Row],[FECHA]])</f>
        <v>2</v>
      </c>
      <c r="B64" s="12">
        <v>43472</v>
      </c>
      <c r="C64">
        <v>2</v>
      </c>
      <c r="D64">
        <v>7</v>
      </c>
      <c r="E64" t="s">
        <v>24</v>
      </c>
      <c r="F64" t="s">
        <v>125</v>
      </c>
      <c r="H64" t="s">
        <v>126</v>
      </c>
      <c r="I64" t="s">
        <v>38</v>
      </c>
      <c r="J64" t="s">
        <v>39</v>
      </c>
      <c r="L64" t="s">
        <v>128</v>
      </c>
      <c r="M64" s="1">
        <v>0.625</v>
      </c>
      <c r="N64" s="1">
        <v>0.65625</v>
      </c>
      <c r="O64">
        <v>96</v>
      </c>
      <c r="R64" s="18">
        <f t="shared" si="0"/>
        <v>0.75</v>
      </c>
    </row>
    <row r="65" spans="1:18" x14ac:dyDescent="0.25">
      <c r="A65">
        <f>WEEKNUM(Tabla1[[#This Row],[FECHA]])</f>
        <v>2</v>
      </c>
      <c r="B65" s="12">
        <v>43472</v>
      </c>
      <c r="C65">
        <v>2</v>
      </c>
      <c r="D65">
        <v>7</v>
      </c>
      <c r="E65" t="s">
        <v>24</v>
      </c>
      <c r="F65" t="s">
        <v>125</v>
      </c>
      <c r="H65" t="s">
        <v>126</v>
      </c>
      <c r="I65" t="s">
        <v>38</v>
      </c>
      <c r="J65" t="s">
        <v>39</v>
      </c>
      <c r="L65" t="s">
        <v>129</v>
      </c>
      <c r="M65" s="1">
        <v>0.6875</v>
      </c>
      <c r="N65" s="1">
        <v>0.71875</v>
      </c>
      <c r="O65">
        <v>88</v>
      </c>
      <c r="R65" s="18">
        <f t="shared" si="0"/>
        <v>0.75</v>
      </c>
    </row>
    <row r="66" spans="1:18" x14ac:dyDescent="0.25">
      <c r="A66">
        <f>WEEKNUM(Tabla1[[#This Row],[FECHA]])</f>
        <v>2</v>
      </c>
      <c r="B66" s="14">
        <v>43472</v>
      </c>
      <c r="C66" s="15">
        <v>2</v>
      </c>
      <c r="D66" s="15">
        <v>4</v>
      </c>
      <c r="E66" s="15" t="s">
        <v>77</v>
      </c>
      <c r="F66" s="15" t="s">
        <v>112</v>
      </c>
      <c r="G66" s="15"/>
      <c r="H66" t="s">
        <v>113</v>
      </c>
      <c r="I66" s="15" t="s">
        <v>30</v>
      </c>
      <c r="J66" s="15" t="s">
        <v>114</v>
      </c>
      <c r="K66" s="15"/>
      <c r="L66" s="15" t="s">
        <v>130</v>
      </c>
      <c r="M66" s="16">
        <v>0.70833333333333337</v>
      </c>
      <c r="N66" s="16">
        <v>0.79861111111111116</v>
      </c>
      <c r="O66" s="15">
        <v>166</v>
      </c>
      <c r="P66" s="15"/>
      <c r="Q66" s="15"/>
      <c r="R66" s="22">
        <f t="shared" si="0"/>
        <v>2.166666666666667</v>
      </c>
    </row>
    <row r="67" spans="1:18" x14ac:dyDescent="0.25">
      <c r="A67">
        <f>WEEKNUM(Tabla1[[#This Row],[FECHA]])</f>
        <v>2</v>
      </c>
      <c r="B67" s="14">
        <v>43472</v>
      </c>
      <c r="C67" s="15">
        <v>2</v>
      </c>
      <c r="D67" s="15">
        <v>4</v>
      </c>
      <c r="E67" s="15" t="s">
        <v>77</v>
      </c>
      <c r="F67" s="15" t="s">
        <v>112</v>
      </c>
      <c r="G67" s="15"/>
      <c r="H67" t="s">
        <v>113</v>
      </c>
      <c r="I67" s="15" t="s">
        <v>30</v>
      </c>
      <c r="J67" s="15" t="s">
        <v>114</v>
      </c>
      <c r="K67" s="15"/>
      <c r="L67" s="15" t="s">
        <v>131</v>
      </c>
      <c r="M67" s="16">
        <v>0.83680555555555547</v>
      </c>
      <c r="N67" s="16">
        <v>0.86111111111111116</v>
      </c>
      <c r="O67" s="15">
        <v>56</v>
      </c>
      <c r="P67" s="15"/>
      <c r="Q67" s="15"/>
      <c r="R67" s="22">
        <f t="shared" ref="R67:R91" si="1">((N67-M67)*1440)/60</f>
        <v>0.5833333333333367</v>
      </c>
    </row>
    <row r="68" spans="1:18" x14ac:dyDescent="0.25">
      <c r="A68">
        <f>WEEKNUM(Tabla1[[#This Row],[FECHA]])</f>
        <v>2</v>
      </c>
      <c r="B68" s="14">
        <v>43472</v>
      </c>
      <c r="C68" s="15">
        <v>2</v>
      </c>
      <c r="D68" s="15">
        <v>4</v>
      </c>
      <c r="E68" s="15" t="s">
        <v>77</v>
      </c>
      <c r="F68" s="15" t="s">
        <v>112</v>
      </c>
      <c r="G68" s="15"/>
      <c r="H68" t="s">
        <v>113</v>
      </c>
      <c r="I68" s="15" t="s">
        <v>30</v>
      </c>
      <c r="J68" s="15" t="s">
        <v>114</v>
      </c>
      <c r="K68" s="15"/>
      <c r="L68" s="15" t="s">
        <v>132</v>
      </c>
      <c r="M68" s="16">
        <v>0.88541666666666663</v>
      </c>
      <c r="N68" s="16">
        <v>0.91319444444444453</v>
      </c>
      <c r="O68" s="15">
        <v>50</v>
      </c>
      <c r="P68" s="15"/>
      <c r="Q68" s="15"/>
      <c r="R68" s="22">
        <f t="shared" si="1"/>
        <v>0.66666666666666963</v>
      </c>
    </row>
    <row r="69" spans="1:18" x14ac:dyDescent="0.25">
      <c r="A69">
        <f>WEEKNUM(Tabla1[[#This Row],[FECHA]])</f>
        <v>2</v>
      </c>
      <c r="B69" s="12">
        <v>43473</v>
      </c>
      <c r="C69">
        <v>1</v>
      </c>
      <c r="D69">
        <v>6</v>
      </c>
      <c r="E69" t="s">
        <v>23</v>
      </c>
      <c r="F69" t="s">
        <v>137</v>
      </c>
      <c r="H69" t="s">
        <v>100</v>
      </c>
      <c r="I69" t="s">
        <v>38</v>
      </c>
      <c r="J69" t="s">
        <v>134</v>
      </c>
      <c r="M69" s="1">
        <v>0.26041666666666669</v>
      </c>
      <c r="N69" s="1">
        <v>0.38194444444444442</v>
      </c>
      <c r="P69">
        <v>2</v>
      </c>
      <c r="R69" s="18">
        <f t="shared" si="1"/>
        <v>2.9166666666666656</v>
      </c>
    </row>
    <row r="70" spans="1:18" x14ac:dyDescent="0.25">
      <c r="A70">
        <f>WEEKNUM(Tabla1[[#This Row],[FECHA]])</f>
        <v>2</v>
      </c>
      <c r="B70" s="12">
        <v>43473</v>
      </c>
      <c r="C70">
        <v>1</v>
      </c>
      <c r="D70">
        <v>6</v>
      </c>
      <c r="E70" t="s">
        <v>23</v>
      </c>
      <c r="F70" t="s">
        <v>137</v>
      </c>
      <c r="H70" t="s">
        <v>133</v>
      </c>
      <c r="I70" t="s">
        <v>38</v>
      </c>
      <c r="J70" t="s">
        <v>134</v>
      </c>
      <c r="L70" t="s">
        <v>135</v>
      </c>
      <c r="M70" s="1">
        <v>0.38541666666666669</v>
      </c>
      <c r="N70" s="1">
        <v>0.4236111111111111</v>
      </c>
      <c r="O70">
        <v>82</v>
      </c>
      <c r="R70" s="18">
        <f t="shared" si="1"/>
        <v>0.91666666666666607</v>
      </c>
    </row>
    <row r="71" spans="1:18" x14ac:dyDescent="0.25">
      <c r="A71">
        <f>WEEKNUM(Tabla1[[#This Row],[FECHA]])</f>
        <v>2</v>
      </c>
      <c r="B71" s="12">
        <v>43473</v>
      </c>
      <c r="C71">
        <v>1</v>
      </c>
      <c r="D71">
        <v>6</v>
      </c>
      <c r="E71" t="s">
        <v>23</v>
      </c>
      <c r="F71" t="s">
        <v>137</v>
      </c>
      <c r="H71" t="s">
        <v>133</v>
      </c>
      <c r="I71" t="s">
        <v>38</v>
      </c>
      <c r="J71" t="s">
        <v>134</v>
      </c>
      <c r="L71" t="s">
        <v>136</v>
      </c>
      <c r="M71" s="1">
        <v>0.43055555555555558</v>
      </c>
      <c r="N71" s="1">
        <v>0.46527777777777773</v>
      </c>
      <c r="O71">
        <v>82</v>
      </c>
      <c r="R71" s="18">
        <f t="shared" si="1"/>
        <v>0.83333333333333171</v>
      </c>
    </row>
    <row r="72" spans="1:18" x14ac:dyDescent="0.25">
      <c r="A72">
        <f>WEEKNUM(Tabla1[[#This Row],[FECHA]])</f>
        <v>2</v>
      </c>
      <c r="B72" s="12">
        <v>43473</v>
      </c>
      <c r="C72">
        <v>1</v>
      </c>
      <c r="D72">
        <v>6</v>
      </c>
      <c r="E72" t="s">
        <v>23</v>
      </c>
      <c r="F72" t="s">
        <v>137</v>
      </c>
      <c r="H72" t="s">
        <v>133</v>
      </c>
      <c r="I72" t="s">
        <v>38</v>
      </c>
      <c r="J72" t="s">
        <v>134</v>
      </c>
      <c r="K72" t="s">
        <v>138</v>
      </c>
      <c r="L72" t="s">
        <v>139</v>
      </c>
      <c r="M72" s="1">
        <v>0.48958333333333331</v>
      </c>
      <c r="N72" s="1">
        <v>0.54166666666666663</v>
      </c>
      <c r="O72">
        <v>134</v>
      </c>
      <c r="R72" s="18">
        <f t="shared" si="1"/>
        <v>1.2499999999999996</v>
      </c>
    </row>
    <row r="73" spans="1:18" x14ac:dyDescent="0.25">
      <c r="A73">
        <f>WEEKNUM(Tabla1[[#This Row],[FECHA]])</f>
        <v>2</v>
      </c>
      <c r="B73" s="12">
        <v>43473</v>
      </c>
      <c r="C73">
        <v>1</v>
      </c>
      <c r="D73">
        <v>7</v>
      </c>
      <c r="E73" t="s">
        <v>22</v>
      </c>
      <c r="F73" t="s">
        <v>140</v>
      </c>
      <c r="H73" t="s">
        <v>141</v>
      </c>
      <c r="I73" t="s">
        <v>30</v>
      </c>
      <c r="J73" t="s">
        <v>142</v>
      </c>
      <c r="L73" t="s">
        <v>143</v>
      </c>
      <c r="M73" s="1">
        <v>0.41666666666666669</v>
      </c>
      <c r="N73" s="1">
        <v>0.44791666666666669</v>
      </c>
      <c r="O73">
        <v>62</v>
      </c>
      <c r="P73">
        <v>5</v>
      </c>
      <c r="R73" s="18">
        <f t="shared" si="1"/>
        <v>0.75</v>
      </c>
    </row>
    <row r="74" spans="1:18" x14ac:dyDescent="0.25">
      <c r="A74">
        <f>WEEKNUM(Tabla1[[#This Row],[FECHA]])</f>
        <v>2</v>
      </c>
      <c r="B74" s="12">
        <v>43473</v>
      </c>
      <c r="C74">
        <v>1</v>
      </c>
      <c r="D74">
        <v>7</v>
      </c>
      <c r="E74" t="s">
        <v>22</v>
      </c>
      <c r="F74" t="s">
        <v>140</v>
      </c>
      <c r="H74" t="s">
        <v>141</v>
      </c>
      <c r="I74" t="s">
        <v>30</v>
      </c>
      <c r="J74" t="s">
        <v>142</v>
      </c>
      <c r="L74" t="s">
        <v>144</v>
      </c>
      <c r="M74" s="1">
        <v>0.48958333333333331</v>
      </c>
      <c r="N74" s="1">
        <v>0.53125</v>
      </c>
      <c r="O74">
        <v>163</v>
      </c>
      <c r="R74" s="18">
        <f t="shared" si="1"/>
        <v>1.0000000000000004</v>
      </c>
    </row>
    <row r="75" spans="1:18" x14ac:dyDescent="0.25">
      <c r="A75">
        <f>WEEKNUM(Tabla1[[#This Row],[FECHA]])</f>
        <v>2</v>
      </c>
      <c r="B75" s="12">
        <v>43473</v>
      </c>
      <c r="C75">
        <v>1</v>
      </c>
      <c r="D75">
        <v>4</v>
      </c>
      <c r="E75" t="s">
        <v>27</v>
      </c>
      <c r="F75" t="s">
        <v>112</v>
      </c>
      <c r="H75" t="s">
        <v>113</v>
      </c>
      <c r="I75" t="s">
        <v>30</v>
      </c>
      <c r="J75" t="s">
        <v>114</v>
      </c>
      <c r="K75" t="s">
        <v>138</v>
      </c>
      <c r="L75" t="s">
        <v>145</v>
      </c>
      <c r="M75" s="1">
        <v>0.27777777777777779</v>
      </c>
      <c r="N75" s="1">
        <v>0.33333333333333331</v>
      </c>
      <c r="O75">
        <v>77</v>
      </c>
      <c r="R75" s="18">
        <f t="shared" si="1"/>
        <v>1.3333333333333326</v>
      </c>
    </row>
    <row r="76" spans="1:18" x14ac:dyDescent="0.25">
      <c r="A76">
        <f>WEEKNUM(Tabla1[[#This Row],[FECHA]])</f>
        <v>2</v>
      </c>
      <c r="B76" s="12">
        <v>43473</v>
      </c>
      <c r="C76">
        <v>1</v>
      </c>
      <c r="D76">
        <v>4</v>
      </c>
      <c r="E76" t="s">
        <v>27</v>
      </c>
      <c r="F76" t="s">
        <v>146</v>
      </c>
      <c r="H76" t="s">
        <v>147</v>
      </c>
      <c r="I76" t="s">
        <v>30</v>
      </c>
      <c r="J76" t="s">
        <v>46</v>
      </c>
      <c r="L76" t="s">
        <v>148</v>
      </c>
      <c r="M76" s="1">
        <v>0.3611111111111111</v>
      </c>
      <c r="N76" s="1">
        <v>0.52777777777777779</v>
      </c>
      <c r="O76">
        <v>100</v>
      </c>
      <c r="P76">
        <v>2</v>
      </c>
      <c r="R76" s="18">
        <f t="shared" si="1"/>
        <v>4.0000000000000009</v>
      </c>
    </row>
    <row r="77" spans="1:18" x14ac:dyDescent="0.25">
      <c r="A77">
        <f>WEEKNUM(Tabla1[[#This Row],[FECHA]])</f>
        <v>2</v>
      </c>
      <c r="B77" s="12">
        <v>43473</v>
      </c>
      <c r="C77">
        <v>1</v>
      </c>
      <c r="D77">
        <v>4</v>
      </c>
      <c r="E77" t="s">
        <v>27</v>
      </c>
      <c r="F77" t="s">
        <v>146</v>
      </c>
      <c r="H77" t="s">
        <v>147</v>
      </c>
      <c r="I77" t="s">
        <v>30</v>
      </c>
      <c r="J77" t="s">
        <v>46</v>
      </c>
      <c r="L77" t="s">
        <v>149</v>
      </c>
      <c r="M77" s="1">
        <v>0.53472222222222221</v>
      </c>
      <c r="N77" s="1">
        <v>0.55208333333333337</v>
      </c>
      <c r="O77">
        <v>55</v>
      </c>
      <c r="R77" s="18">
        <f t="shared" si="1"/>
        <v>0.41666666666666785</v>
      </c>
    </row>
    <row r="78" spans="1:18" x14ac:dyDescent="0.25">
      <c r="A78">
        <f>WEEKNUM(Tabla1[[#This Row],[FECHA]])</f>
        <v>2</v>
      </c>
      <c r="B78" s="12">
        <v>43473</v>
      </c>
      <c r="C78">
        <v>1</v>
      </c>
      <c r="D78">
        <v>5</v>
      </c>
      <c r="E78" t="s">
        <v>25</v>
      </c>
      <c r="F78" t="s">
        <v>150</v>
      </c>
      <c r="H78" t="s">
        <v>151</v>
      </c>
      <c r="I78" t="s">
        <v>100</v>
      </c>
      <c r="J78" t="s">
        <v>152</v>
      </c>
      <c r="M78" s="1">
        <v>0.27777777777777779</v>
      </c>
      <c r="N78" s="1">
        <v>0.30902777777777779</v>
      </c>
      <c r="P78">
        <v>12</v>
      </c>
      <c r="R78" s="18">
        <f t="shared" si="1"/>
        <v>0.75</v>
      </c>
    </row>
    <row r="79" spans="1:18" x14ac:dyDescent="0.25">
      <c r="A79">
        <f>WEEKNUM(Tabla1[[#This Row],[FECHA]])</f>
        <v>2</v>
      </c>
      <c r="B79" s="12">
        <v>43473</v>
      </c>
      <c r="C79">
        <v>1</v>
      </c>
      <c r="D79">
        <v>5</v>
      </c>
      <c r="E79" t="s">
        <v>25</v>
      </c>
      <c r="F79" t="s">
        <v>150</v>
      </c>
      <c r="H79" t="s">
        <v>151</v>
      </c>
      <c r="I79" t="s">
        <v>38</v>
      </c>
      <c r="J79" t="s">
        <v>152</v>
      </c>
      <c r="L79" t="s">
        <v>153</v>
      </c>
      <c r="M79" s="1">
        <v>0.3125</v>
      </c>
      <c r="N79" s="1">
        <v>0.35069444444444442</v>
      </c>
      <c r="O79">
        <v>74</v>
      </c>
      <c r="R79" s="18">
        <f t="shared" si="1"/>
        <v>0.91666666666666607</v>
      </c>
    </row>
    <row r="80" spans="1:18" x14ac:dyDescent="0.25">
      <c r="A80">
        <f>WEEKNUM(Tabla1[[#This Row],[FECHA]])</f>
        <v>2</v>
      </c>
      <c r="B80" s="12">
        <v>43473</v>
      </c>
      <c r="C80">
        <v>1</v>
      </c>
      <c r="D80">
        <v>5</v>
      </c>
      <c r="E80" t="s">
        <v>25</v>
      </c>
      <c r="F80" t="s">
        <v>150</v>
      </c>
      <c r="H80" t="s">
        <v>151</v>
      </c>
      <c r="I80" t="s">
        <v>38</v>
      </c>
      <c r="J80" t="s">
        <v>152</v>
      </c>
      <c r="L80" t="s">
        <v>154</v>
      </c>
      <c r="M80" s="1">
        <v>0.3611111111111111</v>
      </c>
      <c r="N80" s="1">
        <v>0.3923611111111111</v>
      </c>
      <c r="O80">
        <v>60</v>
      </c>
      <c r="R80" s="18">
        <f t="shared" si="1"/>
        <v>0.75</v>
      </c>
    </row>
    <row r="81" spans="1:18" x14ac:dyDescent="0.25">
      <c r="A81">
        <f>WEEKNUM(Tabla1[[#This Row],[FECHA]])</f>
        <v>2</v>
      </c>
      <c r="B81" s="12">
        <v>43473</v>
      </c>
      <c r="C81">
        <v>1</v>
      </c>
      <c r="D81">
        <v>5</v>
      </c>
      <c r="E81" t="s">
        <v>25</v>
      </c>
      <c r="F81" t="s">
        <v>150</v>
      </c>
      <c r="H81" t="s">
        <v>151</v>
      </c>
      <c r="I81" t="s">
        <v>38</v>
      </c>
      <c r="J81" t="s">
        <v>152</v>
      </c>
      <c r="L81" t="s">
        <v>155</v>
      </c>
      <c r="M81" s="1">
        <v>0.39930555555555558</v>
      </c>
      <c r="N81" s="1">
        <v>0.47222222222222227</v>
      </c>
      <c r="O81">
        <v>138</v>
      </c>
      <c r="R81" s="18">
        <f t="shared" si="1"/>
        <v>1.7500000000000004</v>
      </c>
    </row>
    <row r="82" spans="1:18" x14ac:dyDescent="0.25">
      <c r="A82">
        <f>WEEKNUM(Tabla1[[#This Row],[FECHA]])</f>
        <v>2</v>
      </c>
      <c r="B82" s="12">
        <v>43473</v>
      </c>
      <c r="C82">
        <v>1</v>
      </c>
      <c r="D82">
        <v>5</v>
      </c>
      <c r="E82" t="s">
        <v>25</v>
      </c>
      <c r="F82" t="s">
        <v>150</v>
      </c>
      <c r="H82" t="s">
        <v>151</v>
      </c>
      <c r="I82" t="s">
        <v>38</v>
      </c>
      <c r="J82" t="s">
        <v>152</v>
      </c>
      <c r="L82" t="s">
        <v>156</v>
      </c>
      <c r="M82" s="1">
        <v>0.47916666666666669</v>
      </c>
      <c r="N82" s="1">
        <v>0.53125</v>
      </c>
      <c r="O82">
        <v>152</v>
      </c>
      <c r="R82" s="18">
        <f t="shared" si="1"/>
        <v>1.2499999999999996</v>
      </c>
    </row>
    <row r="83" spans="1:18" x14ac:dyDescent="0.25">
      <c r="A83">
        <f>WEEKNUM(Tabla1[[#This Row],[FECHA]])</f>
        <v>2</v>
      </c>
      <c r="B83" s="12">
        <v>43473</v>
      </c>
      <c r="C83">
        <v>1</v>
      </c>
      <c r="D83">
        <v>5</v>
      </c>
      <c r="E83" t="s">
        <v>25</v>
      </c>
      <c r="F83" t="s">
        <v>150</v>
      </c>
      <c r="H83" t="s">
        <v>151</v>
      </c>
      <c r="I83" t="s">
        <v>38</v>
      </c>
      <c r="J83" t="s">
        <v>152</v>
      </c>
      <c r="L83" t="s">
        <v>157</v>
      </c>
      <c r="M83" s="1">
        <v>0.53819444444444442</v>
      </c>
      <c r="N83" s="1">
        <v>0.58333333333333337</v>
      </c>
      <c r="O83">
        <v>171</v>
      </c>
      <c r="R83" s="18">
        <f t="shared" si="1"/>
        <v>1.0833333333333348</v>
      </c>
    </row>
    <row r="84" spans="1:18" x14ac:dyDescent="0.25">
      <c r="A84">
        <f>WEEKNUM(Tabla1[[#This Row],[FECHA]])</f>
        <v>2</v>
      </c>
      <c r="B84" s="14">
        <v>43473</v>
      </c>
      <c r="C84" s="15">
        <v>2</v>
      </c>
      <c r="D84" s="15">
        <v>4</v>
      </c>
      <c r="E84" s="15" t="s">
        <v>77</v>
      </c>
      <c r="F84" s="15" t="s">
        <v>146</v>
      </c>
      <c r="G84" s="15"/>
      <c r="H84" t="s">
        <v>147</v>
      </c>
      <c r="I84" s="15" t="s">
        <v>30</v>
      </c>
      <c r="J84" s="15" t="s">
        <v>46</v>
      </c>
      <c r="K84" s="15"/>
      <c r="L84" s="15" t="s">
        <v>158</v>
      </c>
      <c r="M84" s="16">
        <v>0.58680555555555558</v>
      </c>
      <c r="N84" s="16">
        <v>0.63194444444444442</v>
      </c>
      <c r="O84" s="15">
        <v>53</v>
      </c>
      <c r="R84" s="18">
        <f t="shared" si="1"/>
        <v>1.0833333333333321</v>
      </c>
    </row>
    <row r="85" spans="1:18" x14ac:dyDescent="0.25">
      <c r="A85">
        <f>WEEKNUM(Tabla1[[#This Row],[FECHA]])</f>
        <v>2</v>
      </c>
      <c r="B85" s="14">
        <v>43473</v>
      </c>
      <c r="C85" s="15">
        <v>2</v>
      </c>
      <c r="D85" s="15">
        <v>4</v>
      </c>
      <c r="E85" s="15" t="s">
        <v>77</v>
      </c>
      <c r="F85" s="15" t="s">
        <v>146</v>
      </c>
      <c r="G85" s="15"/>
      <c r="H85" t="s">
        <v>147</v>
      </c>
      <c r="I85" s="15" t="s">
        <v>30</v>
      </c>
      <c r="J85" s="15" t="s">
        <v>46</v>
      </c>
      <c r="K85" s="15"/>
      <c r="L85" s="15" t="s">
        <v>159</v>
      </c>
      <c r="M85" s="16">
        <v>0.63888888888888895</v>
      </c>
      <c r="N85" s="16">
        <v>0.67361111111111116</v>
      </c>
      <c r="O85" s="15">
        <v>46</v>
      </c>
      <c r="R85" s="18">
        <f t="shared" si="1"/>
        <v>0.83333333333333315</v>
      </c>
    </row>
    <row r="86" spans="1:18" x14ac:dyDescent="0.25">
      <c r="A86">
        <f>WEEKNUM(Tabla1[[#This Row],[FECHA]])</f>
        <v>2</v>
      </c>
      <c r="B86" s="14">
        <v>43473</v>
      </c>
      <c r="C86" s="15">
        <v>2</v>
      </c>
      <c r="D86" s="15">
        <v>4</v>
      </c>
      <c r="E86" s="15" t="s">
        <v>77</v>
      </c>
      <c r="F86" s="15" t="s">
        <v>146</v>
      </c>
      <c r="G86" s="15"/>
      <c r="H86" t="s">
        <v>147</v>
      </c>
      <c r="I86" s="15" t="s">
        <v>30</v>
      </c>
      <c r="J86" s="15" t="s">
        <v>46</v>
      </c>
      <c r="K86" s="15"/>
      <c r="L86" s="15" t="s">
        <v>160</v>
      </c>
      <c r="M86" s="16">
        <v>0.68402777777777779</v>
      </c>
      <c r="N86" s="16">
        <v>0.72916666666666663</v>
      </c>
      <c r="O86" s="15">
        <v>45</v>
      </c>
      <c r="R86" s="18">
        <f t="shared" si="1"/>
        <v>1.0833333333333321</v>
      </c>
    </row>
    <row r="87" spans="1:18" x14ac:dyDescent="0.25">
      <c r="A87">
        <f>WEEKNUM(Tabla1[[#This Row],[FECHA]])</f>
        <v>2</v>
      </c>
      <c r="B87" s="12">
        <v>43473</v>
      </c>
      <c r="C87">
        <v>2</v>
      </c>
      <c r="D87">
        <v>6</v>
      </c>
      <c r="E87" t="s">
        <v>21</v>
      </c>
      <c r="F87" t="s">
        <v>137</v>
      </c>
      <c r="H87" t="s">
        <v>133</v>
      </c>
      <c r="I87" t="s">
        <v>38</v>
      </c>
      <c r="J87" t="s">
        <v>134</v>
      </c>
      <c r="L87" t="s">
        <v>161</v>
      </c>
      <c r="M87" s="1">
        <v>0.60069444444444442</v>
      </c>
      <c r="N87" s="1">
        <v>0.62847222222222221</v>
      </c>
      <c r="O87">
        <v>63</v>
      </c>
      <c r="R87" s="18">
        <f t="shared" si="1"/>
        <v>0.66666666666666685</v>
      </c>
    </row>
    <row r="88" spans="1:18" x14ac:dyDescent="0.25">
      <c r="A88">
        <f>WEEKNUM(Tabla1[[#This Row],[FECHA]])</f>
        <v>2</v>
      </c>
      <c r="B88" s="12">
        <v>43473</v>
      </c>
      <c r="C88">
        <v>2</v>
      </c>
      <c r="D88">
        <v>6</v>
      </c>
      <c r="E88" t="s">
        <v>21</v>
      </c>
      <c r="F88" t="s">
        <v>137</v>
      </c>
      <c r="H88" t="s">
        <v>133</v>
      </c>
      <c r="I88" t="s">
        <v>38</v>
      </c>
      <c r="J88" t="s">
        <v>134</v>
      </c>
      <c r="L88" t="s">
        <v>162</v>
      </c>
      <c r="M88" s="1">
        <v>0.63541666666666663</v>
      </c>
      <c r="N88" s="1">
        <v>0.67361111111111116</v>
      </c>
      <c r="O88">
        <v>62</v>
      </c>
      <c r="R88" s="18">
        <f t="shared" si="1"/>
        <v>0.91666666666666885</v>
      </c>
    </row>
    <row r="89" spans="1:18" x14ac:dyDescent="0.25">
      <c r="A89">
        <f>WEEKNUM(Tabla1[[#This Row],[FECHA]])</f>
        <v>2</v>
      </c>
      <c r="B89" s="12">
        <v>43473</v>
      </c>
      <c r="C89">
        <v>2</v>
      </c>
      <c r="D89">
        <v>6</v>
      </c>
      <c r="E89" t="s">
        <v>21</v>
      </c>
      <c r="F89" t="s">
        <v>137</v>
      </c>
      <c r="H89" t="s">
        <v>133</v>
      </c>
      <c r="I89" t="s">
        <v>38</v>
      </c>
      <c r="J89" t="s">
        <v>134</v>
      </c>
      <c r="L89" t="s">
        <v>163</v>
      </c>
      <c r="M89" s="1">
        <v>0.68055555555555547</v>
      </c>
      <c r="N89" s="1">
        <v>0.72916666666666663</v>
      </c>
      <c r="O89">
        <v>129</v>
      </c>
      <c r="R89" s="18">
        <f t="shared" si="1"/>
        <v>1.1666666666666679</v>
      </c>
    </row>
    <row r="90" spans="1:18" x14ac:dyDescent="0.25">
      <c r="A90">
        <f>WEEKNUM(Tabla1[[#This Row],[FECHA]])</f>
        <v>2</v>
      </c>
      <c r="B90" s="12">
        <v>43473</v>
      </c>
      <c r="C90">
        <v>2</v>
      </c>
      <c r="D90">
        <v>7</v>
      </c>
      <c r="E90" t="s">
        <v>24</v>
      </c>
      <c r="F90" t="s">
        <v>140</v>
      </c>
      <c r="H90" t="s">
        <v>141</v>
      </c>
      <c r="I90" t="s">
        <v>30</v>
      </c>
      <c r="J90" t="s">
        <v>142</v>
      </c>
      <c r="L90" t="s">
        <v>164</v>
      </c>
      <c r="M90" s="1">
        <v>0.58333333333333337</v>
      </c>
      <c r="N90" s="1">
        <v>0.625</v>
      </c>
      <c r="O90">
        <v>146</v>
      </c>
      <c r="R90" s="18">
        <f t="shared" si="1"/>
        <v>0.999999999999999</v>
      </c>
    </row>
    <row r="91" spans="1:18" x14ac:dyDescent="0.25">
      <c r="A91">
        <f>WEEKNUM(Tabla1[[#This Row],[FECHA]])</f>
        <v>2</v>
      </c>
      <c r="B91" s="12">
        <v>43473</v>
      </c>
      <c r="C91">
        <v>2</v>
      </c>
      <c r="D91">
        <v>7</v>
      </c>
      <c r="E91" t="s">
        <v>24</v>
      </c>
      <c r="F91" t="s">
        <v>140</v>
      </c>
      <c r="H91" t="s">
        <v>141</v>
      </c>
      <c r="I91" t="s">
        <v>30</v>
      </c>
      <c r="J91" t="s">
        <v>142</v>
      </c>
      <c r="L91" t="s">
        <v>165</v>
      </c>
      <c r="M91" s="1">
        <v>0.70138888888888884</v>
      </c>
      <c r="N91" s="1">
        <v>0.72916666666666663</v>
      </c>
      <c r="O91">
        <v>200</v>
      </c>
      <c r="R91" s="18">
        <f t="shared" si="1"/>
        <v>0.66666666666666685</v>
      </c>
    </row>
    <row r="92" spans="1:18" x14ac:dyDescent="0.25">
      <c r="A92">
        <f>WEEKNUM(Tabla1[[#This Row],[FECHA]])</f>
        <v>2</v>
      </c>
      <c r="B92" s="12">
        <v>43474</v>
      </c>
      <c r="C92">
        <v>1</v>
      </c>
      <c r="D92">
        <v>7</v>
      </c>
      <c r="E92" t="s">
        <v>22</v>
      </c>
      <c r="F92" t="s">
        <v>140</v>
      </c>
      <c r="H92" t="s">
        <v>141</v>
      </c>
      <c r="I92" t="s">
        <v>30</v>
      </c>
      <c r="J92" t="s">
        <v>142</v>
      </c>
      <c r="L92" t="s">
        <v>166</v>
      </c>
      <c r="M92" s="1">
        <v>0.2638888888888889</v>
      </c>
      <c r="N92" s="1">
        <v>0.29166666666666669</v>
      </c>
      <c r="O92">
        <v>86</v>
      </c>
      <c r="R92" s="18">
        <f t="shared" ref="R92:R155" si="2">((N92-M92)*1440)/60</f>
        <v>0.66666666666666685</v>
      </c>
    </row>
    <row r="93" spans="1:18" x14ac:dyDescent="0.25">
      <c r="A93">
        <f>WEEKNUM(Tabla1[[#This Row],[FECHA]])</f>
        <v>2</v>
      </c>
      <c r="B93" s="12">
        <v>43474</v>
      </c>
      <c r="C93">
        <v>1</v>
      </c>
      <c r="D93">
        <v>7</v>
      </c>
      <c r="E93" t="s">
        <v>22</v>
      </c>
      <c r="F93" t="s">
        <v>140</v>
      </c>
      <c r="H93" t="s">
        <v>141</v>
      </c>
      <c r="I93" t="s">
        <v>30</v>
      </c>
      <c r="J93" t="s">
        <v>142</v>
      </c>
      <c r="L93" t="s">
        <v>167</v>
      </c>
      <c r="M93" s="1">
        <v>0.2951388888888889</v>
      </c>
      <c r="N93" s="1">
        <v>0.34375</v>
      </c>
      <c r="O93">
        <v>155</v>
      </c>
      <c r="R93" s="18">
        <f t="shared" si="2"/>
        <v>1.1666666666666665</v>
      </c>
    </row>
    <row r="94" spans="1:18" x14ac:dyDescent="0.25">
      <c r="A94">
        <f>WEEKNUM(Tabla1[[#This Row],[FECHA]])</f>
        <v>2</v>
      </c>
      <c r="B94" s="12">
        <v>43474</v>
      </c>
      <c r="C94">
        <v>1</v>
      </c>
      <c r="D94">
        <v>7</v>
      </c>
      <c r="E94" t="s">
        <v>22</v>
      </c>
      <c r="F94" t="s">
        <v>140</v>
      </c>
      <c r="H94" t="s">
        <v>141</v>
      </c>
      <c r="I94" t="s">
        <v>30</v>
      </c>
      <c r="J94" t="s">
        <v>142</v>
      </c>
      <c r="L94" t="s">
        <v>168</v>
      </c>
      <c r="M94" s="1">
        <v>0.34722222222222227</v>
      </c>
      <c r="N94" s="1">
        <v>0.40625</v>
      </c>
      <c r="O94">
        <v>178</v>
      </c>
      <c r="R94" s="18">
        <f t="shared" si="2"/>
        <v>1.4166666666666656</v>
      </c>
    </row>
    <row r="95" spans="1:18" x14ac:dyDescent="0.25">
      <c r="A95">
        <f>WEEKNUM(Tabla1[[#This Row],[FECHA]])</f>
        <v>2</v>
      </c>
      <c r="B95" s="12">
        <v>43474</v>
      </c>
      <c r="C95">
        <v>1</v>
      </c>
      <c r="D95">
        <v>7</v>
      </c>
      <c r="E95" t="s">
        <v>22</v>
      </c>
      <c r="F95" t="s">
        <v>140</v>
      </c>
      <c r="H95" t="s">
        <v>141</v>
      </c>
      <c r="I95" t="s">
        <v>30</v>
      </c>
      <c r="J95" t="s">
        <v>142</v>
      </c>
      <c r="L95" t="s">
        <v>169</v>
      </c>
      <c r="M95" s="1">
        <v>0.40972222222222227</v>
      </c>
      <c r="N95" s="1">
        <v>0.44791666666666669</v>
      </c>
      <c r="O95">
        <v>125</v>
      </c>
      <c r="R95" s="18">
        <f t="shared" si="2"/>
        <v>0.91666666666666607</v>
      </c>
    </row>
    <row r="96" spans="1:18" x14ac:dyDescent="0.25">
      <c r="A96">
        <f>WEEKNUM(Tabla1[[#This Row],[FECHA]])</f>
        <v>2</v>
      </c>
      <c r="B96" s="12">
        <v>43474</v>
      </c>
      <c r="C96">
        <v>1</v>
      </c>
      <c r="D96">
        <v>7</v>
      </c>
      <c r="E96" t="s">
        <v>22</v>
      </c>
      <c r="F96" t="s">
        <v>140</v>
      </c>
      <c r="H96" t="s">
        <v>141</v>
      </c>
      <c r="I96" t="s">
        <v>30</v>
      </c>
      <c r="J96" t="s">
        <v>142</v>
      </c>
      <c r="L96" t="s">
        <v>170</v>
      </c>
      <c r="M96" s="1">
        <v>0.44444444444444442</v>
      </c>
      <c r="N96" s="1">
        <v>0.52777777777777779</v>
      </c>
      <c r="O96">
        <v>170</v>
      </c>
      <c r="R96" s="18">
        <f t="shared" si="2"/>
        <v>2.0000000000000009</v>
      </c>
    </row>
    <row r="97" spans="1:18" x14ac:dyDescent="0.25">
      <c r="A97">
        <f>WEEKNUM(Tabla1[[#This Row],[FECHA]])</f>
        <v>2</v>
      </c>
      <c r="B97" s="13">
        <v>43474</v>
      </c>
      <c r="C97">
        <v>2</v>
      </c>
      <c r="D97">
        <v>7</v>
      </c>
      <c r="E97" t="s">
        <v>24</v>
      </c>
      <c r="F97" t="s">
        <v>140</v>
      </c>
      <c r="H97" t="s">
        <v>141</v>
      </c>
      <c r="I97" t="s">
        <v>30</v>
      </c>
      <c r="J97" t="s">
        <v>142</v>
      </c>
      <c r="L97" t="s">
        <v>171</v>
      </c>
      <c r="M97" s="1">
        <v>0.58333333333333337</v>
      </c>
      <c r="N97" s="1">
        <v>0.63194444444444442</v>
      </c>
      <c r="O97">
        <v>203</v>
      </c>
      <c r="R97" s="18">
        <f t="shared" si="2"/>
        <v>1.1666666666666652</v>
      </c>
    </row>
    <row r="98" spans="1:18" x14ac:dyDescent="0.25">
      <c r="A98">
        <f>WEEKNUM(Tabla1[[#This Row],[FECHA]])</f>
        <v>2</v>
      </c>
      <c r="B98" s="13">
        <v>43474</v>
      </c>
      <c r="C98">
        <v>2</v>
      </c>
      <c r="D98">
        <v>7</v>
      </c>
      <c r="E98" t="s">
        <v>24</v>
      </c>
      <c r="F98" t="s">
        <v>140</v>
      </c>
      <c r="H98" t="s">
        <v>141</v>
      </c>
      <c r="I98" t="s">
        <v>30</v>
      </c>
      <c r="J98" t="s">
        <v>142</v>
      </c>
      <c r="L98" t="s">
        <v>172</v>
      </c>
      <c r="M98" s="1">
        <v>0.69097222222222221</v>
      </c>
      <c r="N98" s="1">
        <v>0.75</v>
      </c>
      <c r="O98">
        <v>223</v>
      </c>
      <c r="R98" s="18">
        <f t="shared" si="2"/>
        <v>1.416666666666667</v>
      </c>
    </row>
    <row r="99" spans="1:18" x14ac:dyDescent="0.25">
      <c r="A99">
        <f>WEEKNUM(Tabla1[[#This Row],[FECHA]])</f>
        <v>2</v>
      </c>
      <c r="B99" s="12">
        <v>43475</v>
      </c>
      <c r="C99">
        <v>1</v>
      </c>
      <c r="D99">
        <v>6</v>
      </c>
      <c r="E99" t="s">
        <v>23</v>
      </c>
      <c r="F99" t="s">
        <v>175</v>
      </c>
      <c r="H99" t="s">
        <v>100</v>
      </c>
      <c r="M99" s="1">
        <v>0.25694444444444448</v>
      </c>
      <c r="N99" s="1">
        <v>0.30208333333333331</v>
      </c>
      <c r="P99">
        <v>2</v>
      </c>
      <c r="R99" s="18">
        <f t="shared" si="2"/>
        <v>1.0833333333333321</v>
      </c>
    </row>
    <row r="100" spans="1:18" x14ac:dyDescent="0.25">
      <c r="A100">
        <f>WEEKNUM(Tabla1[[#This Row],[FECHA]])</f>
        <v>2</v>
      </c>
      <c r="B100" s="12">
        <v>43475</v>
      </c>
      <c r="C100">
        <v>1</v>
      </c>
      <c r="D100">
        <v>6</v>
      </c>
      <c r="E100" t="s">
        <v>23</v>
      </c>
      <c r="F100" t="s">
        <v>175</v>
      </c>
      <c r="H100" t="s">
        <v>173</v>
      </c>
      <c r="I100" t="s">
        <v>30</v>
      </c>
      <c r="J100" t="s">
        <v>46</v>
      </c>
      <c r="L100" t="s">
        <v>174</v>
      </c>
      <c r="M100" s="1">
        <v>0.30902777777777779</v>
      </c>
      <c r="N100" s="1">
        <v>0.34722222222222227</v>
      </c>
      <c r="O100">
        <v>40</v>
      </c>
      <c r="R100" s="18">
        <f t="shared" si="2"/>
        <v>0.91666666666666741</v>
      </c>
    </row>
    <row r="101" spans="1:18" x14ac:dyDescent="0.25">
      <c r="A101">
        <f>WEEKNUM(Tabla1[[#This Row],[FECHA]])</f>
        <v>2</v>
      </c>
      <c r="B101" s="12">
        <v>43475</v>
      </c>
      <c r="C101">
        <v>1</v>
      </c>
      <c r="D101">
        <v>6</v>
      </c>
      <c r="E101" t="s">
        <v>23</v>
      </c>
      <c r="F101" t="s">
        <v>175</v>
      </c>
      <c r="H101" t="s">
        <v>173</v>
      </c>
      <c r="I101" t="s">
        <v>30</v>
      </c>
      <c r="J101" t="s">
        <v>46</v>
      </c>
      <c r="L101" t="s">
        <v>176</v>
      </c>
      <c r="M101" s="1">
        <v>0.3125</v>
      </c>
      <c r="N101" s="1">
        <v>0.41319444444444442</v>
      </c>
      <c r="O101">
        <v>81</v>
      </c>
      <c r="R101" s="18">
        <f t="shared" si="2"/>
        <v>2.4166666666666661</v>
      </c>
    </row>
    <row r="102" spans="1:18" x14ac:dyDescent="0.25">
      <c r="A102">
        <f>WEEKNUM(Tabla1[[#This Row],[FECHA]])</f>
        <v>2</v>
      </c>
      <c r="B102" s="12">
        <v>43475</v>
      </c>
      <c r="C102">
        <v>1</v>
      </c>
      <c r="D102">
        <v>6</v>
      </c>
      <c r="E102" t="s">
        <v>23</v>
      </c>
      <c r="F102" t="s">
        <v>175</v>
      </c>
      <c r="H102" t="s">
        <v>173</v>
      </c>
      <c r="I102" t="s">
        <v>30</v>
      </c>
      <c r="J102" t="s">
        <v>46</v>
      </c>
      <c r="L102" t="s">
        <v>177</v>
      </c>
      <c r="M102" s="1">
        <v>0.4201388888888889</v>
      </c>
      <c r="N102" s="1">
        <v>0.49305555555555558</v>
      </c>
      <c r="O102">
        <v>105</v>
      </c>
      <c r="R102" s="18">
        <f t="shared" si="2"/>
        <v>1.7500000000000004</v>
      </c>
    </row>
    <row r="103" spans="1:18" x14ac:dyDescent="0.25">
      <c r="A103">
        <f>WEEKNUM(Tabla1[[#This Row],[FECHA]])</f>
        <v>2</v>
      </c>
      <c r="B103" s="12">
        <v>43475</v>
      </c>
      <c r="C103">
        <v>1</v>
      </c>
      <c r="D103">
        <v>6</v>
      </c>
      <c r="E103" t="s">
        <v>23</v>
      </c>
      <c r="F103" t="s">
        <v>175</v>
      </c>
      <c r="H103" t="s">
        <v>173</v>
      </c>
      <c r="I103" t="s">
        <v>30</v>
      </c>
      <c r="J103" t="s">
        <v>46</v>
      </c>
      <c r="K103" t="s">
        <v>138</v>
      </c>
      <c r="L103" t="s">
        <v>178</v>
      </c>
      <c r="M103" s="1">
        <v>0.5</v>
      </c>
      <c r="N103" s="1">
        <v>0.53472222222222221</v>
      </c>
      <c r="O103">
        <v>61</v>
      </c>
      <c r="R103" s="18">
        <f t="shared" si="2"/>
        <v>0.83333333333333315</v>
      </c>
    </row>
    <row r="104" spans="1:18" x14ac:dyDescent="0.25">
      <c r="A104">
        <f>WEEKNUM(Tabla1[[#This Row],[FECHA]])</f>
        <v>2</v>
      </c>
      <c r="B104" s="12">
        <v>43475</v>
      </c>
      <c r="C104">
        <v>1</v>
      </c>
      <c r="D104">
        <v>7</v>
      </c>
      <c r="E104" t="s">
        <v>22</v>
      </c>
      <c r="F104" t="s">
        <v>140</v>
      </c>
      <c r="H104" t="s">
        <v>141</v>
      </c>
      <c r="I104" t="s">
        <v>30</v>
      </c>
      <c r="J104" t="s">
        <v>142</v>
      </c>
      <c r="L104" t="s">
        <v>179</v>
      </c>
      <c r="M104" s="1">
        <v>0.2638888888888889</v>
      </c>
      <c r="N104" s="1">
        <v>0.3263888888888889</v>
      </c>
      <c r="O104">
        <v>200</v>
      </c>
      <c r="R104" s="18">
        <f t="shared" si="2"/>
        <v>1.5</v>
      </c>
    </row>
    <row r="105" spans="1:18" x14ac:dyDescent="0.25">
      <c r="A105">
        <f>WEEKNUM(Tabla1[[#This Row],[FECHA]])</f>
        <v>2</v>
      </c>
      <c r="B105" s="12">
        <v>43475</v>
      </c>
      <c r="C105">
        <v>1</v>
      </c>
      <c r="D105">
        <v>7</v>
      </c>
      <c r="E105" t="s">
        <v>22</v>
      </c>
      <c r="F105" t="s">
        <v>140</v>
      </c>
      <c r="H105" t="s">
        <v>141</v>
      </c>
      <c r="I105" t="s">
        <v>30</v>
      </c>
      <c r="J105" t="s">
        <v>142</v>
      </c>
      <c r="L105" t="s">
        <v>180</v>
      </c>
      <c r="M105" s="1">
        <v>0.3298611111111111</v>
      </c>
      <c r="N105" s="1">
        <v>0.3888888888888889</v>
      </c>
      <c r="O105">
        <v>188</v>
      </c>
      <c r="R105" s="18">
        <f t="shared" si="2"/>
        <v>1.416666666666667</v>
      </c>
    </row>
    <row r="106" spans="1:18" x14ac:dyDescent="0.25">
      <c r="A106">
        <f>WEEKNUM(Tabla1[[#This Row],[FECHA]])</f>
        <v>2</v>
      </c>
      <c r="B106" s="12">
        <v>43475</v>
      </c>
      <c r="C106">
        <v>1</v>
      </c>
      <c r="D106">
        <v>7</v>
      </c>
      <c r="E106" t="s">
        <v>22</v>
      </c>
      <c r="F106" t="s">
        <v>140</v>
      </c>
      <c r="H106" t="s">
        <v>141</v>
      </c>
      <c r="I106" t="s">
        <v>30</v>
      </c>
      <c r="J106" t="s">
        <v>142</v>
      </c>
      <c r="L106" t="s">
        <v>181</v>
      </c>
      <c r="M106" s="1">
        <v>0.3923611111111111</v>
      </c>
      <c r="N106" s="1">
        <v>0.4513888888888889</v>
      </c>
      <c r="O106">
        <v>195</v>
      </c>
      <c r="R106" s="18">
        <f t="shared" si="2"/>
        <v>1.416666666666667</v>
      </c>
    </row>
    <row r="107" spans="1:18" x14ac:dyDescent="0.25">
      <c r="A107">
        <f>WEEKNUM(Tabla1[[#This Row],[FECHA]])</f>
        <v>2</v>
      </c>
      <c r="B107" s="12">
        <v>43475</v>
      </c>
      <c r="C107">
        <v>1</v>
      </c>
      <c r="D107">
        <v>7</v>
      </c>
      <c r="E107" t="s">
        <v>22</v>
      </c>
      <c r="F107" t="s">
        <v>140</v>
      </c>
      <c r="H107" t="s">
        <v>141</v>
      </c>
      <c r="I107" t="s">
        <v>30</v>
      </c>
      <c r="J107" t="s">
        <v>142</v>
      </c>
      <c r="L107" t="s">
        <v>182</v>
      </c>
      <c r="M107" s="1">
        <v>0.47916666666666669</v>
      </c>
      <c r="N107" s="1">
        <v>0.55208333333333337</v>
      </c>
      <c r="O107">
        <v>214</v>
      </c>
      <c r="R107" s="18">
        <f t="shared" si="2"/>
        <v>1.7500000000000004</v>
      </c>
    </row>
    <row r="108" spans="1:18" x14ac:dyDescent="0.25">
      <c r="A108">
        <f>WEEKNUM(Tabla1[[#This Row],[FECHA]])</f>
        <v>2</v>
      </c>
      <c r="B108" s="12">
        <v>43475</v>
      </c>
      <c r="C108">
        <v>1</v>
      </c>
      <c r="D108">
        <v>6</v>
      </c>
      <c r="E108" t="s">
        <v>23</v>
      </c>
      <c r="F108" t="s">
        <v>175</v>
      </c>
      <c r="H108" t="s">
        <v>173</v>
      </c>
      <c r="I108" t="s">
        <v>30</v>
      </c>
      <c r="J108" t="s">
        <v>46</v>
      </c>
      <c r="L108" t="s">
        <v>183</v>
      </c>
      <c r="M108" s="1">
        <v>0.54166666666666663</v>
      </c>
      <c r="N108" s="1">
        <v>0.57638888888888895</v>
      </c>
      <c r="O108">
        <v>52</v>
      </c>
      <c r="R108" s="18">
        <f t="shared" si="2"/>
        <v>0.8333333333333357</v>
      </c>
    </row>
    <row r="109" spans="1:18" x14ac:dyDescent="0.25">
      <c r="A109">
        <f>WEEKNUM(Tabla1[[#This Row],[FECHA]])</f>
        <v>2</v>
      </c>
      <c r="B109" s="12">
        <v>43475</v>
      </c>
      <c r="C109">
        <v>1</v>
      </c>
      <c r="D109">
        <v>5</v>
      </c>
      <c r="E109" t="s">
        <v>25</v>
      </c>
      <c r="F109" t="s">
        <v>184</v>
      </c>
      <c r="H109" t="s">
        <v>186</v>
      </c>
      <c r="I109" t="s">
        <v>100</v>
      </c>
      <c r="J109" t="s">
        <v>39</v>
      </c>
      <c r="M109" s="1">
        <v>0.27083333333333331</v>
      </c>
      <c r="N109" s="1">
        <v>0.30555555555555552</v>
      </c>
      <c r="P109">
        <v>2</v>
      </c>
      <c r="R109" s="18">
        <f t="shared" si="2"/>
        <v>0.83333333333333315</v>
      </c>
    </row>
    <row r="110" spans="1:18" x14ac:dyDescent="0.25">
      <c r="A110">
        <f>WEEKNUM(Tabla1[[#This Row],[FECHA]])</f>
        <v>2</v>
      </c>
      <c r="B110" s="12">
        <v>43475</v>
      </c>
      <c r="C110">
        <v>1</v>
      </c>
      <c r="D110">
        <v>5</v>
      </c>
      <c r="E110" t="s">
        <v>25</v>
      </c>
      <c r="F110" t="s">
        <v>184</v>
      </c>
      <c r="H110" t="s">
        <v>186</v>
      </c>
      <c r="I110" t="s">
        <v>38</v>
      </c>
      <c r="J110" t="s">
        <v>39</v>
      </c>
      <c r="L110" t="s">
        <v>189</v>
      </c>
      <c r="M110" s="1">
        <v>0.3125</v>
      </c>
      <c r="N110" s="1">
        <v>0.3298611111111111</v>
      </c>
      <c r="O110">
        <v>40</v>
      </c>
      <c r="R110" s="18">
        <f t="shared" si="2"/>
        <v>0.41666666666666657</v>
      </c>
    </row>
    <row r="111" spans="1:18" x14ac:dyDescent="0.25">
      <c r="A111">
        <f>WEEKNUM(Tabla1[[#This Row],[FECHA]])</f>
        <v>2</v>
      </c>
      <c r="B111" s="12">
        <v>43475</v>
      </c>
      <c r="C111">
        <v>1</v>
      </c>
      <c r="D111">
        <v>5</v>
      </c>
      <c r="E111" t="s">
        <v>25</v>
      </c>
      <c r="F111" t="s">
        <v>184</v>
      </c>
      <c r="H111" t="s">
        <v>186</v>
      </c>
      <c r="I111" t="s">
        <v>38</v>
      </c>
      <c r="J111" t="s">
        <v>39</v>
      </c>
      <c r="L111" t="s">
        <v>190</v>
      </c>
      <c r="M111" s="1">
        <v>0.33680555555555558</v>
      </c>
      <c r="N111" s="1">
        <v>0.36458333333333331</v>
      </c>
      <c r="O111">
        <v>77</v>
      </c>
      <c r="R111" s="18">
        <f t="shared" si="2"/>
        <v>0.66666666666666563</v>
      </c>
    </row>
    <row r="112" spans="1:18" x14ac:dyDescent="0.25">
      <c r="A112">
        <f>WEEKNUM(Tabla1[[#This Row],[FECHA]])</f>
        <v>2</v>
      </c>
      <c r="B112" s="12">
        <v>43475</v>
      </c>
      <c r="C112">
        <v>1</v>
      </c>
      <c r="D112">
        <v>5</v>
      </c>
      <c r="E112" t="s">
        <v>25</v>
      </c>
      <c r="F112" t="s">
        <v>184</v>
      </c>
      <c r="H112" t="s">
        <v>186</v>
      </c>
      <c r="I112" t="s">
        <v>38</v>
      </c>
      <c r="J112" t="s">
        <v>39</v>
      </c>
      <c r="L112" t="s">
        <v>191</v>
      </c>
      <c r="M112" s="1">
        <v>0.37152777777777773</v>
      </c>
      <c r="N112" s="1">
        <v>0.4236111111111111</v>
      </c>
      <c r="O112">
        <v>153</v>
      </c>
      <c r="R112" s="18">
        <f t="shared" si="2"/>
        <v>1.2500000000000009</v>
      </c>
    </row>
    <row r="113" spans="1:18" x14ac:dyDescent="0.25">
      <c r="A113">
        <f>WEEKNUM(Tabla1[[#This Row],[FECHA]])</f>
        <v>2</v>
      </c>
      <c r="B113" s="12">
        <v>43475</v>
      </c>
      <c r="C113">
        <v>1</v>
      </c>
      <c r="D113">
        <v>5</v>
      </c>
      <c r="E113" t="s">
        <v>25</v>
      </c>
      <c r="F113" t="s">
        <v>184</v>
      </c>
      <c r="H113" t="s">
        <v>186</v>
      </c>
      <c r="I113" t="s">
        <v>38</v>
      </c>
      <c r="J113" t="s">
        <v>39</v>
      </c>
      <c r="L113" t="s">
        <v>192</v>
      </c>
      <c r="M113" s="1">
        <v>0.46527777777777773</v>
      </c>
      <c r="N113" s="1">
        <v>0.4861111111111111</v>
      </c>
      <c r="O113">
        <v>63</v>
      </c>
      <c r="R113" s="18">
        <f t="shared" si="2"/>
        <v>0.50000000000000089</v>
      </c>
    </row>
    <row r="114" spans="1:18" x14ac:dyDescent="0.25">
      <c r="A114">
        <f>WEEKNUM(Tabla1[[#This Row],[FECHA]])</f>
        <v>2</v>
      </c>
      <c r="B114" s="12">
        <v>43475</v>
      </c>
      <c r="C114">
        <v>1</v>
      </c>
      <c r="D114">
        <v>5</v>
      </c>
      <c r="E114" t="s">
        <v>25</v>
      </c>
      <c r="F114" t="s">
        <v>185</v>
      </c>
      <c r="H114" t="s">
        <v>187</v>
      </c>
      <c r="I114" t="s">
        <v>100</v>
      </c>
      <c r="J114" t="s">
        <v>188</v>
      </c>
      <c r="M114" s="1">
        <v>0.49305555555555558</v>
      </c>
      <c r="N114" s="1">
        <v>0.52430555555555558</v>
      </c>
      <c r="P114">
        <v>2</v>
      </c>
      <c r="R114" s="18">
        <f t="shared" si="2"/>
        <v>0.75</v>
      </c>
    </row>
    <row r="115" spans="1:18" x14ac:dyDescent="0.25">
      <c r="A115">
        <f>WEEKNUM(Tabla1[[#This Row],[FECHA]])</f>
        <v>2</v>
      </c>
      <c r="B115" s="12">
        <v>43475</v>
      </c>
      <c r="C115">
        <v>1</v>
      </c>
      <c r="D115">
        <v>5</v>
      </c>
      <c r="E115" t="s">
        <v>25</v>
      </c>
      <c r="F115" t="s">
        <v>185</v>
      </c>
      <c r="H115" t="s">
        <v>187</v>
      </c>
      <c r="I115" t="s">
        <v>38</v>
      </c>
      <c r="J115" t="s">
        <v>188</v>
      </c>
      <c r="L115" t="s">
        <v>193</v>
      </c>
      <c r="M115" s="1">
        <v>0.52777777777777779</v>
      </c>
      <c r="N115" s="1">
        <v>0.57986111111111105</v>
      </c>
      <c r="O115">
        <v>134</v>
      </c>
      <c r="R115" s="18">
        <f t="shared" si="2"/>
        <v>1.249999999999998</v>
      </c>
    </row>
    <row r="116" spans="1:18" x14ac:dyDescent="0.25">
      <c r="A116">
        <f>WEEKNUM(Tabla1[[#This Row],[FECHA]])</f>
        <v>2</v>
      </c>
      <c r="B116" s="12">
        <v>43475</v>
      </c>
      <c r="C116">
        <v>2</v>
      </c>
      <c r="D116">
        <v>7</v>
      </c>
      <c r="E116" t="s">
        <v>24</v>
      </c>
      <c r="F116" t="s">
        <v>140</v>
      </c>
      <c r="H116" t="s">
        <v>141</v>
      </c>
      <c r="I116" t="s">
        <v>30</v>
      </c>
      <c r="J116" t="s">
        <v>142</v>
      </c>
      <c r="L116" t="s">
        <v>194</v>
      </c>
      <c r="M116" s="1">
        <v>0.58333333333333337</v>
      </c>
      <c r="N116" s="1">
        <v>0.60416666666666663</v>
      </c>
      <c r="O116">
        <v>93</v>
      </c>
      <c r="R116" s="18">
        <f t="shared" si="2"/>
        <v>0.49999999999999822</v>
      </c>
    </row>
    <row r="117" spans="1:18" x14ac:dyDescent="0.25">
      <c r="A117">
        <f>WEEKNUM(Tabla1[[#This Row],[FECHA]])</f>
        <v>2</v>
      </c>
      <c r="B117" s="12">
        <v>43475</v>
      </c>
      <c r="C117">
        <v>2</v>
      </c>
      <c r="D117">
        <v>7</v>
      </c>
      <c r="E117" t="s">
        <v>24</v>
      </c>
      <c r="F117" t="s">
        <v>140</v>
      </c>
      <c r="H117" t="s">
        <v>141</v>
      </c>
      <c r="I117" t="s">
        <v>30</v>
      </c>
      <c r="J117" t="s">
        <v>142</v>
      </c>
      <c r="L117" t="s">
        <v>195</v>
      </c>
      <c r="M117" s="1">
        <v>0.60763888888888895</v>
      </c>
      <c r="N117" s="1">
        <v>0.64583333333333337</v>
      </c>
      <c r="O117">
        <v>113</v>
      </c>
      <c r="R117" s="18">
        <f t="shared" si="2"/>
        <v>0.91666666666666607</v>
      </c>
    </row>
    <row r="118" spans="1:18" x14ac:dyDescent="0.25">
      <c r="A118">
        <f>WEEKNUM(Tabla1[[#This Row],[FECHA]])</f>
        <v>2</v>
      </c>
      <c r="B118" s="12">
        <v>43475</v>
      </c>
      <c r="C118">
        <v>2</v>
      </c>
      <c r="D118">
        <v>7</v>
      </c>
      <c r="E118" t="s">
        <v>24</v>
      </c>
      <c r="F118" t="s">
        <v>140</v>
      </c>
      <c r="H118" t="s">
        <v>141</v>
      </c>
      <c r="I118" t="s">
        <v>30</v>
      </c>
      <c r="J118" t="s">
        <v>142</v>
      </c>
      <c r="L118" t="s">
        <v>196</v>
      </c>
      <c r="M118" s="1">
        <v>0.69791666666666663</v>
      </c>
      <c r="N118" s="1">
        <v>0.77083333333333337</v>
      </c>
      <c r="O118">
        <v>231</v>
      </c>
      <c r="R118" s="18">
        <f t="shared" si="2"/>
        <v>1.750000000000002</v>
      </c>
    </row>
    <row r="119" spans="1:18" x14ac:dyDescent="0.25">
      <c r="A119">
        <f>WEEKNUM(Tabla1[[#This Row],[FECHA]])</f>
        <v>2</v>
      </c>
      <c r="B119" s="12">
        <v>43475</v>
      </c>
      <c r="C119">
        <v>2</v>
      </c>
      <c r="D119">
        <v>7</v>
      </c>
      <c r="E119" t="s">
        <v>24</v>
      </c>
      <c r="F119" t="s">
        <v>140</v>
      </c>
      <c r="H119" t="s">
        <v>141</v>
      </c>
      <c r="I119" t="s">
        <v>30</v>
      </c>
      <c r="J119" t="s">
        <v>142</v>
      </c>
      <c r="L119" t="s">
        <v>197</v>
      </c>
      <c r="M119" s="1">
        <v>0.79513888888888884</v>
      </c>
      <c r="N119" s="1">
        <v>0.83333333333333337</v>
      </c>
      <c r="O119">
        <v>115</v>
      </c>
      <c r="R119" s="18">
        <f t="shared" si="2"/>
        <v>0.91666666666666885</v>
      </c>
    </row>
    <row r="120" spans="1:18" x14ac:dyDescent="0.25">
      <c r="A120">
        <f>WEEKNUM(Tabla1[[#This Row],[FECHA]])</f>
        <v>2</v>
      </c>
      <c r="B120" s="12">
        <v>43475</v>
      </c>
      <c r="C120">
        <v>2</v>
      </c>
      <c r="D120">
        <v>6</v>
      </c>
      <c r="E120" t="s">
        <v>21</v>
      </c>
      <c r="F120" t="s">
        <v>175</v>
      </c>
      <c r="H120" t="s">
        <v>173</v>
      </c>
      <c r="I120" t="s">
        <v>30</v>
      </c>
      <c r="J120" t="s">
        <v>46</v>
      </c>
      <c r="L120" t="s">
        <v>204</v>
      </c>
      <c r="M120" s="1">
        <v>0.60069444444444442</v>
      </c>
      <c r="N120" s="1">
        <v>0.61805555555555558</v>
      </c>
      <c r="O120">
        <v>26</v>
      </c>
      <c r="R120" s="18">
        <f t="shared" si="2"/>
        <v>0.41666666666666785</v>
      </c>
    </row>
    <row r="121" spans="1:18" x14ac:dyDescent="0.25">
      <c r="A121">
        <f>WEEKNUM(Tabla1[[#This Row],[FECHA]])</f>
        <v>2</v>
      </c>
      <c r="B121" s="12">
        <v>43475</v>
      </c>
      <c r="C121">
        <v>2</v>
      </c>
      <c r="D121">
        <v>6</v>
      </c>
      <c r="E121" t="s">
        <v>21</v>
      </c>
      <c r="F121" t="s">
        <v>175</v>
      </c>
      <c r="H121" t="s">
        <v>173</v>
      </c>
      <c r="I121" t="s">
        <v>30</v>
      </c>
      <c r="J121" t="s">
        <v>46</v>
      </c>
      <c r="L121" t="s">
        <v>203</v>
      </c>
      <c r="M121" s="1">
        <v>0.62152777777777779</v>
      </c>
      <c r="N121" s="1">
        <v>0.63194444444444442</v>
      </c>
      <c r="O121">
        <v>9</v>
      </c>
      <c r="R121" s="18">
        <f t="shared" si="2"/>
        <v>0.24999999999999911</v>
      </c>
    </row>
    <row r="122" spans="1:18" x14ac:dyDescent="0.25">
      <c r="A122">
        <f>WEEKNUM(Tabla1[[#This Row],[FECHA]])</f>
        <v>2</v>
      </c>
      <c r="B122" s="12">
        <v>43475</v>
      </c>
      <c r="C122">
        <v>2</v>
      </c>
      <c r="D122">
        <v>6</v>
      </c>
      <c r="E122" t="s">
        <v>21</v>
      </c>
      <c r="F122" t="s">
        <v>198</v>
      </c>
      <c r="H122" t="s">
        <v>199</v>
      </c>
      <c r="I122" t="s">
        <v>200</v>
      </c>
      <c r="J122" t="s">
        <v>39</v>
      </c>
      <c r="L122" t="s">
        <v>202</v>
      </c>
      <c r="M122" s="1">
        <v>0.77430555555555547</v>
      </c>
      <c r="N122" s="1">
        <v>0.82638888888888884</v>
      </c>
      <c r="O122">
        <v>71</v>
      </c>
      <c r="P122">
        <v>2</v>
      </c>
      <c r="R122" s="18">
        <f t="shared" si="2"/>
        <v>1.2500000000000009</v>
      </c>
    </row>
    <row r="123" spans="1:18" x14ac:dyDescent="0.25">
      <c r="A123">
        <f>WEEKNUM(Tabla1[[#This Row],[FECHA]])</f>
        <v>2</v>
      </c>
      <c r="B123" s="12">
        <v>43475</v>
      </c>
      <c r="C123">
        <v>2</v>
      </c>
      <c r="D123">
        <v>6</v>
      </c>
      <c r="E123" t="s">
        <v>21</v>
      </c>
      <c r="F123" t="s">
        <v>198</v>
      </c>
      <c r="H123" t="s">
        <v>199</v>
      </c>
      <c r="I123" t="s">
        <v>200</v>
      </c>
      <c r="J123" t="s">
        <v>39</v>
      </c>
      <c r="L123" t="s">
        <v>201</v>
      </c>
      <c r="M123" s="1">
        <v>0.83333333333333337</v>
      </c>
      <c r="N123" s="1">
        <v>0.88541666666666663</v>
      </c>
      <c r="O123">
        <v>85</v>
      </c>
      <c r="R123" s="18">
        <f t="shared" si="2"/>
        <v>1.249999999999998</v>
      </c>
    </row>
    <row r="124" spans="1:18" x14ac:dyDescent="0.25">
      <c r="A124">
        <f>WEEKNUM(Tabla1[[#This Row],[FECHA]])</f>
        <v>2</v>
      </c>
      <c r="B124" s="19">
        <v>43475</v>
      </c>
      <c r="C124" s="20">
        <v>2</v>
      </c>
      <c r="D124" s="20">
        <v>5</v>
      </c>
      <c r="E124" s="20" t="s">
        <v>26</v>
      </c>
      <c r="F124" s="20" t="s">
        <v>185</v>
      </c>
      <c r="G124" s="20"/>
      <c r="H124" t="s">
        <v>205</v>
      </c>
      <c r="I124" s="20" t="s">
        <v>38</v>
      </c>
      <c r="J124" s="20" t="s">
        <v>188</v>
      </c>
      <c r="K124" s="20"/>
      <c r="L124" s="20" t="s">
        <v>206</v>
      </c>
      <c r="M124" s="21">
        <v>0.59375</v>
      </c>
      <c r="N124" s="21">
        <v>0.63541666666666663</v>
      </c>
      <c r="O124" s="20">
        <v>116</v>
      </c>
      <c r="P124" s="20"/>
      <c r="R124" s="18">
        <f t="shared" si="2"/>
        <v>0.999999999999999</v>
      </c>
    </row>
    <row r="125" spans="1:18" x14ac:dyDescent="0.25">
      <c r="A125">
        <f>WEEKNUM(Tabla1[[#This Row],[FECHA]])</f>
        <v>2</v>
      </c>
      <c r="B125" s="19">
        <v>43475</v>
      </c>
      <c r="C125" s="20">
        <v>2</v>
      </c>
      <c r="D125" s="20">
        <v>5</v>
      </c>
      <c r="E125" s="20" t="s">
        <v>26</v>
      </c>
      <c r="F125" s="20" t="s">
        <v>185</v>
      </c>
      <c r="G125" s="20"/>
      <c r="H125" t="s">
        <v>205</v>
      </c>
      <c r="I125" s="20" t="s">
        <v>38</v>
      </c>
      <c r="J125" s="20" t="s">
        <v>188</v>
      </c>
      <c r="K125" s="20"/>
      <c r="L125" s="20" t="s">
        <v>207</v>
      </c>
      <c r="M125" s="21">
        <v>0.64236111111111105</v>
      </c>
      <c r="N125" s="21">
        <v>0.68055555555555547</v>
      </c>
      <c r="O125" s="20">
        <v>96</v>
      </c>
      <c r="P125" s="20"/>
      <c r="R125" s="18">
        <f t="shared" si="2"/>
        <v>0.91666666666666607</v>
      </c>
    </row>
    <row r="126" spans="1:18" x14ac:dyDescent="0.25">
      <c r="A126">
        <f>WEEKNUM(Tabla1[[#This Row],[FECHA]])</f>
        <v>2</v>
      </c>
      <c r="B126" s="19">
        <v>43475</v>
      </c>
      <c r="C126" s="20">
        <v>2</v>
      </c>
      <c r="D126" s="20">
        <v>5</v>
      </c>
      <c r="E126" s="20" t="s">
        <v>26</v>
      </c>
      <c r="F126" s="20" t="s">
        <v>208</v>
      </c>
      <c r="G126" s="20"/>
      <c r="H126" t="s">
        <v>209</v>
      </c>
      <c r="I126" s="20" t="s">
        <v>210</v>
      </c>
      <c r="J126" s="20" t="s">
        <v>211</v>
      </c>
      <c r="K126" s="20"/>
      <c r="L126" s="20" t="s">
        <v>100</v>
      </c>
      <c r="M126" s="21"/>
      <c r="N126" s="21"/>
      <c r="O126" s="20"/>
      <c r="P126" s="20">
        <v>3</v>
      </c>
      <c r="R126" s="18">
        <f t="shared" si="2"/>
        <v>0</v>
      </c>
    </row>
    <row r="127" spans="1:18" x14ac:dyDescent="0.25">
      <c r="A127">
        <f>WEEKNUM(Tabla1[[#This Row],[FECHA]])</f>
        <v>2</v>
      </c>
      <c r="B127" s="19">
        <v>43475</v>
      </c>
      <c r="C127" s="20">
        <v>2</v>
      </c>
      <c r="D127" s="20">
        <v>5</v>
      </c>
      <c r="E127" s="20" t="s">
        <v>26</v>
      </c>
      <c r="F127" s="20" t="s">
        <v>208</v>
      </c>
      <c r="G127" s="20"/>
      <c r="H127" t="s">
        <v>209</v>
      </c>
      <c r="I127" s="20" t="s">
        <v>210</v>
      </c>
      <c r="J127" s="20" t="s">
        <v>211</v>
      </c>
      <c r="K127" s="20"/>
      <c r="L127" s="20" t="s">
        <v>212</v>
      </c>
      <c r="M127" s="21">
        <v>0.75</v>
      </c>
      <c r="N127" s="21">
        <v>0.77083333333333337</v>
      </c>
      <c r="O127" s="20">
        <v>70</v>
      </c>
      <c r="P127" s="20"/>
      <c r="R127" s="18">
        <f t="shared" si="2"/>
        <v>0.50000000000000089</v>
      </c>
    </row>
    <row r="128" spans="1:18" x14ac:dyDescent="0.25">
      <c r="A128">
        <f>WEEKNUM(Tabla1[[#This Row],[FECHA]])</f>
        <v>2</v>
      </c>
      <c r="B128" s="19">
        <v>43475</v>
      </c>
      <c r="C128" s="20">
        <v>2</v>
      </c>
      <c r="D128" s="20">
        <v>5</v>
      </c>
      <c r="E128" s="20" t="s">
        <v>26</v>
      </c>
      <c r="F128" s="20" t="s">
        <v>208</v>
      </c>
      <c r="G128" s="20"/>
      <c r="H128" t="s">
        <v>209</v>
      </c>
      <c r="I128" s="20" t="s">
        <v>210</v>
      </c>
      <c r="J128" s="20" t="s">
        <v>211</v>
      </c>
      <c r="K128" s="20"/>
      <c r="L128" s="20" t="s">
        <v>213</v>
      </c>
      <c r="M128" s="21">
        <v>0.77430555555555547</v>
      </c>
      <c r="N128" s="21">
        <v>0.81944444444444453</v>
      </c>
      <c r="O128" s="20">
        <v>75</v>
      </c>
      <c r="P128" s="20"/>
      <c r="R128" s="18">
        <f t="shared" si="2"/>
        <v>1.0833333333333377</v>
      </c>
    </row>
    <row r="129" spans="1:18" x14ac:dyDescent="0.25">
      <c r="A129">
        <f>WEEKNUM(Tabla1[[#This Row],[FECHA]])</f>
        <v>2</v>
      </c>
      <c r="B129" s="12">
        <v>43476</v>
      </c>
      <c r="C129">
        <v>1</v>
      </c>
      <c r="D129">
        <v>6</v>
      </c>
      <c r="E129" t="s">
        <v>23</v>
      </c>
      <c r="F129" t="s">
        <v>214</v>
      </c>
      <c r="H129" t="s">
        <v>199</v>
      </c>
      <c r="I129" t="s">
        <v>200</v>
      </c>
      <c r="J129" t="s">
        <v>39</v>
      </c>
      <c r="L129" t="s">
        <v>215</v>
      </c>
      <c r="M129" s="1">
        <v>0.25694444444444448</v>
      </c>
      <c r="N129" s="1">
        <v>0.31944444444444448</v>
      </c>
      <c r="O129">
        <v>90</v>
      </c>
      <c r="R129" s="18">
        <f t="shared" si="2"/>
        <v>1.5</v>
      </c>
    </row>
    <row r="130" spans="1:18" x14ac:dyDescent="0.25">
      <c r="A130">
        <f>WEEKNUM(Tabla1[[#This Row],[FECHA]])</f>
        <v>2</v>
      </c>
      <c r="B130" s="12">
        <v>43476</v>
      </c>
      <c r="C130">
        <v>1</v>
      </c>
      <c r="D130">
        <v>6</v>
      </c>
      <c r="E130" t="s">
        <v>23</v>
      </c>
      <c r="F130" t="s">
        <v>214</v>
      </c>
      <c r="H130" t="s">
        <v>199</v>
      </c>
      <c r="I130" t="s">
        <v>200</v>
      </c>
      <c r="J130" t="s">
        <v>39</v>
      </c>
      <c r="L130" t="s">
        <v>216</v>
      </c>
      <c r="M130" s="1">
        <v>0.33333333333333331</v>
      </c>
      <c r="N130" s="1">
        <v>0.36805555555555558</v>
      </c>
      <c r="O130">
        <v>41</v>
      </c>
      <c r="R130" s="18">
        <f t="shared" si="2"/>
        <v>0.83333333333333437</v>
      </c>
    </row>
    <row r="131" spans="1:18" x14ac:dyDescent="0.25">
      <c r="A131">
        <f>WEEKNUM(Tabla1[[#This Row],[FECHA]])</f>
        <v>2</v>
      </c>
      <c r="B131" s="12">
        <v>43476</v>
      </c>
      <c r="C131">
        <v>1</v>
      </c>
      <c r="D131">
        <v>6</v>
      </c>
      <c r="E131" t="s">
        <v>23</v>
      </c>
      <c r="F131" t="s">
        <v>198</v>
      </c>
      <c r="H131" t="s">
        <v>199</v>
      </c>
      <c r="I131" t="s">
        <v>200</v>
      </c>
      <c r="J131" t="s">
        <v>39</v>
      </c>
      <c r="K131" t="s">
        <v>217</v>
      </c>
      <c r="M131" s="1">
        <v>0.375</v>
      </c>
      <c r="N131" s="1">
        <v>0.45833333333333331</v>
      </c>
      <c r="O131">
        <v>114</v>
      </c>
      <c r="R131" s="18">
        <f t="shared" si="2"/>
        <v>1.9999999999999996</v>
      </c>
    </row>
    <row r="132" spans="1:18" x14ac:dyDescent="0.25">
      <c r="A132">
        <f>WEEKNUM(Tabla1[[#This Row],[FECHA]])</f>
        <v>2</v>
      </c>
      <c r="B132" s="12">
        <v>43476</v>
      </c>
      <c r="C132">
        <v>1</v>
      </c>
      <c r="D132">
        <v>6</v>
      </c>
      <c r="E132" t="s">
        <v>23</v>
      </c>
      <c r="F132" t="s">
        <v>198</v>
      </c>
      <c r="H132" t="s">
        <v>199</v>
      </c>
      <c r="I132" t="s">
        <v>200</v>
      </c>
      <c r="J132" t="s">
        <v>39</v>
      </c>
      <c r="L132" t="s">
        <v>218</v>
      </c>
      <c r="M132" s="1">
        <v>0.4861111111111111</v>
      </c>
      <c r="N132" s="1">
        <v>0.55208333333333337</v>
      </c>
      <c r="O132">
        <v>106</v>
      </c>
      <c r="R132" s="18">
        <f t="shared" si="2"/>
        <v>1.5833333333333344</v>
      </c>
    </row>
    <row r="133" spans="1:18" x14ac:dyDescent="0.25">
      <c r="A133">
        <f>WEEKNUM(Tabla1[[#This Row],[FECHA]])</f>
        <v>2</v>
      </c>
      <c r="B133" s="12">
        <v>43476</v>
      </c>
      <c r="C133">
        <v>1</v>
      </c>
      <c r="D133">
        <v>7</v>
      </c>
      <c r="E133" t="s">
        <v>22</v>
      </c>
      <c r="F133" t="s">
        <v>140</v>
      </c>
      <c r="H133" t="s">
        <v>141</v>
      </c>
      <c r="I133" t="s">
        <v>30</v>
      </c>
      <c r="J133" t="s">
        <v>142</v>
      </c>
      <c r="L133" t="s">
        <v>219</v>
      </c>
      <c r="M133" s="1">
        <v>0.2638888888888889</v>
      </c>
      <c r="N133" s="1">
        <v>0.30208333333333331</v>
      </c>
      <c r="O133">
        <v>133</v>
      </c>
      <c r="R133" s="18">
        <f t="shared" si="2"/>
        <v>0.91666666666666607</v>
      </c>
    </row>
    <row r="134" spans="1:18" x14ac:dyDescent="0.25">
      <c r="A134">
        <f>WEEKNUM(Tabla1[[#This Row],[FECHA]])</f>
        <v>2</v>
      </c>
      <c r="B134" s="12">
        <v>43476</v>
      </c>
      <c r="C134">
        <v>1</v>
      </c>
      <c r="D134">
        <v>7</v>
      </c>
      <c r="E134" t="s">
        <v>22</v>
      </c>
      <c r="F134" t="s">
        <v>140</v>
      </c>
      <c r="H134" t="s">
        <v>141</v>
      </c>
      <c r="I134" t="s">
        <v>30</v>
      </c>
      <c r="J134" t="s">
        <v>142</v>
      </c>
      <c r="L134" t="s">
        <v>220</v>
      </c>
      <c r="M134" s="1">
        <v>0.30555555555555552</v>
      </c>
      <c r="N134" s="1">
        <v>0.35416666666666669</v>
      </c>
      <c r="O134">
        <v>152</v>
      </c>
      <c r="R134" s="18">
        <f t="shared" si="2"/>
        <v>1.1666666666666679</v>
      </c>
    </row>
    <row r="135" spans="1:18" x14ac:dyDescent="0.25">
      <c r="A135">
        <f>WEEKNUM(Tabla1[[#This Row],[FECHA]])</f>
        <v>2</v>
      </c>
      <c r="B135" s="12">
        <v>43476</v>
      </c>
      <c r="C135">
        <v>1</v>
      </c>
      <c r="D135">
        <v>7</v>
      </c>
      <c r="E135" t="s">
        <v>22</v>
      </c>
      <c r="F135" t="s">
        <v>140</v>
      </c>
      <c r="H135" t="s">
        <v>141</v>
      </c>
      <c r="I135" t="s">
        <v>30</v>
      </c>
      <c r="J135" t="s">
        <v>142</v>
      </c>
      <c r="L135" t="s">
        <v>221</v>
      </c>
      <c r="M135" s="1">
        <v>0.3576388888888889</v>
      </c>
      <c r="N135" s="1">
        <v>0.38541666666666669</v>
      </c>
      <c r="O135">
        <v>92</v>
      </c>
      <c r="R135" s="18">
        <f t="shared" si="2"/>
        <v>0.66666666666666685</v>
      </c>
    </row>
    <row r="136" spans="1:18" x14ac:dyDescent="0.25">
      <c r="A136">
        <f>WEEKNUM(Tabla1[[#This Row],[FECHA]])</f>
        <v>2</v>
      </c>
      <c r="B136" s="12">
        <v>43476</v>
      </c>
      <c r="C136">
        <v>1</v>
      </c>
      <c r="D136">
        <v>7</v>
      </c>
      <c r="E136" t="s">
        <v>22</v>
      </c>
      <c r="F136" t="s">
        <v>140</v>
      </c>
      <c r="H136" t="s">
        <v>141</v>
      </c>
      <c r="I136" t="s">
        <v>30</v>
      </c>
      <c r="J136" t="s">
        <v>142</v>
      </c>
      <c r="L136" t="s">
        <v>222</v>
      </c>
      <c r="M136" s="1">
        <v>0.3888888888888889</v>
      </c>
      <c r="N136" s="1">
        <v>0.41666666666666669</v>
      </c>
      <c r="O136">
        <v>89</v>
      </c>
      <c r="R136" s="18">
        <f t="shared" si="2"/>
        <v>0.66666666666666685</v>
      </c>
    </row>
    <row r="137" spans="1:18" x14ac:dyDescent="0.25">
      <c r="A137">
        <f>WEEKNUM(Tabla1[[#This Row],[FECHA]])</f>
        <v>2</v>
      </c>
      <c r="B137" s="12">
        <v>43476</v>
      </c>
      <c r="C137">
        <v>1</v>
      </c>
      <c r="D137">
        <v>7</v>
      </c>
      <c r="E137" t="s">
        <v>22</v>
      </c>
      <c r="F137" t="s">
        <v>140</v>
      </c>
      <c r="H137" t="s">
        <v>141</v>
      </c>
      <c r="I137" t="s">
        <v>30</v>
      </c>
      <c r="J137" t="s">
        <v>142</v>
      </c>
      <c r="L137" t="s">
        <v>223</v>
      </c>
      <c r="M137" s="1">
        <v>0.47916666666666669</v>
      </c>
      <c r="N137" s="1">
        <v>0.5625</v>
      </c>
      <c r="O137">
        <v>226</v>
      </c>
      <c r="R137" s="18">
        <f t="shared" si="2"/>
        <v>1.9999999999999996</v>
      </c>
    </row>
    <row r="138" spans="1:18" x14ac:dyDescent="0.25">
      <c r="A138">
        <f>WEEKNUM(Tabla1[[#This Row],[FECHA]])</f>
        <v>2</v>
      </c>
      <c r="B138" s="12">
        <v>43476</v>
      </c>
      <c r="C138">
        <v>1</v>
      </c>
      <c r="D138">
        <v>5</v>
      </c>
      <c r="E138" t="s">
        <v>25</v>
      </c>
      <c r="F138" t="s">
        <v>208</v>
      </c>
      <c r="H138" t="s">
        <v>209</v>
      </c>
      <c r="I138" t="s">
        <v>210</v>
      </c>
      <c r="J138" t="s">
        <v>211</v>
      </c>
      <c r="L138" t="s">
        <v>227</v>
      </c>
      <c r="M138" s="1">
        <v>0.27083333333333331</v>
      </c>
      <c r="N138" s="1">
        <v>0.31597222222222221</v>
      </c>
      <c r="O138">
        <v>140</v>
      </c>
      <c r="R138" s="18">
        <f t="shared" si="2"/>
        <v>1.0833333333333335</v>
      </c>
    </row>
    <row r="139" spans="1:18" x14ac:dyDescent="0.25">
      <c r="A139">
        <f>WEEKNUM(Tabla1[[#This Row],[FECHA]])</f>
        <v>2</v>
      </c>
      <c r="B139" s="12">
        <v>43476</v>
      </c>
      <c r="C139">
        <v>1</v>
      </c>
      <c r="D139">
        <v>5</v>
      </c>
      <c r="E139" t="s">
        <v>25</v>
      </c>
      <c r="F139" t="s">
        <v>224</v>
      </c>
      <c r="H139" t="s">
        <v>225</v>
      </c>
      <c r="I139" t="s">
        <v>100</v>
      </c>
      <c r="J139" t="s">
        <v>226</v>
      </c>
      <c r="M139" s="1">
        <v>0.31944444444444448</v>
      </c>
      <c r="N139" s="1">
        <v>0.35069444444444442</v>
      </c>
      <c r="P139">
        <v>2</v>
      </c>
      <c r="R139" s="18">
        <f t="shared" si="2"/>
        <v>0.74999999999999867</v>
      </c>
    </row>
    <row r="140" spans="1:18" x14ac:dyDescent="0.25">
      <c r="A140">
        <f>WEEKNUM(Tabla1[[#This Row],[FECHA]])</f>
        <v>2</v>
      </c>
      <c r="B140" s="12">
        <v>43476</v>
      </c>
      <c r="C140">
        <v>1</v>
      </c>
      <c r="D140">
        <v>5</v>
      </c>
      <c r="E140" t="s">
        <v>25</v>
      </c>
      <c r="F140" t="s">
        <v>224</v>
      </c>
      <c r="H140" t="s">
        <v>225</v>
      </c>
      <c r="I140" t="s">
        <v>38</v>
      </c>
      <c r="J140" t="s">
        <v>226</v>
      </c>
      <c r="L140" t="s">
        <v>228</v>
      </c>
      <c r="M140" s="1">
        <v>0.35416666666666669</v>
      </c>
      <c r="N140" s="1">
        <v>0.3888888888888889</v>
      </c>
      <c r="O140">
        <v>124</v>
      </c>
      <c r="R140" s="18">
        <f t="shared" si="2"/>
        <v>0.83333333333333315</v>
      </c>
    </row>
    <row r="141" spans="1:18" x14ac:dyDescent="0.25">
      <c r="A141">
        <f>WEEKNUM(Tabla1[[#This Row],[FECHA]])</f>
        <v>2</v>
      </c>
      <c r="B141" s="12">
        <v>43476</v>
      </c>
      <c r="C141">
        <v>1</v>
      </c>
      <c r="D141">
        <v>5</v>
      </c>
      <c r="E141" t="s">
        <v>25</v>
      </c>
      <c r="F141" t="s">
        <v>224</v>
      </c>
      <c r="H141" t="s">
        <v>225</v>
      </c>
      <c r="I141" t="s">
        <v>38</v>
      </c>
      <c r="J141" t="s">
        <v>226</v>
      </c>
      <c r="L141" t="s">
        <v>229</v>
      </c>
      <c r="M141" s="1">
        <v>0.3923611111111111</v>
      </c>
      <c r="N141" s="1">
        <v>0.4236111111111111</v>
      </c>
      <c r="O141">
        <v>173</v>
      </c>
      <c r="R141" s="18">
        <f t="shared" si="2"/>
        <v>0.75</v>
      </c>
    </row>
    <row r="142" spans="1:18" x14ac:dyDescent="0.25">
      <c r="A142">
        <f>WEEKNUM(Tabla1[[#This Row],[FECHA]])</f>
        <v>2</v>
      </c>
      <c r="B142" s="12">
        <v>43476</v>
      </c>
      <c r="C142">
        <v>1</v>
      </c>
      <c r="D142">
        <v>5</v>
      </c>
      <c r="E142" t="s">
        <v>25</v>
      </c>
      <c r="F142" t="s">
        <v>224</v>
      </c>
      <c r="H142" t="s">
        <v>225</v>
      </c>
      <c r="I142" t="s">
        <v>38</v>
      </c>
      <c r="J142" t="s">
        <v>226</v>
      </c>
      <c r="L142" t="s">
        <v>230</v>
      </c>
      <c r="M142" s="1">
        <v>0.45833333333333331</v>
      </c>
      <c r="N142" s="1">
        <v>0.49305555555555558</v>
      </c>
      <c r="O142">
        <v>160</v>
      </c>
      <c r="R142" s="18">
        <f t="shared" si="2"/>
        <v>0.83333333333333437</v>
      </c>
    </row>
    <row r="143" spans="1:18" x14ac:dyDescent="0.25">
      <c r="A143">
        <f>WEEKNUM(Tabla1[[#This Row],[FECHA]])</f>
        <v>2</v>
      </c>
      <c r="B143" s="12">
        <v>43476</v>
      </c>
      <c r="C143">
        <v>1</v>
      </c>
      <c r="D143">
        <v>5</v>
      </c>
      <c r="E143" t="s">
        <v>25</v>
      </c>
      <c r="F143" t="s">
        <v>224</v>
      </c>
      <c r="H143" t="s">
        <v>225</v>
      </c>
      <c r="I143" t="s">
        <v>38</v>
      </c>
      <c r="J143" t="s">
        <v>226</v>
      </c>
      <c r="L143" t="s">
        <v>231</v>
      </c>
      <c r="M143" s="1">
        <v>0.5</v>
      </c>
      <c r="N143" s="1">
        <v>0.53125</v>
      </c>
      <c r="O143">
        <v>151</v>
      </c>
      <c r="R143" s="18">
        <f t="shared" si="2"/>
        <v>0.75</v>
      </c>
    </row>
    <row r="144" spans="1:18" x14ac:dyDescent="0.25">
      <c r="A144">
        <f>WEEKNUM(Tabla1[[#This Row],[FECHA]])</f>
        <v>2</v>
      </c>
      <c r="B144" s="12">
        <v>43476</v>
      </c>
      <c r="C144">
        <v>1</v>
      </c>
      <c r="D144">
        <v>5</v>
      </c>
      <c r="E144" t="s">
        <v>25</v>
      </c>
      <c r="F144" t="s">
        <v>224</v>
      </c>
      <c r="H144" t="s">
        <v>225</v>
      </c>
      <c r="I144" t="s">
        <v>38</v>
      </c>
      <c r="J144" t="s">
        <v>226</v>
      </c>
      <c r="L144" t="s">
        <v>232</v>
      </c>
      <c r="M144" s="1">
        <v>0.54166666666666663</v>
      </c>
      <c r="N144" s="1">
        <v>0.57638888888888895</v>
      </c>
      <c r="O144">
        <v>162</v>
      </c>
      <c r="R144" s="18">
        <f t="shared" si="2"/>
        <v>0.8333333333333357</v>
      </c>
    </row>
    <row r="145" spans="1:18" x14ac:dyDescent="0.25">
      <c r="A145">
        <f>WEEKNUM(Tabla1[[#This Row],[FECHA]])</f>
        <v>2</v>
      </c>
      <c r="B145" s="12">
        <v>43476</v>
      </c>
      <c r="C145">
        <v>2</v>
      </c>
      <c r="D145">
        <v>7</v>
      </c>
      <c r="E145" t="s">
        <v>24</v>
      </c>
      <c r="F145" t="s">
        <v>140</v>
      </c>
      <c r="H145" t="s">
        <v>141</v>
      </c>
      <c r="I145" t="s">
        <v>30</v>
      </c>
      <c r="J145" t="s">
        <v>142</v>
      </c>
      <c r="L145" t="s">
        <v>233</v>
      </c>
      <c r="M145" s="1">
        <v>0.625</v>
      </c>
      <c r="N145" s="1">
        <v>0.66666666666666663</v>
      </c>
      <c r="O145">
        <v>183</v>
      </c>
      <c r="R145" s="18">
        <f t="shared" si="2"/>
        <v>0.999999999999999</v>
      </c>
    </row>
    <row r="146" spans="1:18" x14ac:dyDescent="0.25">
      <c r="A146">
        <f>WEEKNUM(Tabla1[[#This Row],[FECHA]])</f>
        <v>2</v>
      </c>
      <c r="B146" s="12">
        <v>43476</v>
      </c>
      <c r="C146">
        <v>2</v>
      </c>
      <c r="D146">
        <v>7</v>
      </c>
      <c r="E146" t="s">
        <v>24</v>
      </c>
      <c r="F146" t="s">
        <v>140</v>
      </c>
      <c r="H146" t="s">
        <v>141</v>
      </c>
      <c r="I146" t="s">
        <v>30</v>
      </c>
      <c r="J146" t="s">
        <v>142</v>
      </c>
      <c r="L146" t="s">
        <v>234</v>
      </c>
      <c r="M146" s="1">
        <v>0.68402777777777779</v>
      </c>
      <c r="N146" s="1">
        <v>0.75</v>
      </c>
      <c r="O146">
        <v>210</v>
      </c>
      <c r="R146" s="18">
        <f t="shared" si="2"/>
        <v>1.583333333333333</v>
      </c>
    </row>
    <row r="147" spans="1:18" x14ac:dyDescent="0.25">
      <c r="A147" s="20">
        <f>WEEKNUM(Tabla1[[#This Row],[FECHA]])</f>
        <v>2</v>
      </c>
      <c r="B147" s="19">
        <v>43476</v>
      </c>
      <c r="C147" s="20">
        <v>2</v>
      </c>
      <c r="D147" s="20">
        <v>5</v>
      </c>
      <c r="E147" s="20" t="s">
        <v>26</v>
      </c>
      <c r="F147" s="20" t="s">
        <v>224</v>
      </c>
      <c r="G147" s="20"/>
      <c r="H147" t="s">
        <v>225</v>
      </c>
      <c r="I147" s="20" t="s">
        <v>38</v>
      </c>
      <c r="J147" s="20" t="s">
        <v>226</v>
      </c>
      <c r="K147" s="20"/>
      <c r="L147" s="20" t="s">
        <v>235</v>
      </c>
      <c r="M147" s="21">
        <v>0.59722222222222221</v>
      </c>
      <c r="N147" s="21">
        <v>0.65625</v>
      </c>
      <c r="O147" s="20">
        <v>64</v>
      </c>
      <c r="P147" s="20"/>
      <c r="R147" s="18">
        <f t="shared" si="2"/>
        <v>1.416666666666667</v>
      </c>
    </row>
    <row r="148" spans="1:18" x14ac:dyDescent="0.25">
      <c r="A148" s="20">
        <f>WEEKNUM(Tabla1[[#This Row],[FECHA]])</f>
        <v>2</v>
      </c>
      <c r="B148" s="19">
        <v>43476</v>
      </c>
      <c r="C148" s="20">
        <v>2</v>
      </c>
      <c r="D148" s="20">
        <v>5</v>
      </c>
      <c r="E148" s="20" t="s">
        <v>26</v>
      </c>
      <c r="F148" s="20" t="s">
        <v>236</v>
      </c>
      <c r="G148" s="20"/>
      <c r="H148" t="s">
        <v>237</v>
      </c>
      <c r="I148" s="20" t="s">
        <v>38</v>
      </c>
      <c r="J148" s="20" t="s">
        <v>238</v>
      </c>
      <c r="K148" s="20"/>
      <c r="L148" s="20" t="s">
        <v>100</v>
      </c>
      <c r="M148" s="21"/>
      <c r="N148" s="21"/>
      <c r="O148" s="20"/>
      <c r="P148" s="20">
        <v>5</v>
      </c>
      <c r="R148" s="18">
        <f t="shared" si="2"/>
        <v>0</v>
      </c>
    </row>
    <row r="149" spans="1:18" x14ac:dyDescent="0.25">
      <c r="A149" s="20">
        <f>WEEKNUM(Tabla1[[#This Row],[FECHA]])</f>
        <v>2</v>
      </c>
      <c r="B149" s="19">
        <v>43476</v>
      </c>
      <c r="C149" s="20">
        <v>2</v>
      </c>
      <c r="D149" s="20">
        <v>5</v>
      </c>
      <c r="E149" s="20" t="s">
        <v>26</v>
      </c>
      <c r="F149" s="20" t="s">
        <v>236</v>
      </c>
      <c r="G149" s="20"/>
      <c r="H149" t="s">
        <v>237</v>
      </c>
      <c r="I149" s="20" t="s">
        <v>38</v>
      </c>
      <c r="J149" s="20" t="s">
        <v>238</v>
      </c>
      <c r="K149" s="20"/>
      <c r="L149" s="20" t="s">
        <v>239</v>
      </c>
      <c r="M149" s="21">
        <v>0.75</v>
      </c>
      <c r="N149" s="21">
        <v>0.8125</v>
      </c>
      <c r="O149" s="20">
        <v>125</v>
      </c>
      <c r="P149" s="20"/>
      <c r="R149" s="18">
        <f t="shared" si="2"/>
        <v>1.5</v>
      </c>
    </row>
    <row r="150" spans="1:18" x14ac:dyDescent="0.25">
      <c r="A150" s="20">
        <f>WEEKNUM(Tabla1[[#This Row],[FECHA]])</f>
        <v>2</v>
      </c>
      <c r="B150" s="19">
        <v>43476</v>
      </c>
      <c r="C150" s="20">
        <v>2</v>
      </c>
      <c r="D150" s="20">
        <v>5</v>
      </c>
      <c r="E150" s="20" t="s">
        <v>26</v>
      </c>
      <c r="F150" s="20" t="s">
        <v>236</v>
      </c>
      <c r="G150" s="20"/>
      <c r="H150" t="s">
        <v>237</v>
      </c>
      <c r="I150" s="20" t="s">
        <v>38</v>
      </c>
      <c r="J150" s="20" t="s">
        <v>238</v>
      </c>
      <c r="K150" s="20"/>
      <c r="L150" s="20" t="s">
        <v>240</v>
      </c>
      <c r="M150" s="21">
        <v>0.84375</v>
      </c>
      <c r="N150" s="21">
        <v>0.89583333333333337</v>
      </c>
      <c r="O150" s="20">
        <v>90</v>
      </c>
      <c r="P150" s="20"/>
      <c r="R150" s="18">
        <f t="shared" si="2"/>
        <v>1.2500000000000009</v>
      </c>
    </row>
    <row r="151" spans="1:18" x14ac:dyDescent="0.25">
      <c r="A151">
        <f>WEEKNUM(Tabla1[[#This Row],[FECHA]])</f>
        <v>2</v>
      </c>
      <c r="B151" s="12">
        <v>43476</v>
      </c>
      <c r="C151">
        <v>2</v>
      </c>
      <c r="D151">
        <v>6</v>
      </c>
      <c r="E151" t="s">
        <v>21</v>
      </c>
      <c r="F151" t="s">
        <v>198</v>
      </c>
      <c r="H151" t="s">
        <v>199</v>
      </c>
      <c r="I151" t="s">
        <v>200</v>
      </c>
      <c r="J151" t="s">
        <v>39</v>
      </c>
      <c r="K151" t="s">
        <v>217</v>
      </c>
      <c r="L151" t="s">
        <v>242</v>
      </c>
      <c r="M151" s="1">
        <v>0.60069444444444442</v>
      </c>
      <c r="N151" s="1">
        <v>0.65277777777777779</v>
      </c>
      <c r="O151">
        <v>79</v>
      </c>
      <c r="R151" s="18">
        <f t="shared" si="2"/>
        <v>1.2500000000000009</v>
      </c>
    </row>
    <row r="152" spans="1:18" x14ac:dyDescent="0.25">
      <c r="A152">
        <f>WEEKNUM(Tabla1[[#This Row],[FECHA]])</f>
        <v>2</v>
      </c>
      <c r="B152" s="12">
        <v>43476</v>
      </c>
      <c r="C152">
        <v>2</v>
      </c>
      <c r="D152">
        <v>6</v>
      </c>
      <c r="E152" t="s">
        <v>21</v>
      </c>
      <c r="F152" t="s">
        <v>198</v>
      </c>
      <c r="H152" t="s">
        <v>199</v>
      </c>
      <c r="I152" t="s">
        <v>200</v>
      </c>
      <c r="J152" t="s">
        <v>39</v>
      </c>
      <c r="L152" t="s">
        <v>241</v>
      </c>
      <c r="M152" s="1">
        <v>0.65972222222222221</v>
      </c>
      <c r="N152" s="1">
        <v>0.72569444444444453</v>
      </c>
      <c r="O152">
        <v>79</v>
      </c>
      <c r="R152" s="18">
        <f t="shared" si="2"/>
        <v>1.5833333333333357</v>
      </c>
    </row>
    <row r="153" spans="1:18" x14ac:dyDescent="0.25">
      <c r="A153">
        <f>WEEKNUM(Tabla1[[#This Row],[FECHA]])</f>
        <v>2</v>
      </c>
      <c r="B153" s="12">
        <v>43476</v>
      </c>
      <c r="C153">
        <v>2</v>
      </c>
      <c r="D153">
        <v>6</v>
      </c>
      <c r="E153" t="s">
        <v>21</v>
      </c>
      <c r="F153" t="s">
        <v>198</v>
      </c>
      <c r="H153" t="s">
        <v>199</v>
      </c>
      <c r="I153" t="s">
        <v>200</v>
      </c>
      <c r="J153" t="s">
        <v>39</v>
      </c>
      <c r="L153" t="s">
        <v>243</v>
      </c>
      <c r="M153" s="1">
        <v>0.73263888888888884</v>
      </c>
      <c r="N153" s="1">
        <v>0.78125</v>
      </c>
      <c r="O153">
        <v>65</v>
      </c>
      <c r="R153" s="18">
        <f t="shared" si="2"/>
        <v>1.1666666666666679</v>
      </c>
    </row>
    <row r="154" spans="1:18" x14ac:dyDescent="0.25">
      <c r="A154">
        <f>WEEKNUM(Tabla1[[#This Row],[FECHA]])</f>
        <v>2</v>
      </c>
      <c r="B154" s="12">
        <v>43476</v>
      </c>
      <c r="C154">
        <v>2</v>
      </c>
      <c r="D154">
        <v>6</v>
      </c>
      <c r="E154" t="s">
        <v>21</v>
      </c>
      <c r="F154" t="s">
        <v>198</v>
      </c>
      <c r="H154" t="s">
        <v>199</v>
      </c>
      <c r="I154" t="s">
        <v>200</v>
      </c>
      <c r="J154" t="s">
        <v>39</v>
      </c>
      <c r="L154" t="s">
        <v>244</v>
      </c>
      <c r="M154" s="1">
        <v>0.78472222222222221</v>
      </c>
      <c r="N154" s="1">
        <v>0.79513888888888884</v>
      </c>
      <c r="O154">
        <v>66</v>
      </c>
      <c r="R154" s="18">
        <f t="shared" si="2"/>
        <v>0.24999999999999911</v>
      </c>
    </row>
    <row r="155" spans="1:18" x14ac:dyDescent="0.25">
      <c r="A155">
        <f>WEEKNUM(Tabla1[[#This Row],[FECHA]])</f>
        <v>2</v>
      </c>
      <c r="B155" s="12">
        <v>43477</v>
      </c>
      <c r="C155">
        <v>1</v>
      </c>
      <c r="D155">
        <v>6</v>
      </c>
      <c r="E155" t="s">
        <v>23</v>
      </c>
      <c r="F155" t="s">
        <v>198</v>
      </c>
      <c r="H155" t="s">
        <v>199</v>
      </c>
      <c r="I155" t="s">
        <v>200</v>
      </c>
      <c r="J155" t="s">
        <v>39</v>
      </c>
      <c r="L155" t="s">
        <v>245</v>
      </c>
      <c r="M155" s="1">
        <v>0.25694444444444448</v>
      </c>
      <c r="N155" s="1">
        <v>0.3298611111111111</v>
      </c>
      <c r="O155">
        <v>105</v>
      </c>
      <c r="R155" s="18">
        <f t="shared" si="2"/>
        <v>1.7499999999999991</v>
      </c>
    </row>
    <row r="156" spans="1:18" x14ac:dyDescent="0.25">
      <c r="A156">
        <f>WEEKNUM(Tabla1[[#This Row],[FECHA]])</f>
        <v>2</v>
      </c>
      <c r="B156" s="12">
        <v>43477</v>
      </c>
      <c r="C156">
        <v>1</v>
      </c>
      <c r="D156">
        <v>6</v>
      </c>
      <c r="E156" t="s">
        <v>23</v>
      </c>
      <c r="F156" t="s">
        <v>198</v>
      </c>
      <c r="H156" t="s">
        <v>199</v>
      </c>
      <c r="I156" t="s">
        <v>200</v>
      </c>
      <c r="J156" t="s">
        <v>39</v>
      </c>
      <c r="L156" t="s">
        <v>246</v>
      </c>
      <c r="M156" s="1">
        <v>0.33680555555555558</v>
      </c>
      <c r="N156" s="1">
        <v>0.4201388888888889</v>
      </c>
      <c r="O156">
        <v>118</v>
      </c>
      <c r="R156" s="18">
        <f t="shared" ref="R156:R219" si="3">((N156-M156)*1440)/60</f>
        <v>1.9999999999999996</v>
      </c>
    </row>
    <row r="157" spans="1:18" x14ac:dyDescent="0.25">
      <c r="A157">
        <f>WEEKNUM(Tabla1[[#This Row],[FECHA]])</f>
        <v>2</v>
      </c>
      <c r="B157" s="12">
        <v>43477</v>
      </c>
      <c r="C157">
        <v>1</v>
      </c>
      <c r="D157">
        <v>6</v>
      </c>
      <c r="E157" t="s">
        <v>23</v>
      </c>
      <c r="F157" t="s">
        <v>198</v>
      </c>
      <c r="H157" t="s">
        <v>199</v>
      </c>
      <c r="I157" t="s">
        <v>200</v>
      </c>
      <c r="J157" t="s">
        <v>39</v>
      </c>
      <c r="L157" t="s">
        <v>247</v>
      </c>
      <c r="M157" s="1">
        <v>0.42708333333333331</v>
      </c>
      <c r="N157" s="1">
        <v>0.5625</v>
      </c>
      <c r="O157">
        <v>96</v>
      </c>
      <c r="R157" s="18">
        <f t="shared" si="3"/>
        <v>3.2500000000000004</v>
      </c>
    </row>
    <row r="158" spans="1:18" x14ac:dyDescent="0.25">
      <c r="A158">
        <f>WEEKNUM(Tabla1[[#This Row],[FECHA]])</f>
        <v>2</v>
      </c>
      <c r="B158" s="12">
        <v>43477</v>
      </c>
      <c r="C158">
        <v>1</v>
      </c>
      <c r="D158">
        <v>7</v>
      </c>
      <c r="E158" t="s">
        <v>22</v>
      </c>
      <c r="F158" t="s">
        <v>140</v>
      </c>
      <c r="H158" t="s">
        <v>141</v>
      </c>
      <c r="I158" t="s">
        <v>30</v>
      </c>
      <c r="J158" t="s">
        <v>142</v>
      </c>
      <c r="L158" t="s">
        <v>248</v>
      </c>
      <c r="M158" s="1">
        <v>0.2638888888888889</v>
      </c>
      <c r="N158" s="1">
        <v>0.33680555555555558</v>
      </c>
      <c r="O158">
        <v>236</v>
      </c>
      <c r="R158" s="18">
        <f t="shared" si="3"/>
        <v>1.7500000000000004</v>
      </c>
    </row>
    <row r="159" spans="1:18" x14ac:dyDescent="0.25">
      <c r="A159">
        <f>WEEKNUM(Tabla1[[#This Row],[FECHA]])</f>
        <v>2</v>
      </c>
      <c r="B159" s="12">
        <v>43477</v>
      </c>
      <c r="C159">
        <v>1</v>
      </c>
      <c r="D159">
        <v>7</v>
      </c>
      <c r="E159" t="s">
        <v>22</v>
      </c>
      <c r="F159" t="s">
        <v>140</v>
      </c>
      <c r="H159" t="s">
        <v>141</v>
      </c>
      <c r="I159" t="s">
        <v>30</v>
      </c>
      <c r="J159" t="s">
        <v>142</v>
      </c>
      <c r="L159" t="s">
        <v>249</v>
      </c>
      <c r="M159" s="1">
        <v>0.34027777777777773</v>
      </c>
      <c r="N159" s="1">
        <v>0.3888888888888889</v>
      </c>
      <c r="O159">
        <v>188</v>
      </c>
      <c r="R159" s="18">
        <f t="shared" si="3"/>
        <v>1.1666666666666679</v>
      </c>
    </row>
    <row r="160" spans="1:18" x14ac:dyDescent="0.25">
      <c r="A160">
        <f>WEEKNUM(Tabla1[[#This Row],[FECHA]])</f>
        <v>2</v>
      </c>
      <c r="B160" s="12">
        <v>43477</v>
      </c>
      <c r="C160">
        <v>1</v>
      </c>
      <c r="D160">
        <v>7</v>
      </c>
      <c r="E160" t="s">
        <v>22</v>
      </c>
      <c r="F160" t="s">
        <v>140</v>
      </c>
      <c r="H160" t="s">
        <v>141</v>
      </c>
      <c r="I160" t="s">
        <v>30</v>
      </c>
      <c r="J160" t="s">
        <v>142</v>
      </c>
      <c r="L160" t="s">
        <v>250</v>
      </c>
      <c r="M160" s="1">
        <v>0.3923611111111111</v>
      </c>
      <c r="N160" s="1">
        <v>0.50347222222222221</v>
      </c>
      <c r="O160">
        <v>250</v>
      </c>
      <c r="R160" s="18">
        <f t="shared" si="3"/>
        <v>2.6666666666666665</v>
      </c>
    </row>
    <row r="161" spans="1:18" x14ac:dyDescent="0.25">
      <c r="A161">
        <f>WEEKNUM(Tabla1[[#This Row],[FECHA]])</f>
        <v>2</v>
      </c>
      <c r="B161" s="12">
        <v>43477</v>
      </c>
      <c r="C161">
        <v>1</v>
      </c>
      <c r="D161">
        <v>5</v>
      </c>
      <c r="E161" t="s">
        <v>25</v>
      </c>
      <c r="F161" t="s">
        <v>236</v>
      </c>
      <c r="H161" t="s">
        <v>237</v>
      </c>
      <c r="I161" t="s">
        <v>38</v>
      </c>
      <c r="J161" t="s">
        <v>238</v>
      </c>
      <c r="L161" t="s">
        <v>254</v>
      </c>
      <c r="M161" s="1">
        <v>0.27777777777777779</v>
      </c>
      <c r="N161" s="1">
        <v>0.3125</v>
      </c>
      <c r="O161">
        <v>56</v>
      </c>
      <c r="R161" s="18">
        <f t="shared" si="3"/>
        <v>0.83333333333333315</v>
      </c>
    </row>
    <row r="162" spans="1:18" x14ac:dyDescent="0.25">
      <c r="A162">
        <f>WEEKNUM(Tabla1[[#This Row],[FECHA]])</f>
        <v>2</v>
      </c>
      <c r="B162" s="12">
        <v>43477</v>
      </c>
      <c r="C162">
        <v>1</v>
      </c>
      <c r="D162">
        <v>5</v>
      </c>
      <c r="E162" t="s">
        <v>25</v>
      </c>
      <c r="F162" t="s">
        <v>236</v>
      </c>
      <c r="H162" t="s">
        <v>237</v>
      </c>
      <c r="I162" t="s">
        <v>38</v>
      </c>
      <c r="J162" t="s">
        <v>238</v>
      </c>
      <c r="L162" t="s">
        <v>255</v>
      </c>
      <c r="M162" s="1">
        <v>0.31944444444444448</v>
      </c>
      <c r="N162" s="1">
        <v>0.36805555555555558</v>
      </c>
      <c r="O162">
        <v>81</v>
      </c>
      <c r="R162" s="18">
        <f t="shared" si="3"/>
        <v>1.1666666666666665</v>
      </c>
    </row>
    <row r="163" spans="1:18" x14ac:dyDescent="0.25">
      <c r="A163">
        <f>WEEKNUM(Tabla1[[#This Row],[FECHA]])</f>
        <v>2</v>
      </c>
      <c r="B163" s="12">
        <v>43477</v>
      </c>
      <c r="C163">
        <v>1</v>
      </c>
      <c r="D163">
        <v>5</v>
      </c>
      <c r="E163" t="s">
        <v>25</v>
      </c>
      <c r="F163" t="s">
        <v>251</v>
      </c>
      <c r="H163" t="s">
        <v>252</v>
      </c>
      <c r="I163" t="s">
        <v>100</v>
      </c>
      <c r="J163" t="s">
        <v>253</v>
      </c>
      <c r="M163" s="1">
        <v>0.375</v>
      </c>
      <c r="N163" s="1">
        <v>0.50694444444444442</v>
      </c>
      <c r="P163">
        <v>1</v>
      </c>
      <c r="R163" s="18">
        <f t="shared" si="3"/>
        <v>3.1666666666666661</v>
      </c>
    </row>
    <row r="164" spans="1:18" x14ac:dyDescent="0.25">
      <c r="A164">
        <f>WEEKNUM(Tabla1[[#This Row],[FECHA]])</f>
        <v>2</v>
      </c>
      <c r="B164" s="12">
        <v>43477</v>
      </c>
      <c r="C164">
        <v>1</v>
      </c>
      <c r="D164">
        <v>5</v>
      </c>
      <c r="E164" t="s">
        <v>25</v>
      </c>
      <c r="F164" t="s">
        <v>251</v>
      </c>
      <c r="H164" t="s">
        <v>252</v>
      </c>
      <c r="I164" t="s">
        <v>38</v>
      </c>
      <c r="J164" t="s">
        <v>253</v>
      </c>
      <c r="L164" t="s">
        <v>256</v>
      </c>
      <c r="M164" s="1">
        <v>0.51388888888888895</v>
      </c>
      <c r="N164" s="1">
        <v>0.57638888888888895</v>
      </c>
      <c r="O164">
        <v>143</v>
      </c>
      <c r="R164" s="18">
        <f t="shared" si="3"/>
        <v>1.5</v>
      </c>
    </row>
    <row r="165" spans="1:18" x14ac:dyDescent="0.25">
      <c r="A165">
        <f>WEEKNUM(Tabla1[[#This Row],[FECHA]])</f>
        <v>2</v>
      </c>
      <c r="B165" s="12">
        <v>43477</v>
      </c>
      <c r="C165">
        <v>2</v>
      </c>
      <c r="D165">
        <v>6</v>
      </c>
      <c r="E165" t="s">
        <v>21</v>
      </c>
      <c r="F165" t="s">
        <v>257</v>
      </c>
      <c r="H165" t="s">
        <v>199</v>
      </c>
      <c r="I165" t="s">
        <v>200</v>
      </c>
      <c r="J165" t="s">
        <v>39</v>
      </c>
      <c r="L165" t="s">
        <v>258</v>
      </c>
      <c r="M165" s="1">
        <v>0.59722222222222221</v>
      </c>
      <c r="N165" s="1">
        <v>0.63541666666666663</v>
      </c>
      <c r="O165">
        <v>60</v>
      </c>
      <c r="R165" s="18">
        <f t="shared" si="3"/>
        <v>0.91666666666666607</v>
      </c>
    </row>
    <row r="166" spans="1:18" x14ac:dyDescent="0.25">
      <c r="A166">
        <f>WEEKNUM(Tabla1[[#This Row],[FECHA]])</f>
        <v>2</v>
      </c>
      <c r="B166" s="12">
        <v>43477</v>
      </c>
      <c r="C166">
        <v>2</v>
      </c>
      <c r="D166">
        <v>6</v>
      </c>
      <c r="E166" t="s">
        <v>21</v>
      </c>
      <c r="F166" t="s">
        <v>257</v>
      </c>
      <c r="H166" t="s">
        <v>199</v>
      </c>
      <c r="I166" t="s">
        <v>200</v>
      </c>
      <c r="J166" t="s">
        <v>39</v>
      </c>
      <c r="L166" t="s">
        <v>218</v>
      </c>
      <c r="M166" s="1">
        <v>0.64236111111111105</v>
      </c>
      <c r="N166" s="1">
        <v>0.6875</v>
      </c>
      <c r="O166">
        <v>70</v>
      </c>
      <c r="R166" s="18">
        <f t="shared" si="3"/>
        <v>1.0833333333333348</v>
      </c>
    </row>
    <row r="167" spans="1:18" x14ac:dyDescent="0.25">
      <c r="A167">
        <f>WEEKNUM(Tabla1[[#This Row],[FECHA]])</f>
        <v>2</v>
      </c>
      <c r="B167" s="12">
        <v>43477</v>
      </c>
      <c r="C167">
        <v>2</v>
      </c>
      <c r="D167">
        <v>6</v>
      </c>
      <c r="E167" t="s">
        <v>21</v>
      </c>
      <c r="F167" t="s">
        <v>257</v>
      </c>
      <c r="H167" t="s">
        <v>199</v>
      </c>
      <c r="I167" t="s">
        <v>200</v>
      </c>
      <c r="J167" t="s">
        <v>39</v>
      </c>
      <c r="L167" t="s">
        <v>259</v>
      </c>
      <c r="M167" s="1">
        <v>0.69097222222222221</v>
      </c>
      <c r="N167" s="1">
        <v>0.73611111111111116</v>
      </c>
      <c r="O167">
        <v>70</v>
      </c>
      <c r="R167" s="18">
        <f t="shared" si="3"/>
        <v>1.0833333333333348</v>
      </c>
    </row>
    <row r="168" spans="1:18" x14ac:dyDescent="0.25">
      <c r="A168">
        <f>WEEKNUM(Tabla1[[#This Row],[FECHA]])</f>
        <v>2</v>
      </c>
      <c r="B168" s="12">
        <v>43477</v>
      </c>
      <c r="C168">
        <v>2</v>
      </c>
      <c r="D168">
        <v>6</v>
      </c>
      <c r="E168" t="s">
        <v>21</v>
      </c>
      <c r="F168" t="s">
        <v>257</v>
      </c>
      <c r="H168" t="s">
        <v>199</v>
      </c>
      <c r="I168" t="s">
        <v>200</v>
      </c>
      <c r="J168" t="s">
        <v>39</v>
      </c>
      <c r="L168" t="s">
        <v>260</v>
      </c>
      <c r="M168" s="1">
        <v>0.76041666666666663</v>
      </c>
      <c r="N168" s="1">
        <v>0.83333333333333337</v>
      </c>
      <c r="O168">
        <v>91</v>
      </c>
      <c r="R168" s="18">
        <f t="shared" si="3"/>
        <v>1.750000000000002</v>
      </c>
    </row>
    <row r="169" spans="1:18" x14ac:dyDescent="0.25">
      <c r="A169">
        <f>WEEKNUM(Tabla1[[#This Row],[FECHA]])</f>
        <v>2</v>
      </c>
      <c r="B169" s="12">
        <v>43477</v>
      </c>
      <c r="C169">
        <v>2</v>
      </c>
      <c r="D169">
        <v>7</v>
      </c>
      <c r="E169" t="s">
        <v>24</v>
      </c>
      <c r="F169" t="s">
        <v>140</v>
      </c>
      <c r="H169" t="s">
        <v>141</v>
      </c>
      <c r="I169" t="s">
        <v>30</v>
      </c>
      <c r="J169" t="s">
        <v>142</v>
      </c>
      <c r="L169" t="s">
        <v>261</v>
      </c>
      <c r="M169" s="1">
        <v>0.58333333333333337</v>
      </c>
      <c r="N169" s="1">
        <v>0.60416666666666663</v>
      </c>
      <c r="O169">
        <v>21</v>
      </c>
      <c r="R169" s="18">
        <f t="shared" si="3"/>
        <v>0.49999999999999822</v>
      </c>
    </row>
    <row r="170" spans="1:18" x14ac:dyDescent="0.25">
      <c r="A170">
        <f>WEEKNUM(Tabla1[[#This Row],[FECHA]])</f>
        <v>2</v>
      </c>
      <c r="B170" s="12">
        <v>43477</v>
      </c>
      <c r="C170">
        <v>2</v>
      </c>
      <c r="D170">
        <v>7</v>
      </c>
      <c r="E170" t="s">
        <v>24</v>
      </c>
      <c r="F170" t="s">
        <v>140</v>
      </c>
      <c r="H170" t="s">
        <v>141</v>
      </c>
      <c r="I170" t="s">
        <v>30</v>
      </c>
      <c r="J170" t="s">
        <v>142</v>
      </c>
      <c r="L170" t="s">
        <v>262</v>
      </c>
      <c r="M170" s="1">
        <v>0.60763888888888895</v>
      </c>
      <c r="N170" s="1">
        <v>0.63194444444444442</v>
      </c>
      <c r="O170">
        <v>72</v>
      </c>
      <c r="R170" s="18">
        <f t="shared" si="3"/>
        <v>0.58333333333333115</v>
      </c>
    </row>
    <row r="171" spans="1:18" x14ac:dyDescent="0.25">
      <c r="A171">
        <f>WEEKNUM(Tabla1[[#This Row],[FECHA]])</f>
        <v>2</v>
      </c>
      <c r="B171" s="12">
        <v>43477</v>
      </c>
      <c r="C171">
        <v>2</v>
      </c>
      <c r="D171">
        <v>7</v>
      </c>
      <c r="E171" t="s">
        <v>24</v>
      </c>
      <c r="F171" t="s">
        <v>140</v>
      </c>
      <c r="H171" t="s">
        <v>141</v>
      </c>
      <c r="I171" t="s">
        <v>30</v>
      </c>
      <c r="J171" t="s">
        <v>142</v>
      </c>
      <c r="L171" t="s">
        <v>263</v>
      </c>
      <c r="M171" s="1">
        <v>0.66666666666666663</v>
      </c>
      <c r="N171" s="1">
        <v>0.72916666666666663</v>
      </c>
      <c r="O171">
        <v>178</v>
      </c>
      <c r="R171" s="18">
        <f t="shared" si="3"/>
        <v>1.5</v>
      </c>
    </row>
    <row r="172" spans="1:18" x14ac:dyDescent="0.25">
      <c r="A172">
        <f>WEEKNUM(Tabla1[[#This Row],[FECHA]])</f>
        <v>2</v>
      </c>
      <c r="B172" s="12">
        <v>43477</v>
      </c>
      <c r="C172">
        <v>2</v>
      </c>
      <c r="D172">
        <v>7</v>
      </c>
      <c r="E172" t="s">
        <v>24</v>
      </c>
      <c r="F172" t="s">
        <v>140</v>
      </c>
      <c r="H172" t="s">
        <v>141</v>
      </c>
      <c r="I172" t="s">
        <v>30</v>
      </c>
      <c r="J172" t="s">
        <v>142</v>
      </c>
      <c r="L172" t="s">
        <v>264</v>
      </c>
      <c r="M172" s="1">
        <v>0.79166666666666663</v>
      </c>
      <c r="N172" s="1">
        <v>0.85416666666666663</v>
      </c>
      <c r="O172">
        <v>274</v>
      </c>
      <c r="R172" s="18">
        <f t="shared" si="3"/>
        <v>1.5</v>
      </c>
    </row>
    <row r="173" spans="1:18" x14ac:dyDescent="0.25">
      <c r="A173">
        <f>WEEKNUM(Tabla1[[#This Row],[FECHA]])</f>
        <v>2</v>
      </c>
      <c r="B173" s="19">
        <v>43477</v>
      </c>
      <c r="C173" s="20">
        <v>2</v>
      </c>
      <c r="D173" s="20">
        <v>5</v>
      </c>
      <c r="E173" s="20" t="s">
        <v>26</v>
      </c>
      <c r="F173" s="20" t="s">
        <v>251</v>
      </c>
      <c r="G173" s="20"/>
      <c r="H173" t="s">
        <v>252</v>
      </c>
      <c r="I173" s="20" t="s">
        <v>38</v>
      </c>
      <c r="J173" s="20" t="s">
        <v>253</v>
      </c>
      <c r="K173" s="20"/>
      <c r="L173" s="20" t="s">
        <v>265</v>
      </c>
      <c r="M173" s="21">
        <v>0.59722222222222221</v>
      </c>
      <c r="N173" s="21">
        <v>0.66666666666666663</v>
      </c>
      <c r="O173" s="20">
        <v>166</v>
      </c>
      <c r="R173" s="18">
        <f t="shared" si="3"/>
        <v>1.6666666666666663</v>
      </c>
    </row>
    <row r="174" spans="1:18" x14ac:dyDescent="0.25">
      <c r="A174">
        <f>WEEKNUM(Tabla1[[#This Row],[FECHA]])</f>
        <v>2</v>
      </c>
      <c r="B174" s="19">
        <v>43477</v>
      </c>
      <c r="C174" s="20">
        <v>2</v>
      </c>
      <c r="D174" s="20">
        <v>5</v>
      </c>
      <c r="E174" s="20" t="s">
        <v>26</v>
      </c>
      <c r="F174" s="20" t="s">
        <v>251</v>
      </c>
      <c r="G174" s="20"/>
      <c r="H174" t="s">
        <v>252</v>
      </c>
      <c r="I174" s="20" t="s">
        <v>38</v>
      </c>
      <c r="J174" s="20" t="s">
        <v>253</v>
      </c>
      <c r="K174" s="20"/>
      <c r="L174" s="20" t="s">
        <v>266</v>
      </c>
      <c r="M174" s="21">
        <v>0.67708333333333337</v>
      </c>
      <c r="N174" s="21">
        <v>0.75</v>
      </c>
      <c r="O174" s="20">
        <v>155</v>
      </c>
      <c r="R174" s="18">
        <f t="shared" si="3"/>
        <v>1.7499999999999991</v>
      </c>
    </row>
    <row r="175" spans="1:18" x14ac:dyDescent="0.25">
      <c r="A175">
        <f>WEEKNUM(Tabla1[[#This Row],[FECHA]])</f>
        <v>2</v>
      </c>
      <c r="B175" s="19">
        <v>43477</v>
      </c>
      <c r="C175" s="20">
        <v>2</v>
      </c>
      <c r="D175" s="20">
        <v>5</v>
      </c>
      <c r="E175" s="20" t="s">
        <v>26</v>
      </c>
      <c r="F175" s="20" t="s">
        <v>251</v>
      </c>
      <c r="G175" s="20"/>
      <c r="H175" t="s">
        <v>252</v>
      </c>
      <c r="I175" s="20" t="s">
        <v>38</v>
      </c>
      <c r="J175" s="20" t="s">
        <v>253</v>
      </c>
      <c r="K175" s="20"/>
      <c r="L175" s="20" t="s">
        <v>267</v>
      </c>
      <c r="M175" s="21">
        <v>0.75694444444444453</v>
      </c>
      <c r="N175" s="21">
        <v>0.79166666666666663</v>
      </c>
      <c r="O175" s="20">
        <v>69</v>
      </c>
      <c r="R175" s="18">
        <f t="shared" si="3"/>
        <v>0.83333333333333037</v>
      </c>
    </row>
    <row r="176" spans="1:18" x14ac:dyDescent="0.25">
      <c r="A176">
        <f>WEEKNUM(Tabla1[[#This Row],[FECHA]])</f>
        <v>2</v>
      </c>
      <c r="B176" s="19">
        <v>43477</v>
      </c>
      <c r="C176" s="20">
        <v>2</v>
      </c>
      <c r="D176" s="20">
        <v>5</v>
      </c>
      <c r="E176" s="20" t="s">
        <v>26</v>
      </c>
      <c r="F176" s="20" t="s">
        <v>251</v>
      </c>
      <c r="G176" s="20"/>
      <c r="H176" t="s">
        <v>252</v>
      </c>
      <c r="I176" s="20" t="s">
        <v>38</v>
      </c>
      <c r="J176" s="20" t="s">
        <v>253</v>
      </c>
      <c r="K176" s="20"/>
      <c r="L176" s="20" t="s">
        <v>268</v>
      </c>
      <c r="M176" s="21">
        <v>0.84375</v>
      </c>
      <c r="N176" s="21">
        <v>0.89583333333333337</v>
      </c>
      <c r="O176" s="20">
        <v>151</v>
      </c>
      <c r="R176" s="18">
        <f t="shared" si="3"/>
        <v>1.2500000000000009</v>
      </c>
    </row>
    <row r="177" spans="1:18" x14ac:dyDescent="0.25">
      <c r="A177">
        <f>WEEKNUM(Tabla1[[#This Row],[FECHA]])</f>
        <v>3</v>
      </c>
      <c r="B177" s="12">
        <v>43479</v>
      </c>
      <c r="C177">
        <v>1</v>
      </c>
      <c r="D177">
        <v>7</v>
      </c>
      <c r="E177" t="s">
        <v>22</v>
      </c>
      <c r="F177" t="s">
        <v>140</v>
      </c>
      <c r="H177" t="s">
        <v>141</v>
      </c>
      <c r="I177" t="s">
        <v>30</v>
      </c>
      <c r="J177" t="s">
        <v>142</v>
      </c>
      <c r="L177" t="s">
        <v>269</v>
      </c>
      <c r="M177" s="1">
        <v>0.2638888888888889</v>
      </c>
      <c r="N177" s="1">
        <v>0.3263888888888889</v>
      </c>
      <c r="O177">
        <v>186</v>
      </c>
      <c r="R177" s="18">
        <f t="shared" si="3"/>
        <v>1.5</v>
      </c>
    </row>
    <row r="178" spans="1:18" x14ac:dyDescent="0.25">
      <c r="A178">
        <f>WEEKNUM(Tabla1[[#This Row],[FECHA]])</f>
        <v>3</v>
      </c>
      <c r="B178" s="12">
        <v>43479</v>
      </c>
      <c r="C178">
        <v>1</v>
      </c>
      <c r="D178">
        <v>7</v>
      </c>
      <c r="E178" t="s">
        <v>22</v>
      </c>
      <c r="F178" t="s">
        <v>140</v>
      </c>
      <c r="H178" t="s">
        <v>141</v>
      </c>
      <c r="I178" t="s">
        <v>30</v>
      </c>
      <c r="J178" t="s">
        <v>142</v>
      </c>
      <c r="L178" t="s">
        <v>270</v>
      </c>
      <c r="M178" s="1">
        <v>0.3298611111111111</v>
      </c>
      <c r="N178" s="1">
        <v>0.40277777777777773</v>
      </c>
      <c r="O178">
        <v>237</v>
      </c>
      <c r="R178" s="18">
        <f t="shared" si="3"/>
        <v>1.7499999999999991</v>
      </c>
    </row>
    <row r="179" spans="1:18" x14ac:dyDescent="0.25">
      <c r="A179">
        <f>WEEKNUM(Tabla1[[#This Row],[FECHA]])</f>
        <v>3</v>
      </c>
      <c r="B179" s="12">
        <v>43479</v>
      </c>
      <c r="C179">
        <v>1</v>
      </c>
      <c r="D179">
        <v>7</v>
      </c>
      <c r="E179" t="s">
        <v>22</v>
      </c>
      <c r="F179" t="s">
        <v>140</v>
      </c>
      <c r="H179" t="s">
        <v>141</v>
      </c>
      <c r="I179" t="s">
        <v>30</v>
      </c>
      <c r="J179" t="s">
        <v>142</v>
      </c>
      <c r="L179" t="s">
        <v>271</v>
      </c>
      <c r="M179" s="1">
        <v>0.40625</v>
      </c>
      <c r="N179" s="1">
        <v>0.49305555555555558</v>
      </c>
      <c r="O179">
        <v>202</v>
      </c>
      <c r="R179" s="18">
        <f t="shared" si="3"/>
        <v>2.0833333333333339</v>
      </c>
    </row>
    <row r="180" spans="1:18" x14ac:dyDescent="0.25">
      <c r="A180">
        <f>WEEKNUM(Tabla1[[#This Row],[FECHA]])</f>
        <v>3</v>
      </c>
      <c r="B180" s="12">
        <v>43479</v>
      </c>
      <c r="C180">
        <v>1</v>
      </c>
      <c r="D180">
        <v>6</v>
      </c>
      <c r="E180" t="s">
        <v>21</v>
      </c>
      <c r="F180" t="s">
        <v>198</v>
      </c>
      <c r="H180" t="s">
        <v>199</v>
      </c>
      <c r="I180" t="s">
        <v>200</v>
      </c>
      <c r="J180" t="s">
        <v>39</v>
      </c>
      <c r="L180" t="s">
        <v>272</v>
      </c>
      <c r="M180" s="1">
        <v>0.27083333333333331</v>
      </c>
      <c r="N180" s="1">
        <v>0.30555555555555552</v>
      </c>
      <c r="O180">
        <v>56</v>
      </c>
      <c r="R180" s="18">
        <f t="shared" si="3"/>
        <v>0.83333333333333315</v>
      </c>
    </row>
    <row r="181" spans="1:18" x14ac:dyDescent="0.25">
      <c r="A181">
        <f>WEEKNUM(Tabla1[[#This Row],[FECHA]])</f>
        <v>3</v>
      </c>
      <c r="B181" s="12">
        <v>43479</v>
      </c>
      <c r="C181">
        <v>1</v>
      </c>
      <c r="D181">
        <v>6</v>
      </c>
      <c r="E181" t="s">
        <v>21</v>
      </c>
      <c r="F181" t="s">
        <v>198</v>
      </c>
      <c r="H181" t="s">
        <v>199</v>
      </c>
      <c r="I181" t="s">
        <v>200</v>
      </c>
      <c r="J181" t="s">
        <v>39</v>
      </c>
      <c r="L181" t="s">
        <v>273</v>
      </c>
      <c r="M181" s="1">
        <v>0.30902777777777779</v>
      </c>
      <c r="N181" s="1">
        <v>0.3298611111111111</v>
      </c>
      <c r="O181">
        <v>28</v>
      </c>
      <c r="R181" s="18">
        <f t="shared" si="3"/>
        <v>0.4999999999999995</v>
      </c>
    </row>
    <row r="182" spans="1:18" x14ac:dyDescent="0.25">
      <c r="A182">
        <f>WEEKNUM(Tabla1[[#This Row],[FECHA]])</f>
        <v>3</v>
      </c>
      <c r="B182" s="12">
        <v>43479</v>
      </c>
      <c r="C182">
        <v>1</v>
      </c>
      <c r="D182">
        <v>6</v>
      </c>
      <c r="E182" t="s">
        <v>21</v>
      </c>
      <c r="F182" t="s">
        <v>198</v>
      </c>
      <c r="H182" t="s">
        <v>199</v>
      </c>
      <c r="I182" t="s">
        <v>200</v>
      </c>
      <c r="J182" t="s">
        <v>39</v>
      </c>
      <c r="L182" t="s">
        <v>274</v>
      </c>
      <c r="M182" s="1">
        <v>0.33680555555555558</v>
      </c>
      <c r="N182" s="1">
        <v>0.44791666666666669</v>
      </c>
      <c r="O182">
        <v>147</v>
      </c>
      <c r="R182" s="18">
        <f t="shared" si="3"/>
        <v>2.6666666666666665</v>
      </c>
    </row>
    <row r="183" spans="1:18" x14ac:dyDescent="0.25">
      <c r="A183">
        <f>WEEKNUM(Tabla1[[#This Row],[FECHA]])</f>
        <v>3</v>
      </c>
      <c r="B183" s="12">
        <v>43479</v>
      </c>
      <c r="C183">
        <v>1</v>
      </c>
      <c r="D183">
        <v>6</v>
      </c>
      <c r="E183" t="s">
        <v>21</v>
      </c>
      <c r="F183" t="s">
        <v>198</v>
      </c>
      <c r="H183" t="s">
        <v>199</v>
      </c>
      <c r="I183" t="s">
        <v>200</v>
      </c>
      <c r="J183" t="s">
        <v>39</v>
      </c>
      <c r="L183" t="s">
        <v>275</v>
      </c>
      <c r="M183" s="1">
        <v>0.49305555555555558</v>
      </c>
      <c r="N183" s="1">
        <v>0.56944444444444442</v>
      </c>
      <c r="O183">
        <v>87</v>
      </c>
      <c r="R183" s="18">
        <f t="shared" si="3"/>
        <v>1.8333333333333321</v>
      </c>
    </row>
    <row r="184" spans="1:18" x14ac:dyDescent="0.25">
      <c r="A184">
        <f>WEEKNUM(Tabla1[[#This Row],[FECHA]])</f>
        <v>3</v>
      </c>
      <c r="B184" s="19">
        <v>43479</v>
      </c>
      <c r="C184" s="20">
        <v>1</v>
      </c>
      <c r="D184" s="20">
        <v>5</v>
      </c>
      <c r="E184" s="20" t="s">
        <v>26</v>
      </c>
      <c r="F184" s="20" t="s">
        <v>276</v>
      </c>
      <c r="G184" s="20"/>
      <c r="H184" t="s">
        <v>277</v>
      </c>
      <c r="I184" s="20" t="s">
        <v>38</v>
      </c>
      <c r="J184" s="20" t="s">
        <v>152</v>
      </c>
      <c r="K184" s="20"/>
      <c r="L184" s="20" t="s">
        <v>278</v>
      </c>
      <c r="M184" s="21">
        <v>0.375</v>
      </c>
      <c r="N184" s="21">
        <v>0.42708333333333331</v>
      </c>
      <c r="O184" s="20">
        <v>138</v>
      </c>
      <c r="P184" s="20"/>
      <c r="R184" s="18">
        <f t="shared" si="3"/>
        <v>1.2499999999999996</v>
      </c>
    </row>
    <row r="185" spans="1:18" x14ac:dyDescent="0.25">
      <c r="A185">
        <f>WEEKNUM(Tabla1[[#This Row],[FECHA]])</f>
        <v>3</v>
      </c>
      <c r="B185" s="19">
        <v>43479</v>
      </c>
      <c r="C185" s="20">
        <v>1</v>
      </c>
      <c r="D185" s="20">
        <v>5</v>
      </c>
      <c r="E185" s="20" t="s">
        <v>26</v>
      </c>
      <c r="F185" s="20" t="s">
        <v>276</v>
      </c>
      <c r="G185" s="20"/>
      <c r="H185" t="s">
        <v>277</v>
      </c>
      <c r="I185" s="20" t="s">
        <v>38</v>
      </c>
      <c r="J185" s="20" t="s">
        <v>152</v>
      </c>
      <c r="K185" s="20"/>
      <c r="L185" s="20" t="s">
        <v>279</v>
      </c>
      <c r="M185" s="21">
        <v>0.46875</v>
      </c>
      <c r="N185" s="21">
        <v>0.51041666666666663</v>
      </c>
      <c r="O185" s="20">
        <v>122</v>
      </c>
      <c r="P185" s="20"/>
      <c r="R185" s="18">
        <f t="shared" si="3"/>
        <v>0.999999999999999</v>
      </c>
    </row>
    <row r="186" spans="1:18" x14ac:dyDescent="0.25">
      <c r="A186">
        <f>WEEKNUM(Tabla1[[#This Row],[FECHA]])</f>
        <v>3</v>
      </c>
      <c r="B186" s="19">
        <v>43479</v>
      </c>
      <c r="C186" s="20">
        <v>1</v>
      </c>
      <c r="D186" s="20">
        <v>5</v>
      </c>
      <c r="E186" s="20" t="s">
        <v>26</v>
      </c>
      <c r="F186" s="20" t="s">
        <v>276</v>
      </c>
      <c r="G186" s="20"/>
      <c r="H186" t="s">
        <v>277</v>
      </c>
      <c r="I186" s="20" t="s">
        <v>38</v>
      </c>
      <c r="J186" s="20" t="s">
        <v>152</v>
      </c>
      <c r="K186" s="20"/>
      <c r="L186" s="20" t="s">
        <v>280</v>
      </c>
      <c r="M186" s="21">
        <v>0.52430555555555558</v>
      </c>
      <c r="N186" s="21">
        <v>0.57291666666666663</v>
      </c>
      <c r="O186" s="20">
        <v>135</v>
      </c>
      <c r="P186" s="20"/>
      <c r="R186" s="18">
        <f t="shared" si="3"/>
        <v>1.1666666666666652</v>
      </c>
    </row>
    <row r="187" spans="1:18" x14ac:dyDescent="0.25">
      <c r="A187">
        <f>WEEKNUM(Tabla1[[#This Row],[FECHA]])</f>
        <v>3</v>
      </c>
      <c r="B187" s="19">
        <v>43479</v>
      </c>
      <c r="C187" s="20">
        <v>1</v>
      </c>
      <c r="D187" s="20">
        <v>5</v>
      </c>
      <c r="E187" s="20" t="s">
        <v>26</v>
      </c>
      <c r="F187" s="20" t="s">
        <v>276</v>
      </c>
      <c r="G187" s="20"/>
      <c r="H187" t="s">
        <v>277</v>
      </c>
      <c r="I187" s="20" t="s">
        <v>38</v>
      </c>
      <c r="J187" s="20" t="s">
        <v>152</v>
      </c>
      <c r="K187" s="20"/>
      <c r="L187" s="20" t="s">
        <v>100</v>
      </c>
      <c r="M187" s="21"/>
      <c r="N187" s="21"/>
      <c r="O187" s="20"/>
      <c r="P187" s="20">
        <v>2</v>
      </c>
      <c r="R187" s="18">
        <f t="shared" si="3"/>
        <v>0</v>
      </c>
    </row>
    <row r="188" spans="1:18" x14ac:dyDescent="0.25">
      <c r="A188">
        <f>WEEKNUM(Tabla1[[#This Row],[FECHA]])</f>
        <v>3</v>
      </c>
      <c r="B188" s="12">
        <v>43479</v>
      </c>
      <c r="C188">
        <v>2</v>
      </c>
      <c r="D188">
        <v>7</v>
      </c>
      <c r="E188" t="s">
        <v>24</v>
      </c>
      <c r="F188" t="s">
        <v>140</v>
      </c>
      <c r="H188" t="s">
        <v>141</v>
      </c>
      <c r="I188" t="s">
        <v>30</v>
      </c>
      <c r="J188" t="s">
        <v>142</v>
      </c>
      <c r="L188" t="s">
        <v>281</v>
      </c>
      <c r="M188" s="1">
        <v>0.60416666666666663</v>
      </c>
      <c r="N188" s="1">
        <v>0.64583333333333337</v>
      </c>
      <c r="O188">
        <v>187</v>
      </c>
      <c r="R188" s="18">
        <f t="shared" si="3"/>
        <v>1.0000000000000018</v>
      </c>
    </row>
    <row r="189" spans="1:18" x14ac:dyDescent="0.25">
      <c r="A189">
        <f>WEEKNUM(Tabla1[[#This Row],[FECHA]])</f>
        <v>3</v>
      </c>
      <c r="B189" s="12">
        <v>43479</v>
      </c>
      <c r="C189">
        <v>2</v>
      </c>
      <c r="D189">
        <v>7</v>
      </c>
      <c r="E189" t="s">
        <v>24</v>
      </c>
      <c r="F189" t="s">
        <v>140</v>
      </c>
      <c r="H189" t="s">
        <v>141</v>
      </c>
      <c r="I189" t="s">
        <v>30</v>
      </c>
      <c r="J189" t="s">
        <v>142</v>
      </c>
      <c r="L189" t="s">
        <v>282</v>
      </c>
      <c r="M189" s="1">
        <v>0.68055555555555547</v>
      </c>
      <c r="N189" s="1">
        <v>0.71875</v>
      </c>
      <c r="O189">
        <v>121</v>
      </c>
      <c r="R189" s="18">
        <f t="shared" si="3"/>
        <v>0.91666666666666885</v>
      </c>
    </row>
    <row r="190" spans="1:18" x14ac:dyDescent="0.25">
      <c r="A190">
        <f>WEEKNUM(Tabla1[[#This Row],[FECHA]])</f>
        <v>3</v>
      </c>
      <c r="B190" s="12">
        <v>43479</v>
      </c>
      <c r="C190">
        <v>2</v>
      </c>
      <c r="D190">
        <v>7</v>
      </c>
      <c r="E190" t="s">
        <v>24</v>
      </c>
      <c r="F190" t="s">
        <v>140</v>
      </c>
      <c r="H190" t="s">
        <v>141</v>
      </c>
      <c r="I190" t="s">
        <v>30</v>
      </c>
      <c r="J190" t="s">
        <v>142</v>
      </c>
      <c r="L190" t="s">
        <v>283</v>
      </c>
      <c r="M190" s="1">
        <v>0.77083333333333337</v>
      </c>
      <c r="N190" s="1">
        <v>0.82291666666666663</v>
      </c>
      <c r="O190">
        <v>196</v>
      </c>
      <c r="R190" s="18">
        <f t="shared" si="3"/>
        <v>1.249999999999998</v>
      </c>
    </row>
    <row r="191" spans="1:18" x14ac:dyDescent="0.25">
      <c r="A191">
        <f>WEEKNUM(Tabla1[[#This Row],[FECHA]])</f>
        <v>3</v>
      </c>
      <c r="B191" s="12">
        <v>43479</v>
      </c>
      <c r="C191">
        <v>2</v>
      </c>
      <c r="D191">
        <v>5</v>
      </c>
      <c r="E191" t="s">
        <v>25</v>
      </c>
      <c r="F191" t="s">
        <v>284</v>
      </c>
      <c r="H191" t="s">
        <v>285</v>
      </c>
      <c r="I191" t="s">
        <v>100</v>
      </c>
      <c r="J191" t="s">
        <v>67</v>
      </c>
      <c r="M191" s="1">
        <v>0.59722222222222221</v>
      </c>
      <c r="N191" s="1">
        <v>0.65972222222222221</v>
      </c>
      <c r="R191" s="18">
        <f t="shared" si="3"/>
        <v>1.5</v>
      </c>
    </row>
    <row r="192" spans="1:18" x14ac:dyDescent="0.25">
      <c r="A192">
        <f>WEEKNUM(Tabla1[[#This Row],[FECHA]])</f>
        <v>3</v>
      </c>
      <c r="B192" s="12">
        <v>43479</v>
      </c>
      <c r="C192">
        <v>2</v>
      </c>
      <c r="D192">
        <v>5</v>
      </c>
      <c r="E192" t="s">
        <v>25</v>
      </c>
      <c r="F192" t="s">
        <v>284</v>
      </c>
      <c r="H192" t="s">
        <v>285</v>
      </c>
      <c r="I192" t="s">
        <v>30</v>
      </c>
      <c r="J192" t="s">
        <v>67</v>
      </c>
      <c r="L192" t="s">
        <v>286</v>
      </c>
      <c r="M192" s="1">
        <v>0.66666666666666663</v>
      </c>
      <c r="N192" s="1">
        <v>0.6875</v>
      </c>
      <c r="O192">
        <v>24</v>
      </c>
      <c r="R192" s="18">
        <f t="shared" si="3"/>
        <v>0.50000000000000089</v>
      </c>
    </row>
    <row r="193" spans="1:18" x14ac:dyDescent="0.25">
      <c r="A193">
        <f>WEEKNUM(Tabla1[[#This Row],[FECHA]])</f>
        <v>3</v>
      </c>
      <c r="B193" s="12">
        <v>43479</v>
      </c>
      <c r="C193">
        <v>2</v>
      </c>
      <c r="D193">
        <v>5</v>
      </c>
      <c r="E193" t="s">
        <v>25</v>
      </c>
      <c r="F193" t="s">
        <v>284</v>
      </c>
      <c r="H193" t="s">
        <v>285</v>
      </c>
      <c r="I193" t="s">
        <v>30</v>
      </c>
      <c r="J193" t="s">
        <v>67</v>
      </c>
      <c r="L193" t="s">
        <v>287</v>
      </c>
      <c r="M193" s="1">
        <v>0.75</v>
      </c>
      <c r="N193" s="1">
        <v>0.83333333333333337</v>
      </c>
      <c r="O193">
        <v>81</v>
      </c>
      <c r="R193" s="18">
        <f t="shared" si="3"/>
        <v>2.0000000000000009</v>
      </c>
    </row>
    <row r="194" spans="1:18" x14ac:dyDescent="0.25">
      <c r="A194">
        <f>WEEKNUM(Tabla1[[#This Row],[FECHA]])</f>
        <v>3</v>
      </c>
      <c r="B194" s="12">
        <v>43479</v>
      </c>
      <c r="C194">
        <v>2</v>
      </c>
      <c r="D194">
        <v>5</v>
      </c>
      <c r="E194" t="s">
        <v>25</v>
      </c>
      <c r="F194" t="s">
        <v>284</v>
      </c>
      <c r="H194" t="s">
        <v>285</v>
      </c>
      <c r="I194" t="s">
        <v>30</v>
      </c>
      <c r="J194" t="s">
        <v>67</v>
      </c>
      <c r="L194" t="s">
        <v>288</v>
      </c>
      <c r="M194" s="1">
        <v>0.84027777777777779</v>
      </c>
      <c r="N194" s="1">
        <v>0.88194444444444453</v>
      </c>
      <c r="O194">
        <v>41</v>
      </c>
      <c r="R194" s="18">
        <f t="shared" si="3"/>
        <v>1.0000000000000018</v>
      </c>
    </row>
    <row r="195" spans="1:18" x14ac:dyDescent="0.25">
      <c r="A195">
        <f>WEEKNUM(Tabla1[[#This Row],[FECHA]])</f>
        <v>3</v>
      </c>
      <c r="B195" s="12">
        <v>43480</v>
      </c>
      <c r="C195">
        <v>1</v>
      </c>
      <c r="D195">
        <v>7</v>
      </c>
      <c r="E195" t="s">
        <v>22</v>
      </c>
      <c r="F195" t="s">
        <v>140</v>
      </c>
      <c r="H195" t="s">
        <v>141</v>
      </c>
      <c r="I195" t="s">
        <v>30</v>
      </c>
      <c r="J195" t="s">
        <v>142</v>
      </c>
      <c r="L195" t="s">
        <v>289</v>
      </c>
      <c r="M195" s="1">
        <v>0.2638888888888889</v>
      </c>
      <c r="N195" s="1">
        <v>0.31944444444444448</v>
      </c>
      <c r="O195">
        <v>135</v>
      </c>
      <c r="R195" s="18">
        <f t="shared" si="3"/>
        <v>1.3333333333333337</v>
      </c>
    </row>
    <row r="196" spans="1:18" x14ac:dyDescent="0.25">
      <c r="A196">
        <f>WEEKNUM(Tabla1[[#This Row],[FECHA]])</f>
        <v>3</v>
      </c>
      <c r="B196" s="12">
        <v>43480</v>
      </c>
      <c r="C196">
        <v>1</v>
      </c>
      <c r="D196">
        <v>7</v>
      </c>
      <c r="E196" t="s">
        <v>22</v>
      </c>
      <c r="F196" t="s">
        <v>140</v>
      </c>
      <c r="H196" t="s">
        <v>141</v>
      </c>
      <c r="I196" t="s">
        <v>30</v>
      </c>
      <c r="J196" t="s">
        <v>142</v>
      </c>
      <c r="L196" t="s">
        <v>290</v>
      </c>
      <c r="M196" s="1">
        <v>0.32291666666666669</v>
      </c>
      <c r="N196" s="1">
        <v>0.38194444444444442</v>
      </c>
      <c r="O196">
        <v>200</v>
      </c>
      <c r="R196" s="18">
        <f t="shared" si="3"/>
        <v>1.4166666666666656</v>
      </c>
    </row>
    <row r="197" spans="1:18" x14ac:dyDescent="0.25">
      <c r="A197">
        <f>WEEKNUM(Tabla1[[#This Row],[FECHA]])</f>
        <v>3</v>
      </c>
      <c r="B197" s="12">
        <v>43480</v>
      </c>
      <c r="C197">
        <v>1</v>
      </c>
      <c r="D197">
        <v>7</v>
      </c>
      <c r="E197" t="s">
        <v>22</v>
      </c>
      <c r="F197" t="s">
        <v>140</v>
      </c>
      <c r="H197" t="s">
        <v>141</v>
      </c>
      <c r="I197" t="s">
        <v>30</v>
      </c>
      <c r="J197" t="s">
        <v>142</v>
      </c>
      <c r="L197" t="s">
        <v>291</v>
      </c>
      <c r="M197" s="1">
        <v>0.38541666666666669</v>
      </c>
      <c r="N197" s="1">
        <v>0.44097222222222227</v>
      </c>
      <c r="O197">
        <v>166</v>
      </c>
      <c r="R197" s="18">
        <f t="shared" si="3"/>
        <v>1.3333333333333337</v>
      </c>
    </row>
    <row r="198" spans="1:18" x14ac:dyDescent="0.25">
      <c r="A198">
        <f>WEEKNUM(Tabla1[[#This Row],[FECHA]])</f>
        <v>3</v>
      </c>
      <c r="B198" s="12">
        <v>43480</v>
      </c>
      <c r="C198">
        <v>1</v>
      </c>
      <c r="D198">
        <v>7</v>
      </c>
      <c r="E198" t="s">
        <v>22</v>
      </c>
      <c r="F198" t="s">
        <v>140</v>
      </c>
      <c r="H198" t="s">
        <v>141</v>
      </c>
      <c r="I198" t="s">
        <v>30</v>
      </c>
      <c r="J198" t="s">
        <v>142</v>
      </c>
      <c r="L198" t="s">
        <v>292</v>
      </c>
      <c r="M198" s="1">
        <v>0.46527777777777773</v>
      </c>
      <c r="N198" s="1">
        <v>0.54166666666666663</v>
      </c>
      <c r="O198">
        <v>205</v>
      </c>
      <c r="R198" s="18">
        <f t="shared" si="3"/>
        <v>1.8333333333333335</v>
      </c>
    </row>
    <row r="199" spans="1:18" x14ac:dyDescent="0.25">
      <c r="A199">
        <f>WEEKNUM(Tabla1[[#This Row],[FECHA]])</f>
        <v>3</v>
      </c>
      <c r="B199" s="14">
        <v>43480</v>
      </c>
      <c r="C199" s="15">
        <v>1</v>
      </c>
      <c r="D199" s="15">
        <v>4</v>
      </c>
      <c r="E199" s="15" t="s">
        <v>77</v>
      </c>
      <c r="F199" s="15" t="s">
        <v>293</v>
      </c>
      <c r="G199" s="15"/>
      <c r="H199" t="s">
        <v>294</v>
      </c>
      <c r="I199" s="15" t="s">
        <v>100</v>
      </c>
      <c r="J199" s="15" t="s">
        <v>46</v>
      </c>
      <c r="K199" s="15"/>
      <c r="L199" s="15"/>
      <c r="M199" s="16">
        <v>0.53472222222222221</v>
      </c>
      <c r="N199" s="16">
        <v>0.54166666666666663</v>
      </c>
      <c r="O199" s="15">
        <v>0</v>
      </c>
      <c r="P199" s="15"/>
      <c r="R199" s="18">
        <f t="shared" si="3"/>
        <v>0.16666666666666607</v>
      </c>
    </row>
    <row r="200" spans="1:18" x14ac:dyDescent="0.25">
      <c r="A200">
        <f>WEEKNUM(Tabla1[[#This Row],[FECHA]])</f>
        <v>3</v>
      </c>
      <c r="B200" s="14">
        <v>43480</v>
      </c>
      <c r="C200" s="15">
        <v>1</v>
      </c>
      <c r="D200" s="15">
        <v>4</v>
      </c>
      <c r="E200" s="15" t="s">
        <v>77</v>
      </c>
      <c r="F200" s="15" t="s">
        <v>293</v>
      </c>
      <c r="G200" s="15"/>
      <c r="H200" t="s">
        <v>294</v>
      </c>
      <c r="I200" s="15" t="s">
        <v>30</v>
      </c>
      <c r="J200" s="15" t="s">
        <v>46</v>
      </c>
      <c r="K200" s="15"/>
      <c r="L200" s="15" t="s">
        <v>295</v>
      </c>
      <c r="M200" s="16">
        <v>0.54166666666666663</v>
      </c>
      <c r="N200" s="16">
        <v>0.58333333333333337</v>
      </c>
      <c r="O200" s="15">
        <v>69</v>
      </c>
      <c r="P200" s="15" t="s">
        <v>296</v>
      </c>
      <c r="R200" s="18">
        <f t="shared" si="3"/>
        <v>1.0000000000000018</v>
      </c>
    </row>
    <row r="201" spans="1:18" x14ac:dyDescent="0.25">
      <c r="A201">
        <f>WEEKNUM(Tabla1[[#This Row],[FECHA]])</f>
        <v>3</v>
      </c>
      <c r="B201" s="19">
        <v>43480</v>
      </c>
      <c r="C201" s="20">
        <v>1</v>
      </c>
      <c r="D201" s="20">
        <v>5</v>
      </c>
      <c r="E201" s="20" t="s">
        <v>26</v>
      </c>
      <c r="F201" s="20" t="s">
        <v>284</v>
      </c>
      <c r="G201" s="20"/>
      <c r="H201" t="s">
        <v>285</v>
      </c>
      <c r="I201" s="20" t="s">
        <v>30</v>
      </c>
      <c r="J201" s="20" t="s">
        <v>67</v>
      </c>
      <c r="K201" s="20"/>
      <c r="L201" s="20" t="s">
        <v>297</v>
      </c>
      <c r="M201" s="21">
        <v>0.27083333333333331</v>
      </c>
      <c r="N201" s="21">
        <v>0.375</v>
      </c>
      <c r="O201" s="20">
        <v>66</v>
      </c>
      <c r="R201" s="18">
        <f t="shared" si="3"/>
        <v>2.5000000000000004</v>
      </c>
    </row>
    <row r="202" spans="1:18" x14ac:dyDescent="0.25">
      <c r="A202">
        <f>WEEKNUM(Tabla1[[#This Row],[FECHA]])</f>
        <v>3</v>
      </c>
      <c r="B202" s="12">
        <v>43480</v>
      </c>
      <c r="C202">
        <v>1</v>
      </c>
      <c r="D202">
        <v>6</v>
      </c>
      <c r="E202" t="s">
        <v>21</v>
      </c>
      <c r="F202" t="s">
        <v>298</v>
      </c>
      <c r="H202" t="s">
        <v>299</v>
      </c>
      <c r="I202" t="s">
        <v>38</v>
      </c>
      <c r="J202" t="s">
        <v>238</v>
      </c>
      <c r="K202" t="s">
        <v>138</v>
      </c>
      <c r="L202" t="s">
        <v>300</v>
      </c>
      <c r="M202" s="1">
        <v>0.35069444444444442</v>
      </c>
      <c r="N202" s="1">
        <v>0.3888888888888889</v>
      </c>
      <c r="O202">
        <v>84</v>
      </c>
      <c r="P202">
        <v>10</v>
      </c>
      <c r="R202" s="18">
        <f t="shared" si="3"/>
        <v>0.91666666666666741</v>
      </c>
    </row>
    <row r="203" spans="1:18" x14ac:dyDescent="0.25">
      <c r="A203">
        <f>WEEKNUM(Tabla1[[#This Row],[FECHA]])</f>
        <v>3</v>
      </c>
      <c r="B203" s="12">
        <v>43480</v>
      </c>
      <c r="C203">
        <v>1</v>
      </c>
      <c r="D203">
        <v>6</v>
      </c>
      <c r="E203" t="s">
        <v>21</v>
      </c>
      <c r="F203" t="s">
        <v>298</v>
      </c>
      <c r="H203" t="s">
        <v>299</v>
      </c>
      <c r="I203" t="s">
        <v>38</v>
      </c>
      <c r="J203" t="s">
        <v>238</v>
      </c>
      <c r="L203" t="s">
        <v>301</v>
      </c>
      <c r="M203" s="1">
        <v>0.39583333333333331</v>
      </c>
      <c r="N203" s="1">
        <v>0.43333333333333335</v>
      </c>
      <c r="O203">
        <v>85</v>
      </c>
      <c r="R203" s="18">
        <f t="shared" si="3"/>
        <v>0.9000000000000008</v>
      </c>
    </row>
    <row r="204" spans="1:18" x14ac:dyDescent="0.25">
      <c r="A204">
        <f>WEEKNUM(Tabla1[[#This Row],[FECHA]])</f>
        <v>3</v>
      </c>
      <c r="B204" s="12">
        <v>43480</v>
      </c>
      <c r="C204">
        <v>1</v>
      </c>
      <c r="D204">
        <v>6</v>
      </c>
      <c r="E204" t="s">
        <v>21</v>
      </c>
      <c r="F204" t="s">
        <v>298</v>
      </c>
      <c r="H204" t="s">
        <v>299</v>
      </c>
      <c r="I204" t="s">
        <v>38</v>
      </c>
      <c r="J204" t="s">
        <v>238</v>
      </c>
      <c r="L204" t="s">
        <v>302</v>
      </c>
      <c r="M204" s="1">
        <v>0.44791666666666669</v>
      </c>
      <c r="N204" s="1">
        <v>0.51041666666666663</v>
      </c>
      <c r="O204">
        <v>130</v>
      </c>
      <c r="R204" s="18">
        <f t="shared" si="3"/>
        <v>1.4999999999999987</v>
      </c>
    </row>
    <row r="205" spans="1:18" x14ac:dyDescent="0.25">
      <c r="A205">
        <f>WEEKNUM(Tabla1[[#This Row],[FECHA]])</f>
        <v>3</v>
      </c>
      <c r="B205" s="12">
        <v>43480</v>
      </c>
      <c r="C205">
        <v>1</v>
      </c>
      <c r="D205">
        <v>6</v>
      </c>
      <c r="E205" t="s">
        <v>21</v>
      </c>
      <c r="F205" t="s">
        <v>298</v>
      </c>
      <c r="H205" t="s">
        <v>299</v>
      </c>
      <c r="I205" t="s">
        <v>38</v>
      </c>
      <c r="J205" t="s">
        <v>238</v>
      </c>
      <c r="L205" t="s">
        <v>303</v>
      </c>
      <c r="M205" s="1">
        <v>0.51736111111111105</v>
      </c>
      <c r="N205" s="1">
        <v>0.55833333333333335</v>
      </c>
      <c r="O205">
        <v>105</v>
      </c>
      <c r="R205" s="18">
        <f t="shared" si="3"/>
        <v>0.98333333333333528</v>
      </c>
    </row>
    <row r="206" spans="1:18" x14ac:dyDescent="0.25">
      <c r="A206">
        <f>WEEKNUM(Tabla1[[#This Row],[FECHA]])</f>
        <v>3</v>
      </c>
      <c r="B206" s="12">
        <v>43480</v>
      </c>
      <c r="C206">
        <v>2</v>
      </c>
      <c r="D206">
        <v>6</v>
      </c>
      <c r="E206" t="s">
        <v>23</v>
      </c>
      <c r="F206" t="s">
        <v>298</v>
      </c>
      <c r="H206" t="s">
        <v>299</v>
      </c>
      <c r="I206" t="s">
        <v>38</v>
      </c>
      <c r="J206" t="s">
        <v>238</v>
      </c>
      <c r="L206" t="s">
        <v>304</v>
      </c>
      <c r="M206" s="1">
        <v>0.59027777777777779</v>
      </c>
      <c r="N206" s="1">
        <v>0.63888888888888895</v>
      </c>
      <c r="O206">
        <v>100</v>
      </c>
      <c r="R206" s="18">
        <f t="shared" si="3"/>
        <v>1.1666666666666679</v>
      </c>
    </row>
    <row r="207" spans="1:18" x14ac:dyDescent="0.25">
      <c r="A207">
        <f>WEEKNUM(Tabla1[[#This Row],[FECHA]])</f>
        <v>3</v>
      </c>
      <c r="B207" s="12">
        <v>43480</v>
      </c>
      <c r="C207">
        <v>2</v>
      </c>
      <c r="D207">
        <v>6</v>
      </c>
      <c r="E207" t="s">
        <v>23</v>
      </c>
      <c r="F207" t="s">
        <v>298</v>
      </c>
      <c r="H207" t="s">
        <v>299</v>
      </c>
      <c r="I207" t="s">
        <v>38</v>
      </c>
      <c r="J207" t="s">
        <v>238</v>
      </c>
      <c r="L207" t="s">
        <v>305</v>
      </c>
      <c r="M207" s="1">
        <v>0.65625</v>
      </c>
      <c r="N207" s="1">
        <v>0.70833333333333337</v>
      </c>
      <c r="O207">
        <v>90</v>
      </c>
      <c r="R207" s="18">
        <f t="shared" si="3"/>
        <v>1.2500000000000009</v>
      </c>
    </row>
    <row r="208" spans="1:18" x14ac:dyDescent="0.25">
      <c r="A208">
        <f>WEEKNUM(Tabla1[[#This Row],[FECHA]])</f>
        <v>3</v>
      </c>
      <c r="B208" s="12">
        <v>43480</v>
      </c>
      <c r="C208">
        <v>2</v>
      </c>
      <c r="D208">
        <v>6</v>
      </c>
      <c r="E208" t="s">
        <v>23</v>
      </c>
      <c r="F208" t="s">
        <v>298</v>
      </c>
      <c r="H208" t="s">
        <v>299</v>
      </c>
      <c r="I208" t="s">
        <v>38</v>
      </c>
      <c r="J208" t="s">
        <v>238</v>
      </c>
      <c r="L208" t="s">
        <v>306</v>
      </c>
      <c r="M208" s="1">
        <v>0.71875</v>
      </c>
      <c r="N208" s="1">
        <v>0.77083333333333337</v>
      </c>
      <c r="O208">
        <v>104</v>
      </c>
      <c r="R208" s="18">
        <f t="shared" si="3"/>
        <v>1.2500000000000009</v>
      </c>
    </row>
    <row r="209" spans="1:18" x14ac:dyDescent="0.25">
      <c r="A209">
        <f>WEEKNUM(Tabla1[[#This Row],[FECHA]])</f>
        <v>3</v>
      </c>
      <c r="B209" s="12">
        <v>43480</v>
      </c>
      <c r="C209">
        <v>2</v>
      </c>
      <c r="D209">
        <v>6</v>
      </c>
      <c r="E209" t="s">
        <v>23</v>
      </c>
      <c r="F209" t="s">
        <v>298</v>
      </c>
      <c r="H209" t="s">
        <v>299</v>
      </c>
      <c r="I209" t="s">
        <v>38</v>
      </c>
      <c r="J209" t="s">
        <v>238</v>
      </c>
      <c r="L209" t="s">
        <v>307</v>
      </c>
      <c r="M209" s="1">
        <v>0.8125</v>
      </c>
      <c r="N209" s="1">
        <v>0.86111111111111116</v>
      </c>
      <c r="O209">
        <v>111</v>
      </c>
      <c r="R209" s="18">
        <f t="shared" si="3"/>
        <v>1.1666666666666679</v>
      </c>
    </row>
    <row r="210" spans="1:18" x14ac:dyDescent="0.25">
      <c r="A210">
        <f>WEEKNUM(Tabla1[[#This Row],[FECHA]])</f>
        <v>3</v>
      </c>
      <c r="B210" s="12">
        <v>43480</v>
      </c>
      <c r="C210">
        <v>2</v>
      </c>
      <c r="D210">
        <v>6</v>
      </c>
      <c r="E210" t="s">
        <v>23</v>
      </c>
      <c r="F210" t="s">
        <v>298</v>
      </c>
      <c r="H210" t="s">
        <v>299</v>
      </c>
      <c r="I210" t="s">
        <v>38</v>
      </c>
      <c r="J210" t="s">
        <v>238</v>
      </c>
      <c r="L210" t="s">
        <v>308</v>
      </c>
      <c r="M210" s="1">
        <v>0.86805555555555547</v>
      </c>
      <c r="N210" s="1">
        <v>0.90972222222222221</v>
      </c>
      <c r="O210">
        <v>95</v>
      </c>
      <c r="R210" s="18">
        <f t="shared" si="3"/>
        <v>1.0000000000000018</v>
      </c>
    </row>
    <row r="211" spans="1:18" x14ac:dyDescent="0.25">
      <c r="A211">
        <f>WEEKNUM(Tabla1[[#This Row],[FECHA]])</f>
        <v>3</v>
      </c>
      <c r="B211" s="12">
        <v>43480</v>
      </c>
      <c r="C211">
        <v>2</v>
      </c>
      <c r="D211">
        <v>7</v>
      </c>
      <c r="E211" t="s">
        <v>24</v>
      </c>
      <c r="F211" t="s">
        <v>309</v>
      </c>
      <c r="H211" t="s">
        <v>199</v>
      </c>
      <c r="I211" t="s">
        <v>30</v>
      </c>
      <c r="J211" t="s">
        <v>310</v>
      </c>
      <c r="L211" t="s">
        <v>311</v>
      </c>
      <c r="M211" s="1">
        <v>0.69097222222222221</v>
      </c>
      <c r="N211" s="1">
        <v>0.71527777777777779</v>
      </c>
      <c r="O211">
        <v>131</v>
      </c>
      <c r="R211" s="18">
        <f t="shared" si="3"/>
        <v>0.58333333333333393</v>
      </c>
    </row>
    <row r="212" spans="1:18" x14ac:dyDescent="0.25">
      <c r="A212">
        <f>WEEKNUM(Tabla1[[#This Row],[FECHA]])</f>
        <v>3</v>
      </c>
      <c r="B212" s="12">
        <v>43480</v>
      </c>
      <c r="C212">
        <v>2</v>
      </c>
      <c r="D212">
        <v>7</v>
      </c>
      <c r="E212" t="s">
        <v>24</v>
      </c>
      <c r="F212" t="s">
        <v>309</v>
      </c>
      <c r="H212" t="s">
        <v>199</v>
      </c>
      <c r="I212" t="s">
        <v>30</v>
      </c>
      <c r="J212" t="s">
        <v>310</v>
      </c>
      <c r="L212" t="s">
        <v>312</v>
      </c>
      <c r="M212" s="1">
        <v>0.71875</v>
      </c>
      <c r="N212" s="1">
        <v>0.79166666666666663</v>
      </c>
      <c r="O212">
        <v>158</v>
      </c>
      <c r="R212" s="18">
        <f t="shared" si="3"/>
        <v>1.7499999999999991</v>
      </c>
    </row>
    <row r="213" spans="1:18" x14ac:dyDescent="0.25">
      <c r="A213">
        <f>WEEKNUM(Tabla1[[#This Row],[FECHA]])</f>
        <v>3</v>
      </c>
      <c r="B213" s="12">
        <v>43480</v>
      </c>
      <c r="C213">
        <v>2</v>
      </c>
      <c r="D213">
        <v>7</v>
      </c>
      <c r="E213" t="s">
        <v>24</v>
      </c>
      <c r="F213" t="s">
        <v>309</v>
      </c>
      <c r="H213" t="s">
        <v>199</v>
      </c>
      <c r="I213" t="s">
        <v>30</v>
      </c>
      <c r="J213" t="s">
        <v>310</v>
      </c>
      <c r="L213" t="s">
        <v>313</v>
      </c>
      <c r="M213" s="1">
        <v>0.79513888888888884</v>
      </c>
      <c r="N213" s="1">
        <v>0.85416666666666663</v>
      </c>
      <c r="O213">
        <v>202</v>
      </c>
      <c r="R213" s="18">
        <f t="shared" si="3"/>
        <v>1.416666666666667</v>
      </c>
    </row>
    <row r="214" spans="1:18" x14ac:dyDescent="0.25">
      <c r="A214">
        <f>WEEKNUM(Tabla1[[#This Row],[FECHA]])</f>
        <v>3</v>
      </c>
      <c r="B214" s="12">
        <v>43480</v>
      </c>
      <c r="C214">
        <v>2</v>
      </c>
      <c r="D214">
        <v>5</v>
      </c>
      <c r="E214" t="s">
        <v>25</v>
      </c>
      <c r="F214" t="s">
        <v>314</v>
      </c>
      <c r="H214" t="s">
        <v>147</v>
      </c>
      <c r="I214" t="s">
        <v>315</v>
      </c>
      <c r="J214" t="s">
        <v>316</v>
      </c>
      <c r="L214" t="s">
        <v>317</v>
      </c>
      <c r="M214" s="1">
        <v>0.875</v>
      </c>
      <c r="N214" s="1">
        <v>0.90277777777777779</v>
      </c>
      <c r="O214">
        <v>66</v>
      </c>
      <c r="R214" s="18">
        <f t="shared" si="3"/>
        <v>0.66666666666666685</v>
      </c>
    </row>
    <row r="215" spans="1:18" x14ac:dyDescent="0.25">
      <c r="A215">
        <f>WEEKNUM(Tabla1[[#This Row],[FECHA]])</f>
        <v>3</v>
      </c>
      <c r="B215" s="12">
        <v>43480</v>
      </c>
      <c r="C215">
        <v>2</v>
      </c>
      <c r="D215">
        <v>4</v>
      </c>
      <c r="E215" t="s">
        <v>27</v>
      </c>
      <c r="F215" t="s">
        <v>318</v>
      </c>
      <c r="H215" t="s">
        <v>294</v>
      </c>
      <c r="I215" t="s">
        <v>30</v>
      </c>
      <c r="J215" t="s">
        <v>46</v>
      </c>
      <c r="K215" t="s">
        <v>138</v>
      </c>
      <c r="L215" t="s">
        <v>319</v>
      </c>
      <c r="M215" s="1">
        <v>0.60416666666666663</v>
      </c>
      <c r="N215" s="1">
        <v>0.625</v>
      </c>
      <c r="O215">
        <v>23</v>
      </c>
      <c r="R215" s="18">
        <f t="shared" si="3"/>
        <v>0.50000000000000089</v>
      </c>
    </row>
    <row r="216" spans="1:18" x14ac:dyDescent="0.25">
      <c r="A216">
        <f>WEEKNUM(Tabla1[[#This Row],[FECHA]])</f>
        <v>3</v>
      </c>
      <c r="B216" s="12">
        <v>43480</v>
      </c>
      <c r="C216">
        <v>2</v>
      </c>
      <c r="D216">
        <v>4</v>
      </c>
      <c r="E216" t="s">
        <v>27</v>
      </c>
      <c r="F216" t="s">
        <v>318</v>
      </c>
      <c r="H216" t="s">
        <v>294</v>
      </c>
      <c r="I216" t="s">
        <v>30</v>
      </c>
      <c r="J216" t="s">
        <v>46</v>
      </c>
      <c r="L216" t="s">
        <v>322</v>
      </c>
      <c r="M216" s="1">
        <v>0.66666666666666663</v>
      </c>
      <c r="N216" s="1">
        <v>0.70833333333333337</v>
      </c>
      <c r="O216">
        <v>76</v>
      </c>
      <c r="R216" s="18">
        <f t="shared" si="3"/>
        <v>1.0000000000000018</v>
      </c>
    </row>
    <row r="217" spans="1:18" x14ac:dyDescent="0.25">
      <c r="A217">
        <f>WEEKNUM(Tabla1[[#This Row],[FECHA]])</f>
        <v>3</v>
      </c>
      <c r="B217" s="12">
        <v>43480</v>
      </c>
      <c r="C217">
        <v>2</v>
      </c>
      <c r="D217">
        <v>4</v>
      </c>
      <c r="E217" t="s">
        <v>27</v>
      </c>
      <c r="F217" t="s">
        <v>318</v>
      </c>
      <c r="H217" t="s">
        <v>294</v>
      </c>
      <c r="I217" t="s">
        <v>30</v>
      </c>
      <c r="J217" t="s">
        <v>46</v>
      </c>
      <c r="L217" t="s">
        <v>321</v>
      </c>
      <c r="M217" s="1">
        <v>0.79166666666666663</v>
      </c>
      <c r="N217" s="1">
        <v>0.83333333333333337</v>
      </c>
      <c r="O217">
        <v>72</v>
      </c>
      <c r="R217" s="18">
        <f t="shared" si="3"/>
        <v>1.0000000000000018</v>
      </c>
    </row>
    <row r="218" spans="1:18" x14ac:dyDescent="0.25">
      <c r="A218">
        <f>WEEKNUM(Tabla1[[#This Row],[FECHA]])</f>
        <v>3</v>
      </c>
      <c r="B218" s="12">
        <v>43480</v>
      </c>
      <c r="C218">
        <v>2</v>
      </c>
      <c r="D218">
        <v>4</v>
      </c>
      <c r="E218" t="s">
        <v>27</v>
      </c>
      <c r="F218" t="s">
        <v>318</v>
      </c>
      <c r="H218" t="s">
        <v>294</v>
      </c>
      <c r="I218" t="s">
        <v>30</v>
      </c>
      <c r="J218" t="s">
        <v>46</v>
      </c>
      <c r="L218" t="s">
        <v>320</v>
      </c>
      <c r="M218" s="1">
        <v>0.85416666666666663</v>
      </c>
      <c r="N218" s="1">
        <v>0.875</v>
      </c>
      <c r="O218">
        <v>33</v>
      </c>
      <c r="R218" s="18">
        <f t="shared" si="3"/>
        <v>0.50000000000000089</v>
      </c>
    </row>
    <row r="219" spans="1:18" x14ac:dyDescent="0.25">
      <c r="A219">
        <f>WEEKNUM(Tabla1[[#This Row],[FECHA]])</f>
        <v>3</v>
      </c>
      <c r="B219" s="19">
        <v>43481</v>
      </c>
      <c r="C219" s="20">
        <v>1</v>
      </c>
      <c r="D219" s="20">
        <v>5</v>
      </c>
      <c r="E219" s="20" t="s">
        <v>26</v>
      </c>
      <c r="F219" s="20" t="s">
        <v>314</v>
      </c>
      <c r="G219" s="20"/>
      <c r="H219" t="s">
        <v>323</v>
      </c>
      <c r="I219" s="20" t="s">
        <v>315</v>
      </c>
      <c r="J219" s="20" t="s">
        <v>316</v>
      </c>
      <c r="K219" s="20"/>
      <c r="L219" s="20" t="s">
        <v>324</v>
      </c>
      <c r="M219" s="21">
        <v>0.27083333333333331</v>
      </c>
      <c r="N219" s="21">
        <v>0.3125</v>
      </c>
      <c r="O219" s="20">
        <v>90</v>
      </c>
      <c r="R219" s="18">
        <f t="shared" si="3"/>
        <v>1.0000000000000004</v>
      </c>
    </row>
    <row r="220" spans="1:18" x14ac:dyDescent="0.25">
      <c r="A220">
        <f>WEEKNUM(Tabla1[[#This Row],[FECHA]])</f>
        <v>3</v>
      </c>
      <c r="B220" s="19">
        <v>43481</v>
      </c>
      <c r="C220" s="20">
        <v>1</v>
      </c>
      <c r="D220" s="20">
        <v>5</v>
      </c>
      <c r="E220" s="20" t="s">
        <v>26</v>
      </c>
      <c r="F220" s="20" t="s">
        <v>314</v>
      </c>
      <c r="G220" s="20"/>
      <c r="H220" t="s">
        <v>323</v>
      </c>
      <c r="I220" s="20" t="s">
        <v>315</v>
      </c>
      <c r="J220" s="20" t="s">
        <v>316</v>
      </c>
      <c r="K220" s="20"/>
      <c r="L220" s="20" t="s">
        <v>325</v>
      </c>
      <c r="M220" s="21">
        <v>0.31944444444444448</v>
      </c>
      <c r="N220" s="21">
        <v>0.3611111111111111</v>
      </c>
      <c r="O220" s="20">
        <v>55</v>
      </c>
      <c r="R220" s="18">
        <f t="shared" ref="R220:R283" si="4">((N220-M220)*1440)/60</f>
        <v>0.999999999999999</v>
      </c>
    </row>
    <row r="221" spans="1:18" x14ac:dyDescent="0.25">
      <c r="A221">
        <f>WEEKNUM(Tabla1[[#This Row],[FECHA]])</f>
        <v>3</v>
      </c>
      <c r="B221" s="19">
        <v>43481</v>
      </c>
      <c r="C221" s="20">
        <v>1</v>
      </c>
      <c r="D221" s="20">
        <v>5</v>
      </c>
      <c r="E221" s="20" t="s">
        <v>26</v>
      </c>
      <c r="F221" s="20" t="s">
        <v>314</v>
      </c>
      <c r="G221" s="20"/>
      <c r="H221" t="s">
        <v>323</v>
      </c>
      <c r="I221" s="20" t="s">
        <v>315</v>
      </c>
      <c r="J221" s="20" t="s">
        <v>316</v>
      </c>
      <c r="K221" s="20"/>
      <c r="L221" s="20" t="s">
        <v>326</v>
      </c>
      <c r="M221" s="21">
        <v>0.38194444444444442</v>
      </c>
      <c r="N221" s="21">
        <v>0.4826388888888889</v>
      </c>
      <c r="O221" s="20">
        <v>98</v>
      </c>
      <c r="R221" s="18">
        <f t="shared" si="4"/>
        <v>2.4166666666666674</v>
      </c>
    </row>
    <row r="222" spans="1:18" x14ac:dyDescent="0.25">
      <c r="A222">
        <f>WEEKNUM(Tabla1[[#This Row],[FECHA]])</f>
        <v>3</v>
      </c>
      <c r="B222" s="14">
        <v>43481</v>
      </c>
      <c r="C222" s="15">
        <v>1</v>
      </c>
      <c r="D222" s="15">
        <v>4</v>
      </c>
      <c r="E222" s="15" t="s">
        <v>77</v>
      </c>
      <c r="F222" s="15" t="s">
        <v>318</v>
      </c>
      <c r="G222" s="15"/>
      <c r="H222" t="s">
        <v>294</v>
      </c>
      <c r="I222" s="15" t="s">
        <v>30</v>
      </c>
      <c r="J222" s="15" t="s">
        <v>46</v>
      </c>
      <c r="K222" s="15"/>
      <c r="L222" s="15" t="s">
        <v>327</v>
      </c>
      <c r="M222" s="16">
        <v>0.27083333333333331</v>
      </c>
      <c r="N222" s="16">
        <v>0.32291666666666669</v>
      </c>
      <c r="O222" s="15">
        <v>114</v>
      </c>
      <c r="P222" s="15"/>
      <c r="Q222" s="15"/>
      <c r="R222" s="22">
        <f t="shared" si="4"/>
        <v>1.2500000000000009</v>
      </c>
    </row>
    <row r="223" spans="1:18" x14ac:dyDescent="0.25">
      <c r="A223">
        <f>WEEKNUM(Tabla1[[#This Row],[FECHA]])</f>
        <v>3</v>
      </c>
      <c r="B223" s="14">
        <v>43481</v>
      </c>
      <c r="C223" s="15">
        <v>1</v>
      </c>
      <c r="D223" s="15">
        <v>4</v>
      </c>
      <c r="E223" s="15" t="s">
        <v>77</v>
      </c>
      <c r="F223" s="15" t="s">
        <v>318</v>
      </c>
      <c r="G223" s="15"/>
      <c r="H223" t="s">
        <v>294</v>
      </c>
      <c r="I223" s="15" t="s">
        <v>30</v>
      </c>
      <c r="J223" s="15" t="s">
        <v>46</v>
      </c>
      <c r="K223" s="15"/>
      <c r="L223" s="15" t="s">
        <v>328</v>
      </c>
      <c r="M223" s="16">
        <v>0.3298611111111111</v>
      </c>
      <c r="N223" s="16">
        <v>0.35416666666666669</v>
      </c>
      <c r="O223" s="15">
        <v>57</v>
      </c>
      <c r="P223" s="15"/>
      <c r="Q223" s="15"/>
      <c r="R223" s="22">
        <f t="shared" si="4"/>
        <v>0.58333333333333393</v>
      </c>
    </row>
    <row r="224" spans="1:18" x14ac:dyDescent="0.25">
      <c r="A224">
        <f>WEEKNUM(Tabla1[[#This Row],[FECHA]])</f>
        <v>3</v>
      </c>
      <c r="B224" s="14">
        <v>43481</v>
      </c>
      <c r="C224" s="15">
        <v>1</v>
      </c>
      <c r="D224" s="15">
        <v>4</v>
      </c>
      <c r="E224" s="15" t="s">
        <v>77</v>
      </c>
      <c r="F224" s="15" t="s">
        <v>318</v>
      </c>
      <c r="G224" s="15"/>
      <c r="H224" t="s">
        <v>294</v>
      </c>
      <c r="I224" s="15" t="s">
        <v>30</v>
      </c>
      <c r="J224" s="15" t="s">
        <v>46</v>
      </c>
      <c r="K224" s="15"/>
      <c r="L224" s="15" t="s">
        <v>329</v>
      </c>
      <c r="M224" s="16">
        <v>0.3611111111111111</v>
      </c>
      <c r="N224" s="16">
        <v>0.38194444444444442</v>
      </c>
      <c r="O224" s="15">
        <v>53</v>
      </c>
      <c r="P224" s="15"/>
      <c r="Q224" s="15"/>
      <c r="R224" s="22">
        <f t="shared" si="4"/>
        <v>0.4999999999999995</v>
      </c>
    </row>
    <row r="225" spans="1:18" x14ac:dyDescent="0.25">
      <c r="A225">
        <f>WEEKNUM(Tabla1[[#This Row],[FECHA]])</f>
        <v>3</v>
      </c>
      <c r="B225" s="14">
        <v>43481</v>
      </c>
      <c r="C225" s="15">
        <v>1</v>
      </c>
      <c r="D225" s="15">
        <v>4</v>
      </c>
      <c r="E225" s="15" t="s">
        <v>77</v>
      </c>
      <c r="F225" s="15" t="s">
        <v>318</v>
      </c>
      <c r="G225" s="15"/>
      <c r="H225" t="s">
        <v>294</v>
      </c>
      <c r="I225" s="15" t="s">
        <v>30</v>
      </c>
      <c r="J225" s="15" t="s">
        <v>46</v>
      </c>
      <c r="K225" s="15"/>
      <c r="L225" s="15" t="s">
        <v>330</v>
      </c>
      <c r="M225" s="16">
        <v>0.3888888888888889</v>
      </c>
      <c r="N225" s="16">
        <v>0.46180555555555558</v>
      </c>
      <c r="O225" s="15">
        <v>93</v>
      </c>
      <c r="P225" s="15"/>
      <c r="Q225" s="15"/>
      <c r="R225" s="22">
        <f t="shared" si="4"/>
        <v>1.7500000000000004</v>
      </c>
    </row>
    <row r="226" spans="1:18" x14ac:dyDescent="0.25">
      <c r="A226">
        <f>WEEKNUM(Tabla1[[#This Row],[FECHA]])</f>
        <v>3</v>
      </c>
      <c r="B226" s="14">
        <v>43481</v>
      </c>
      <c r="C226" s="15">
        <v>1</v>
      </c>
      <c r="D226" s="15">
        <v>4</v>
      </c>
      <c r="E226" s="15" t="s">
        <v>77</v>
      </c>
      <c r="F226" s="15" t="s">
        <v>318</v>
      </c>
      <c r="G226" s="15"/>
      <c r="H226" t="s">
        <v>294</v>
      </c>
      <c r="I226" s="15" t="s">
        <v>30</v>
      </c>
      <c r="J226" s="15" t="s">
        <v>46</v>
      </c>
      <c r="K226" s="15"/>
      <c r="L226" s="15" t="s">
        <v>331</v>
      </c>
      <c r="M226" s="16">
        <v>0.54166666666666663</v>
      </c>
      <c r="N226" s="16">
        <v>0.58333333333333337</v>
      </c>
      <c r="O226" s="15">
        <v>76</v>
      </c>
      <c r="P226" s="15"/>
      <c r="Q226" s="15"/>
      <c r="R226" s="22">
        <f t="shared" si="4"/>
        <v>1.0000000000000018</v>
      </c>
    </row>
    <row r="227" spans="1:18" x14ac:dyDescent="0.25">
      <c r="A227">
        <f>WEEKNUM(Tabla1[[#This Row],[FECHA]])</f>
        <v>3</v>
      </c>
      <c r="B227" s="12">
        <v>43481</v>
      </c>
      <c r="C227">
        <v>1</v>
      </c>
      <c r="D227">
        <v>7</v>
      </c>
      <c r="E227" t="s">
        <v>22</v>
      </c>
      <c r="F227" t="s">
        <v>309</v>
      </c>
      <c r="H227" t="s">
        <v>199</v>
      </c>
      <c r="I227" t="s">
        <v>30</v>
      </c>
      <c r="J227" t="s">
        <v>310</v>
      </c>
      <c r="L227" t="s">
        <v>332</v>
      </c>
      <c r="M227" s="1">
        <v>0.2638888888888889</v>
      </c>
      <c r="N227" s="1">
        <v>0.30902777777777779</v>
      </c>
      <c r="O227">
        <v>139</v>
      </c>
      <c r="R227" s="18">
        <f t="shared" si="4"/>
        <v>1.0833333333333335</v>
      </c>
    </row>
    <row r="228" spans="1:18" x14ac:dyDescent="0.25">
      <c r="A228">
        <f>WEEKNUM(Tabla1[[#This Row],[FECHA]])</f>
        <v>3</v>
      </c>
      <c r="B228" s="12">
        <v>43481</v>
      </c>
      <c r="C228">
        <v>1</v>
      </c>
      <c r="D228">
        <v>7</v>
      </c>
      <c r="E228" t="s">
        <v>22</v>
      </c>
      <c r="F228" t="s">
        <v>309</v>
      </c>
      <c r="H228" t="s">
        <v>199</v>
      </c>
      <c r="I228" t="s">
        <v>30</v>
      </c>
      <c r="J228" t="s">
        <v>310</v>
      </c>
      <c r="L228" t="s">
        <v>333</v>
      </c>
      <c r="M228" s="1">
        <v>0.3125</v>
      </c>
      <c r="N228" s="1">
        <v>0.3298611111111111</v>
      </c>
      <c r="O228">
        <v>56</v>
      </c>
      <c r="R228" s="18">
        <f t="shared" si="4"/>
        <v>0.41666666666666657</v>
      </c>
    </row>
    <row r="229" spans="1:18" x14ac:dyDescent="0.25">
      <c r="A229">
        <f>WEEKNUM(Tabla1[[#This Row],[FECHA]])</f>
        <v>3</v>
      </c>
      <c r="B229" s="12">
        <v>43481</v>
      </c>
      <c r="C229">
        <v>1</v>
      </c>
      <c r="D229">
        <v>7</v>
      </c>
      <c r="E229" t="s">
        <v>22</v>
      </c>
      <c r="F229" t="s">
        <v>309</v>
      </c>
      <c r="H229" t="s">
        <v>199</v>
      </c>
      <c r="I229" t="s">
        <v>30</v>
      </c>
      <c r="J229" t="s">
        <v>310</v>
      </c>
      <c r="L229" t="s">
        <v>334</v>
      </c>
      <c r="M229" s="1">
        <v>0.33333333333333331</v>
      </c>
      <c r="N229" s="1">
        <v>0.3576388888888889</v>
      </c>
      <c r="O229">
        <v>77</v>
      </c>
      <c r="R229" s="18">
        <f t="shared" si="4"/>
        <v>0.58333333333333393</v>
      </c>
    </row>
    <row r="230" spans="1:18" x14ac:dyDescent="0.25">
      <c r="A230">
        <f>WEEKNUM(Tabla1[[#This Row],[FECHA]])</f>
        <v>3</v>
      </c>
      <c r="B230" s="12">
        <v>43481</v>
      </c>
      <c r="C230">
        <v>1</v>
      </c>
      <c r="D230">
        <v>7</v>
      </c>
      <c r="E230" t="s">
        <v>22</v>
      </c>
      <c r="F230" t="s">
        <v>309</v>
      </c>
      <c r="H230" t="s">
        <v>199</v>
      </c>
      <c r="I230" t="s">
        <v>30</v>
      </c>
      <c r="J230" t="s">
        <v>310</v>
      </c>
      <c r="L230" t="s">
        <v>335</v>
      </c>
      <c r="M230" s="1">
        <v>0.3611111111111111</v>
      </c>
      <c r="N230" s="1">
        <v>0.39930555555555558</v>
      </c>
      <c r="O230">
        <v>114</v>
      </c>
      <c r="R230" s="18">
        <f t="shared" si="4"/>
        <v>0.91666666666666741</v>
      </c>
    </row>
    <row r="231" spans="1:18" x14ac:dyDescent="0.25">
      <c r="A231">
        <f>WEEKNUM(Tabla1[[#This Row],[FECHA]])</f>
        <v>3</v>
      </c>
      <c r="B231" s="12">
        <v>43481</v>
      </c>
      <c r="C231">
        <v>1</v>
      </c>
      <c r="D231">
        <v>7</v>
      </c>
      <c r="E231" t="s">
        <v>22</v>
      </c>
      <c r="F231" t="s">
        <v>309</v>
      </c>
      <c r="H231" t="s">
        <v>199</v>
      </c>
      <c r="I231" t="s">
        <v>30</v>
      </c>
      <c r="J231" t="s">
        <v>310</v>
      </c>
      <c r="L231" t="s">
        <v>336</v>
      </c>
      <c r="M231" s="1">
        <v>0.40277777777777773</v>
      </c>
      <c r="N231" s="1">
        <v>0.4861111111111111</v>
      </c>
      <c r="O231">
        <v>175</v>
      </c>
      <c r="R231" s="18">
        <f t="shared" si="4"/>
        <v>2.0000000000000009</v>
      </c>
    </row>
    <row r="232" spans="1:18" x14ac:dyDescent="0.25">
      <c r="A232">
        <f>WEEKNUM(Tabla1[[#This Row],[FECHA]])</f>
        <v>3</v>
      </c>
      <c r="B232" s="12">
        <v>43481</v>
      </c>
      <c r="C232">
        <v>1</v>
      </c>
      <c r="D232">
        <v>7</v>
      </c>
      <c r="E232" t="s">
        <v>22</v>
      </c>
      <c r="F232" t="s">
        <v>309</v>
      </c>
      <c r="H232" t="s">
        <v>199</v>
      </c>
      <c r="I232" t="s">
        <v>30</v>
      </c>
      <c r="J232" t="s">
        <v>310</v>
      </c>
      <c r="L232" t="s">
        <v>337</v>
      </c>
      <c r="M232" s="1">
        <v>0.48958333333333331</v>
      </c>
      <c r="N232" s="1">
        <v>0.5625</v>
      </c>
      <c r="O232">
        <v>223</v>
      </c>
      <c r="R232" s="18">
        <f t="shared" si="4"/>
        <v>1.7500000000000004</v>
      </c>
    </row>
    <row r="233" spans="1:18" x14ac:dyDescent="0.25">
      <c r="A233">
        <f>WEEKNUM(Tabla1[[#This Row],[FECHA]])</f>
        <v>3</v>
      </c>
      <c r="B233" s="12">
        <v>42385</v>
      </c>
      <c r="C233">
        <v>1</v>
      </c>
      <c r="D233">
        <v>6</v>
      </c>
      <c r="E233" t="s">
        <v>21</v>
      </c>
      <c r="F233" t="s">
        <v>298</v>
      </c>
      <c r="H233" t="s">
        <v>299</v>
      </c>
      <c r="I233" t="s">
        <v>38</v>
      </c>
      <c r="J233" t="s">
        <v>238</v>
      </c>
      <c r="K233" t="s">
        <v>138</v>
      </c>
      <c r="L233" t="s">
        <v>338</v>
      </c>
      <c r="M233" s="1">
        <v>0.27083333333333331</v>
      </c>
      <c r="N233" s="1">
        <v>0.30555555555555552</v>
      </c>
      <c r="O233">
        <v>75</v>
      </c>
      <c r="R233" s="18">
        <f t="shared" si="4"/>
        <v>0.83333333333333315</v>
      </c>
    </row>
    <row r="234" spans="1:18" x14ac:dyDescent="0.25">
      <c r="A234">
        <f>WEEKNUM(Tabla1[[#This Row],[FECHA]])</f>
        <v>3</v>
      </c>
      <c r="B234" s="12">
        <v>43481</v>
      </c>
      <c r="C234">
        <v>1</v>
      </c>
      <c r="D234">
        <v>6</v>
      </c>
      <c r="E234" t="s">
        <v>21</v>
      </c>
      <c r="F234" t="s">
        <v>298</v>
      </c>
      <c r="H234" t="s">
        <v>299</v>
      </c>
      <c r="I234" t="s">
        <v>38</v>
      </c>
      <c r="J234" t="s">
        <v>238</v>
      </c>
      <c r="L234" t="s">
        <v>339</v>
      </c>
      <c r="M234" s="1">
        <v>0.30902777777777779</v>
      </c>
      <c r="N234" s="1">
        <v>0.33680555555555558</v>
      </c>
      <c r="O234">
        <v>75</v>
      </c>
      <c r="R234" s="18">
        <f t="shared" si="4"/>
        <v>0.66666666666666685</v>
      </c>
    </row>
    <row r="235" spans="1:18" x14ac:dyDescent="0.25">
      <c r="A235">
        <f>WEEKNUM(Tabla1[[#This Row],[FECHA]])</f>
        <v>3</v>
      </c>
      <c r="B235" s="12">
        <v>43481</v>
      </c>
      <c r="C235">
        <v>1</v>
      </c>
      <c r="D235">
        <v>6</v>
      </c>
      <c r="E235" t="s">
        <v>21</v>
      </c>
      <c r="F235" t="s">
        <v>298</v>
      </c>
      <c r="H235" t="s">
        <v>299</v>
      </c>
      <c r="I235" t="s">
        <v>38</v>
      </c>
      <c r="J235" t="s">
        <v>238</v>
      </c>
      <c r="L235" t="s">
        <v>340</v>
      </c>
      <c r="M235" s="1">
        <v>0.34375</v>
      </c>
      <c r="N235" s="1">
        <v>0.37152777777777773</v>
      </c>
      <c r="O235">
        <v>73</v>
      </c>
      <c r="R235" s="18">
        <f t="shared" si="4"/>
        <v>0.66666666666666563</v>
      </c>
    </row>
    <row r="236" spans="1:18" x14ac:dyDescent="0.25">
      <c r="A236">
        <f>WEEKNUM(Tabla1[[#This Row],[FECHA]])</f>
        <v>3</v>
      </c>
      <c r="B236" s="12">
        <v>43481</v>
      </c>
      <c r="C236">
        <v>1</v>
      </c>
      <c r="D236">
        <v>6</v>
      </c>
      <c r="E236" t="s">
        <v>21</v>
      </c>
      <c r="F236" t="s">
        <v>298</v>
      </c>
      <c r="H236" t="s">
        <v>299</v>
      </c>
      <c r="I236" t="s">
        <v>38</v>
      </c>
      <c r="J236" t="s">
        <v>238</v>
      </c>
      <c r="L236" t="s">
        <v>341</v>
      </c>
      <c r="M236" s="1">
        <v>0.375</v>
      </c>
      <c r="N236" s="1">
        <v>0.40625</v>
      </c>
      <c r="O236">
        <v>72</v>
      </c>
      <c r="R236" s="18">
        <f t="shared" si="4"/>
        <v>0.75</v>
      </c>
    </row>
    <row r="237" spans="1:18" x14ac:dyDescent="0.25">
      <c r="A237">
        <f>WEEKNUM(Tabla1[[#This Row],[FECHA]])</f>
        <v>3</v>
      </c>
      <c r="B237" s="12">
        <v>43481</v>
      </c>
      <c r="C237">
        <v>2</v>
      </c>
      <c r="D237">
        <v>7</v>
      </c>
      <c r="E237" t="s">
        <v>27</v>
      </c>
      <c r="F237" t="s">
        <v>309</v>
      </c>
      <c r="H237" t="s">
        <v>199</v>
      </c>
      <c r="I237" t="s">
        <v>30</v>
      </c>
      <c r="J237" t="s">
        <v>310</v>
      </c>
      <c r="L237" t="s">
        <v>342</v>
      </c>
      <c r="M237" s="1">
        <v>0.59722222222222221</v>
      </c>
      <c r="N237" s="1">
        <v>0.61805555555555558</v>
      </c>
      <c r="O237">
        <v>140</v>
      </c>
      <c r="R237" s="18">
        <f t="shared" si="4"/>
        <v>0.50000000000000089</v>
      </c>
    </row>
    <row r="238" spans="1:18" x14ac:dyDescent="0.25">
      <c r="A238">
        <f>WEEKNUM(Tabla1[[#This Row],[FECHA]])</f>
        <v>3</v>
      </c>
      <c r="B238" s="12">
        <v>43481</v>
      </c>
      <c r="C238">
        <v>2</v>
      </c>
      <c r="D238">
        <v>7</v>
      </c>
      <c r="E238" t="s">
        <v>27</v>
      </c>
      <c r="F238" t="s">
        <v>309</v>
      </c>
      <c r="H238" t="s">
        <v>199</v>
      </c>
      <c r="I238" t="s">
        <v>30</v>
      </c>
      <c r="J238" t="s">
        <v>310</v>
      </c>
      <c r="L238" t="s">
        <v>343</v>
      </c>
      <c r="M238" s="1">
        <v>0.625</v>
      </c>
      <c r="N238" s="1">
        <v>0.66666666666666663</v>
      </c>
      <c r="O238">
        <v>142</v>
      </c>
      <c r="R238" s="18">
        <f t="shared" si="4"/>
        <v>0.999999999999999</v>
      </c>
    </row>
    <row r="239" spans="1:18" x14ac:dyDescent="0.25">
      <c r="A239">
        <f>WEEKNUM(Tabla1[[#This Row],[FECHA]])</f>
        <v>3</v>
      </c>
      <c r="B239" s="12">
        <v>43481</v>
      </c>
      <c r="C239">
        <v>2</v>
      </c>
      <c r="D239">
        <v>7</v>
      </c>
      <c r="E239" t="s">
        <v>27</v>
      </c>
      <c r="F239" t="s">
        <v>309</v>
      </c>
      <c r="H239" t="s">
        <v>199</v>
      </c>
      <c r="I239" t="s">
        <v>30</v>
      </c>
      <c r="J239" t="s">
        <v>310</v>
      </c>
      <c r="L239" t="s">
        <v>344</v>
      </c>
      <c r="M239" s="1">
        <v>0.67361111111111116</v>
      </c>
      <c r="N239" s="1">
        <v>0.72222222222222221</v>
      </c>
      <c r="O239">
        <v>22</v>
      </c>
      <c r="R239" s="18">
        <f t="shared" si="4"/>
        <v>1.1666666666666652</v>
      </c>
    </row>
    <row r="240" spans="1:18" x14ac:dyDescent="0.25">
      <c r="A240">
        <f>WEEKNUM(Tabla1[[#This Row],[FECHA]])</f>
        <v>3</v>
      </c>
      <c r="B240" s="12">
        <v>43481</v>
      </c>
      <c r="C240">
        <v>2</v>
      </c>
      <c r="D240">
        <v>7</v>
      </c>
      <c r="E240" t="s">
        <v>27</v>
      </c>
      <c r="F240" t="s">
        <v>309</v>
      </c>
      <c r="H240" t="s">
        <v>199</v>
      </c>
      <c r="I240" t="s">
        <v>30</v>
      </c>
      <c r="J240" t="s">
        <v>310</v>
      </c>
      <c r="L240" t="s">
        <v>345</v>
      </c>
      <c r="M240" s="1">
        <v>0.72916666666666663</v>
      </c>
      <c r="N240" s="1">
        <v>0.77777777777777779</v>
      </c>
      <c r="O240">
        <v>127</v>
      </c>
      <c r="R240" s="18">
        <f t="shared" si="4"/>
        <v>1.1666666666666679</v>
      </c>
    </row>
    <row r="241" spans="1:18" x14ac:dyDescent="0.25">
      <c r="A241">
        <f>WEEKNUM(Tabla1[[#This Row],[FECHA]])</f>
        <v>3</v>
      </c>
      <c r="B241" s="12">
        <v>43481</v>
      </c>
      <c r="C241">
        <v>2</v>
      </c>
      <c r="D241">
        <v>7</v>
      </c>
      <c r="E241" t="s">
        <v>27</v>
      </c>
      <c r="F241" t="s">
        <v>309</v>
      </c>
      <c r="H241" t="s">
        <v>199</v>
      </c>
      <c r="I241" t="s">
        <v>30</v>
      </c>
      <c r="J241" t="s">
        <v>310</v>
      </c>
      <c r="L241" t="s">
        <v>346</v>
      </c>
      <c r="M241" s="1">
        <v>0.81944444444444453</v>
      </c>
      <c r="N241" s="1">
        <v>0.83333333333333337</v>
      </c>
      <c r="O241">
        <v>54</v>
      </c>
      <c r="R241" s="18">
        <f t="shared" si="4"/>
        <v>0.33333333333333215</v>
      </c>
    </row>
    <row r="242" spans="1:18" x14ac:dyDescent="0.25">
      <c r="A242">
        <f>WEEKNUM(Tabla1[[#This Row],[FECHA]])</f>
        <v>3</v>
      </c>
      <c r="B242" s="12">
        <v>43481</v>
      </c>
      <c r="C242">
        <v>2</v>
      </c>
      <c r="D242">
        <v>7</v>
      </c>
      <c r="E242" t="s">
        <v>27</v>
      </c>
      <c r="F242" t="s">
        <v>309</v>
      </c>
      <c r="H242" t="s">
        <v>199</v>
      </c>
      <c r="I242" t="s">
        <v>30</v>
      </c>
      <c r="J242" t="s">
        <v>310</v>
      </c>
      <c r="L242" t="s">
        <v>347</v>
      </c>
      <c r="M242" s="1">
        <v>0.84027777777777779</v>
      </c>
      <c r="N242" s="1">
        <v>0.86805555555555547</v>
      </c>
      <c r="O242">
        <v>58</v>
      </c>
      <c r="R242" s="18">
        <f t="shared" si="4"/>
        <v>0.6666666666666643</v>
      </c>
    </row>
    <row r="243" spans="1:18" x14ac:dyDescent="0.25">
      <c r="A243">
        <f>WEEKNUM(Tabla1[[#This Row],[FECHA]])</f>
        <v>3</v>
      </c>
      <c r="B243" s="12">
        <v>43481</v>
      </c>
      <c r="C243">
        <v>2</v>
      </c>
      <c r="D243">
        <v>4</v>
      </c>
      <c r="E243" t="s">
        <v>27</v>
      </c>
      <c r="F243" t="s">
        <v>318</v>
      </c>
      <c r="H243" t="s">
        <v>294</v>
      </c>
      <c r="I243" t="s">
        <v>30</v>
      </c>
      <c r="J243" t="s">
        <v>46</v>
      </c>
      <c r="K243" t="s">
        <v>138</v>
      </c>
      <c r="L243" t="s">
        <v>348</v>
      </c>
      <c r="M243" s="1">
        <v>0.59722222222222221</v>
      </c>
      <c r="N243" s="1">
        <v>0.65277777777777779</v>
      </c>
      <c r="O243">
        <v>75</v>
      </c>
      <c r="R243" s="18">
        <f t="shared" si="4"/>
        <v>1.3333333333333337</v>
      </c>
    </row>
    <row r="244" spans="1:18" x14ac:dyDescent="0.25">
      <c r="A244">
        <f>WEEKNUM(Tabla1[[#This Row],[FECHA]])</f>
        <v>3</v>
      </c>
      <c r="B244" s="12">
        <v>43482</v>
      </c>
      <c r="C244">
        <v>1</v>
      </c>
      <c r="D244">
        <v>7</v>
      </c>
      <c r="E244" t="s">
        <v>22</v>
      </c>
      <c r="F244" t="s">
        <v>309</v>
      </c>
      <c r="H244" t="s">
        <v>199</v>
      </c>
      <c r="I244" t="s">
        <v>30</v>
      </c>
      <c r="J244" t="s">
        <v>310</v>
      </c>
      <c r="L244" t="s">
        <v>349</v>
      </c>
      <c r="M244" s="1">
        <v>0.27083333333333331</v>
      </c>
      <c r="N244" s="1">
        <v>0.31944444444444448</v>
      </c>
      <c r="O244">
        <v>124</v>
      </c>
      <c r="R244" s="18">
        <f t="shared" si="4"/>
        <v>1.1666666666666679</v>
      </c>
    </row>
    <row r="245" spans="1:18" x14ac:dyDescent="0.25">
      <c r="A245">
        <f>WEEKNUM(Tabla1[[#This Row],[FECHA]])</f>
        <v>3</v>
      </c>
      <c r="B245" s="12">
        <v>43482</v>
      </c>
      <c r="C245">
        <v>1</v>
      </c>
      <c r="D245">
        <v>7</v>
      </c>
      <c r="E245" t="s">
        <v>22</v>
      </c>
      <c r="F245" t="s">
        <v>309</v>
      </c>
      <c r="H245" t="s">
        <v>199</v>
      </c>
      <c r="I245" t="s">
        <v>30</v>
      </c>
      <c r="J245" t="s">
        <v>310</v>
      </c>
      <c r="L245" t="s">
        <v>350</v>
      </c>
      <c r="M245" s="1">
        <v>0.32291666666666669</v>
      </c>
      <c r="N245" s="1">
        <v>0.40625</v>
      </c>
      <c r="O245">
        <v>229</v>
      </c>
      <c r="R245" s="18">
        <f t="shared" si="4"/>
        <v>1.9999999999999996</v>
      </c>
    </row>
    <row r="246" spans="1:18" x14ac:dyDescent="0.25">
      <c r="A246">
        <f>WEEKNUM(Tabla1[[#This Row],[FECHA]])</f>
        <v>3</v>
      </c>
      <c r="B246" s="12">
        <v>43482</v>
      </c>
      <c r="C246">
        <v>1</v>
      </c>
      <c r="D246">
        <v>7</v>
      </c>
      <c r="E246" t="s">
        <v>22</v>
      </c>
      <c r="F246" t="s">
        <v>309</v>
      </c>
      <c r="H246" t="s">
        <v>199</v>
      </c>
      <c r="I246" t="s">
        <v>30</v>
      </c>
      <c r="J246" t="s">
        <v>310</v>
      </c>
      <c r="L246" t="s">
        <v>351</v>
      </c>
      <c r="M246" s="1">
        <v>0.41666666666666669</v>
      </c>
      <c r="N246" s="1">
        <v>0.51041666666666663</v>
      </c>
      <c r="O246">
        <v>240</v>
      </c>
      <c r="R246" s="18">
        <f t="shared" si="4"/>
        <v>2.2499999999999987</v>
      </c>
    </row>
    <row r="247" spans="1:18" x14ac:dyDescent="0.25">
      <c r="A247">
        <f>WEEKNUM(Tabla1[[#This Row],[FECHA]])</f>
        <v>3</v>
      </c>
      <c r="B247" s="12">
        <v>43482</v>
      </c>
      <c r="C247">
        <v>1</v>
      </c>
      <c r="D247">
        <v>7</v>
      </c>
      <c r="E247" t="s">
        <v>22</v>
      </c>
      <c r="F247" t="s">
        <v>309</v>
      </c>
      <c r="H247" t="s">
        <v>199</v>
      </c>
      <c r="I247" t="s">
        <v>30</v>
      </c>
      <c r="J247" t="s">
        <v>310</v>
      </c>
      <c r="L247" t="s">
        <v>352</v>
      </c>
      <c r="M247" s="1">
        <v>0.51388888888888895</v>
      </c>
      <c r="N247" s="1">
        <v>0.5625</v>
      </c>
      <c r="O247">
        <v>151</v>
      </c>
      <c r="R247" s="18">
        <f t="shared" si="4"/>
        <v>1.1666666666666652</v>
      </c>
    </row>
    <row r="248" spans="1:18" x14ac:dyDescent="0.25">
      <c r="A248">
        <f>WEEKNUM(Tabla1[[#This Row],[FECHA]])</f>
        <v>3</v>
      </c>
      <c r="B248" s="12">
        <v>43482</v>
      </c>
      <c r="C248">
        <v>1</v>
      </c>
      <c r="D248">
        <v>6</v>
      </c>
      <c r="E248" t="s">
        <v>21</v>
      </c>
      <c r="F248" t="s">
        <v>353</v>
      </c>
      <c r="H248" t="s">
        <v>354</v>
      </c>
      <c r="I248" t="s">
        <v>38</v>
      </c>
      <c r="L248" t="s">
        <v>355</v>
      </c>
      <c r="M248" s="1">
        <v>0.49652777777777773</v>
      </c>
      <c r="N248" s="1">
        <v>0.53472222222222221</v>
      </c>
      <c r="O248">
        <v>80</v>
      </c>
      <c r="R248" s="18">
        <f t="shared" si="4"/>
        <v>0.91666666666666741</v>
      </c>
    </row>
    <row r="249" spans="1:18" x14ac:dyDescent="0.25">
      <c r="A249">
        <f>WEEKNUM(Tabla1[[#This Row],[FECHA]])</f>
        <v>3</v>
      </c>
      <c r="B249" s="12">
        <v>43482</v>
      </c>
      <c r="C249">
        <v>1</v>
      </c>
      <c r="D249">
        <v>6</v>
      </c>
      <c r="E249" t="s">
        <v>21</v>
      </c>
      <c r="F249" t="s">
        <v>353</v>
      </c>
      <c r="H249" t="s">
        <v>354</v>
      </c>
      <c r="I249" t="s">
        <v>38</v>
      </c>
      <c r="L249" t="s">
        <v>356</v>
      </c>
      <c r="M249" s="1">
        <v>0.53819444444444442</v>
      </c>
      <c r="N249" s="1">
        <v>0.57291666666666663</v>
      </c>
      <c r="O249">
        <v>79</v>
      </c>
      <c r="R249" s="18">
        <f t="shared" si="4"/>
        <v>0.83333333333333315</v>
      </c>
    </row>
    <row r="250" spans="1:18" x14ac:dyDescent="0.25">
      <c r="A250">
        <f>WEEKNUM(Tabla1[[#This Row],[FECHA]])</f>
        <v>3</v>
      </c>
      <c r="B250" s="12">
        <v>43481</v>
      </c>
      <c r="C250">
        <v>2</v>
      </c>
      <c r="D250">
        <v>5</v>
      </c>
      <c r="E250" t="s">
        <v>25</v>
      </c>
      <c r="F250" t="s">
        <v>357</v>
      </c>
      <c r="H250" t="s">
        <v>106</v>
      </c>
      <c r="I250" t="s">
        <v>100</v>
      </c>
      <c r="J250" t="s">
        <v>46</v>
      </c>
      <c r="M250" s="1">
        <v>0.59375</v>
      </c>
      <c r="N250" s="1">
        <v>0.62152777777777779</v>
      </c>
      <c r="P250">
        <v>1</v>
      </c>
      <c r="R250" s="18">
        <f t="shared" si="4"/>
        <v>0.66666666666666685</v>
      </c>
    </row>
    <row r="251" spans="1:18" x14ac:dyDescent="0.25">
      <c r="A251">
        <f>WEEKNUM(Tabla1[[#This Row],[FECHA]])</f>
        <v>3</v>
      </c>
      <c r="B251" s="12">
        <v>43481</v>
      </c>
      <c r="C251">
        <v>2</v>
      </c>
      <c r="D251">
        <v>5</v>
      </c>
      <c r="E251" t="s">
        <v>25</v>
      </c>
      <c r="F251" t="s">
        <v>357</v>
      </c>
      <c r="H251" t="s">
        <v>106</v>
      </c>
      <c r="I251" t="s">
        <v>30</v>
      </c>
      <c r="J251" t="s">
        <v>46</v>
      </c>
      <c r="L251" s="23" t="s">
        <v>358</v>
      </c>
      <c r="M251" s="1">
        <v>0.625</v>
      </c>
      <c r="N251" s="1">
        <v>0.75</v>
      </c>
      <c r="O251">
        <v>120</v>
      </c>
      <c r="R251" s="18">
        <f t="shared" si="4"/>
        <v>3</v>
      </c>
    </row>
    <row r="252" spans="1:18" x14ac:dyDescent="0.25">
      <c r="A252">
        <f>WEEKNUM(Tabla1[[#This Row],[FECHA]])</f>
        <v>3</v>
      </c>
      <c r="B252" s="12">
        <v>43481</v>
      </c>
      <c r="C252">
        <v>2</v>
      </c>
      <c r="D252">
        <v>5</v>
      </c>
      <c r="E252" t="s">
        <v>25</v>
      </c>
      <c r="F252" t="s">
        <v>357</v>
      </c>
      <c r="H252" t="s">
        <v>106</v>
      </c>
      <c r="I252" t="s">
        <v>30</v>
      </c>
      <c r="J252" t="s">
        <v>46</v>
      </c>
      <c r="L252" t="s">
        <v>359</v>
      </c>
      <c r="M252" s="1">
        <v>0.79166666666666663</v>
      </c>
      <c r="N252" s="1">
        <v>0.87152777777777779</v>
      </c>
      <c r="O252">
        <v>85</v>
      </c>
      <c r="R252" s="18">
        <f t="shared" si="4"/>
        <v>1.9166666666666679</v>
      </c>
    </row>
    <row r="253" spans="1:18" x14ac:dyDescent="0.25">
      <c r="A253">
        <f>WEEKNUM(Tabla1[[#This Row],[FECHA]])</f>
        <v>3</v>
      </c>
      <c r="B253" s="12">
        <v>43481</v>
      </c>
      <c r="C253">
        <v>2</v>
      </c>
      <c r="D253">
        <v>5</v>
      </c>
      <c r="E253" t="s">
        <v>25</v>
      </c>
      <c r="F253" t="s">
        <v>357</v>
      </c>
      <c r="H253" t="s">
        <v>106</v>
      </c>
      <c r="I253" t="s">
        <v>30</v>
      </c>
      <c r="J253" t="s">
        <v>46</v>
      </c>
      <c r="L253" t="s">
        <v>360</v>
      </c>
      <c r="M253" s="1">
        <v>0.875</v>
      </c>
      <c r="N253" s="1">
        <v>0.91319444444444453</v>
      </c>
      <c r="O253">
        <v>45</v>
      </c>
      <c r="R253" s="18">
        <f t="shared" si="4"/>
        <v>0.91666666666666885</v>
      </c>
    </row>
    <row r="254" spans="1:18" x14ac:dyDescent="0.25">
      <c r="A254">
        <f>WEEKNUM(Tabla1[[#This Row],[FECHA]])</f>
        <v>3</v>
      </c>
      <c r="B254" s="12">
        <v>43482</v>
      </c>
      <c r="C254">
        <v>2</v>
      </c>
      <c r="D254">
        <v>5</v>
      </c>
      <c r="E254" t="s">
        <v>25</v>
      </c>
      <c r="F254" t="s">
        <v>361</v>
      </c>
      <c r="H254" t="s">
        <v>362</v>
      </c>
      <c r="I254" t="s">
        <v>30</v>
      </c>
      <c r="J254" t="s">
        <v>363</v>
      </c>
      <c r="L254" t="s">
        <v>364</v>
      </c>
      <c r="M254" s="1">
        <v>0.59722222222222221</v>
      </c>
      <c r="N254" s="1">
        <v>0.61805555555555558</v>
      </c>
      <c r="O254">
        <v>20</v>
      </c>
      <c r="R254" s="18">
        <f t="shared" si="4"/>
        <v>0.50000000000000089</v>
      </c>
    </row>
    <row r="255" spans="1:18" x14ac:dyDescent="0.25">
      <c r="A255">
        <f>WEEKNUM(Tabla1[[#This Row],[FECHA]])</f>
        <v>3</v>
      </c>
      <c r="B255" s="12">
        <v>43482</v>
      </c>
      <c r="C255">
        <v>2</v>
      </c>
      <c r="D255">
        <v>5</v>
      </c>
      <c r="E255" t="s">
        <v>25</v>
      </c>
      <c r="F255" t="s">
        <v>361</v>
      </c>
      <c r="H255" t="s">
        <v>362</v>
      </c>
      <c r="I255" t="s">
        <v>30</v>
      </c>
      <c r="J255" t="s">
        <v>363</v>
      </c>
      <c r="L255" t="s">
        <v>365</v>
      </c>
      <c r="M255" s="1">
        <v>0.625</v>
      </c>
      <c r="N255" s="1">
        <v>0.65972222222222221</v>
      </c>
      <c r="O255">
        <v>40</v>
      </c>
      <c r="R255" s="18">
        <f t="shared" si="4"/>
        <v>0.83333333333333315</v>
      </c>
    </row>
    <row r="256" spans="1:18" x14ac:dyDescent="0.25">
      <c r="A256">
        <f>WEEKNUM(Tabla1[[#This Row],[FECHA]])</f>
        <v>3</v>
      </c>
      <c r="B256" s="12">
        <v>43482</v>
      </c>
      <c r="C256">
        <v>2</v>
      </c>
      <c r="D256">
        <v>5</v>
      </c>
      <c r="E256" t="s">
        <v>25</v>
      </c>
      <c r="F256" t="s">
        <v>361</v>
      </c>
      <c r="H256" t="s">
        <v>362</v>
      </c>
      <c r="I256" t="s">
        <v>30</v>
      </c>
      <c r="J256" t="s">
        <v>363</v>
      </c>
      <c r="L256" t="s">
        <v>366</v>
      </c>
      <c r="M256" s="1">
        <v>0.66666666666666663</v>
      </c>
      <c r="N256" s="1">
        <v>0.6875</v>
      </c>
      <c r="O256">
        <v>25</v>
      </c>
      <c r="R256" s="18">
        <f t="shared" si="4"/>
        <v>0.50000000000000089</v>
      </c>
    </row>
    <row r="257" spans="1:18" x14ac:dyDescent="0.25">
      <c r="A257">
        <f>WEEKNUM(Tabla1[[#This Row],[FECHA]])</f>
        <v>3</v>
      </c>
      <c r="B257" s="12">
        <v>43482</v>
      </c>
      <c r="C257">
        <v>2</v>
      </c>
      <c r="D257">
        <v>5</v>
      </c>
      <c r="E257" t="s">
        <v>25</v>
      </c>
      <c r="F257" t="s">
        <v>361</v>
      </c>
      <c r="H257" t="s">
        <v>362</v>
      </c>
      <c r="I257" t="s">
        <v>30</v>
      </c>
      <c r="J257" t="s">
        <v>363</v>
      </c>
      <c r="L257" t="s">
        <v>367</v>
      </c>
      <c r="M257" s="1">
        <v>0.70138888888888884</v>
      </c>
      <c r="N257" s="1">
        <v>0.8125</v>
      </c>
      <c r="O257">
        <v>126</v>
      </c>
      <c r="R257" s="18">
        <f t="shared" si="4"/>
        <v>2.6666666666666674</v>
      </c>
    </row>
    <row r="258" spans="1:18" x14ac:dyDescent="0.25">
      <c r="A258">
        <f>WEEKNUM(Tabla1[[#This Row],[FECHA]])</f>
        <v>3</v>
      </c>
      <c r="B258" s="12">
        <v>43482</v>
      </c>
      <c r="C258">
        <v>2</v>
      </c>
      <c r="D258">
        <v>6</v>
      </c>
      <c r="E258" t="s">
        <v>23</v>
      </c>
      <c r="F258" t="s">
        <v>353</v>
      </c>
      <c r="H258" t="s">
        <v>354</v>
      </c>
      <c r="I258" t="s">
        <v>38</v>
      </c>
      <c r="J258" t="s">
        <v>39</v>
      </c>
      <c r="L258" t="s">
        <v>368</v>
      </c>
      <c r="M258" s="1">
        <v>0.59722222222222221</v>
      </c>
      <c r="N258" s="1">
        <v>0.64583333333333337</v>
      </c>
      <c r="O258">
        <v>75</v>
      </c>
      <c r="R258" s="18">
        <f t="shared" si="4"/>
        <v>1.1666666666666679</v>
      </c>
    </row>
    <row r="259" spans="1:18" x14ac:dyDescent="0.25">
      <c r="A259">
        <f>WEEKNUM(Tabla1[[#This Row],[FECHA]])</f>
        <v>3</v>
      </c>
      <c r="B259" s="12">
        <v>43482</v>
      </c>
      <c r="C259">
        <v>2</v>
      </c>
      <c r="D259">
        <v>6</v>
      </c>
      <c r="E259" t="s">
        <v>23</v>
      </c>
      <c r="F259" t="s">
        <v>353</v>
      </c>
      <c r="H259" t="s">
        <v>354</v>
      </c>
      <c r="I259" t="s">
        <v>38</v>
      </c>
      <c r="J259" t="s">
        <v>39</v>
      </c>
      <c r="L259" t="s">
        <v>369</v>
      </c>
      <c r="M259" s="1">
        <v>0.65625</v>
      </c>
      <c r="N259" s="1">
        <v>0.70486111111111116</v>
      </c>
      <c r="O259">
        <v>74</v>
      </c>
      <c r="R259" s="18">
        <f t="shared" si="4"/>
        <v>1.1666666666666679</v>
      </c>
    </row>
    <row r="260" spans="1:18" x14ac:dyDescent="0.25">
      <c r="A260">
        <f>WEEKNUM(Tabla1[[#This Row],[FECHA]])</f>
        <v>3</v>
      </c>
      <c r="B260" s="12">
        <v>43482</v>
      </c>
      <c r="C260">
        <v>2</v>
      </c>
      <c r="D260">
        <v>6</v>
      </c>
      <c r="E260" t="s">
        <v>23</v>
      </c>
      <c r="F260" t="s">
        <v>353</v>
      </c>
      <c r="H260" t="s">
        <v>354</v>
      </c>
      <c r="I260" t="s">
        <v>38</v>
      </c>
      <c r="J260" t="s">
        <v>39</v>
      </c>
      <c r="L260" t="s">
        <v>370</v>
      </c>
      <c r="M260" s="1">
        <v>0.71527777777777779</v>
      </c>
      <c r="N260" s="1">
        <v>0.76041666666666663</v>
      </c>
      <c r="O260">
        <v>66</v>
      </c>
      <c r="R260" s="18">
        <f t="shared" si="4"/>
        <v>1.0833333333333321</v>
      </c>
    </row>
    <row r="261" spans="1:18" x14ac:dyDescent="0.25">
      <c r="A261">
        <f>WEEKNUM(Tabla1[[#This Row],[FECHA]])</f>
        <v>3</v>
      </c>
      <c r="B261" s="12">
        <v>43482</v>
      </c>
      <c r="C261">
        <v>2</v>
      </c>
      <c r="D261">
        <v>6</v>
      </c>
      <c r="E261" t="s">
        <v>23</v>
      </c>
      <c r="F261" t="s">
        <v>353</v>
      </c>
      <c r="H261" t="s">
        <v>354</v>
      </c>
      <c r="I261" t="s">
        <v>38</v>
      </c>
      <c r="J261" t="s">
        <v>39</v>
      </c>
      <c r="L261" t="s">
        <v>371</v>
      </c>
      <c r="M261" s="1">
        <v>0.76736111111111116</v>
      </c>
      <c r="N261" s="1">
        <v>0.8125</v>
      </c>
      <c r="O261">
        <v>66</v>
      </c>
      <c r="R261" s="18">
        <f t="shared" si="4"/>
        <v>1.0833333333333321</v>
      </c>
    </row>
    <row r="262" spans="1:18" x14ac:dyDescent="0.25">
      <c r="A262">
        <f>WEEKNUM(Tabla1[[#This Row],[FECHA]])</f>
        <v>3</v>
      </c>
      <c r="B262" s="12">
        <v>43482</v>
      </c>
      <c r="C262">
        <v>2</v>
      </c>
      <c r="D262">
        <v>4</v>
      </c>
      <c r="E262" t="s">
        <v>27</v>
      </c>
      <c r="F262" t="s">
        <v>309</v>
      </c>
      <c r="H262" t="s">
        <v>199</v>
      </c>
      <c r="I262" t="s">
        <v>30</v>
      </c>
      <c r="J262" t="s">
        <v>310</v>
      </c>
      <c r="K262" t="s">
        <v>217</v>
      </c>
      <c r="L262" t="s">
        <v>372</v>
      </c>
      <c r="M262" s="1">
        <v>0.58333333333333337</v>
      </c>
      <c r="N262" s="1">
        <v>0.61111111111111105</v>
      </c>
      <c r="O262">
        <v>56</v>
      </c>
      <c r="R262" s="18">
        <f t="shared" si="4"/>
        <v>0.6666666666666643</v>
      </c>
    </row>
    <row r="263" spans="1:18" x14ac:dyDescent="0.25">
      <c r="A263">
        <f>WEEKNUM(Tabla1[[#This Row],[FECHA]])</f>
        <v>3</v>
      </c>
      <c r="B263" s="12">
        <v>43482</v>
      </c>
      <c r="C263">
        <v>2</v>
      </c>
      <c r="D263">
        <v>4</v>
      </c>
      <c r="E263" t="s">
        <v>27</v>
      </c>
      <c r="F263" t="s">
        <v>309</v>
      </c>
      <c r="H263" t="s">
        <v>199</v>
      </c>
      <c r="I263" t="s">
        <v>30</v>
      </c>
      <c r="J263" t="s">
        <v>310</v>
      </c>
      <c r="L263" t="s">
        <v>373</v>
      </c>
      <c r="M263" s="1">
        <v>0.61458333333333337</v>
      </c>
      <c r="N263" s="1">
        <v>0.64583333333333337</v>
      </c>
      <c r="O263">
        <v>91</v>
      </c>
      <c r="R263" s="18">
        <f t="shared" si="4"/>
        <v>0.75</v>
      </c>
    </row>
    <row r="264" spans="1:18" x14ac:dyDescent="0.25">
      <c r="A264">
        <f>WEEKNUM(Tabla1[[#This Row],[FECHA]])</f>
        <v>3</v>
      </c>
      <c r="B264" s="12">
        <v>43482</v>
      </c>
      <c r="C264">
        <v>2</v>
      </c>
      <c r="D264">
        <v>4</v>
      </c>
      <c r="E264" t="s">
        <v>27</v>
      </c>
      <c r="F264" t="s">
        <v>309</v>
      </c>
      <c r="H264" t="s">
        <v>199</v>
      </c>
      <c r="I264" t="s">
        <v>30</v>
      </c>
      <c r="J264" t="s">
        <v>310</v>
      </c>
      <c r="L264" t="s">
        <v>374</v>
      </c>
      <c r="M264" s="1">
        <v>0.64930555555555558</v>
      </c>
      <c r="N264" s="1">
        <v>0.66666666666666663</v>
      </c>
      <c r="O264">
        <v>15</v>
      </c>
      <c r="R264" s="18">
        <f t="shared" si="4"/>
        <v>0.41666666666666519</v>
      </c>
    </row>
    <row r="265" spans="1:18" x14ac:dyDescent="0.25">
      <c r="A265">
        <f>WEEKNUM(Tabla1[[#This Row],[FECHA]])</f>
        <v>3</v>
      </c>
      <c r="B265" s="12">
        <v>43482</v>
      </c>
      <c r="C265">
        <v>2</v>
      </c>
      <c r="D265">
        <v>4</v>
      </c>
      <c r="E265" t="s">
        <v>27</v>
      </c>
      <c r="F265" t="s">
        <v>309</v>
      </c>
      <c r="H265" t="s">
        <v>199</v>
      </c>
      <c r="I265" t="s">
        <v>30</v>
      </c>
      <c r="J265" t="s">
        <v>310</v>
      </c>
      <c r="L265" t="s">
        <v>375</v>
      </c>
      <c r="M265" s="1">
        <v>0.67013888888888884</v>
      </c>
      <c r="N265" s="1">
        <v>0.6875</v>
      </c>
      <c r="O265">
        <v>96</v>
      </c>
      <c r="R265" s="18">
        <f t="shared" si="4"/>
        <v>0.41666666666666785</v>
      </c>
    </row>
    <row r="266" spans="1:18" x14ac:dyDescent="0.25">
      <c r="A266">
        <f>WEEKNUM(Tabla1[[#This Row],[FECHA]])</f>
        <v>3</v>
      </c>
      <c r="B266" s="12">
        <v>43482</v>
      </c>
      <c r="C266">
        <v>2</v>
      </c>
      <c r="D266">
        <v>4</v>
      </c>
      <c r="E266" t="s">
        <v>27</v>
      </c>
      <c r="F266" t="s">
        <v>309</v>
      </c>
      <c r="H266" t="s">
        <v>199</v>
      </c>
      <c r="I266" t="s">
        <v>30</v>
      </c>
      <c r="J266" t="s">
        <v>310</v>
      </c>
      <c r="L266" t="s">
        <v>376</v>
      </c>
      <c r="M266" s="1">
        <v>0.69444444444444453</v>
      </c>
      <c r="N266" s="1">
        <v>0.73611111111111116</v>
      </c>
      <c r="O266">
        <v>86</v>
      </c>
      <c r="R266" s="18">
        <f t="shared" si="4"/>
        <v>0.999999999999999</v>
      </c>
    </row>
    <row r="267" spans="1:18" x14ac:dyDescent="0.25">
      <c r="A267">
        <f>WEEKNUM(Tabla1[[#This Row],[FECHA]])</f>
        <v>3</v>
      </c>
      <c r="B267" s="12">
        <v>43482</v>
      </c>
      <c r="C267">
        <v>2</v>
      </c>
      <c r="E267" t="s">
        <v>27</v>
      </c>
      <c r="F267" t="s">
        <v>309</v>
      </c>
      <c r="H267" t="s">
        <v>199</v>
      </c>
      <c r="I267" t="s">
        <v>30</v>
      </c>
      <c r="J267" t="s">
        <v>310</v>
      </c>
      <c r="L267" t="s">
        <v>377</v>
      </c>
      <c r="M267" s="1">
        <v>0.74305555555555547</v>
      </c>
      <c r="N267" s="1">
        <v>0.8125</v>
      </c>
      <c r="O267">
        <v>95</v>
      </c>
      <c r="R267" s="18">
        <f t="shared" si="4"/>
        <v>1.6666666666666687</v>
      </c>
    </row>
    <row r="268" spans="1:18" x14ac:dyDescent="0.25">
      <c r="A268">
        <f>WEEKNUM(Tabla1[[#This Row],[FECHA]])</f>
        <v>3</v>
      </c>
      <c r="B268" s="12">
        <v>43483</v>
      </c>
      <c r="C268">
        <v>1</v>
      </c>
      <c r="D268">
        <v>6</v>
      </c>
      <c r="E268" t="s">
        <v>21</v>
      </c>
      <c r="F268" t="s">
        <v>378</v>
      </c>
      <c r="H268" t="s">
        <v>354</v>
      </c>
      <c r="I268" t="s">
        <v>38</v>
      </c>
      <c r="J268" t="s">
        <v>39</v>
      </c>
      <c r="L268" t="s">
        <v>381</v>
      </c>
      <c r="M268" s="1">
        <v>0.32291666666666669</v>
      </c>
      <c r="N268" s="1">
        <v>0.3611111111111111</v>
      </c>
      <c r="O268">
        <v>179</v>
      </c>
      <c r="P268">
        <v>7</v>
      </c>
      <c r="R268" s="18">
        <f t="shared" si="4"/>
        <v>0.91666666666666607</v>
      </c>
    </row>
    <row r="269" spans="1:18" x14ac:dyDescent="0.25">
      <c r="A269">
        <f>WEEKNUM(Tabla1[[#This Row],[FECHA]])</f>
        <v>3</v>
      </c>
      <c r="B269" s="12">
        <v>43483</v>
      </c>
      <c r="C269">
        <v>1</v>
      </c>
      <c r="D269">
        <v>6</v>
      </c>
      <c r="E269" t="s">
        <v>21</v>
      </c>
      <c r="F269" t="s">
        <v>378</v>
      </c>
      <c r="H269" t="s">
        <v>354</v>
      </c>
      <c r="I269" t="s">
        <v>38</v>
      </c>
      <c r="J269" t="s">
        <v>39</v>
      </c>
      <c r="L269" t="s">
        <v>382</v>
      </c>
      <c r="M269" s="1">
        <v>0.36458333333333331</v>
      </c>
      <c r="N269" s="1">
        <v>0.38194444444444442</v>
      </c>
      <c r="O269">
        <v>160</v>
      </c>
      <c r="R269" s="18">
        <f t="shared" si="4"/>
        <v>0.41666666666666657</v>
      </c>
    </row>
    <row r="270" spans="1:18" x14ac:dyDescent="0.25">
      <c r="A270">
        <f>WEEKNUM(Tabla1[[#This Row],[FECHA]])</f>
        <v>3</v>
      </c>
      <c r="B270" s="12">
        <v>43483</v>
      </c>
      <c r="C270">
        <v>1</v>
      </c>
      <c r="D270">
        <v>6</v>
      </c>
      <c r="E270" t="s">
        <v>21</v>
      </c>
      <c r="F270" t="s">
        <v>378</v>
      </c>
      <c r="H270" t="s">
        <v>354</v>
      </c>
      <c r="I270" t="s">
        <v>38</v>
      </c>
      <c r="J270" t="s">
        <v>39</v>
      </c>
      <c r="L270" t="s">
        <v>380</v>
      </c>
      <c r="M270" s="1">
        <v>0.38541666666666669</v>
      </c>
      <c r="N270" s="1">
        <v>0.4201388888888889</v>
      </c>
      <c r="O270">
        <v>105</v>
      </c>
      <c r="R270" s="18">
        <f t="shared" si="4"/>
        <v>0.83333333333333315</v>
      </c>
    </row>
    <row r="271" spans="1:18" x14ac:dyDescent="0.25">
      <c r="A271">
        <f>WEEKNUM(Tabla1[[#This Row],[FECHA]])</f>
        <v>3</v>
      </c>
      <c r="B271" s="12">
        <v>43483</v>
      </c>
      <c r="C271">
        <v>1</v>
      </c>
      <c r="D271">
        <v>7</v>
      </c>
      <c r="E271" t="s">
        <v>22</v>
      </c>
      <c r="F271" t="s">
        <v>383</v>
      </c>
      <c r="H271" t="s">
        <v>384</v>
      </c>
      <c r="I271" t="s">
        <v>38</v>
      </c>
      <c r="J271" t="s">
        <v>39</v>
      </c>
      <c r="K271" t="s">
        <v>379</v>
      </c>
      <c r="L271" t="s">
        <v>385</v>
      </c>
      <c r="M271" s="1">
        <v>0.35416666666666669</v>
      </c>
      <c r="N271" s="1">
        <v>0.39583333333333331</v>
      </c>
      <c r="O271">
        <v>106</v>
      </c>
      <c r="P271">
        <v>2</v>
      </c>
      <c r="R271" s="18">
        <f t="shared" si="4"/>
        <v>0.999999999999999</v>
      </c>
    </row>
    <row r="272" spans="1:18" x14ac:dyDescent="0.25">
      <c r="A272">
        <f>WEEKNUM(Tabla1[[#This Row],[FECHA]])</f>
        <v>3</v>
      </c>
      <c r="B272" s="12">
        <v>43483</v>
      </c>
      <c r="C272">
        <v>1</v>
      </c>
      <c r="D272">
        <v>7</v>
      </c>
      <c r="E272" t="s">
        <v>22</v>
      </c>
      <c r="F272" t="s">
        <v>383</v>
      </c>
      <c r="H272" t="s">
        <v>384</v>
      </c>
      <c r="I272" t="s">
        <v>38</v>
      </c>
      <c r="J272" t="s">
        <v>39</v>
      </c>
      <c r="L272" t="s">
        <v>386</v>
      </c>
      <c r="M272" s="1">
        <v>0.39930555555555558</v>
      </c>
      <c r="N272" s="1">
        <v>0.47222222222222227</v>
      </c>
      <c r="O272">
        <v>155</v>
      </c>
      <c r="R272" s="18">
        <f t="shared" si="4"/>
        <v>1.7500000000000004</v>
      </c>
    </row>
    <row r="273" spans="1:18" x14ac:dyDescent="0.25">
      <c r="A273">
        <f>WEEKNUM(Tabla1[[#This Row],[FECHA]])</f>
        <v>3</v>
      </c>
      <c r="B273" s="12">
        <v>43483</v>
      </c>
      <c r="C273">
        <v>1</v>
      </c>
      <c r="D273">
        <v>7</v>
      </c>
      <c r="E273" t="s">
        <v>22</v>
      </c>
      <c r="F273" t="s">
        <v>383</v>
      </c>
      <c r="H273" t="s">
        <v>384</v>
      </c>
      <c r="I273" t="s">
        <v>38</v>
      </c>
      <c r="J273" t="s">
        <v>39</v>
      </c>
      <c r="L273" t="s">
        <v>387</v>
      </c>
      <c r="M273" s="1">
        <v>0.47569444444444442</v>
      </c>
      <c r="N273" s="1">
        <v>0.53472222222222221</v>
      </c>
      <c r="O273">
        <v>147</v>
      </c>
      <c r="R273" s="18">
        <f t="shared" si="4"/>
        <v>1.416666666666667</v>
      </c>
    </row>
    <row r="274" spans="1:18" x14ac:dyDescent="0.25">
      <c r="A274">
        <f>WEEKNUM(Tabla1[[#This Row],[FECHA]])</f>
        <v>3</v>
      </c>
      <c r="B274" s="12">
        <v>43483</v>
      </c>
      <c r="C274">
        <v>1</v>
      </c>
      <c r="D274">
        <v>5</v>
      </c>
      <c r="E274" t="s">
        <v>26</v>
      </c>
      <c r="F274" t="s">
        <v>361</v>
      </c>
      <c r="H274" t="s">
        <v>362</v>
      </c>
      <c r="I274" t="s">
        <v>30</v>
      </c>
      <c r="J274" t="s">
        <v>363</v>
      </c>
      <c r="L274" t="s">
        <v>388</v>
      </c>
      <c r="M274" s="1">
        <v>0.2638888888888889</v>
      </c>
      <c r="N274" s="1">
        <v>0.30555555555555552</v>
      </c>
      <c r="O274">
        <v>35</v>
      </c>
      <c r="R274" s="18">
        <f t="shared" si="4"/>
        <v>0.999999999999999</v>
      </c>
    </row>
    <row r="275" spans="1:18" x14ac:dyDescent="0.25">
      <c r="A275">
        <f>WEEKNUM(Tabla1[[#This Row],[FECHA]])</f>
        <v>3</v>
      </c>
      <c r="B275" s="12">
        <v>43483</v>
      </c>
      <c r="C275">
        <v>1</v>
      </c>
      <c r="D275">
        <v>5</v>
      </c>
      <c r="E275" t="s">
        <v>26</v>
      </c>
      <c r="F275" t="s">
        <v>361</v>
      </c>
      <c r="H275" t="s">
        <v>362</v>
      </c>
      <c r="I275" t="s">
        <v>30</v>
      </c>
      <c r="J275" t="s">
        <v>363</v>
      </c>
      <c r="L275" t="s">
        <v>389</v>
      </c>
      <c r="M275" s="1">
        <v>0.3125</v>
      </c>
      <c r="N275" s="1">
        <v>0.38194444444444442</v>
      </c>
      <c r="O275">
        <v>91</v>
      </c>
      <c r="R275" s="18">
        <f t="shared" si="4"/>
        <v>1.6666666666666663</v>
      </c>
    </row>
    <row r="276" spans="1:18" x14ac:dyDescent="0.25">
      <c r="A276">
        <f>WEEKNUM(Tabla1[[#This Row],[FECHA]])</f>
        <v>3</v>
      </c>
      <c r="B276" s="12">
        <v>43483</v>
      </c>
      <c r="C276">
        <v>1</v>
      </c>
      <c r="D276">
        <v>5</v>
      </c>
      <c r="E276" t="s">
        <v>26</v>
      </c>
      <c r="F276" t="s">
        <v>361</v>
      </c>
      <c r="H276" t="s">
        <v>362</v>
      </c>
      <c r="I276" t="s">
        <v>30</v>
      </c>
      <c r="J276" t="s">
        <v>363</v>
      </c>
      <c r="L276" t="s">
        <v>390</v>
      </c>
      <c r="M276" s="1">
        <v>0.38541666666666669</v>
      </c>
      <c r="N276" s="1">
        <v>0.4236111111111111</v>
      </c>
      <c r="O276">
        <v>42</v>
      </c>
      <c r="R276" s="18">
        <f t="shared" si="4"/>
        <v>0.91666666666666607</v>
      </c>
    </row>
    <row r="277" spans="1:18" x14ac:dyDescent="0.25">
      <c r="A277">
        <f>WEEKNUM(Tabla1[[#This Row],[FECHA]])</f>
        <v>3</v>
      </c>
      <c r="B277" s="12">
        <v>43483</v>
      </c>
      <c r="C277">
        <v>1</v>
      </c>
      <c r="D277">
        <v>5</v>
      </c>
      <c r="E277" t="s">
        <v>26</v>
      </c>
      <c r="F277" t="s">
        <v>361</v>
      </c>
      <c r="H277" t="s">
        <v>362</v>
      </c>
      <c r="I277" t="s">
        <v>30</v>
      </c>
      <c r="J277" t="s">
        <v>363</v>
      </c>
      <c r="L277" t="s">
        <v>391</v>
      </c>
      <c r="M277" s="1">
        <v>0.45833333333333331</v>
      </c>
      <c r="N277" s="1">
        <v>6.5972222222222224E-2</v>
      </c>
      <c r="O277">
        <v>117</v>
      </c>
      <c r="R277" s="18">
        <f t="shared" si="4"/>
        <v>-9.4166666666666661</v>
      </c>
    </row>
    <row r="278" spans="1:18" x14ac:dyDescent="0.25">
      <c r="A278">
        <f>WEEKNUM(Tabla1[[#This Row],[FECHA]])</f>
        <v>3</v>
      </c>
      <c r="B278" s="12">
        <v>43483</v>
      </c>
      <c r="C278">
        <v>2</v>
      </c>
      <c r="D278">
        <v>6</v>
      </c>
      <c r="E278" t="s">
        <v>23</v>
      </c>
      <c r="F278" t="s">
        <v>357</v>
      </c>
      <c r="H278" t="s">
        <v>392</v>
      </c>
      <c r="I278" t="s">
        <v>30</v>
      </c>
      <c r="J278" t="s">
        <v>393</v>
      </c>
      <c r="L278" t="s">
        <v>394</v>
      </c>
      <c r="M278" s="1">
        <v>0.59722222222222221</v>
      </c>
      <c r="N278" s="1">
        <v>0.65277777777777779</v>
      </c>
      <c r="O278">
        <v>101</v>
      </c>
      <c r="R278" s="18">
        <f t="shared" si="4"/>
        <v>1.3333333333333337</v>
      </c>
    </row>
    <row r="279" spans="1:18" x14ac:dyDescent="0.25">
      <c r="A279">
        <f>WEEKNUM(Tabla1[[#This Row],[FECHA]])</f>
        <v>3</v>
      </c>
      <c r="B279" s="12">
        <v>43483</v>
      </c>
      <c r="C279">
        <v>2</v>
      </c>
      <c r="D279">
        <v>6</v>
      </c>
      <c r="E279" t="s">
        <v>23</v>
      </c>
      <c r="F279" t="s">
        <v>357</v>
      </c>
      <c r="H279" t="s">
        <v>392</v>
      </c>
      <c r="I279" t="s">
        <v>30</v>
      </c>
      <c r="J279" t="s">
        <v>393</v>
      </c>
      <c r="L279" t="s">
        <v>395</v>
      </c>
      <c r="M279" s="1">
        <v>0.66319444444444442</v>
      </c>
      <c r="N279" s="1">
        <v>0.72916666666666663</v>
      </c>
      <c r="O279">
        <v>128</v>
      </c>
      <c r="R279" s="18">
        <f t="shared" si="4"/>
        <v>1.583333333333333</v>
      </c>
    </row>
    <row r="280" spans="1:18" x14ac:dyDescent="0.25">
      <c r="A280">
        <f>WEEKNUM(Tabla1[[#This Row],[FECHA]])</f>
        <v>3</v>
      </c>
      <c r="B280" s="12">
        <v>43483</v>
      </c>
      <c r="C280">
        <v>2</v>
      </c>
      <c r="D280">
        <v>6</v>
      </c>
      <c r="E280" t="s">
        <v>23</v>
      </c>
      <c r="F280" t="s">
        <v>357</v>
      </c>
      <c r="H280" t="s">
        <v>392</v>
      </c>
      <c r="I280" t="s">
        <v>30</v>
      </c>
      <c r="J280" t="s">
        <v>393</v>
      </c>
      <c r="L280" t="s">
        <v>359</v>
      </c>
      <c r="M280" s="1">
        <v>0.75</v>
      </c>
      <c r="N280" s="1">
        <v>0.80555555555555547</v>
      </c>
      <c r="O280">
        <v>102</v>
      </c>
      <c r="R280" s="18">
        <f t="shared" si="4"/>
        <v>1.3333333333333313</v>
      </c>
    </row>
    <row r="281" spans="1:18" x14ac:dyDescent="0.25">
      <c r="A281">
        <f>WEEKNUM(Tabla1[[#This Row],[FECHA]])</f>
        <v>3</v>
      </c>
      <c r="B281" s="12">
        <v>43483</v>
      </c>
      <c r="C281">
        <v>2</v>
      </c>
      <c r="D281">
        <v>6</v>
      </c>
      <c r="E281" t="s">
        <v>23</v>
      </c>
      <c r="F281" t="s">
        <v>357</v>
      </c>
      <c r="H281" t="s">
        <v>392</v>
      </c>
      <c r="I281" t="s">
        <v>30</v>
      </c>
      <c r="J281" t="s">
        <v>393</v>
      </c>
      <c r="L281" t="s">
        <v>360</v>
      </c>
      <c r="M281" s="1">
        <v>0.84375</v>
      </c>
      <c r="N281" s="1">
        <v>0.90625</v>
      </c>
      <c r="O281">
        <v>150</v>
      </c>
      <c r="R281" s="18">
        <f t="shared" si="4"/>
        <v>1.5</v>
      </c>
    </row>
    <row r="282" spans="1:18" x14ac:dyDescent="0.25">
      <c r="A282">
        <f>WEEKNUM(Tabla1[[#This Row],[FECHA]])</f>
        <v>3</v>
      </c>
      <c r="B282" s="12">
        <v>43483</v>
      </c>
      <c r="C282">
        <v>2</v>
      </c>
      <c r="D282">
        <v>5</v>
      </c>
      <c r="E282" t="s">
        <v>25</v>
      </c>
      <c r="F282" t="s">
        <v>396</v>
      </c>
      <c r="H282" t="s">
        <v>362</v>
      </c>
      <c r="I282" t="s">
        <v>100</v>
      </c>
      <c r="J282" t="s">
        <v>46</v>
      </c>
      <c r="M282" s="1">
        <v>0.59027777777777779</v>
      </c>
      <c r="N282" s="1">
        <v>0.63194444444444442</v>
      </c>
      <c r="P282">
        <v>1</v>
      </c>
      <c r="R282" s="18">
        <f t="shared" si="4"/>
        <v>0.999999999999999</v>
      </c>
    </row>
    <row r="283" spans="1:18" x14ac:dyDescent="0.25">
      <c r="A283">
        <f>WEEKNUM(Tabla1[[#This Row],[FECHA]])</f>
        <v>3</v>
      </c>
      <c r="B283" s="12">
        <v>43483</v>
      </c>
      <c r="C283">
        <v>2</v>
      </c>
      <c r="D283">
        <v>5</v>
      </c>
      <c r="E283" t="s">
        <v>25</v>
      </c>
      <c r="F283" t="s">
        <v>396</v>
      </c>
      <c r="H283" t="s">
        <v>362</v>
      </c>
      <c r="I283" t="s">
        <v>30</v>
      </c>
      <c r="J283" t="s">
        <v>46</v>
      </c>
      <c r="L283" t="s">
        <v>397</v>
      </c>
      <c r="M283" s="1">
        <v>0.63541666666666663</v>
      </c>
      <c r="N283" s="1">
        <v>0.70833333333333337</v>
      </c>
      <c r="O283">
        <v>135</v>
      </c>
      <c r="R283" s="18">
        <f t="shared" si="4"/>
        <v>1.750000000000002</v>
      </c>
    </row>
    <row r="284" spans="1:18" x14ac:dyDescent="0.25">
      <c r="A284">
        <f>WEEKNUM(Tabla1[[#This Row],[FECHA]])</f>
        <v>3</v>
      </c>
      <c r="B284" s="12">
        <v>43483</v>
      </c>
      <c r="C284">
        <v>2</v>
      </c>
      <c r="D284">
        <v>5</v>
      </c>
      <c r="E284" t="s">
        <v>25</v>
      </c>
      <c r="F284" t="s">
        <v>396</v>
      </c>
      <c r="H284" t="s">
        <v>362</v>
      </c>
      <c r="I284" t="s">
        <v>30</v>
      </c>
      <c r="J284" t="s">
        <v>46</v>
      </c>
      <c r="L284" t="s">
        <v>398</v>
      </c>
      <c r="M284" s="1">
        <v>0.71527777777777779</v>
      </c>
      <c r="N284" s="1">
        <v>0.83333333333333337</v>
      </c>
      <c r="O284">
        <v>135</v>
      </c>
      <c r="R284" s="18">
        <f t="shared" ref="R284:R347" si="5">((N284-M284)*1440)/60</f>
        <v>2.8333333333333339</v>
      </c>
    </row>
    <row r="285" spans="1:18" x14ac:dyDescent="0.25">
      <c r="A285">
        <f>WEEKNUM(Tabla1[[#This Row],[FECHA]])</f>
        <v>3</v>
      </c>
      <c r="B285" s="12">
        <v>43483</v>
      </c>
      <c r="C285">
        <v>2</v>
      </c>
      <c r="D285">
        <v>5</v>
      </c>
      <c r="E285" t="s">
        <v>25</v>
      </c>
      <c r="F285" t="s">
        <v>396</v>
      </c>
      <c r="H285" t="s">
        <v>362</v>
      </c>
      <c r="I285" t="s">
        <v>30</v>
      </c>
      <c r="J285" t="s">
        <v>46</v>
      </c>
      <c r="L285" t="s">
        <v>399</v>
      </c>
      <c r="M285" s="1">
        <v>0.84027777777777779</v>
      </c>
      <c r="N285" s="1">
        <v>0.89583333333333337</v>
      </c>
      <c r="O285">
        <v>62</v>
      </c>
      <c r="R285" s="18">
        <f t="shared" si="5"/>
        <v>1.3333333333333337</v>
      </c>
    </row>
    <row r="286" spans="1:18" x14ac:dyDescent="0.25">
      <c r="A286">
        <f>WEEKNUM(Tabla1[[#This Row],[FECHA]])</f>
        <v>3</v>
      </c>
      <c r="B286" s="12">
        <v>43483</v>
      </c>
      <c r="C286">
        <v>2</v>
      </c>
      <c r="D286">
        <v>7</v>
      </c>
      <c r="E286" t="s">
        <v>27</v>
      </c>
      <c r="F286" t="s">
        <v>400</v>
      </c>
      <c r="H286" t="s">
        <v>110</v>
      </c>
      <c r="I286" t="s">
        <v>38</v>
      </c>
      <c r="L286" t="s">
        <v>402</v>
      </c>
      <c r="M286" s="1">
        <v>0.79166666666666663</v>
      </c>
      <c r="N286" s="1">
        <v>0.875</v>
      </c>
      <c r="O286">
        <v>169</v>
      </c>
      <c r="P286">
        <v>4</v>
      </c>
      <c r="R286" s="18">
        <f t="shared" si="5"/>
        <v>2.0000000000000009</v>
      </c>
    </row>
    <row r="287" spans="1:18" x14ac:dyDescent="0.25">
      <c r="A287">
        <f>WEEKNUM(Tabla1[[#This Row],[FECHA]])</f>
        <v>3</v>
      </c>
      <c r="B287" s="12">
        <v>43483</v>
      </c>
      <c r="C287">
        <v>2</v>
      </c>
      <c r="D287">
        <v>7</v>
      </c>
      <c r="E287" t="s">
        <v>27</v>
      </c>
      <c r="F287" t="s">
        <v>400</v>
      </c>
      <c r="H287" t="s">
        <v>110</v>
      </c>
      <c r="I287" t="s">
        <v>38</v>
      </c>
      <c r="L287" t="s">
        <v>401</v>
      </c>
      <c r="M287" s="1">
        <v>0.87847222222222221</v>
      </c>
      <c r="N287" s="1">
        <v>0.91666666666666663</v>
      </c>
      <c r="O287">
        <v>139</v>
      </c>
      <c r="R287" s="18">
        <f t="shared" si="5"/>
        <v>0.91666666666666607</v>
      </c>
    </row>
    <row r="288" spans="1:18" x14ac:dyDescent="0.25">
      <c r="A288">
        <f>WEEKNUM(Tabla1[[#This Row],[FECHA]])</f>
        <v>3</v>
      </c>
      <c r="B288" s="12">
        <v>43484</v>
      </c>
      <c r="C288">
        <v>1</v>
      </c>
      <c r="D288">
        <v>6</v>
      </c>
      <c r="E288" t="s">
        <v>21</v>
      </c>
      <c r="F288" t="s">
        <v>403</v>
      </c>
      <c r="H288" t="s">
        <v>404</v>
      </c>
      <c r="I288" t="s">
        <v>30</v>
      </c>
      <c r="J288" t="s">
        <v>393</v>
      </c>
      <c r="L288" t="s">
        <v>407</v>
      </c>
      <c r="M288" s="1">
        <v>0.2673611111111111</v>
      </c>
      <c r="N288" s="1">
        <v>0.29166666666666669</v>
      </c>
      <c r="O288">
        <v>49</v>
      </c>
      <c r="R288" s="18">
        <f t="shared" si="5"/>
        <v>0.58333333333333393</v>
      </c>
    </row>
    <row r="289" spans="1:18" x14ac:dyDescent="0.25">
      <c r="A289">
        <f>WEEKNUM(Tabla1[[#This Row],[FECHA]])</f>
        <v>3</v>
      </c>
      <c r="B289" s="12">
        <v>43484</v>
      </c>
      <c r="C289">
        <v>1</v>
      </c>
      <c r="D289">
        <v>6</v>
      </c>
      <c r="E289" t="s">
        <v>21</v>
      </c>
      <c r="F289" t="s">
        <v>357</v>
      </c>
      <c r="H289" t="s">
        <v>405</v>
      </c>
      <c r="I289" t="s">
        <v>30</v>
      </c>
      <c r="J289" t="s">
        <v>393</v>
      </c>
      <c r="L289" t="s">
        <v>406</v>
      </c>
      <c r="M289" s="1">
        <v>0.2986111111111111</v>
      </c>
      <c r="N289" s="1">
        <v>0.32291666666666669</v>
      </c>
      <c r="O289">
        <v>59</v>
      </c>
      <c r="R289" s="18">
        <f t="shared" si="5"/>
        <v>0.58333333333333393</v>
      </c>
    </row>
    <row r="290" spans="1:18" x14ac:dyDescent="0.25">
      <c r="A290">
        <f>WEEKNUM(Tabla1[[#This Row],[FECHA]])</f>
        <v>3</v>
      </c>
      <c r="B290" s="12">
        <v>43483</v>
      </c>
      <c r="C290">
        <v>1</v>
      </c>
      <c r="D290">
        <v>6</v>
      </c>
      <c r="E290" t="s">
        <v>21</v>
      </c>
      <c r="F290" t="s">
        <v>357</v>
      </c>
      <c r="H290" t="s">
        <v>392</v>
      </c>
      <c r="I290" t="s">
        <v>30</v>
      </c>
      <c r="J290" t="s">
        <v>393</v>
      </c>
      <c r="K290" t="s">
        <v>138</v>
      </c>
      <c r="L290" t="s">
        <v>358</v>
      </c>
      <c r="M290" s="1">
        <v>0.53819444444444442</v>
      </c>
      <c r="N290" s="1">
        <v>0.57638888888888895</v>
      </c>
      <c r="O290">
        <v>101</v>
      </c>
      <c r="R290" s="18">
        <f t="shared" si="5"/>
        <v>0.91666666666666885</v>
      </c>
    </row>
    <row r="291" spans="1:18" x14ac:dyDescent="0.25">
      <c r="A291">
        <f>WEEKNUM(Tabla1[[#This Row],[FECHA]])</f>
        <v>3</v>
      </c>
      <c r="B291" s="14">
        <v>43483</v>
      </c>
      <c r="C291" s="15">
        <v>2</v>
      </c>
      <c r="D291" s="15">
        <v>7</v>
      </c>
      <c r="E291" s="15" t="s">
        <v>77</v>
      </c>
      <c r="F291" s="15" t="s">
        <v>400</v>
      </c>
      <c r="G291" s="15"/>
      <c r="H291" t="s">
        <v>110</v>
      </c>
      <c r="I291" s="15" t="s">
        <v>38</v>
      </c>
      <c r="J291" s="15" t="s">
        <v>39</v>
      </c>
      <c r="K291" s="15"/>
      <c r="L291" s="15" t="s">
        <v>410</v>
      </c>
      <c r="M291" s="16">
        <v>0.27777777777777779</v>
      </c>
      <c r="N291" s="16">
        <v>0.33680555555555558</v>
      </c>
      <c r="O291" s="15">
        <v>132</v>
      </c>
      <c r="R291" s="18">
        <f t="shared" si="5"/>
        <v>1.416666666666667</v>
      </c>
    </row>
    <row r="292" spans="1:18" x14ac:dyDescent="0.25">
      <c r="A292">
        <f>WEEKNUM(Tabla1[[#This Row],[FECHA]])</f>
        <v>3</v>
      </c>
      <c r="B292" s="14">
        <v>43483</v>
      </c>
      <c r="C292" s="15">
        <v>2</v>
      </c>
      <c r="D292" s="15">
        <v>7</v>
      </c>
      <c r="E292" s="15" t="s">
        <v>77</v>
      </c>
      <c r="F292" s="15" t="s">
        <v>400</v>
      </c>
      <c r="G292" s="15"/>
      <c r="H292" t="s">
        <v>110</v>
      </c>
      <c r="I292" s="15" t="s">
        <v>38</v>
      </c>
      <c r="J292" s="15" t="s">
        <v>39</v>
      </c>
      <c r="K292" s="15"/>
      <c r="L292" s="15" t="s">
        <v>411</v>
      </c>
      <c r="M292" s="16">
        <v>0.34722222222222227</v>
      </c>
      <c r="N292" s="16">
        <v>0.40972222222222227</v>
      </c>
      <c r="O292" s="15">
        <v>113</v>
      </c>
      <c r="R292" s="18">
        <f t="shared" si="5"/>
        <v>1.5</v>
      </c>
    </row>
    <row r="293" spans="1:18" x14ac:dyDescent="0.25">
      <c r="A293">
        <f>WEEKNUM(Tabla1[[#This Row],[FECHA]])</f>
        <v>3</v>
      </c>
      <c r="B293" s="14">
        <v>43483</v>
      </c>
      <c r="C293" s="15">
        <v>2</v>
      </c>
      <c r="D293" s="15">
        <v>7</v>
      </c>
      <c r="E293" s="15" t="s">
        <v>77</v>
      </c>
      <c r="F293" s="15" t="s">
        <v>408</v>
      </c>
      <c r="G293" s="15"/>
      <c r="H293" t="s">
        <v>110</v>
      </c>
      <c r="I293" s="15" t="s">
        <v>38</v>
      </c>
      <c r="J293" s="15" t="s">
        <v>39</v>
      </c>
      <c r="K293" s="15"/>
      <c r="L293" s="15"/>
      <c r="M293" s="16">
        <v>0.41666666666666669</v>
      </c>
      <c r="N293" s="16">
        <v>0.4375</v>
      </c>
      <c r="O293" s="15">
        <v>0</v>
      </c>
      <c r="R293" s="18">
        <f t="shared" si="5"/>
        <v>0.4999999999999995</v>
      </c>
    </row>
    <row r="294" spans="1:18" x14ac:dyDescent="0.25">
      <c r="A294">
        <f>WEEKNUM(Tabla1[[#This Row],[FECHA]])</f>
        <v>3</v>
      </c>
      <c r="B294" s="14">
        <v>43483</v>
      </c>
      <c r="C294" s="15">
        <v>2</v>
      </c>
      <c r="D294" s="15">
        <v>7</v>
      </c>
      <c r="E294" s="15" t="s">
        <v>77</v>
      </c>
      <c r="F294" s="15" t="s">
        <v>408</v>
      </c>
      <c r="G294" s="15"/>
      <c r="H294" t="s">
        <v>110</v>
      </c>
      <c r="I294" s="15" t="s">
        <v>38</v>
      </c>
      <c r="J294" s="15" t="s">
        <v>39</v>
      </c>
      <c r="K294" s="15"/>
      <c r="L294" s="15" t="s">
        <v>409</v>
      </c>
      <c r="M294" s="16">
        <v>0.45833333333333331</v>
      </c>
      <c r="N294" s="16">
        <v>0.50694444444444442</v>
      </c>
      <c r="O294" s="15">
        <v>160</v>
      </c>
      <c r="P294">
        <v>1</v>
      </c>
      <c r="R294" s="18">
        <f t="shared" si="5"/>
        <v>1.1666666666666665</v>
      </c>
    </row>
    <row r="295" spans="1:18" x14ac:dyDescent="0.25">
      <c r="A295">
        <f>WEEKNUM(Tabla1[[#This Row],[FECHA]])</f>
        <v>3</v>
      </c>
      <c r="B295" s="19">
        <v>43484</v>
      </c>
      <c r="C295" s="20">
        <v>1</v>
      </c>
      <c r="D295" s="20">
        <v>5</v>
      </c>
      <c r="E295" s="20" t="s">
        <v>26</v>
      </c>
      <c r="F295" s="20" t="s">
        <v>412</v>
      </c>
      <c r="G295" s="20"/>
      <c r="H295" t="s">
        <v>362</v>
      </c>
      <c r="I295" s="20" t="s">
        <v>30</v>
      </c>
      <c r="J295" s="20" t="s">
        <v>46</v>
      </c>
      <c r="K295" s="20"/>
      <c r="L295" s="20" t="s">
        <v>413</v>
      </c>
      <c r="M295" s="21">
        <v>0.27083333333333331</v>
      </c>
      <c r="N295" s="21">
        <v>0.40625</v>
      </c>
      <c r="O295" s="20">
        <v>125</v>
      </c>
      <c r="R295" s="18">
        <f t="shared" si="5"/>
        <v>3.2500000000000004</v>
      </c>
    </row>
    <row r="296" spans="1:18" x14ac:dyDescent="0.25">
      <c r="A296">
        <f>WEEKNUM(Tabla1[[#This Row],[FECHA]])</f>
        <v>3</v>
      </c>
      <c r="B296" s="19">
        <v>43484</v>
      </c>
      <c r="C296" s="20">
        <v>1</v>
      </c>
      <c r="D296" s="20">
        <v>5</v>
      </c>
      <c r="E296" s="20" t="s">
        <v>26</v>
      </c>
      <c r="F296" s="20" t="s">
        <v>412</v>
      </c>
      <c r="G296" s="20"/>
      <c r="H296" t="s">
        <v>362</v>
      </c>
      <c r="I296" s="20" t="s">
        <v>30</v>
      </c>
      <c r="J296" s="20" t="s">
        <v>46</v>
      </c>
      <c r="K296" s="20"/>
      <c r="L296" s="20" t="s">
        <v>414</v>
      </c>
      <c r="M296" s="21">
        <v>0.47916666666666669</v>
      </c>
      <c r="N296" s="21">
        <v>0.53125</v>
      </c>
      <c r="O296" s="20">
        <v>44</v>
      </c>
      <c r="R296" s="18">
        <f t="shared" si="5"/>
        <v>1.2499999999999996</v>
      </c>
    </row>
    <row r="297" spans="1:18" x14ac:dyDescent="0.25">
      <c r="A297">
        <f>WEEKNUM(Tabla1[[#This Row],[FECHA]])</f>
        <v>3</v>
      </c>
      <c r="B297" s="12">
        <v>43484</v>
      </c>
      <c r="C297">
        <v>2</v>
      </c>
      <c r="D297">
        <v>5</v>
      </c>
      <c r="E297" t="s">
        <v>25</v>
      </c>
      <c r="F297" t="s">
        <v>415</v>
      </c>
      <c r="H297" t="s">
        <v>416</v>
      </c>
      <c r="I297" t="s">
        <v>100</v>
      </c>
      <c r="J297" t="s">
        <v>238</v>
      </c>
      <c r="M297" s="1">
        <v>0.60416666666666663</v>
      </c>
      <c r="N297" s="1">
        <v>0.72916666666666663</v>
      </c>
      <c r="P297">
        <v>4</v>
      </c>
      <c r="R297" s="18">
        <f t="shared" si="5"/>
        <v>3</v>
      </c>
    </row>
    <row r="298" spans="1:18" x14ac:dyDescent="0.25">
      <c r="A298">
        <f>WEEKNUM(Tabla1[[#This Row],[FECHA]])</f>
        <v>3</v>
      </c>
      <c r="B298" s="12">
        <v>43484</v>
      </c>
      <c r="C298">
        <v>2</v>
      </c>
      <c r="D298">
        <v>5</v>
      </c>
      <c r="E298" t="s">
        <v>25</v>
      </c>
      <c r="F298" t="s">
        <v>415</v>
      </c>
      <c r="H298" t="s">
        <v>416</v>
      </c>
      <c r="I298" t="s">
        <v>38</v>
      </c>
      <c r="J298" t="s">
        <v>238</v>
      </c>
      <c r="L298" t="s">
        <v>417</v>
      </c>
      <c r="M298" s="1">
        <v>0.73611111111111116</v>
      </c>
      <c r="N298" s="1">
        <v>0.82638888888888884</v>
      </c>
      <c r="O298">
        <v>113</v>
      </c>
      <c r="R298" s="18">
        <f t="shared" si="5"/>
        <v>2.1666666666666643</v>
      </c>
    </row>
    <row r="299" spans="1:18" x14ac:dyDescent="0.25">
      <c r="A299">
        <f>WEEKNUM(Tabla1[[#This Row],[FECHA]])</f>
        <v>3</v>
      </c>
      <c r="B299" s="12">
        <v>43484</v>
      </c>
      <c r="C299">
        <v>2</v>
      </c>
      <c r="D299">
        <v>5</v>
      </c>
      <c r="E299" t="s">
        <v>25</v>
      </c>
      <c r="F299" t="s">
        <v>415</v>
      </c>
      <c r="H299" t="s">
        <v>416</v>
      </c>
      <c r="I299" t="s">
        <v>38</v>
      </c>
      <c r="J299" t="s">
        <v>238</v>
      </c>
      <c r="L299" t="s">
        <v>418</v>
      </c>
      <c r="M299" s="1">
        <v>0.83333333333333337</v>
      </c>
      <c r="N299" s="1">
        <v>0.89583333333333337</v>
      </c>
      <c r="O299">
        <v>110</v>
      </c>
      <c r="R299" s="18">
        <f t="shared" si="5"/>
        <v>1.5</v>
      </c>
    </row>
    <row r="300" spans="1:18" x14ac:dyDescent="0.25">
      <c r="A300">
        <f>WEEKNUM(Tabla1[[#This Row],[FECHA]])</f>
        <v>4</v>
      </c>
      <c r="B300" s="12">
        <v>43486</v>
      </c>
      <c r="C300">
        <v>1</v>
      </c>
      <c r="D300">
        <v>5</v>
      </c>
      <c r="E300" t="s">
        <v>25</v>
      </c>
      <c r="F300" t="s">
        <v>415</v>
      </c>
      <c r="H300" t="s">
        <v>416</v>
      </c>
      <c r="I300" t="s">
        <v>38</v>
      </c>
      <c r="J300" t="s">
        <v>238</v>
      </c>
      <c r="L300" t="s">
        <v>421</v>
      </c>
      <c r="M300" s="1">
        <v>0.27777777777777779</v>
      </c>
      <c r="N300" s="1">
        <v>0.34722222222222227</v>
      </c>
      <c r="O300">
        <v>135</v>
      </c>
      <c r="R300" s="18">
        <f t="shared" si="5"/>
        <v>1.6666666666666674</v>
      </c>
    </row>
    <row r="301" spans="1:18" x14ac:dyDescent="0.25">
      <c r="A301">
        <f>WEEKNUM(Tabla1[[#This Row],[FECHA]])</f>
        <v>4</v>
      </c>
      <c r="B301" s="12">
        <v>43486</v>
      </c>
      <c r="C301">
        <v>1</v>
      </c>
      <c r="D301">
        <v>5</v>
      </c>
      <c r="E301" t="s">
        <v>25</v>
      </c>
      <c r="F301" t="s">
        <v>415</v>
      </c>
      <c r="H301" t="s">
        <v>416</v>
      </c>
      <c r="I301" t="s">
        <v>38</v>
      </c>
      <c r="J301" t="s">
        <v>238</v>
      </c>
      <c r="L301" t="s">
        <v>422</v>
      </c>
      <c r="M301" s="1">
        <v>0.35416666666666669</v>
      </c>
      <c r="N301" s="1">
        <v>0.4201388888888889</v>
      </c>
      <c r="O301">
        <v>155</v>
      </c>
      <c r="R301" s="18">
        <f t="shared" si="5"/>
        <v>1.583333333333333</v>
      </c>
    </row>
    <row r="302" spans="1:18" x14ac:dyDescent="0.25">
      <c r="A302">
        <f>WEEKNUM(Tabla1[[#This Row],[FECHA]])</f>
        <v>4</v>
      </c>
      <c r="B302" s="12">
        <v>43486</v>
      </c>
      <c r="C302">
        <v>1</v>
      </c>
      <c r="D302">
        <v>5</v>
      </c>
      <c r="E302" t="s">
        <v>25</v>
      </c>
      <c r="F302" t="s">
        <v>419</v>
      </c>
      <c r="H302" t="s">
        <v>420</v>
      </c>
      <c r="I302" t="s">
        <v>100</v>
      </c>
      <c r="J302" t="s">
        <v>57</v>
      </c>
      <c r="M302" s="1">
        <v>0.45833333333333331</v>
      </c>
      <c r="N302" s="1">
        <v>0.51736111111111105</v>
      </c>
      <c r="P302">
        <v>2</v>
      </c>
      <c r="R302" s="18">
        <f t="shared" si="5"/>
        <v>1.4166666666666656</v>
      </c>
    </row>
    <row r="303" spans="1:18" x14ac:dyDescent="0.25">
      <c r="A303">
        <f>WEEKNUM(Tabla1[[#This Row],[FECHA]])</f>
        <v>4</v>
      </c>
      <c r="B303" s="12">
        <v>43486</v>
      </c>
      <c r="C303">
        <v>1</v>
      </c>
      <c r="D303">
        <v>5</v>
      </c>
      <c r="E303" t="s">
        <v>25</v>
      </c>
      <c r="F303" t="s">
        <v>419</v>
      </c>
      <c r="H303" t="s">
        <v>420</v>
      </c>
      <c r="I303" t="s">
        <v>38</v>
      </c>
      <c r="J303" t="s">
        <v>57</v>
      </c>
      <c r="L303" t="s">
        <v>423</v>
      </c>
      <c r="M303" s="1">
        <v>0.52083333333333337</v>
      </c>
      <c r="N303" s="1">
        <v>0.56944444444444442</v>
      </c>
      <c r="O303">
        <v>103</v>
      </c>
      <c r="R303" s="18">
        <f t="shared" si="5"/>
        <v>1.1666666666666652</v>
      </c>
    </row>
    <row r="304" spans="1:18" x14ac:dyDescent="0.25">
      <c r="A304">
        <f>WEEKNUM(Tabla1[[#This Row],[FECHA]])</f>
        <v>4</v>
      </c>
      <c r="B304" s="12">
        <v>43486</v>
      </c>
      <c r="C304">
        <v>1</v>
      </c>
      <c r="D304">
        <v>7</v>
      </c>
      <c r="E304" t="s">
        <v>22</v>
      </c>
      <c r="F304" t="s">
        <v>408</v>
      </c>
      <c r="H304" t="s">
        <v>110</v>
      </c>
      <c r="I304" t="s">
        <v>38</v>
      </c>
      <c r="J304" t="s">
        <v>39</v>
      </c>
      <c r="L304" t="s">
        <v>425</v>
      </c>
      <c r="M304" s="1">
        <v>0.4201388888888889</v>
      </c>
      <c r="N304" s="1">
        <v>0.45833333333333331</v>
      </c>
      <c r="O304">
        <v>70</v>
      </c>
      <c r="R304" s="18">
        <f t="shared" si="5"/>
        <v>0.91666666666666607</v>
      </c>
    </row>
    <row r="305" spans="1:18" x14ac:dyDescent="0.25">
      <c r="A305">
        <f>WEEKNUM(Tabla1[[#This Row],[FECHA]])</f>
        <v>4</v>
      </c>
      <c r="B305" s="12">
        <v>43486</v>
      </c>
      <c r="C305">
        <v>1</v>
      </c>
      <c r="D305">
        <v>7</v>
      </c>
      <c r="E305" t="s">
        <v>22</v>
      </c>
      <c r="F305" t="s">
        <v>426</v>
      </c>
      <c r="H305" t="s">
        <v>424</v>
      </c>
      <c r="I305" t="s">
        <v>38</v>
      </c>
      <c r="J305" t="s">
        <v>134</v>
      </c>
      <c r="L305" t="s">
        <v>427</v>
      </c>
      <c r="M305" s="1">
        <v>0.52083333333333337</v>
      </c>
      <c r="N305" s="1">
        <v>0.57638888888888895</v>
      </c>
      <c r="O305">
        <v>96</v>
      </c>
      <c r="R305" s="18">
        <f t="shared" si="5"/>
        <v>1.3333333333333337</v>
      </c>
    </row>
    <row r="306" spans="1:18" x14ac:dyDescent="0.25">
      <c r="A306">
        <f>WEEKNUM(Tabla1[[#This Row],[FECHA]])</f>
        <v>4</v>
      </c>
      <c r="B306" s="14">
        <v>43486</v>
      </c>
      <c r="C306" s="15">
        <v>2</v>
      </c>
      <c r="D306" s="15">
        <v>7</v>
      </c>
      <c r="E306" s="15" t="s">
        <v>77</v>
      </c>
      <c r="F306" s="15" t="s">
        <v>426</v>
      </c>
      <c r="G306" s="15"/>
      <c r="H306" t="s">
        <v>424</v>
      </c>
      <c r="I306" s="15" t="s">
        <v>38</v>
      </c>
      <c r="J306" s="15" t="s">
        <v>134</v>
      </c>
      <c r="K306" s="15"/>
      <c r="L306" s="15" t="s">
        <v>428</v>
      </c>
      <c r="M306" s="16">
        <v>0.60416666666666663</v>
      </c>
      <c r="N306" s="16">
        <v>0.64583333333333337</v>
      </c>
      <c r="O306" s="15">
        <v>80</v>
      </c>
      <c r="P306" s="15"/>
      <c r="R306" s="18">
        <f t="shared" si="5"/>
        <v>1.0000000000000018</v>
      </c>
    </row>
    <row r="307" spans="1:18" x14ac:dyDescent="0.25">
      <c r="A307">
        <f>WEEKNUM(Tabla1[[#This Row],[FECHA]])</f>
        <v>4</v>
      </c>
      <c r="B307" s="14">
        <v>43486</v>
      </c>
      <c r="C307" s="15">
        <v>2</v>
      </c>
      <c r="D307" s="15">
        <v>7</v>
      </c>
      <c r="E307" s="15" t="s">
        <v>77</v>
      </c>
      <c r="F307" s="15" t="s">
        <v>426</v>
      </c>
      <c r="G307" s="15"/>
      <c r="H307" t="s">
        <v>424</v>
      </c>
      <c r="I307" s="15" t="s">
        <v>38</v>
      </c>
      <c r="J307" s="15" t="s">
        <v>134</v>
      </c>
      <c r="K307" s="15"/>
      <c r="L307" s="15" t="s">
        <v>429</v>
      </c>
      <c r="M307" s="16">
        <v>0.65277777777777779</v>
      </c>
      <c r="N307" s="16">
        <v>0.70138888888888884</v>
      </c>
      <c r="O307" s="15">
        <v>138</v>
      </c>
      <c r="P307" s="15"/>
      <c r="R307" s="18">
        <f t="shared" si="5"/>
        <v>1.1666666666666652</v>
      </c>
    </row>
    <row r="308" spans="1:18" x14ac:dyDescent="0.25">
      <c r="A308">
        <f>WEEKNUM(Tabla1[[#This Row],[FECHA]])</f>
        <v>4</v>
      </c>
      <c r="B308" s="14">
        <v>43486</v>
      </c>
      <c r="C308" s="15">
        <v>2</v>
      </c>
      <c r="D308" s="15">
        <v>7</v>
      </c>
      <c r="E308" s="15" t="s">
        <v>77</v>
      </c>
      <c r="F308" s="15" t="s">
        <v>426</v>
      </c>
      <c r="G308" s="15"/>
      <c r="H308" t="s">
        <v>424</v>
      </c>
      <c r="I308" s="15" t="s">
        <v>38</v>
      </c>
      <c r="J308" s="15" t="s">
        <v>134</v>
      </c>
      <c r="K308" s="15"/>
      <c r="L308" s="15" t="s">
        <v>430</v>
      </c>
      <c r="M308" s="16">
        <v>0.70833333333333337</v>
      </c>
      <c r="N308" s="16">
        <v>0.73611111111111116</v>
      </c>
      <c r="O308" s="15">
        <v>38</v>
      </c>
      <c r="P308" s="15"/>
      <c r="R308" s="18">
        <f t="shared" si="5"/>
        <v>0.66666666666666685</v>
      </c>
    </row>
    <row r="309" spans="1:18" x14ac:dyDescent="0.25">
      <c r="A309">
        <f>WEEKNUM(Tabla1[[#This Row],[FECHA]])</f>
        <v>4</v>
      </c>
      <c r="B309" s="12">
        <v>43486</v>
      </c>
      <c r="C309">
        <v>2</v>
      </c>
      <c r="D309">
        <v>6</v>
      </c>
      <c r="E309" t="s">
        <v>21</v>
      </c>
      <c r="F309" t="s">
        <v>431</v>
      </c>
      <c r="H309" t="s">
        <v>392</v>
      </c>
      <c r="I309" t="s">
        <v>30</v>
      </c>
      <c r="J309" t="s">
        <v>393</v>
      </c>
      <c r="L309" t="s">
        <v>432</v>
      </c>
      <c r="M309" s="1">
        <v>0.65625</v>
      </c>
      <c r="N309" s="1">
        <v>0.70138888888888884</v>
      </c>
      <c r="O309">
        <v>88</v>
      </c>
      <c r="R309" s="18">
        <f t="shared" si="5"/>
        <v>1.0833333333333321</v>
      </c>
    </row>
    <row r="310" spans="1:18" x14ac:dyDescent="0.25">
      <c r="A310">
        <f>WEEKNUM(Tabla1[[#This Row],[FECHA]])</f>
        <v>4</v>
      </c>
      <c r="B310" s="12">
        <v>43486</v>
      </c>
      <c r="C310">
        <v>2</v>
      </c>
      <c r="D310">
        <v>6</v>
      </c>
      <c r="E310" t="s">
        <v>21</v>
      </c>
      <c r="F310" t="s">
        <v>433</v>
      </c>
      <c r="H310" t="s">
        <v>100</v>
      </c>
      <c r="I310" t="s">
        <v>200</v>
      </c>
      <c r="J310" t="s">
        <v>435</v>
      </c>
      <c r="M310" s="1">
        <v>0.71875</v>
      </c>
      <c r="N310" s="1">
        <v>0.75</v>
      </c>
      <c r="R310" s="18">
        <f t="shared" si="5"/>
        <v>0.75</v>
      </c>
    </row>
    <row r="311" spans="1:18" x14ac:dyDescent="0.25">
      <c r="A311">
        <f>WEEKNUM(Tabla1[[#This Row],[FECHA]])</f>
        <v>4</v>
      </c>
      <c r="B311" s="12">
        <v>43486</v>
      </c>
      <c r="C311">
        <v>2</v>
      </c>
      <c r="D311">
        <v>6</v>
      </c>
      <c r="E311" t="s">
        <v>21</v>
      </c>
      <c r="F311" t="s">
        <v>433</v>
      </c>
      <c r="H311" t="s">
        <v>434</v>
      </c>
      <c r="I311" t="s">
        <v>200</v>
      </c>
      <c r="J311" t="s">
        <v>435</v>
      </c>
      <c r="L311" t="s">
        <v>436</v>
      </c>
      <c r="M311" s="1">
        <v>0.75347222222222221</v>
      </c>
      <c r="N311" s="1">
        <v>0.78819444444444453</v>
      </c>
      <c r="O311">
        <v>47</v>
      </c>
      <c r="R311" s="18">
        <f t="shared" si="5"/>
        <v>0.8333333333333357</v>
      </c>
    </row>
    <row r="312" spans="1:18" x14ac:dyDescent="0.25">
      <c r="A312">
        <f>WEEKNUM(Tabla1[[#This Row],[FECHA]])</f>
        <v>4</v>
      </c>
      <c r="B312" s="12">
        <v>43486</v>
      </c>
      <c r="C312">
        <v>2</v>
      </c>
      <c r="D312">
        <v>6</v>
      </c>
      <c r="E312" t="s">
        <v>21</v>
      </c>
      <c r="F312" t="s">
        <v>433</v>
      </c>
      <c r="H312" t="s">
        <v>434</v>
      </c>
      <c r="I312" t="s">
        <v>200</v>
      </c>
      <c r="J312" t="s">
        <v>435</v>
      </c>
      <c r="K312" t="s">
        <v>433</v>
      </c>
      <c r="L312" t="s">
        <v>437</v>
      </c>
      <c r="M312" s="1">
        <v>0.79166666666666663</v>
      </c>
      <c r="N312" s="1">
        <v>0.86111111111111116</v>
      </c>
      <c r="R312" s="18">
        <f t="shared" si="5"/>
        <v>1.6666666666666687</v>
      </c>
    </row>
    <row r="313" spans="1:18" x14ac:dyDescent="0.25">
      <c r="A313">
        <f>WEEKNUM(Tabla1[[#This Row],[FECHA]])</f>
        <v>4</v>
      </c>
      <c r="B313" s="12">
        <v>43486</v>
      </c>
      <c r="C313">
        <v>2</v>
      </c>
      <c r="D313">
        <v>6</v>
      </c>
      <c r="E313" t="s">
        <v>21</v>
      </c>
      <c r="F313" t="s">
        <v>433</v>
      </c>
      <c r="H313" t="s">
        <v>434</v>
      </c>
      <c r="I313" t="s">
        <v>200</v>
      </c>
      <c r="J313" t="s">
        <v>435</v>
      </c>
      <c r="L313" t="s">
        <v>438</v>
      </c>
      <c r="M313" s="1">
        <v>0.86458333333333337</v>
      </c>
      <c r="N313" s="1">
        <v>0.90277777777777779</v>
      </c>
      <c r="R313" s="18">
        <f t="shared" si="5"/>
        <v>0.91666666666666607</v>
      </c>
    </row>
    <row r="314" spans="1:18" x14ac:dyDescent="0.25">
      <c r="A314">
        <f>WEEKNUM(Tabla1[[#This Row],[FECHA]])</f>
        <v>4</v>
      </c>
      <c r="B314" s="19">
        <v>43486</v>
      </c>
      <c r="C314" s="20">
        <v>2</v>
      </c>
      <c r="D314" s="20">
        <v>5</v>
      </c>
      <c r="E314" s="20" t="s">
        <v>26</v>
      </c>
      <c r="F314" s="20" t="s">
        <v>419</v>
      </c>
      <c r="G314" s="20"/>
      <c r="H314" t="s">
        <v>420</v>
      </c>
      <c r="I314" s="20" t="s">
        <v>38</v>
      </c>
      <c r="J314" s="20" t="s">
        <v>57</v>
      </c>
      <c r="K314" s="20"/>
      <c r="L314" s="20" t="s">
        <v>439</v>
      </c>
      <c r="M314" s="21">
        <v>0.59027777777777779</v>
      </c>
      <c r="N314" s="21">
        <v>0.625</v>
      </c>
      <c r="O314" s="20">
        <v>78</v>
      </c>
      <c r="R314" s="18">
        <f t="shared" si="5"/>
        <v>0.83333333333333315</v>
      </c>
    </row>
    <row r="315" spans="1:18" x14ac:dyDescent="0.25">
      <c r="A315">
        <f>WEEKNUM(Tabla1[[#This Row],[FECHA]])</f>
        <v>4</v>
      </c>
      <c r="B315" s="19">
        <v>43486</v>
      </c>
      <c r="C315" s="20">
        <v>2</v>
      </c>
      <c r="D315" s="20">
        <v>5</v>
      </c>
      <c r="E315" s="20" t="s">
        <v>26</v>
      </c>
      <c r="F315" s="20" t="s">
        <v>419</v>
      </c>
      <c r="G315" s="20"/>
      <c r="H315" t="s">
        <v>420</v>
      </c>
      <c r="I315" s="20" t="s">
        <v>38</v>
      </c>
      <c r="J315" s="20" t="s">
        <v>57</v>
      </c>
      <c r="K315" s="20"/>
      <c r="L315" s="20" t="s">
        <v>440</v>
      </c>
      <c r="M315" s="21">
        <v>0.63194444444444442</v>
      </c>
      <c r="N315" s="21">
        <v>0.66666666666666663</v>
      </c>
      <c r="O315" s="20">
        <v>79</v>
      </c>
      <c r="R315" s="18">
        <f t="shared" si="5"/>
        <v>0.83333333333333315</v>
      </c>
    </row>
    <row r="316" spans="1:18" x14ac:dyDescent="0.25">
      <c r="A316">
        <f>WEEKNUM(Tabla1[[#This Row],[FECHA]])</f>
        <v>4</v>
      </c>
      <c r="B316" s="19">
        <v>43486</v>
      </c>
      <c r="C316" s="20">
        <v>2</v>
      </c>
      <c r="D316" s="20">
        <v>5</v>
      </c>
      <c r="E316" s="20" t="s">
        <v>26</v>
      </c>
      <c r="F316" s="20" t="s">
        <v>419</v>
      </c>
      <c r="G316" s="20"/>
      <c r="H316" t="s">
        <v>420</v>
      </c>
      <c r="I316" s="20" t="s">
        <v>38</v>
      </c>
      <c r="J316" s="20" t="s">
        <v>57</v>
      </c>
      <c r="K316" s="20"/>
      <c r="L316" s="20" t="s">
        <v>441</v>
      </c>
      <c r="M316" s="21">
        <v>0.67361111111111116</v>
      </c>
      <c r="N316" s="21">
        <v>0.72916666666666663</v>
      </c>
      <c r="O316" s="20">
        <v>132</v>
      </c>
      <c r="R316" s="18">
        <f t="shared" si="5"/>
        <v>1.3333333333333313</v>
      </c>
    </row>
    <row r="317" spans="1:18" x14ac:dyDescent="0.25">
      <c r="A317">
        <f>WEEKNUM(Tabla1[[#This Row],[FECHA]])</f>
        <v>4</v>
      </c>
      <c r="B317" s="19">
        <v>43486</v>
      </c>
      <c r="C317" s="20">
        <v>2</v>
      </c>
      <c r="D317" s="20">
        <v>5</v>
      </c>
      <c r="E317" s="20" t="s">
        <v>26</v>
      </c>
      <c r="F317" s="20" t="s">
        <v>419</v>
      </c>
      <c r="G317" s="20"/>
      <c r="H317" t="s">
        <v>420</v>
      </c>
      <c r="I317" s="20" t="s">
        <v>38</v>
      </c>
      <c r="J317" s="20" t="s">
        <v>57</v>
      </c>
      <c r="K317" s="20"/>
      <c r="L317" s="20" t="s">
        <v>442</v>
      </c>
      <c r="M317" s="21">
        <v>0.73611111111111116</v>
      </c>
      <c r="N317" s="21">
        <v>0.79166666666666663</v>
      </c>
      <c r="O317" s="20">
        <v>111</v>
      </c>
      <c r="R317" s="18">
        <f t="shared" si="5"/>
        <v>1.3333333333333313</v>
      </c>
    </row>
    <row r="318" spans="1:18" x14ac:dyDescent="0.25">
      <c r="A318">
        <f>WEEKNUM(Tabla1[[#This Row],[FECHA]])</f>
        <v>4</v>
      </c>
      <c r="B318" s="19">
        <v>43486</v>
      </c>
      <c r="C318" s="20">
        <v>2</v>
      </c>
      <c r="D318" s="20">
        <v>5</v>
      </c>
      <c r="E318" s="20" t="s">
        <v>26</v>
      </c>
      <c r="F318" s="20" t="s">
        <v>419</v>
      </c>
      <c r="G318" s="20"/>
      <c r="H318" t="s">
        <v>420</v>
      </c>
      <c r="I318" s="20" t="s">
        <v>38</v>
      </c>
      <c r="J318" s="20" t="s">
        <v>57</v>
      </c>
      <c r="K318" s="20"/>
      <c r="L318" s="20" t="s">
        <v>443</v>
      </c>
      <c r="M318" s="21">
        <v>0.83333333333333337</v>
      </c>
      <c r="N318" s="21">
        <v>0.875</v>
      </c>
      <c r="O318" s="20">
        <v>85</v>
      </c>
      <c r="R318" s="18">
        <f t="shared" si="5"/>
        <v>0.999999999999999</v>
      </c>
    </row>
    <row r="319" spans="1:18" x14ac:dyDescent="0.25">
      <c r="A319">
        <f>WEEKNUM(Tabla1[[#This Row],[FECHA]])</f>
        <v>4</v>
      </c>
      <c r="B319" s="19">
        <v>43486</v>
      </c>
      <c r="C319" s="20">
        <v>2</v>
      </c>
      <c r="D319" s="20">
        <v>5</v>
      </c>
      <c r="E319" s="20" t="s">
        <v>26</v>
      </c>
      <c r="F319" s="20" t="s">
        <v>419</v>
      </c>
      <c r="G319" s="20"/>
      <c r="H319" t="s">
        <v>420</v>
      </c>
      <c r="I319" s="20" t="s">
        <v>38</v>
      </c>
      <c r="J319" s="20" t="s">
        <v>57</v>
      </c>
      <c r="K319" s="20"/>
      <c r="L319" s="20" t="s">
        <v>444</v>
      </c>
      <c r="M319" s="21">
        <v>0.87847222222222221</v>
      </c>
      <c r="N319" s="21">
        <v>0.89236111111111116</v>
      </c>
      <c r="O319" s="20">
        <v>16</v>
      </c>
      <c r="R319" s="18">
        <f t="shared" si="5"/>
        <v>0.33333333333333481</v>
      </c>
    </row>
    <row r="320" spans="1:18" x14ac:dyDescent="0.25">
      <c r="A320">
        <f>WEEKNUM(Tabla1[[#This Row],[FECHA]])</f>
        <v>4</v>
      </c>
      <c r="B320" s="19">
        <v>43486</v>
      </c>
      <c r="C320" s="20">
        <v>2</v>
      </c>
      <c r="D320" s="20">
        <v>5</v>
      </c>
      <c r="E320" s="20" t="s">
        <v>26</v>
      </c>
      <c r="F320" s="20" t="s">
        <v>419</v>
      </c>
      <c r="G320" s="20"/>
      <c r="H320" t="s">
        <v>420</v>
      </c>
      <c r="I320" s="20" t="s">
        <v>38</v>
      </c>
      <c r="J320" s="20" t="s">
        <v>57</v>
      </c>
      <c r="K320" s="20"/>
      <c r="L320" s="20" t="s">
        <v>445</v>
      </c>
      <c r="M320" s="21">
        <v>0.89583333333333337</v>
      </c>
      <c r="N320" s="21">
        <v>0.91666666666666663</v>
      </c>
      <c r="O320" s="20">
        <v>48</v>
      </c>
      <c r="R320" s="18">
        <f t="shared" si="5"/>
        <v>0.49999999999999822</v>
      </c>
    </row>
    <row r="321" spans="1:18" x14ac:dyDescent="0.25">
      <c r="A321">
        <f>WEEKNUM(Tabla1[[#This Row],[FECHA]])</f>
        <v>4</v>
      </c>
      <c r="B321" s="14">
        <v>43487</v>
      </c>
      <c r="C321" s="15">
        <v>2</v>
      </c>
      <c r="D321" s="15">
        <v>7</v>
      </c>
      <c r="E321" s="15" t="s">
        <v>77</v>
      </c>
      <c r="F321" s="15" t="s">
        <v>446</v>
      </c>
      <c r="G321" s="15"/>
      <c r="H321" t="s">
        <v>448</v>
      </c>
      <c r="I321" s="15" t="s">
        <v>30</v>
      </c>
      <c r="J321" s="15" t="s">
        <v>449</v>
      </c>
      <c r="K321" s="15"/>
      <c r="L321" s="15" t="s">
        <v>450</v>
      </c>
      <c r="M321" s="16">
        <v>0.60416666666666663</v>
      </c>
      <c r="N321" s="16">
        <v>0.65277777777777779</v>
      </c>
      <c r="O321" s="15">
        <v>60</v>
      </c>
      <c r="P321" s="15"/>
      <c r="R321" s="18">
        <f t="shared" si="5"/>
        <v>1.1666666666666679</v>
      </c>
    </row>
    <row r="322" spans="1:18" x14ac:dyDescent="0.25">
      <c r="A322">
        <f>WEEKNUM(Tabla1[[#This Row],[FECHA]])</f>
        <v>4</v>
      </c>
      <c r="B322" s="14">
        <v>43487</v>
      </c>
      <c r="C322" s="15">
        <v>2</v>
      </c>
      <c r="D322" s="15">
        <v>7</v>
      </c>
      <c r="E322" s="15" t="s">
        <v>77</v>
      </c>
      <c r="F322" s="15" t="s">
        <v>447</v>
      </c>
      <c r="G322" s="15"/>
      <c r="H322" t="s">
        <v>448</v>
      </c>
      <c r="I322" s="15" t="s">
        <v>30</v>
      </c>
      <c r="J322" s="15" t="s">
        <v>53</v>
      </c>
      <c r="K322" s="15"/>
      <c r="L322" s="15"/>
      <c r="M322" s="16">
        <v>0.65972222222222221</v>
      </c>
      <c r="N322" s="16">
        <v>0.67361111111111116</v>
      </c>
      <c r="O322" s="15">
        <v>0</v>
      </c>
      <c r="P322" s="15"/>
      <c r="R322" s="18">
        <f t="shared" si="5"/>
        <v>0.33333333333333481</v>
      </c>
    </row>
    <row r="323" spans="1:18" x14ac:dyDescent="0.25">
      <c r="A323">
        <f>WEEKNUM(Tabla1[[#This Row],[FECHA]])</f>
        <v>4</v>
      </c>
      <c r="B323" s="14">
        <v>43487</v>
      </c>
      <c r="C323" s="15">
        <v>2</v>
      </c>
      <c r="D323" s="15">
        <v>7</v>
      </c>
      <c r="E323" s="15" t="s">
        <v>77</v>
      </c>
      <c r="F323" s="15" t="s">
        <v>447</v>
      </c>
      <c r="G323" s="15"/>
      <c r="H323" t="s">
        <v>448</v>
      </c>
      <c r="I323" s="15" t="s">
        <v>30</v>
      </c>
      <c r="J323" s="15" t="s">
        <v>53</v>
      </c>
      <c r="K323" s="15"/>
      <c r="L323" s="15" t="s">
        <v>451</v>
      </c>
      <c r="M323" s="16">
        <v>0.68055555555555547</v>
      </c>
      <c r="N323" s="16">
        <v>0.75</v>
      </c>
      <c r="O323" s="15">
        <v>146</v>
      </c>
      <c r="P323" s="15">
        <v>1</v>
      </c>
      <c r="R323" s="18">
        <f t="shared" si="5"/>
        <v>1.6666666666666687</v>
      </c>
    </row>
    <row r="324" spans="1:18" x14ac:dyDescent="0.25">
      <c r="A324">
        <f>WEEKNUM(Tabla1[[#This Row],[FECHA]])</f>
        <v>4</v>
      </c>
      <c r="B324" s="14">
        <v>43487</v>
      </c>
      <c r="C324" s="15">
        <v>2</v>
      </c>
      <c r="D324" s="15">
        <v>7</v>
      </c>
      <c r="E324" s="15" t="s">
        <v>77</v>
      </c>
      <c r="F324" s="15" t="s">
        <v>447</v>
      </c>
      <c r="G324" s="15"/>
      <c r="H324" t="s">
        <v>448</v>
      </c>
      <c r="I324" s="15" t="s">
        <v>30</v>
      </c>
      <c r="J324" s="15" t="s">
        <v>53</v>
      </c>
      <c r="K324" s="15"/>
      <c r="L324" s="15" t="s">
        <v>452</v>
      </c>
      <c r="M324" s="16">
        <v>0.75694444444444453</v>
      </c>
      <c r="N324" s="16">
        <v>0.83333333333333337</v>
      </c>
      <c r="O324" s="15">
        <v>101</v>
      </c>
      <c r="P324" s="15"/>
      <c r="R324" s="18">
        <f t="shared" si="5"/>
        <v>1.8333333333333321</v>
      </c>
    </row>
    <row r="325" spans="1:18" x14ac:dyDescent="0.25">
      <c r="A325">
        <f>WEEKNUM(Tabla1[[#This Row],[FECHA]])</f>
        <v>4</v>
      </c>
      <c r="B325" s="14">
        <v>43487</v>
      </c>
      <c r="C325" s="15">
        <v>2</v>
      </c>
      <c r="D325" s="15">
        <v>7</v>
      </c>
      <c r="E325" s="15" t="s">
        <v>77</v>
      </c>
      <c r="F325" s="15" t="s">
        <v>447</v>
      </c>
      <c r="G325" s="15"/>
      <c r="H325" t="s">
        <v>448</v>
      </c>
      <c r="I325" s="15" t="s">
        <v>30</v>
      </c>
      <c r="J325" s="15" t="s">
        <v>53</v>
      </c>
      <c r="K325" s="15"/>
      <c r="L325" s="15" t="s">
        <v>453</v>
      </c>
      <c r="M325" s="16">
        <v>0.875</v>
      </c>
      <c r="N325" s="16">
        <v>0.91666666666666663</v>
      </c>
      <c r="O325" s="15">
        <v>92</v>
      </c>
      <c r="P325" s="15"/>
      <c r="R325" s="18">
        <f t="shared" si="5"/>
        <v>0.999999999999999</v>
      </c>
    </row>
    <row r="326" spans="1:18" x14ac:dyDescent="0.25">
      <c r="A326">
        <f>WEEKNUM(Tabla1[[#This Row],[FECHA]])</f>
        <v>4</v>
      </c>
      <c r="B326" s="12">
        <v>43487</v>
      </c>
      <c r="C326">
        <v>2</v>
      </c>
      <c r="D326">
        <v>6</v>
      </c>
      <c r="E326" t="s">
        <v>21</v>
      </c>
      <c r="F326" t="s">
        <v>454</v>
      </c>
      <c r="H326" t="s">
        <v>434</v>
      </c>
      <c r="I326" t="s">
        <v>200</v>
      </c>
      <c r="J326" t="s">
        <v>211</v>
      </c>
      <c r="L326" t="s">
        <v>461</v>
      </c>
      <c r="M326" s="1">
        <v>0.59375</v>
      </c>
      <c r="N326" s="1">
        <v>0.61805555555555558</v>
      </c>
      <c r="O326" s="15">
        <v>77</v>
      </c>
      <c r="P326" s="15"/>
      <c r="R326" s="18">
        <f t="shared" si="5"/>
        <v>0.58333333333333393</v>
      </c>
    </row>
    <row r="327" spans="1:18" x14ac:dyDescent="0.25">
      <c r="A327">
        <f>WEEKNUM(Tabla1[[#This Row],[FECHA]])</f>
        <v>4</v>
      </c>
      <c r="B327" s="12">
        <v>43487</v>
      </c>
      <c r="C327">
        <v>2</v>
      </c>
      <c r="D327">
        <v>6</v>
      </c>
      <c r="E327" t="s">
        <v>21</v>
      </c>
      <c r="F327" t="s">
        <v>454</v>
      </c>
      <c r="H327" t="s">
        <v>434</v>
      </c>
      <c r="I327" t="s">
        <v>200</v>
      </c>
      <c r="J327" t="s">
        <v>211</v>
      </c>
      <c r="L327" t="s">
        <v>460</v>
      </c>
      <c r="M327" s="1">
        <v>0.625</v>
      </c>
      <c r="N327" s="1">
        <v>0.64930555555555558</v>
      </c>
      <c r="O327">
        <v>63</v>
      </c>
      <c r="R327" s="18">
        <f t="shared" si="5"/>
        <v>0.58333333333333393</v>
      </c>
    </row>
    <row r="328" spans="1:18" x14ac:dyDescent="0.25">
      <c r="A328">
        <f>WEEKNUM(Tabla1[[#This Row],[FECHA]])</f>
        <v>4</v>
      </c>
      <c r="B328" s="12">
        <v>43487</v>
      </c>
      <c r="C328">
        <v>2</v>
      </c>
      <c r="D328">
        <v>6</v>
      </c>
      <c r="E328" t="s">
        <v>21</v>
      </c>
      <c r="F328" t="s">
        <v>454</v>
      </c>
      <c r="H328" t="s">
        <v>434</v>
      </c>
      <c r="I328" t="s">
        <v>200</v>
      </c>
      <c r="J328" t="s">
        <v>211</v>
      </c>
      <c r="L328" t="s">
        <v>459</v>
      </c>
      <c r="M328" s="1">
        <v>0.65277777777777779</v>
      </c>
      <c r="N328" s="1">
        <v>0.67708333333333337</v>
      </c>
      <c r="O328">
        <v>64</v>
      </c>
      <c r="R328" s="18">
        <f t="shared" si="5"/>
        <v>0.58333333333333393</v>
      </c>
    </row>
    <row r="329" spans="1:18" x14ac:dyDescent="0.25">
      <c r="A329">
        <f>WEEKNUM(Tabla1[[#This Row],[FECHA]])</f>
        <v>4</v>
      </c>
      <c r="B329" s="12">
        <v>43487</v>
      </c>
      <c r="C329">
        <v>2</v>
      </c>
      <c r="D329">
        <v>6</v>
      </c>
      <c r="E329" t="s">
        <v>21</v>
      </c>
      <c r="F329" t="s">
        <v>454</v>
      </c>
      <c r="H329" t="s">
        <v>434</v>
      </c>
      <c r="I329" t="s">
        <v>200</v>
      </c>
      <c r="J329" t="s">
        <v>211</v>
      </c>
      <c r="L329" t="s">
        <v>458</v>
      </c>
      <c r="M329" s="1">
        <v>0.68402777777777779</v>
      </c>
      <c r="N329" s="1">
        <v>0.71527777777777779</v>
      </c>
      <c r="O329">
        <v>64</v>
      </c>
      <c r="R329" s="18">
        <f t="shared" si="5"/>
        <v>0.75</v>
      </c>
    </row>
    <row r="330" spans="1:18" x14ac:dyDescent="0.25">
      <c r="A330">
        <f>WEEKNUM(Tabla1[[#This Row],[FECHA]])</f>
        <v>4</v>
      </c>
      <c r="B330" s="12">
        <v>43487</v>
      </c>
      <c r="C330">
        <v>2</v>
      </c>
      <c r="D330">
        <v>6</v>
      </c>
      <c r="E330" t="s">
        <v>21</v>
      </c>
      <c r="F330" t="s">
        <v>455</v>
      </c>
      <c r="H330" t="s">
        <v>456</v>
      </c>
      <c r="I330" t="s">
        <v>30</v>
      </c>
      <c r="J330" t="s">
        <v>449</v>
      </c>
      <c r="L330" t="s">
        <v>457</v>
      </c>
      <c r="M330" s="1">
        <v>0.82638888888888884</v>
      </c>
      <c r="N330" s="1">
        <v>0.89930555555555547</v>
      </c>
      <c r="O330">
        <v>104</v>
      </c>
      <c r="R330" s="18">
        <f t="shared" si="5"/>
        <v>1.7499999999999991</v>
      </c>
    </row>
    <row r="331" spans="1:18" x14ac:dyDescent="0.25">
      <c r="A331">
        <f>WEEKNUM(Tabla1[[#This Row],[FECHA]])</f>
        <v>4</v>
      </c>
      <c r="B331" s="19">
        <v>43487</v>
      </c>
      <c r="C331" s="20">
        <v>2</v>
      </c>
      <c r="D331" s="20">
        <v>5</v>
      </c>
      <c r="E331" s="20" t="s">
        <v>26</v>
      </c>
      <c r="F331" s="20" t="s">
        <v>462</v>
      </c>
      <c r="G331" s="20"/>
      <c r="H331" t="s">
        <v>466</v>
      </c>
      <c r="I331" s="20" t="s">
        <v>200</v>
      </c>
      <c r="J331" s="20" t="s">
        <v>316</v>
      </c>
      <c r="K331" s="20" t="s">
        <v>379</v>
      </c>
      <c r="L331" s="20" t="s">
        <v>463</v>
      </c>
      <c r="M331" s="21">
        <v>0.60416666666666663</v>
      </c>
      <c r="N331" s="21">
        <v>0.67708333333333337</v>
      </c>
      <c r="O331" s="20">
        <v>77</v>
      </c>
      <c r="P331" s="20"/>
      <c r="R331" s="18">
        <f t="shared" si="5"/>
        <v>1.750000000000002</v>
      </c>
    </row>
    <row r="332" spans="1:18" x14ac:dyDescent="0.25">
      <c r="A332">
        <f>WEEKNUM(Tabla1[[#This Row],[FECHA]])</f>
        <v>4</v>
      </c>
      <c r="B332" s="19">
        <v>43487</v>
      </c>
      <c r="C332" s="20">
        <v>2</v>
      </c>
      <c r="D332" s="20">
        <v>5</v>
      </c>
      <c r="E332" s="20" t="s">
        <v>26</v>
      </c>
      <c r="F332" s="20" t="s">
        <v>464</v>
      </c>
      <c r="G332" s="20"/>
      <c r="H332" t="s">
        <v>465</v>
      </c>
      <c r="I332" s="20" t="s">
        <v>200</v>
      </c>
      <c r="J332" s="20" t="s">
        <v>39</v>
      </c>
      <c r="K332" s="20"/>
      <c r="L332" s="20" t="s">
        <v>100</v>
      </c>
      <c r="M332" s="21"/>
      <c r="N332" s="21"/>
      <c r="O332" s="20"/>
      <c r="P332" s="20" t="s">
        <v>468</v>
      </c>
      <c r="R332" s="18">
        <f t="shared" si="5"/>
        <v>0</v>
      </c>
    </row>
    <row r="333" spans="1:18" x14ac:dyDescent="0.25">
      <c r="A333">
        <f>WEEKNUM(Tabla1[[#This Row],[FECHA]])</f>
        <v>4</v>
      </c>
      <c r="B333" s="19">
        <v>43487</v>
      </c>
      <c r="C333" s="20">
        <v>2</v>
      </c>
      <c r="D333" s="20">
        <v>5</v>
      </c>
      <c r="E333" s="20" t="s">
        <v>26</v>
      </c>
      <c r="F333" s="20" t="s">
        <v>464</v>
      </c>
      <c r="G333" s="20"/>
      <c r="H333" t="s">
        <v>465</v>
      </c>
      <c r="I333" s="20" t="s">
        <v>200</v>
      </c>
      <c r="J333" s="20" t="s">
        <v>39</v>
      </c>
      <c r="K333" s="20"/>
      <c r="L333" s="20" t="s">
        <v>467</v>
      </c>
      <c r="M333" s="21">
        <v>0.85416666666666663</v>
      </c>
      <c r="N333" s="21">
        <v>0.91666666666666663</v>
      </c>
      <c r="O333" s="20">
        <v>56</v>
      </c>
      <c r="P333" s="20"/>
      <c r="R333" s="18">
        <f t="shared" si="5"/>
        <v>1.5</v>
      </c>
    </row>
    <row r="334" spans="1:18" x14ac:dyDescent="0.25">
      <c r="A334">
        <f>WEEKNUM(Tabla1[[#This Row],[FECHA]])</f>
        <v>4</v>
      </c>
      <c r="B334" s="12">
        <v>43487</v>
      </c>
      <c r="C334">
        <v>1</v>
      </c>
      <c r="D334">
        <v>6</v>
      </c>
      <c r="E334" t="s">
        <v>23</v>
      </c>
      <c r="F334" t="s">
        <v>433</v>
      </c>
      <c r="H334" t="s">
        <v>434</v>
      </c>
      <c r="I334" t="s">
        <v>200</v>
      </c>
      <c r="J334" t="s">
        <v>435</v>
      </c>
      <c r="L334" t="s">
        <v>469</v>
      </c>
      <c r="M334" s="1">
        <v>0.26041666666666669</v>
      </c>
      <c r="N334" s="1">
        <v>0.3125</v>
      </c>
      <c r="O334">
        <v>38</v>
      </c>
      <c r="R334" s="18">
        <f t="shared" si="5"/>
        <v>1.2499999999999996</v>
      </c>
    </row>
    <row r="335" spans="1:18" x14ac:dyDescent="0.25">
      <c r="A335">
        <f>WEEKNUM(Tabla1[[#This Row],[FECHA]])</f>
        <v>4</v>
      </c>
      <c r="B335" s="12">
        <v>43487</v>
      </c>
      <c r="C335">
        <v>1</v>
      </c>
      <c r="D335">
        <v>6</v>
      </c>
      <c r="E335" t="s">
        <v>23</v>
      </c>
      <c r="F335" t="s">
        <v>433</v>
      </c>
      <c r="H335" t="s">
        <v>434</v>
      </c>
      <c r="I335" t="s">
        <v>200</v>
      </c>
      <c r="J335" t="s">
        <v>435</v>
      </c>
      <c r="L335" t="s">
        <v>470</v>
      </c>
      <c r="M335" s="1">
        <v>0.31944444444444448</v>
      </c>
      <c r="N335" s="1">
        <v>0.40625</v>
      </c>
      <c r="O335">
        <v>71</v>
      </c>
      <c r="R335" s="18">
        <f t="shared" si="5"/>
        <v>2.0833333333333326</v>
      </c>
    </row>
    <row r="336" spans="1:18" x14ac:dyDescent="0.25">
      <c r="A336">
        <f>WEEKNUM(Tabla1[[#This Row],[FECHA]])</f>
        <v>4</v>
      </c>
      <c r="B336" s="12">
        <v>43487</v>
      </c>
      <c r="C336">
        <v>1</v>
      </c>
      <c r="D336">
        <v>6</v>
      </c>
      <c r="E336" t="s">
        <v>23</v>
      </c>
      <c r="F336" t="s">
        <v>433</v>
      </c>
      <c r="H336" t="s">
        <v>434</v>
      </c>
      <c r="I336" t="s">
        <v>200</v>
      </c>
      <c r="J336" t="s">
        <v>435</v>
      </c>
      <c r="L336" t="s">
        <v>471</v>
      </c>
      <c r="M336" s="1">
        <v>0.41319444444444442</v>
      </c>
      <c r="N336" s="1">
        <v>0.4861111111111111</v>
      </c>
      <c r="O336">
        <v>78</v>
      </c>
      <c r="R336" s="18">
        <f t="shared" si="5"/>
        <v>1.7500000000000004</v>
      </c>
    </row>
    <row r="337" spans="1:18" x14ac:dyDescent="0.25">
      <c r="A337">
        <f>WEEKNUM(Tabla1[[#This Row],[FECHA]])</f>
        <v>4</v>
      </c>
      <c r="B337" s="12">
        <v>43487</v>
      </c>
      <c r="C337">
        <v>1</v>
      </c>
      <c r="D337">
        <v>6</v>
      </c>
      <c r="E337" t="s">
        <v>23</v>
      </c>
      <c r="F337" t="s">
        <v>454</v>
      </c>
      <c r="H337" t="s">
        <v>100</v>
      </c>
      <c r="I337" t="s">
        <v>200</v>
      </c>
      <c r="J337" t="s">
        <v>211</v>
      </c>
      <c r="M337" s="1">
        <v>0.49305555555555558</v>
      </c>
      <c r="N337" s="1">
        <v>0.51041666666666663</v>
      </c>
      <c r="P337">
        <v>1</v>
      </c>
      <c r="R337" s="18">
        <f t="shared" si="5"/>
        <v>0.41666666666666519</v>
      </c>
    </row>
    <row r="338" spans="1:18" x14ac:dyDescent="0.25">
      <c r="A338">
        <f>WEEKNUM(Tabla1[[#This Row],[FECHA]])</f>
        <v>4</v>
      </c>
      <c r="B338" s="12">
        <v>43487</v>
      </c>
      <c r="C338">
        <v>1</v>
      </c>
      <c r="D338">
        <v>6</v>
      </c>
      <c r="E338" t="s">
        <v>23</v>
      </c>
      <c r="F338" t="s">
        <v>454</v>
      </c>
      <c r="H338" t="s">
        <v>434</v>
      </c>
      <c r="I338" t="s">
        <v>200</v>
      </c>
      <c r="J338" t="s">
        <v>211</v>
      </c>
      <c r="L338" t="s">
        <v>472</v>
      </c>
      <c r="M338" s="1">
        <v>0.51388888888888895</v>
      </c>
      <c r="N338" s="1">
        <v>0.57638888888888895</v>
      </c>
      <c r="O338">
        <v>77</v>
      </c>
      <c r="R338" s="18">
        <f t="shared" si="5"/>
        <v>1.5</v>
      </c>
    </row>
    <row r="339" spans="1:18" x14ac:dyDescent="0.25">
      <c r="A339">
        <f>WEEKNUM(Tabla1[[#This Row],[FECHA]])</f>
        <v>4</v>
      </c>
      <c r="B339" s="12">
        <v>43488</v>
      </c>
      <c r="C339">
        <v>1</v>
      </c>
      <c r="D339">
        <v>6</v>
      </c>
      <c r="E339" t="s">
        <v>23</v>
      </c>
      <c r="F339" t="s">
        <v>455</v>
      </c>
      <c r="H339" t="s">
        <v>456</v>
      </c>
      <c r="I339" t="s">
        <v>30</v>
      </c>
      <c r="J339" t="s">
        <v>449</v>
      </c>
      <c r="L339" t="s">
        <v>473</v>
      </c>
      <c r="M339" s="1">
        <v>0.25694444444444448</v>
      </c>
      <c r="N339" s="1">
        <v>0.39930555555555558</v>
      </c>
      <c r="O339">
        <v>140</v>
      </c>
      <c r="R339" s="18">
        <f t="shared" si="5"/>
        <v>3.4166666666666665</v>
      </c>
    </row>
    <row r="340" spans="1:18" x14ac:dyDescent="0.25">
      <c r="A340">
        <f>WEEKNUM(Tabla1[[#This Row],[FECHA]])</f>
        <v>4</v>
      </c>
      <c r="B340" s="12">
        <v>43488</v>
      </c>
      <c r="C340">
        <v>1</v>
      </c>
      <c r="D340">
        <v>6</v>
      </c>
      <c r="E340" t="s">
        <v>23</v>
      </c>
      <c r="F340" t="s">
        <v>455</v>
      </c>
      <c r="H340" t="s">
        <v>456</v>
      </c>
      <c r="I340" t="s">
        <v>30</v>
      </c>
      <c r="J340" t="s">
        <v>449</v>
      </c>
      <c r="L340" t="s">
        <v>474</v>
      </c>
      <c r="M340" s="1">
        <v>0.40277777777777773</v>
      </c>
      <c r="N340" s="1">
        <v>0.5</v>
      </c>
      <c r="O340">
        <v>110</v>
      </c>
      <c r="R340" s="18">
        <f t="shared" si="5"/>
        <v>2.3333333333333344</v>
      </c>
    </row>
    <row r="341" spans="1:18" x14ac:dyDescent="0.25">
      <c r="A341">
        <f>WEEKNUM(Tabla1[[#This Row],[FECHA]])</f>
        <v>4</v>
      </c>
      <c r="B341" s="12">
        <v>43487</v>
      </c>
      <c r="C341">
        <v>1</v>
      </c>
      <c r="D341">
        <v>7</v>
      </c>
      <c r="E341" t="s">
        <v>22</v>
      </c>
      <c r="F341" t="s">
        <v>446</v>
      </c>
      <c r="H341" t="s">
        <v>448</v>
      </c>
      <c r="I341" t="s">
        <v>30</v>
      </c>
      <c r="J341" t="s">
        <v>449</v>
      </c>
      <c r="L341" t="s">
        <v>475</v>
      </c>
      <c r="M341" s="1">
        <v>0.41666666666666669</v>
      </c>
      <c r="N341" s="1">
        <v>0.4513888888888889</v>
      </c>
      <c r="O341">
        <v>82</v>
      </c>
      <c r="P341">
        <v>1</v>
      </c>
      <c r="R341" s="18">
        <f t="shared" si="5"/>
        <v>0.83333333333333315</v>
      </c>
    </row>
    <row r="342" spans="1:18" x14ac:dyDescent="0.25">
      <c r="A342">
        <f>WEEKNUM(Tabla1[[#This Row],[FECHA]])</f>
        <v>4</v>
      </c>
      <c r="B342" s="12">
        <v>43487</v>
      </c>
      <c r="C342">
        <v>1</v>
      </c>
      <c r="D342">
        <v>7</v>
      </c>
      <c r="E342" t="s">
        <v>22</v>
      </c>
      <c r="F342" t="s">
        <v>446</v>
      </c>
      <c r="H342" t="s">
        <v>448</v>
      </c>
      <c r="I342" t="s">
        <v>30</v>
      </c>
      <c r="J342" t="s">
        <v>449</v>
      </c>
      <c r="L342" t="s">
        <v>476</v>
      </c>
      <c r="M342" s="1">
        <v>0.49305555555555558</v>
      </c>
      <c r="N342" s="1">
        <v>0.55555555555555558</v>
      </c>
      <c r="O342">
        <v>114</v>
      </c>
      <c r="R342" s="18">
        <f t="shared" si="5"/>
        <v>1.5</v>
      </c>
    </row>
    <row r="343" spans="1:18" x14ac:dyDescent="0.25">
      <c r="A343">
        <f>WEEKNUM(Tabla1[[#This Row],[FECHA]])</f>
        <v>4</v>
      </c>
      <c r="B343" s="12">
        <v>43488</v>
      </c>
      <c r="C343">
        <v>1</v>
      </c>
      <c r="D343">
        <v>6</v>
      </c>
      <c r="E343" t="s">
        <v>23</v>
      </c>
      <c r="F343" t="s">
        <v>455</v>
      </c>
      <c r="H343" t="s">
        <v>456</v>
      </c>
      <c r="I343" t="s">
        <v>30</v>
      </c>
      <c r="J343" t="s">
        <v>449</v>
      </c>
      <c r="L343" t="s">
        <v>477</v>
      </c>
      <c r="M343" s="1">
        <v>0.51041666666666663</v>
      </c>
      <c r="N343" s="1">
        <v>0.57638888888888895</v>
      </c>
      <c r="O343">
        <v>66</v>
      </c>
      <c r="R343" s="18">
        <f t="shared" si="5"/>
        <v>1.5833333333333357</v>
      </c>
    </row>
    <row r="344" spans="1:18" x14ac:dyDescent="0.25">
      <c r="A344">
        <f>WEEKNUM(Tabla1[[#This Row],[FECHA]])</f>
        <v>4</v>
      </c>
      <c r="B344" s="12">
        <v>43488</v>
      </c>
      <c r="C344">
        <v>1</v>
      </c>
      <c r="D344">
        <v>7</v>
      </c>
      <c r="E344" t="s">
        <v>22</v>
      </c>
      <c r="F344" t="s">
        <v>478</v>
      </c>
      <c r="H344" t="s">
        <v>479</v>
      </c>
      <c r="I344" t="s">
        <v>38</v>
      </c>
      <c r="J344" t="s">
        <v>480</v>
      </c>
      <c r="L344" t="s">
        <v>481</v>
      </c>
      <c r="M344" s="1">
        <v>0.375</v>
      </c>
      <c r="N344" s="1">
        <v>0.41666666666666669</v>
      </c>
      <c r="O344">
        <v>135</v>
      </c>
      <c r="P344">
        <v>2</v>
      </c>
      <c r="R344" s="18">
        <f t="shared" si="5"/>
        <v>1.0000000000000004</v>
      </c>
    </row>
    <row r="345" spans="1:18" x14ac:dyDescent="0.25">
      <c r="A345">
        <f>WEEKNUM(Tabla1[[#This Row],[FECHA]])</f>
        <v>4</v>
      </c>
      <c r="B345" s="12">
        <v>43488</v>
      </c>
      <c r="C345">
        <v>1</v>
      </c>
      <c r="D345">
        <v>7</v>
      </c>
      <c r="E345" t="s">
        <v>22</v>
      </c>
      <c r="F345" t="s">
        <v>478</v>
      </c>
      <c r="H345" t="s">
        <v>479</v>
      </c>
      <c r="I345" t="s">
        <v>38</v>
      </c>
      <c r="J345" t="s">
        <v>480</v>
      </c>
      <c r="L345" t="s">
        <v>482</v>
      </c>
      <c r="M345" s="1">
        <v>0.4201388888888889</v>
      </c>
      <c r="N345" s="1">
        <v>0.45833333333333331</v>
      </c>
      <c r="O345">
        <v>116</v>
      </c>
      <c r="R345" s="18">
        <f t="shared" si="5"/>
        <v>0.91666666666666607</v>
      </c>
    </row>
    <row r="346" spans="1:18" x14ac:dyDescent="0.25">
      <c r="A346">
        <f>WEEKNUM(Tabla1[[#This Row],[FECHA]])</f>
        <v>4</v>
      </c>
      <c r="B346" s="12">
        <v>43488</v>
      </c>
      <c r="C346">
        <v>1</v>
      </c>
      <c r="D346">
        <v>7</v>
      </c>
      <c r="E346" t="s">
        <v>22</v>
      </c>
      <c r="F346" t="s">
        <v>478</v>
      </c>
      <c r="H346" t="s">
        <v>479</v>
      </c>
      <c r="I346" t="s">
        <v>38</v>
      </c>
      <c r="J346" t="s">
        <v>480</v>
      </c>
      <c r="L346" t="s">
        <v>483</v>
      </c>
      <c r="M346" s="1">
        <v>0.46527777777777773</v>
      </c>
      <c r="N346" s="1">
        <v>0.52083333333333337</v>
      </c>
      <c r="O346">
        <v>129</v>
      </c>
      <c r="R346" s="18">
        <f t="shared" si="5"/>
        <v>1.3333333333333353</v>
      </c>
    </row>
    <row r="347" spans="1:18" x14ac:dyDescent="0.25">
      <c r="A347">
        <f>WEEKNUM(Tabla1[[#This Row],[FECHA]])</f>
        <v>4</v>
      </c>
      <c r="B347" s="12">
        <v>43488</v>
      </c>
      <c r="C347">
        <v>1</v>
      </c>
      <c r="D347">
        <v>7</v>
      </c>
      <c r="E347" t="s">
        <v>22</v>
      </c>
      <c r="F347" t="s">
        <v>478</v>
      </c>
      <c r="H347" t="s">
        <v>479</v>
      </c>
      <c r="I347" t="s">
        <v>38</v>
      </c>
      <c r="J347" t="s">
        <v>480</v>
      </c>
      <c r="L347" t="s">
        <v>484</v>
      </c>
      <c r="M347" s="1">
        <v>0.52430555555555558</v>
      </c>
      <c r="N347" s="1">
        <v>0.57638888888888895</v>
      </c>
      <c r="O347">
        <v>151</v>
      </c>
      <c r="R347" s="18">
        <f t="shared" si="5"/>
        <v>1.2500000000000009</v>
      </c>
    </row>
    <row r="348" spans="1:18" x14ac:dyDescent="0.25">
      <c r="A348">
        <f>WEEKNUM(Tabla1[[#This Row],[FECHA]])</f>
        <v>4</v>
      </c>
      <c r="B348" s="12">
        <v>43487</v>
      </c>
      <c r="C348">
        <v>1</v>
      </c>
      <c r="D348">
        <v>5</v>
      </c>
      <c r="E348" t="s">
        <v>25</v>
      </c>
      <c r="F348" t="s">
        <v>462</v>
      </c>
      <c r="H348" t="s">
        <v>486</v>
      </c>
      <c r="I348" t="s">
        <v>100</v>
      </c>
      <c r="J348" t="s">
        <v>316</v>
      </c>
      <c r="M348" s="1">
        <v>0.27083333333333331</v>
      </c>
      <c r="N348" s="1">
        <v>0.39930555555555558</v>
      </c>
      <c r="P348">
        <v>2</v>
      </c>
      <c r="R348" s="18">
        <f t="shared" ref="R348:R411" si="6">((N348-M348)*1440)/60</f>
        <v>3.0833333333333344</v>
      </c>
    </row>
    <row r="349" spans="1:18" x14ac:dyDescent="0.25">
      <c r="A349">
        <f>WEEKNUM(Tabla1[[#This Row],[FECHA]])</f>
        <v>4</v>
      </c>
      <c r="B349" s="12">
        <v>43487</v>
      </c>
      <c r="C349">
        <v>1</v>
      </c>
      <c r="D349">
        <v>5</v>
      </c>
      <c r="E349" t="s">
        <v>25</v>
      </c>
      <c r="F349" t="s">
        <v>462</v>
      </c>
      <c r="H349" t="s">
        <v>486</v>
      </c>
      <c r="I349" t="s">
        <v>200</v>
      </c>
      <c r="J349" t="s">
        <v>316</v>
      </c>
      <c r="L349" t="s">
        <v>487</v>
      </c>
      <c r="M349" s="1">
        <v>0.40277777777777773</v>
      </c>
      <c r="N349" s="1">
        <v>0.4236111111111111</v>
      </c>
      <c r="O349">
        <v>36</v>
      </c>
      <c r="R349" s="18">
        <f t="shared" si="6"/>
        <v>0.50000000000000089</v>
      </c>
    </row>
    <row r="350" spans="1:18" x14ac:dyDescent="0.25">
      <c r="A350">
        <f>WEEKNUM(Tabla1[[#This Row],[FECHA]])</f>
        <v>4</v>
      </c>
      <c r="B350" s="12">
        <v>43487</v>
      </c>
      <c r="C350">
        <v>1</v>
      </c>
      <c r="D350">
        <v>5</v>
      </c>
      <c r="E350" t="s">
        <v>25</v>
      </c>
      <c r="F350" t="s">
        <v>462</v>
      </c>
      <c r="H350" t="s">
        <v>486</v>
      </c>
      <c r="I350" t="s">
        <v>200</v>
      </c>
      <c r="J350" t="s">
        <v>316</v>
      </c>
      <c r="L350" t="s">
        <v>489</v>
      </c>
      <c r="M350" s="1">
        <v>0.45833333333333331</v>
      </c>
      <c r="N350" s="1">
        <v>0.47222222222222227</v>
      </c>
      <c r="O350">
        <v>26</v>
      </c>
      <c r="R350" s="18">
        <f t="shared" si="6"/>
        <v>0.33333333333333481</v>
      </c>
    </row>
    <row r="351" spans="1:18" x14ac:dyDescent="0.25">
      <c r="A351">
        <f>WEEKNUM(Tabla1[[#This Row],[FECHA]])</f>
        <v>4</v>
      </c>
      <c r="B351" s="12">
        <v>43487</v>
      </c>
      <c r="C351">
        <v>1</v>
      </c>
      <c r="D351">
        <v>5</v>
      </c>
      <c r="E351" t="s">
        <v>25</v>
      </c>
      <c r="F351" t="s">
        <v>462</v>
      </c>
      <c r="H351" t="s">
        <v>486</v>
      </c>
      <c r="I351" t="s">
        <v>200</v>
      </c>
      <c r="J351" t="s">
        <v>316</v>
      </c>
      <c r="L351" t="s">
        <v>490</v>
      </c>
      <c r="M351" s="1">
        <v>0.47916666666666669</v>
      </c>
      <c r="N351" s="1">
        <v>0.52083333333333337</v>
      </c>
      <c r="O351">
        <v>74</v>
      </c>
      <c r="R351" s="18">
        <f t="shared" si="6"/>
        <v>1.0000000000000004</v>
      </c>
    </row>
    <row r="352" spans="1:18" x14ac:dyDescent="0.25">
      <c r="A352">
        <f>WEEKNUM(Tabla1[[#This Row],[FECHA]])</f>
        <v>4</v>
      </c>
      <c r="B352" s="12">
        <v>43487</v>
      </c>
      <c r="C352">
        <v>1</v>
      </c>
      <c r="D352">
        <v>5</v>
      </c>
      <c r="E352" t="s">
        <v>25</v>
      </c>
      <c r="F352" t="s">
        <v>462</v>
      </c>
      <c r="H352" t="s">
        <v>486</v>
      </c>
      <c r="I352" t="s">
        <v>200</v>
      </c>
      <c r="J352" t="s">
        <v>316</v>
      </c>
      <c r="L352" t="s">
        <v>491</v>
      </c>
      <c r="M352" s="1">
        <v>0.52777777777777779</v>
      </c>
      <c r="N352" s="1">
        <v>0.57986111111111105</v>
      </c>
      <c r="O352">
        <v>117</v>
      </c>
      <c r="R352" s="18">
        <f t="shared" si="6"/>
        <v>1.249999999999998</v>
      </c>
    </row>
    <row r="353" spans="1:18" x14ac:dyDescent="0.25">
      <c r="A353">
        <f>WEEKNUM(Tabla1[[#This Row],[FECHA]])</f>
        <v>4</v>
      </c>
      <c r="B353" s="12">
        <v>43488</v>
      </c>
      <c r="C353">
        <v>1</v>
      </c>
      <c r="D353">
        <v>5</v>
      </c>
      <c r="E353" t="s">
        <v>25</v>
      </c>
      <c r="F353" t="s">
        <v>485</v>
      </c>
      <c r="H353" t="s">
        <v>486</v>
      </c>
      <c r="I353" t="s">
        <v>200</v>
      </c>
      <c r="J353" t="s">
        <v>39</v>
      </c>
      <c r="L353" t="s">
        <v>492</v>
      </c>
      <c r="M353" s="1">
        <v>0.27777777777777779</v>
      </c>
      <c r="N353" s="1">
        <v>0.3125</v>
      </c>
      <c r="O353">
        <v>25</v>
      </c>
      <c r="R353" s="18">
        <f t="shared" si="6"/>
        <v>0.83333333333333315</v>
      </c>
    </row>
    <row r="354" spans="1:18" x14ac:dyDescent="0.25">
      <c r="A354">
        <f>WEEKNUM(Tabla1[[#This Row],[FECHA]])</f>
        <v>4</v>
      </c>
      <c r="B354" s="12">
        <v>43488</v>
      </c>
      <c r="C354">
        <v>1</v>
      </c>
      <c r="D354">
        <v>5</v>
      </c>
      <c r="E354" t="s">
        <v>25</v>
      </c>
      <c r="F354" t="s">
        <v>485</v>
      </c>
      <c r="H354" t="s">
        <v>486</v>
      </c>
      <c r="I354" t="s">
        <v>200</v>
      </c>
      <c r="J354" t="s">
        <v>39</v>
      </c>
      <c r="L354" t="s">
        <v>493</v>
      </c>
      <c r="M354" s="1">
        <v>0.3263888888888889</v>
      </c>
      <c r="N354" s="1">
        <v>0.3611111111111111</v>
      </c>
      <c r="O354">
        <v>36</v>
      </c>
      <c r="R354" s="18">
        <f t="shared" si="6"/>
        <v>0.83333333333333315</v>
      </c>
    </row>
    <row r="355" spans="1:18" x14ac:dyDescent="0.25">
      <c r="A355">
        <f>WEEKNUM(Tabla1[[#This Row],[FECHA]])</f>
        <v>4</v>
      </c>
      <c r="B355" s="12">
        <v>43488</v>
      </c>
      <c r="C355">
        <v>1</v>
      </c>
      <c r="D355">
        <v>5</v>
      </c>
      <c r="E355" t="s">
        <v>25</v>
      </c>
      <c r="F355" t="s">
        <v>485</v>
      </c>
      <c r="H355" t="s">
        <v>486</v>
      </c>
      <c r="I355" t="s">
        <v>200</v>
      </c>
      <c r="J355" t="s">
        <v>39</v>
      </c>
      <c r="L355" t="s">
        <v>488</v>
      </c>
      <c r="M355" s="1">
        <v>0.36805555555555558</v>
      </c>
      <c r="N355" s="1">
        <v>0.4236111111111111</v>
      </c>
      <c r="O355">
        <v>66</v>
      </c>
      <c r="R355" s="18">
        <f t="shared" si="6"/>
        <v>1.3333333333333326</v>
      </c>
    </row>
    <row r="356" spans="1:18" x14ac:dyDescent="0.25">
      <c r="A356">
        <f>WEEKNUM(Tabla1[[#This Row],[FECHA]])</f>
        <v>4</v>
      </c>
      <c r="B356" s="12">
        <v>43488</v>
      </c>
      <c r="C356">
        <v>1</v>
      </c>
      <c r="D356">
        <v>5</v>
      </c>
      <c r="E356" t="s">
        <v>25</v>
      </c>
      <c r="F356" t="s">
        <v>485</v>
      </c>
      <c r="H356" t="s">
        <v>486</v>
      </c>
      <c r="I356" t="s">
        <v>200</v>
      </c>
      <c r="J356" t="s">
        <v>39</v>
      </c>
      <c r="L356" t="s">
        <v>494</v>
      </c>
      <c r="M356" s="1">
        <v>0.45833333333333331</v>
      </c>
      <c r="N356" s="1">
        <v>0.51388888888888895</v>
      </c>
      <c r="O356">
        <v>66</v>
      </c>
      <c r="R356" s="18">
        <f t="shared" si="6"/>
        <v>1.3333333333333353</v>
      </c>
    </row>
    <row r="357" spans="1:18" x14ac:dyDescent="0.25">
      <c r="A357">
        <f>WEEKNUM(Tabla1[[#This Row],[FECHA]])</f>
        <v>4</v>
      </c>
      <c r="B357" s="12">
        <v>43488</v>
      </c>
      <c r="C357">
        <v>1</v>
      </c>
      <c r="D357">
        <v>5</v>
      </c>
      <c r="E357" t="s">
        <v>25</v>
      </c>
      <c r="F357" t="s">
        <v>485</v>
      </c>
      <c r="H357" t="s">
        <v>486</v>
      </c>
      <c r="I357" t="s">
        <v>200</v>
      </c>
      <c r="J357" t="s">
        <v>39</v>
      </c>
      <c r="L357" t="s">
        <v>495</v>
      </c>
      <c r="M357" s="1">
        <v>0.52083333333333337</v>
      </c>
      <c r="N357" s="1">
        <v>0.57638888888888895</v>
      </c>
      <c r="O357">
        <v>79</v>
      </c>
      <c r="R357" s="18">
        <f t="shared" si="6"/>
        <v>1.3333333333333337</v>
      </c>
    </row>
    <row r="358" spans="1:18" x14ac:dyDescent="0.25">
      <c r="A358">
        <f>WEEKNUM(Tabla1[[#This Row],[FECHA]])</f>
        <v>4</v>
      </c>
      <c r="B358" s="14">
        <v>43488</v>
      </c>
      <c r="C358" s="15">
        <v>2</v>
      </c>
      <c r="D358" s="15">
        <v>7</v>
      </c>
      <c r="E358" s="15" t="s">
        <v>77</v>
      </c>
      <c r="F358" s="15" t="s">
        <v>478</v>
      </c>
      <c r="G358" s="15"/>
      <c r="H358" t="s">
        <v>479</v>
      </c>
      <c r="I358" s="15" t="s">
        <v>38</v>
      </c>
      <c r="J358" s="15" t="s">
        <v>480</v>
      </c>
      <c r="K358" s="15"/>
      <c r="L358" s="15" t="s">
        <v>496</v>
      </c>
      <c r="M358" s="16">
        <v>0.60416666666666663</v>
      </c>
      <c r="N358" s="16">
        <v>0.64583333333333337</v>
      </c>
      <c r="O358" s="15">
        <v>109</v>
      </c>
      <c r="P358" s="15"/>
      <c r="R358" s="18">
        <f t="shared" si="6"/>
        <v>1.0000000000000018</v>
      </c>
    </row>
    <row r="359" spans="1:18" x14ac:dyDescent="0.25">
      <c r="A359">
        <f>WEEKNUM(Tabla1[[#This Row],[FECHA]])</f>
        <v>4</v>
      </c>
      <c r="B359" s="14">
        <v>43488</v>
      </c>
      <c r="C359" s="15">
        <v>2</v>
      </c>
      <c r="D359" s="15">
        <v>7</v>
      </c>
      <c r="E359" s="15" t="s">
        <v>77</v>
      </c>
      <c r="F359" s="15" t="s">
        <v>478</v>
      </c>
      <c r="G359" s="15"/>
      <c r="H359" t="s">
        <v>479</v>
      </c>
      <c r="I359" s="15" t="s">
        <v>38</v>
      </c>
      <c r="J359" s="15" t="s">
        <v>480</v>
      </c>
      <c r="K359" s="15"/>
      <c r="L359" s="15" t="s">
        <v>497</v>
      </c>
      <c r="M359" s="16">
        <v>0.65277777777777779</v>
      </c>
      <c r="N359" s="16">
        <v>0.70138888888888884</v>
      </c>
      <c r="O359" s="15">
        <v>152</v>
      </c>
      <c r="P359" s="15"/>
      <c r="R359" s="18">
        <f t="shared" si="6"/>
        <v>1.1666666666666652</v>
      </c>
    </row>
    <row r="360" spans="1:18" x14ac:dyDescent="0.25">
      <c r="A360">
        <f>WEEKNUM(Tabla1[[#This Row],[FECHA]])</f>
        <v>4</v>
      </c>
      <c r="B360" s="14">
        <v>43488</v>
      </c>
      <c r="C360" s="15">
        <v>2</v>
      </c>
      <c r="D360" s="15">
        <v>7</v>
      </c>
      <c r="E360" s="15" t="s">
        <v>77</v>
      </c>
      <c r="F360" s="15" t="s">
        <v>478</v>
      </c>
      <c r="G360" s="15"/>
      <c r="H360" t="s">
        <v>479</v>
      </c>
      <c r="I360" s="15" t="s">
        <v>38</v>
      </c>
      <c r="J360" s="15" t="s">
        <v>480</v>
      </c>
      <c r="K360" s="15"/>
      <c r="L360" s="15" t="s">
        <v>498</v>
      </c>
      <c r="M360" s="16">
        <v>0.70833333333333337</v>
      </c>
      <c r="N360" s="16">
        <v>0.77083333333333337</v>
      </c>
      <c r="O360" s="15">
        <v>114</v>
      </c>
      <c r="P360" s="15"/>
      <c r="R360" s="18">
        <f t="shared" si="6"/>
        <v>1.5</v>
      </c>
    </row>
    <row r="361" spans="1:18" x14ac:dyDescent="0.25">
      <c r="A361">
        <f>WEEKNUM(Tabla1[[#This Row],[FECHA]])</f>
        <v>4</v>
      </c>
      <c r="B361" s="14">
        <v>43488</v>
      </c>
      <c r="C361" s="15">
        <v>2</v>
      </c>
      <c r="D361" s="15">
        <v>7</v>
      </c>
      <c r="E361" s="15" t="s">
        <v>77</v>
      </c>
      <c r="F361" s="15" t="s">
        <v>478</v>
      </c>
      <c r="G361" s="15"/>
      <c r="H361" t="s">
        <v>479</v>
      </c>
      <c r="I361" s="15" t="s">
        <v>38</v>
      </c>
      <c r="J361" s="15" t="s">
        <v>480</v>
      </c>
      <c r="K361" s="15"/>
      <c r="L361" s="15" t="s">
        <v>499</v>
      </c>
      <c r="M361" s="16">
        <v>0.77777777777777779</v>
      </c>
      <c r="N361" s="16">
        <v>0.85069444444444453</v>
      </c>
      <c r="O361" s="15">
        <v>165</v>
      </c>
      <c r="P361" s="15"/>
      <c r="R361" s="18">
        <f t="shared" si="6"/>
        <v>1.750000000000002</v>
      </c>
    </row>
    <row r="362" spans="1:18" x14ac:dyDescent="0.25">
      <c r="A362">
        <f>WEEKNUM(Tabla1[[#This Row],[FECHA]])</f>
        <v>4</v>
      </c>
      <c r="B362" s="14">
        <v>43488</v>
      </c>
      <c r="C362" s="15">
        <v>2</v>
      </c>
      <c r="D362" s="15">
        <v>7</v>
      </c>
      <c r="E362" s="15" t="s">
        <v>77</v>
      </c>
      <c r="F362" s="15" t="s">
        <v>478</v>
      </c>
      <c r="G362" s="15"/>
      <c r="H362" t="s">
        <v>479</v>
      </c>
      <c r="I362" s="15" t="s">
        <v>38</v>
      </c>
      <c r="J362" s="15" t="s">
        <v>480</v>
      </c>
      <c r="K362" s="15"/>
      <c r="L362" s="15" t="s">
        <v>500</v>
      </c>
      <c r="M362" s="16">
        <v>0.85763888888888884</v>
      </c>
      <c r="N362" s="16">
        <v>0.90277777777777779</v>
      </c>
      <c r="O362" s="15">
        <v>175</v>
      </c>
      <c r="P362" s="15"/>
      <c r="R362" s="18">
        <f t="shared" si="6"/>
        <v>1.0833333333333348</v>
      </c>
    </row>
    <row r="363" spans="1:18" x14ac:dyDescent="0.25">
      <c r="A363">
        <f>WEEKNUM(Tabla1[[#This Row],[FECHA]])</f>
        <v>4</v>
      </c>
      <c r="B363" s="19">
        <v>43488</v>
      </c>
      <c r="C363" s="20">
        <v>2</v>
      </c>
      <c r="D363" s="20">
        <v>5</v>
      </c>
      <c r="E363" s="20" t="s">
        <v>26</v>
      </c>
      <c r="F363" s="20" t="s">
        <v>501</v>
      </c>
      <c r="G363" s="20"/>
      <c r="H363" t="s">
        <v>502</v>
      </c>
      <c r="I363" s="20" t="s">
        <v>30</v>
      </c>
      <c r="J363" s="20" t="s">
        <v>435</v>
      </c>
      <c r="K363" s="20"/>
      <c r="L363" s="20" t="s">
        <v>100</v>
      </c>
      <c r="M363" s="21"/>
      <c r="N363" s="21"/>
      <c r="O363" s="20"/>
      <c r="P363" s="20">
        <v>2</v>
      </c>
      <c r="R363" s="18">
        <f t="shared" si="6"/>
        <v>0</v>
      </c>
    </row>
    <row r="364" spans="1:18" x14ac:dyDescent="0.25">
      <c r="A364">
        <f>WEEKNUM(Tabla1[[#This Row],[FECHA]])</f>
        <v>4</v>
      </c>
      <c r="B364" s="19">
        <v>43488</v>
      </c>
      <c r="C364" s="20">
        <v>2</v>
      </c>
      <c r="D364" s="20">
        <v>5</v>
      </c>
      <c r="E364" s="20" t="s">
        <v>26</v>
      </c>
      <c r="F364" s="20" t="s">
        <v>501</v>
      </c>
      <c r="G364" s="20"/>
      <c r="H364" t="s">
        <v>502</v>
      </c>
      <c r="I364" s="20" t="s">
        <v>30</v>
      </c>
      <c r="J364" s="20" t="s">
        <v>435</v>
      </c>
      <c r="K364" s="20"/>
      <c r="L364" s="20" t="s">
        <v>503</v>
      </c>
      <c r="M364" s="21">
        <v>0.83333333333333337</v>
      </c>
      <c r="N364" s="21">
        <v>0.89583333333333337</v>
      </c>
      <c r="O364" s="20">
        <v>44</v>
      </c>
      <c r="P364" s="20"/>
      <c r="R364" s="18">
        <f t="shared" si="6"/>
        <v>1.5</v>
      </c>
    </row>
    <row r="365" spans="1:18" x14ac:dyDescent="0.25">
      <c r="A365">
        <f>WEEKNUM(Tabla1[[#This Row],[FECHA]])</f>
        <v>4</v>
      </c>
      <c r="B365" s="12">
        <v>43489</v>
      </c>
      <c r="C365">
        <v>1</v>
      </c>
      <c r="D365">
        <v>7</v>
      </c>
      <c r="E365" t="s">
        <v>22</v>
      </c>
      <c r="F365" t="s">
        <v>478</v>
      </c>
      <c r="H365" t="s">
        <v>479</v>
      </c>
      <c r="I365" t="s">
        <v>38</v>
      </c>
      <c r="J365" t="s">
        <v>480</v>
      </c>
      <c r="L365" t="s">
        <v>504</v>
      </c>
      <c r="M365" s="1">
        <v>0.29166666666666669</v>
      </c>
      <c r="N365" s="1">
        <v>0.33333333333333331</v>
      </c>
      <c r="O365">
        <v>100</v>
      </c>
      <c r="R365" s="18">
        <f t="shared" si="6"/>
        <v>0.999999999999999</v>
      </c>
    </row>
    <row r="366" spans="1:18" x14ac:dyDescent="0.25">
      <c r="A366">
        <f>WEEKNUM(Tabla1[[#This Row],[FECHA]])</f>
        <v>4</v>
      </c>
      <c r="B366" s="12">
        <v>43489</v>
      </c>
      <c r="C366">
        <v>1</v>
      </c>
      <c r="D366">
        <v>7</v>
      </c>
      <c r="E366" t="s">
        <v>22</v>
      </c>
      <c r="F366" t="s">
        <v>478</v>
      </c>
      <c r="H366" t="s">
        <v>479</v>
      </c>
      <c r="I366" t="s">
        <v>38</v>
      </c>
      <c r="J366" t="s">
        <v>480</v>
      </c>
      <c r="L366" t="s">
        <v>505</v>
      </c>
      <c r="M366" s="1">
        <v>0.33680555555555558</v>
      </c>
      <c r="N366" s="1">
        <v>0.39583333333333331</v>
      </c>
      <c r="O366">
        <v>153</v>
      </c>
      <c r="R366" s="18">
        <f t="shared" si="6"/>
        <v>1.4166666666666656</v>
      </c>
    </row>
    <row r="367" spans="1:18" x14ac:dyDescent="0.25">
      <c r="A367">
        <f>WEEKNUM(Tabla1[[#This Row],[FECHA]])</f>
        <v>4</v>
      </c>
      <c r="B367" s="12">
        <v>43489</v>
      </c>
      <c r="C367">
        <v>1</v>
      </c>
      <c r="D367">
        <v>6</v>
      </c>
      <c r="E367" t="s">
        <v>23</v>
      </c>
      <c r="F367" t="s">
        <v>506</v>
      </c>
      <c r="H367" t="s">
        <v>100</v>
      </c>
      <c r="I367" t="s">
        <v>200</v>
      </c>
      <c r="J367" t="s">
        <v>508</v>
      </c>
      <c r="M367" s="1">
        <v>0.39583333333333331</v>
      </c>
      <c r="N367" s="1">
        <v>0.51388888888888895</v>
      </c>
      <c r="R367" s="18">
        <f t="shared" si="6"/>
        <v>2.8333333333333353</v>
      </c>
    </row>
    <row r="368" spans="1:18" x14ac:dyDescent="0.25">
      <c r="A368">
        <f>WEEKNUM(Tabla1[[#This Row],[FECHA]])</f>
        <v>4</v>
      </c>
      <c r="B368" s="12">
        <v>43489</v>
      </c>
      <c r="C368">
        <v>1</v>
      </c>
      <c r="D368">
        <v>6</v>
      </c>
      <c r="E368" t="s">
        <v>23</v>
      </c>
      <c r="F368" t="s">
        <v>506</v>
      </c>
      <c r="H368" t="s">
        <v>507</v>
      </c>
      <c r="I368" t="s">
        <v>200</v>
      </c>
      <c r="J368" t="s">
        <v>508</v>
      </c>
      <c r="L368" t="s">
        <v>509</v>
      </c>
      <c r="M368" s="1">
        <v>0.53125</v>
      </c>
      <c r="N368" s="1">
        <v>0.5625</v>
      </c>
      <c r="O368">
        <v>37</v>
      </c>
      <c r="P368">
        <v>4</v>
      </c>
      <c r="R368" s="18">
        <f t="shared" si="6"/>
        <v>0.75</v>
      </c>
    </row>
    <row r="369" spans="1:18" x14ac:dyDescent="0.25">
      <c r="A369">
        <f>WEEKNUM(Tabla1[[#This Row],[FECHA]])</f>
        <v>4</v>
      </c>
      <c r="B369" s="12">
        <v>43489</v>
      </c>
      <c r="C369">
        <v>2</v>
      </c>
      <c r="D369">
        <v>6</v>
      </c>
      <c r="E369" t="s">
        <v>21</v>
      </c>
      <c r="F369" t="s">
        <v>506</v>
      </c>
      <c r="H369" t="s">
        <v>507</v>
      </c>
      <c r="I369" t="s">
        <v>200</v>
      </c>
      <c r="J369" t="s">
        <v>508</v>
      </c>
      <c r="L369" t="s">
        <v>510</v>
      </c>
      <c r="M369" s="1">
        <v>0.60069444444444442</v>
      </c>
      <c r="N369" s="1">
        <v>0.63888888888888895</v>
      </c>
      <c r="O369">
        <v>38</v>
      </c>
      <c r="R369" s="18">
        <f t="shared" si="6"/>
        <v>0.91666666666666885</v>
      </c>
    </row>
    <row r="370" spans="1:18" x14ac:dyDescent="0.25">
      <c r="A370">
        <f>WEEKNUM(Tabla1[[#This Row],[FECHA]])</f>
        <v>4</v>
      </c>
      <c r="B370" s="12">
        <v>43489</v>
      </c>
      <c r="C370">
        <v>2</v>
      </c>
      <c r="D370">
        <v>6</v>
      </c>
      <c r="E370" t="s">
        <v>21</v>
      </c>
      <c r="F370" t="s">
        <v>506</v>
      </c>
      <c r="H370" t="s">
        <v>507</v>
      </c>
      <c r="I370" t="s">
        <v>200</v>
      </c>
      <c r="J370" t="s">
        <v>508</v>
      </c>
      <c r="L370" t="s">
        <v>511</v>
      </c>
      <c r="M370" s="1">
        <v>0.64583333333333337</v>
      </c>
      <c r="N370" s="1">
        <v>0.70138888888888884</v>
      </c>
      <c r="O370">
        <v>74</v>
      </c>
      <c r="R370" s="18">
        <f t="shared" si="6"/>
        <v>1.3333333333333313</v>
      </c>
    </row>
    <row r="371" spans="1:18" x14ac:dyDescent="0.25">
      <c r="A371">
        <f>WEEKNUM(Tabla1[[#This Row],[FECHA]])</f>
        <v>4</v>
      </c>
      <c r="B371" s="12">
        <v>43489</v>
      </c>
      <c r="C371">
        <v>2</v>
      </c>
      <c r="D371">
        <v>6</v>
      </c>
      <c r="E371" t="s">
        <v>21</v>
      </c>
      <c r="F371" t="s">
        <v>506</v>
      </c>
      <c r="H371" t="s">
        <v>507</v>
      </c>
      <c r="I371" t="s">
        <v>200</v>
      </c>
      <c r="J371" t="s">
        <v>508</v>
      </c>
      <c r="L371" t="s">
        <v>512</v>
      </c>
      <c r="M371" s="1">
        <v>0.70833333333333337</v>
      </c>
      <c r="N371" s="1">
        <v>0.76388888888888884</v>
      </c>
      <c r="O371">
        <v>71</v>
      </c>
      <c r="R371" s="18">
        <f t="shared" si="6"/>
        <v>1.3333333333333313</v>
      </c>
    </row>
    <row r="372" spans="1:18" x14ac:dyDescent="0.25">
      <c r="A372">
        <f>WEEKNUM(Tabla1[[#This Row],[FECHA]])</f>
        <v>4</v>
      </c>
      <c r="B372" s="19">
        <v>43489</v>
      </c>
      <c r="C372" s="20">
        <v>2</v>
      </c>
      <c r="D372" s="20">
        <v>5</v>
      </c>
      <c r="E372" s="20" t="s">
        <v>26</v>
      </c>
      <c r="F372" s="20" t="s">
        <v>513</v>
      </c>
      <c r="G372" s="20"/>
      <c r="H372" t="s">
        <v>502</v>
      </c>
      <c r="I372" s="20" t="s">
        <v>30</v>
      </c>
      <c r="J372" s="20" t="s">
        <v>480</v>
      </c>
      <c r="K372" s="20"/>
      <c r="L372" s="20" t="s">
        <v>514</v>
      </c>
      <c r="M372" s="21">
        <v>0.64583333333333337</v>
      </c>
      <c r="N372" s="21">
        <v>0.70138888888888884</v>
      </c>
      <c r="O372" s="20">
        <v>46</v>
      </c>
      <c r="R372" s="18">
        <f t="shared" si="6"/>
        <v>1.3333333333333313</v>
      </c>
    </row>
    <row r="373" spans="1:18" x14ac:dyDescent="0.25">
      <c r="A373">
        <f>WEEKNUM(Tabla1[[#This Row],[FECHA]])</f>
        <v>4</v>
      </c>
      <c r="B373" s="19">
        <v>43489</v>
      </c>
      <c r="C373" s="20">
        <v>2</v>
      </c>
      <c r="D373" s="20">
        <v>5</v>
      </c>
      <c r="E373" s="20" t="s">
        <v>26</v>
      </c>
      <c r="F373" s="20" t="s">
        <v>513</v>
      </c>
      <c r="G373" s="20"/>
      <c r="H373" t="s">
        <v>502</v>
      </c>
      <c r="I373" s="20" t="s">
        <v>30</v>
      </c>
      <c r="J373" s="20" t="s">
        <v>480</v>
      </c>
      <c r="K373" s="20"/>
      <c r="L373" s="20" t="s">
        <v>515</v>
      </c>
      <c r="M373" s="21">
        <v>0.70833333333333337</v>
      </c>
      <c r="N373" s="21">
        <v>0.73263888888888884</v>
      </c>
      <c r="O373" s="20">
        <v>54</v>
      </c>
      <c r="R373" s="18">
        <f t="shared" si="6"/>
        <v>0.58333333333333115</v>
      </c>
    </row>
    <row r="374" spans="1:18" x14ac:dyDescent="0.25">
      <c r="A374">
        <f>WEEKNUM(Tabla1[[#This Row],[FECHA]])</f>
        <v>4</v>
      </c>
      <c r="B374" s="19">
        <v>43489</v>
      </c>
      <c r="C374" s="20">
        <v>2</v>
      </c>
      <c r="D374" s="20">
        <v>5</v>
      </c>
      <c r="E374" s="20" t="s">
        <v>26</v>
      </c>
      <c r="F374" s="20" t="s">
        <v>513</v>
      </c>
      <c r="G374" s="20"/>
      <c r="H374" t="s">
        <v>502</v>
      </c>
      <c r="I374" s="20" t="s">
        <v>30</v>
      </c>
      <c r="J374" s="20" t="s">
        <v>480</v>
      </c>
      <c r="K374" s="20"/>
      <c r="L374" s="20" t="s">
        <v>516</v>
      </c>
      <c r="M374" s="21">
        <v>0.73611111111111116</v>
      </c>
      <c r="N374" s="21">
        <v>0.77083333333333337</v>
      </c>
      <c r="O374" s="20">
        <v>61</v>
      </c>
      <c r="R374" s="18">
        <f t="shared" si="6"/>
        <v>0.83333333333333315</v>
      </c>
    </row>
    <row r="375" spans="1:18" x14ac:dyDescent="0.25">
      <c r="A375">
        <f>WEEKNUM(Tabla1[[#This Row],[FECHA]])</f>
        <v>4</v>
      </c>
      <c r="B375" s="19">
        <v>43489</v>
      </c>
      <c r="C375" s="20">
        <v>2</v>
      </c>
      <c r="D375" s="20">
        <v>5</v>
      </c>
      <c r="E375" s="20" t="s">
        <v>26</v>
      </c>
      <c r="F375" s="20" t="s">
        <v>513</v>
      </c>
      <c r="G375" s="20"/>
      <c r="H375" t="s">
        <v>502</v>
      </c>
      <c r="I375" s="20" t="s">
        <v>30</v>
      </c>
      <c r="J375" s="20" t="s">
        <v>480</v>
      </c>
      <c r="K375" s="20"/>
      <c r="L375" s="20" t="s">
        <v>517</v>
      </c>
      <c r="M375" s="21">
        <v>0.77430555555555547</v>
      </c>
      <c r="N375" s="21">
        <v>0.84375</v>
      </c>
      <c r="O375" s="20">
        <v>77</v>
      </c>
      <c r="R375" s="18">
        <f t="shared" si="6"/>
        <v>1.6666666666666687</v>
      </c>
    </row>
    <row r="376" spans="1:18" x14ac:dyDescent="0.25">
      <c r="A376">
        <f>WEEKNUM(Tabla1[[#This Row],[FECHA]])</f>
        <v>4</v>
      </c>
      <c r="B376" s="19">
        <v>43489</v>
      </c>
      <c r="C376" s="20">
        <v>2</v>
      </c>
      <c r="D376" s="20">
        <v>5</v>
      </c>
      <c r="E376" s="20" t="s">
        <v>26</v>
      </c>
      <c r="F376" s="20" t="s">
        <v>513</v>
      </c>
      <c r="G376" s="20"/>
      <c r="H376" t="s">
        <v>502</v>
      </c>
      <c r="I376" s="20" t="s">
        <v>30</v>
      </c>
      <c r="J376" s="20" t="s">
        <v>480</v>
      </c>
      <c r="K376" s="20"/>
      <c r="L376" s="20" t="s">
        <v>518</v>
      </c>
      <c r="M376" s="21">
        <v>0.85416666666666663</v>
      </c>
      <c r="N376" s="21">
        <v>0.90625</v>
      </c>
      <c r="O376" s="20">
        <v>70</v>
      </c>
      <c r="R376" s="18">
        <f t="shared" si="6"/>
        <v>1.2500000000000009</v>
      </c>
    </row>
    <row r="377" spans="1:18" x14ac:dyDescent="0.25">
      <c r="A377">
        <f>WEEKNUM(Tabla1[[#This Row],[FECHA]])</f>
        <v>4</v>
      </c>
      <c r="B377" s="12">
        <v>43489</v>
      </c>
      <c r="C377">
        <v>1</v>
      </c>
      <c r="D377">
        <v>5</v>
      </c>
      <c r="E377" t="s">
        <v>25</v>
      </c>
      <c r="F377" t="s">
        <v>501</v>
      </c>
      <c r="H377" t="s">
        <v>502</v>
      </c>
      <c r="I377" t="s">
        <v>30</v>
      </c>
      <c r="J377" t="s">
        <v>435</v>
      </c>
      <c r="L377" t="s">
        <v>519</v>
      </c>
      <c r="M377" s="1">
        <v>0.27083333333333331</v>
      </c>
      <c r="N377" s="1">
        <v>0.33333333333333331</v>
      </c>
      <c r="O377">
        <v>49</v>
      </c>
      <c r="R377" s="18">
        <f t="shared" si="6"/>
        <v>1.5</v>
      </c>
    </row>
    <row r="378" spans="1:18" x14ac:dyDescent="0.25">
      <c r="A378">
        <f>WEEKNUM(Tabla1[[#This Row],[FECHA]])</f>
        <v>4</v>
      </c>
      <c r="B378" s="12">
        <v>43489</v>
      </c>
      <c r="C378">
        <v>1</v>
      </c>
      <c r="D378">
        <v>5</v>
      </c>
      <c r="E378" t="s">
        <v>25</v>
      </c>
      <c r="F378" t="s">
        <v>501</v>
      </c>
      <c r="H378" t="s">
        <v>502</v>
      </c>
      <c r="I378" t="s">
        <v>30</v>
      </c>
      <c r="J378" t="s">
        <v>435</v>
      </c>
      <c r="L378" t="s">
        <v>520</v>
      </c>
      <c r="M378" s="1">
        <v>0.34027777777777773</v>
      </c>
      <c r="N378" s="1">
        <v>0.40277777777777773</v>
      </c>
      <c r="O378">
        <v>49</v>
      </c>
      <c r="R378" s="18">
        <f t="shared" si="6"/>
        <v>1.5</v>
      </c>
    </row>
    <row r="379" spans="1:18" x14ac:dyDescent="0.25">
      <c r="A379">
        <f>WEEKNUM(Tabla1[[#This Row],[FECHA]])</f>
        <v>4</v>
      </c>
      <c r="B379" s="12">
        <v>43489</v>
      </c>
      <c r="C379">
        <v>1</v>
      </c>
      <c r="D379">
        <v>5</v>
      </c>
      <c r="E379" t="s">
        <v>25</v>
      </c>
      <c r="F379" t="s">
        <v>501</v>
      </c>
      <c r="H379" t="s">
        <v>502</v>
      </c>
      <c r="I379" t="s">
        <v>30</v>
      </c>
      <c r="J379" t="s">
        <v>435</v>
      </c>
      <c r="L379" t="s">
        <v>521</v>
      </c>
      <c r="M379" s="1">
        <v>0.40972222222222227</v>
      </c>
      <c r="N379" s="1">
        <v>0.50694444444444442</v>
      </c>
      <c r="O379">
        <v>91</v>
      </c>
      <c r="R379" s="18">
        <f t="shared" si="6"/>
        <v>2.3333333333333317</v>
      </c>
    </row>
    <row r="380" spans="1:18" x14ac:dyDescent="0.25">
      <c r="A380">
        <f>WEEKNUM(Tabla1[[#This Row],[FECHA]])</f>
        <v>4</v>
      </c>
      <c r="B380" s="12">
        <v>43489</v>
      </c>
      <c r="C380">
        <v>1</v>
      </c>
      <c r="D380">
        <v>5</v>
      </c>
      <c r="E380" t="s">
        <v>25</v>
      </c>
      <c r="F380" t="s">
        <v>501</v>
      </c>
      <c r="H380" t="s">
        <v>502</v>
      </c>
      <c r="I380" t="s">
        <v>30</v>
      </c>
      <c r="J380" t="s">
        <v>435</v>
      </c>
      <c r="L380" t="s">
        <v>522</v>
      </c>
      <c r="M380" s="1">
        <v>0.51388888888888895</v>
      </c>
      <c r="N380" s="1">
        <v>0.57638888888888895</v>
      </c>
      <c r="O380">
        <v>64</v>
      </c>
      <c r="R380" s="18">
        <f t="shared" si="6"/>
        <v>1.5</v>
      </c>
    </row>
    <row r="381" spans="1:18" x14ac:dyDescent="0.25">
      <c r="A381">
        <f>WEEKNUM(Tabla1[[#This Row],[FECHA]])</f>
        <v>4</v>
      </c>
      <c r="B381" s="12">
        <v>43490</v>
      </c>
      <c r="C381">
        <v>1</v>
      </c>
      <c r="D381">
        <v>6</v>
      </c>
      <c r="E381" t="s">
        <v>23</v>
      </c>
      <c r="F381" t="s">
        <v>523</v>
      </c>
      <c r="H381" t="s">
        <v>100</v>
      </c>
      <c r="I381" t="s">
        <v>200</v>
      </c>
      <c r="J381" t="s">
        <v>39</v>
      </c>
      <c r="M381" s="1">
        <v>0.26041666666666669</v>
      </c>
      <c r="N381" s="1">
        <v>0.31944444444444448</v>
      </c>
      <c r="P381">
        <v>3</v>
      </c>
      <c r="R381" s="18">
        <f t="shared" si="6"/>
        <v>1.416666666666667</v>
      </c>
    </row>
    <row r="382" spans="1:18" x14ac:dyDescent="0.25">
      <c r="A382">
        <f>WEEKNUM(Tabla1[[#This Row],[FECHA]])</f>
        <v>4</v>
      </c>
      <c r="B382" s="12">
        <v>43490</v>
      </c>
      <c r="C382">
        <v>1</v>
      </c>
      <c r="D382">
        <v>6</v>
      </c>
      <c r="E382" t="s">
        <v>23</v>
      </c>
      <c r="F382" t="s">
        <v>523</v>
      </c>
      <c r="H382" t="s">
        <v>507</v>
      </c>
      <c r="I382" t="s">
        <v>200</v>
      </c>
      <c r="J382" t="s">
        <v>39</v>
      </c>
      <c r="L382" t="s">
        <v>524</v>
      </c>
      <c r="M382" s="1">
        <v>0.3263888888888889</v>
      </c>
      <c r="N382" s="1">
        <v>0.375</v>
      </c>
      <c r="O382">
        <v>75</v>
      </c>
      <c r="R382" s="18">
        <f t="shared" si="6"/>
        <v>1.1666666666666665</v>
      </c>
    </row>
    <row r="383" spans="1:18" x14ac:dyDescent="0.25">
      <c r="A383">
        <f>WEEKNUM(Tabla1[[#This Row],[FECHA]])</f>
        <v>4</v>
      </c>
      <c r="B383" s="12">
        <v>43490</v>
      </c>
      <c r="C383">
        <v>1</v>
      </c>
      <c r="D383">
        <v>6</v>
      </c>
      <c r="E383" t="s">
        <v>23</v>
      </c>
      <c r="F383" t="s">
        <v>523</v>
      </c>
      <c r="H383" t="s">
        <v>507</v>
      </c>
      <c r="I383" t="s">
        <v>200</v>
      </c>
      <c r="J383" t="s">
        <v>39</v>
      </c>
      <c r="L383" t="s">
        <v>525</v>
      </c>
      <c r="M383" s="1">
        <v>0.38194444444444442</v>
      </c>
      <c r="N383" s="1">
        <v>0.43055555555555558</v>
      </c>
      <c r="O383">
        <v>75</v>
      </c>
      <c r="R383" s="18">
        <f t="shared" si="6"/>
        <v>1.1666666666666679</v>
      </c>
    </row>
    <row r="384" spans="1:18" x14ac:dyDescent="0.25">
      <c r="A384">
        <f>WEEKNUM(Tabla1[[#This Row],[FECHA]])</f>
        <v>4</v>
      </c>
      <c r="B384" s="12">
        <v>43490</v>
      </c>
      <c r="C384">
        <v>1</v>
      </c>
      <c r="D384">
        <v>6</v>
      </c>
      <c r="E384" t="s">
        <v>23</v>
      </c>
      <c r="F384" t="s">
        <v>523</v>
      </c>
      <c r="H384" t="s">
        <v>507</v>
      </c>
      <c r="I384" t="s">
        <v>200</v>
      </c>
      <c r="J384" t="s">
        <v>39</v>
      </c>
      <c r="L384" t="s">
        <v>526</v>
      </c>
      <c r="M384" s="1">
        <v>0.4375</v>
      </c>
      <c r="N384" s="1">
        <v>0.46875</v>
      </c>
      <c r="O384">
        <v>35</v>
      </c>
      <c r="R384" s="18">
        <f t="shared" si="6"/>
        <v>0.75</v>
      </c>
    </row>
    <row r="385" spans="1:18" x14ac:dyDescent="0.25">
      <c r="A385">
        <f>WEEKNUM(Tabla1[[#This Row],[FECHA]])</f>
        <v>4</v>
      </c>
      <c r="B385" s="12">
        <v>43490</v>
      </c>
      <c r="C385">
        <v>1</v>
      </c>
      <c r="D385">
        <v>6</v>
      </c>
      <c r="E385" t="s">
        <v>23</v>
      </c>
      <c r="F385" t="s">
        <v>523</v>
      </c>
      <c r="H385" t="s">
        <v>507</v>
      </c>
      <c r="I385" t="s">
        <v>200</v>
      </c>
      <c r="J385" t="s">
        <v>39</v>
      </c>
      <c r="L385" t="s">
        <v>527</v>
      </c>
      <c r="M385" s="1">
        <v>0.5</v>
      </c>
      <c r="N385" s="1">
        <v>0.53125</v>
      </c>
      <c r="O385">
        <v>39</v>
      </c>
      <c r="R385" s="18">
        <f t="shared" si="6"/>
        <v>0.75</v>
      </c>
    </row>
    <row r="386" spans="1:18" x14ac:dyDescent="0.25">
      <c r="A386">
        <f>WEEKNUM(Tabla1[[#This Row],[FECHA]])</f>
        <v>4</v>
      </c>
      <c r="B386" s="12">
        <v>43490</v>
      </c>
      <c r="C386">
        <v>1</v>
      </c>
      <c r="D386">
        <v>6</v>
      </c>
      <c r="E386" t="s">
        <v>21</v>
      </c>
      <c r="F386" t="s">
        <v>528</v>
      </c>
      <c r="H386" t="s">
        <v>529</v>
      </c>
      <c r="I386" t="s">
        <v>38</v>
      </c>
      <c r="J386" t="s">
        <v>57</v>
      </c>
      <c r="L386" t="s">
        <v>530</v>
      </c>
      <c r="M386" s="1">
        <v>0.41319444444444442</v>
      </c>
      <c r="N386" s="1">
        <v>0.47569444444444442</v>
      </c>
      <c r="O386">
        <v>60</v>
      </c>
      <c r="P386">
        <v>2</v>
      </c>
      <c r="R386" s="18">
        <f t="shared" si="6"/>
        <v>1.5</v>
      </c>
    </row>
    <row r="387" spans="1:18" x14ac:dyDescent="0.25">
      <c r="A387">
        <f>WEEKNUM(Tabla1[[#This Row],[FECHA]])</f>
        <v>4</v>
      </c>
      <c r="B387" s="12">
        <v>43490</v>
      </c>
      <c r="C387">
        <v>1</v>
      </c>
      <c r="D387">
        <v>6</v>
      </c>
      <c r="E387" t="s">
        <v>21</v>
      </c>
      <c r="F387" t="s">
        <v>528</v>
      </c>
      <c r="H387" t="s">
        <v>529</v>
      </c>
      <c r="I387" t="s">
        <v>38</v>
      </c>
      <c r="J387" t="s">
        <v>57</v>
      </c>
      <c r="L387" t="s">
        <v>531</v>
      </c>
      <c r="M387" s="1">
        <v>0.47222222222222227</v>
      </c>
      <c r="N387" s="1">
        <v>0.51736111111111105</v>
      </c>
      <c r="O387">
        <v>61</v>
      </c>
      <c r="R387" s="18">
        <f t="shared" si="6"/>
        <v>1.0833333333333308</v>
      </c>
    </row>
    <row r="388" spans="1:18" x14ac:dyDescent="0.25">
      <c r="A388">
        <f>WEEKNUM(Tabla1[[#This Row],[FECHA]])</f>
        <v>4</v>
      </c>
      <c r="B388" s="12">
        <v>43490</v>
      </c>
      <c r="C388">
        <v>1</v>
      </c>
      <c r="D388">
        <v>6</v>
      </c>
      <c r="E388" t="s">
        <v>21</v>
      </c>
      <c r="F388" t="s">
        <v>528</v>
      </c>
      <c r="H388" t="s">
        <v>529</v>
      </c>
      <c r="I388" t="s">
        <v>38</v>
      </c>
      <c r="J388" t="s">
        <v>57</v>
      </c>
      <c r="L388" t="s">
        <v>532</v>
      </c>
      <c r="M388" s="1">
        <v>0.52430555555555558</v>
      </c>
      <c r="N388" s="1">
        <v>0.56597222222222221</v>
      </c>
      <c r="O388">
        <v>78</v>
      </c>
      <c r="R388" s="18">
        <f t="shared" si="6"/>
        <v>0.999999999999999</v>
      </c>
    </row>
    <row r="389" spans="1:18" x14ac:dyDescent="0.25">
      <c r="A389">
        <f>WEEKNUM(Tabla1[[#This Row],[FECHA]])</f>
        <v>5</v>
      </c>
      <c r="B389" s="12">
        <v>43493</v>
      </c>
      <c r="C389">
        <v>2</v>
      </c>
      <c r="D389">
        <v>6</v>
      </c>
      <c r="E389" t="s">
        <v>23</v>
      </c>
      <c r="F389" t="s">
        <v>528</v>
      </c>
      <c r="H389" t="s">
        <v>529</v>
      </c>
      <c r="I389" t="s">
        <v>38</v>
      </c>
      <c r="J389" t="s">
        <v>57</v>
      </c>
      <c r="L389" t="s">
        <v>533</v>
      </c>
      <c r="M389" s="1">
        <v>0.59027777777777779</v>
      </c>
      <c r="N389" s="1">
        <v>0.64583333333333337</v>
      </c>
      <c r="O389">
        <v>78</v>
      </c>
      <c r="R389" s="18">
        <f>((N389-M389)*1440)/60</f>
        <v>1.3333333333333337</v>
      </c>
    </row>
    <row r="390" spans="1:18" x14ac:dyDescent="0.25">
      <c r="A390">
        <f>WEEKNUM(Tabla1[[#This Row],[FECHA]])</f>
        <v>5</v>
      </c>
      <c r="B390" s="12">
        <v>43493</v>
      </c>
      <c r="C390">
        <v>2</v>
      </c>
      <c r="D390">
        <v>6</v>
      </c>
      <c r="E390" t="s">
        <v>23</v>
      </c>
      <c r="F390" t="s">
        <v>528</v>
      </c>
      <c r="H390" t="s">
        <v>529</v>
      </c>
      <c r="I390" t="s">
        <v>38</v>
      </c>
      <c r="J390" t="s">
        <v>57</v>
      </c>
      <c r="L390" t="s">
        <v>534</v>
      </c>
      <c r="M390" s="1">
        <v>0.65625</v>
      </c>
      <c r="N390" s="1">
        <v>0.72222222222222221</v>
      </c>
      <c r="O390">
        <v>106</v>
      </c>
      <c r="R390" s="18">
        <f t="shared" si="6"/>
        <v>1.583333333333333</v>
      </c>
    </row>
    <row r="391" spans="1:18" x14ac:dyDescent="0.25">
      <c r="A391">
        <f>WEEKNUM(Tabla1[[#This Row],[FECHA]])</f>
        <v>5</v>
      </c>
      <c r="B391" s="12">
        <v>43493</v>
      </c>
      <c r="C391">
        <v>2</v>
      </c>
      <c r="D391">
        <v>6</v>
      </c>
      <c r="E391" t="s">
        <v>23</v>
      </c>
      <c r="F391" t="s">
        <v>528</v>
      </c>
      <c r="H391" t="s">
        <v>529</v>
      </c>
      <c r="I391" t="s">
        <v>38</v>
      </c>
      <c r="J391" t="s">
        <v>57</v>
      </c>
      <c r="L391" t="s">
        <v>535</v>
      </c>
      <c r="M391" s="1">
        <v>0.73263888888888884</v>
      </c>
      <c r="N391" s="1">
        <v>0.77777777777777779</v>
      </c>
      <c r="O391">
        <v>62</v>
      </c>
      <c r="R391" s="18">
        <f t="shared" si="6"/>
        <v>1.0833333333333348</v>
      </c>
    </row>
    <row r="392" spans="1:18" x14ac:dyDescent="0.25">
      <c r="A392">
        <f>WEEKNUM(Tabla1[[#This Row],[FECHA]])</f>
        <v>5</v>
      </c>
      <c r="B392" s="12">
        <v>43493</v>
      </c>
      <c r="C392">
        <v>2</v>
      </c>
      <c r="D392">
        <v>6</v>
      </c>
      <c r="E392" t="s">
        <v>23</v>
      </c>
      <c r="F392" t="s">
        <v>528</v>
      </c>
      <c r="H392" t="s">
        <v>529</v>
      </c>
      <c r="I392" t="s">
        <v>38</v>
      </c>
      <c r="J392" t="s">
        <v>57</v>
      </c>
      <c r="L392" t="s">
        <v>536</v>
      </c>
      <c r="M392" s="1">
        <v>0.78472222222222221</v>
      </c>
      <c r="N392" s="1">
        <v>0.82638888888888884</v>
      </c>
      <c r="O392">
        <v>61</v>
      </c>
      <c r="R392" s="18">
        <f t="shared" si="6"/>
        <v>0.999999999999999</v>
      </c>
    </row>
    <row r="393" spans="1:18" x14ac:dyDescent="0.25">
      <c r="A393">
        <f>WEEKNUM(Tabla1[[#This Row],[FECHA]])</f>
        <v>5</v>
      </c>
      <c r="B393" s="12">
        <v>43493</v>
      </c>
      <c r="C393">
        <v>2</v>
      </c>
      <c r="D393">
        <v>6</v>
      </c>
      <c r="E393" t="s">
        <v>23</v>
      </c>
      <c r="F393" t="s">
        <v>528</v>
      </c>
      <c r="H393" t="s">
        <v>529</v>
      </c>
      <c r="I393" t="s">
        <v>38</v>
      </c>
      <c r="J393" t="s">
        <v>57</v>
      </c>
      <c r="L393" t="s">
        <v>537</v>
      </c>
      <c r="M393" s="1">
        <v>0.83333333333333337</v>
      </c>
      <c r="N393" s="1">
        <v>0.875</v>
      </c>
      <c r="O393">
        <v>78</v>
      </c>
      <c r="R393" s="18">
        <f t="shared" si="6"/>
        <v>0.999999999999999</v>
      </c>
    </row>
    <row r="394" spans="1:18" x14ac:dyDescent="0.25">
      <c r="A394">
        <f>WEEKNUM(Tabla1[[#This Row],[FECHA]])</f>
        <v>5</v>
      </c>
      <c r="B394" s="12">
        <v>43493</v>
      </c>
      <c r="C394">
        <v>2</v>
      </c>
      <c r="D394">
        <v>6</v>
      </c>
      <c r="E394" t="s">
        <v>23</v>
      </c>
      <c r="F394" t="s">
        <v>528</v>
      </c>
      <c r="H394" t="s">
        <v>529</v>
      </c>
      <c r="I394" t="s">
        <v>38</v>
      </c>
      <c r="J394" t="s">
        <v>57</v>
      </c>
      <c r="L394" t="s">
        <v>538</v>
      </c>
      <c r="M394" s="1">
        <v>0.87847222222222221</v>
      </c>
      <c r="N394" s="1">
        <v>0.90972222222222221</v>
      </c>
      <c r="O394">
        <v>77</v>
      </c>
      <c r="R394" s="18">
        <f t="shared" si="6"/>
        <v>0.75</v>
      </c>
    </row>
    <row r="395" spans="1:18" x14ac:dyDescent="0.25">
      <c r="A395">
        <f>WEEKNUM(Tabla1[[#This Row],[FECHA]])</f>
        <v>5</v>
      </c>
      <c r="B395" s="12">
        <v>43493</v>
      </c>
      <c r="C395">
        <v>2</v>
      </c>
      <c r="D395">
        <v>5</v>
      </c>
      <c r="E395" t="s">
        <v>25</v>
      </c>
      <c r="F395" t="s">
        <v>539</v>
      </c>
      <c r="H395" t="s">
        <v>151</v>
      </c>
      <c r="I395" t="s">
        <v>100</v>
      </c>
      <c r="J395" t="s">
        <v>540</v>
      </c>
      <c r="M395" s="1">
        <v>0.60416666666666663</v>
      </c>
      <c r="N395" s="1">
        <v>0.72916666666666663</v>
      </c>
      <c r="P395">
        <v>2</v>
      </c>
      <c r="R395" s="18">
        <f t="shared" si="6"/>
        <v>3</v>
      </c>
    </row>
    <row r="396" spans="1:18" x14ac:dyDescent="0.25">
      <c r="A396">
        <f>WEEKNUM(Tabla1[[#This Row],[FECHA]])</f>
        <v>5</v>
      </c>
      <c r="B396" s="12">
        <v>43493</v>
      </c>
      <c r="C396">
        <v>2</v>
      </c>
      <c r="D396">
        <v>5</v>
      </c>
      <c r="E396" t="s">
        <v>25</v>
      </c>
      <c r="F396" t="s">
        <v>539</v>
      </c>
      <c r="H396" t="s">
        <v>151</v>
      </c>
      <c r="I396" t="s">
        <v>38</v>
      </c>
      <c r="J396" t="s">
        <v>540</v>
      </c>
      <c r="L396" t="s">
        <v>541</v>
      </c>
      <c r="M396" s="1">
        <v>0.73611111111111116</v>
      </c>
      <c r="N396" s="1">
        <v>0.8125</v>
      </c>
      <c r="O396">
        <v>39</v>
      </c>
      <c r="R396" s="18">
        <f t="shared" si="6"/>
        <v>1.8333333333333321</v>
      </c>
    </row>
    <row r="397" spans="1:18" x14ac:dyDescent="0.25">
      <c r="A397">
        <f>WEEKNUM(Tabla1[[#This Row],[FECHA]])</f>
        <v>5</v>
      </c>
      <c r="B397" s="12">
        <v>43493</v>
      </c>
      <c r="C397">
        <v>2</v>
      </c>
      <c r="D397">
        <v>5</v>
      </c>
      <c r="E397" t="s">
        <v>25</v>
      </c>
      <c r="F397" t="s">
        <v>539</v>
      </c>
      <c r="H397" t="s">
        <v>151</v>
      </c>
      <c r="I397" t="s">
        <v>38</v>
      </c>
      <c r="J397" t="s">
        <v>540</v>
      </c>
      <c r="L397" t="s">
        <v>542</v>
      </c>
      <c r="M397" s="1">
        <v>0.81944444444444453</v>
      </c>
      <c r="N397" s="1">
        <v>0.85416666666666663</v>
      </c>
      <c r="O397">
        <v>39</v>
      </c>
      <c r="R397" s="18">
        <f t="shared" si="6"/>
        <v>0.83333333333333037</v>
      </c>
    </row>
    <row r="398" spans="1:18" x14ac:dyDescent="0.25">
      <c r="A398">
        <f>WEEKNUM(Tabla1[[#This Row],[FECHA]])</f>
        <v>5</v>
      </c>
      <c r="B398" s="12">
        <v>43493</v>
      </c>
      <c r="C398">
        <v>2</v>
      </c>
      <c r="D398">
        <v>5</v>
      </c>
      <c r="E398" t="s">
        <v>25</v>
      </c>
      <c r="F398" t="s">
        <v>539</v>
      </c>
      <c r="H398" t="s">
        <v>151</v>
      </c>
      <c r="I398" t="s">
        <v>38</v>
      </c>
      <c r="J398" t="s">
        <v>540</v>
      </c>
      <c r="L398" t="s">
        <v>543</v>
      </c>
      <c r="M398" s="1">
        <v>0.86111111111111116</v>
      </c>
      <c r="N398" s="1">
        <v>0.90277777777777779</v>
      </c>
      <c r="O398">
        <v>49</v>
      </c>
      <c r="R398" s="18">
        <f t="shared" si="6"/>
        <v>0.999999999999999</v>
      </c>
    </row>
    <row r="399" spans="1:18" x14ac:dyDescent="0.25">
      <c r="A399">
        <f>WEEKNUM(Tabla1[[#This Row],[FECHA]])</f>
        <v>5</v>
      </c>
      <c r="B399" s="12">
        <v>43493</v>
      </c>
      <c r="C399">
        <v>2</v>
      </c>
      <c r="D399">
        <v>7</v>
      </c>
      <c r="E399" t="s">
        <v>24</v>
      </c>
      <c r="F399" t="s">
        <v>544</v>
      </c>
      <c r="H399" t="s">
        <v>545</v>
      </c>
      <c r="I399" t="s">
        <v>100</v>
      </c>
      <c r="J399" t="s">
        <v>449</v>
      </c>
      <c r="M399" s="1">
        <v>0.79166666666666663</v>
      </c>
      <c r="N399" s="1">
        <v>0.81597222222222221</v>
      </c>
      <c r="P399">
        <v>2</v>
      </c>
      <c r="R399" s="18">
        <f t="shared" si="6"/>
        <v>0.58333333333333393</v>
      </c>
    </row>
    <row r="400" spans="1:18" x14ac:dyDescent="0.25">
      <c r="A400">
        <f>WEEKNUM(Tabla1[[#This Row],[FECHA]])</f>
        <v>5</v>
      </c>
      <c r="B400" s="12">
        <v>43493</v>
      </c>
      <c r="C400">
        <v>2</v>
      </c>
      <c r="D400">
        <v>7</v>
      </c>
      <c r="E400" t="s">
        <v>24</v>
      </c>
      <c r="F400" t="s">
        <v>544</v>
      </c>
      <c r="H400" t="s">
        <v>545</v>
      </c>
      <c r="I400" t="s">
        <v>30</v>
      </c>
      <c r="J400" t="s">
        <v>449</v>
      </c>
      <c r="L400" t="s">
        <v>546</v>
      </c>
      <c r="M400" s="1">
        <v>0.81597222222222221</v>
      </c>
      <c r="N400" s="1">
        <v>0.84027777777777779</v>
      </c>
      <c r="O400">
        <v>37</v>
      </c>
      <c r="R400" s="18">
        <f t="shared" si="6"/>
        <v>0.58333333333333393</v>
      </c>
    </row>
    <row r="401" spans="1:18" x14ac:dyDescent="0.25">
      <c r="A401">
        <f>WEEKNUM(Tabla1[[#This Row],[FECHA]])</f>
        <v>5</v>
      </c>
      <c r="B401" s="12">
        <v>43493</v>
      </c>
      <c r="C401">
        <v>2</v>
      </c>
      <c r="D401">
        <v>7</v>
      </c>
      <c r="E401" t="s">
        <v>24</v>
      </c>
      <c r="F401" t="s">
        <v>544</v>
      </c>
      <c r="H401" t="s">
        <v>545</v>
      </c>
      <c r="I401" t="s">
        <v>30</v>
      </c>
      <c r="J401" t="s">
        <v>449</v>
      </c>
      <c r="L401" t="s">
        <v>547</v>
      </c>
      <c r="M401" s="1">
        <v>0.88541666666666663</v>
      </c>
      <c r="N401" s="1">
        <v>0.88194444444444453</v>
      </c>
      <c r="O401">
        <v>46</v>
      </c>
      <c r="R401" s="18">
        <f t="shared" si="6"/>
        <v>-8.3333333333330373E-2</v>
      </c>
    </row>
    <row r="402" spans="1:18" x14ac:dyDescent="0.25">
      <c r="A402">
        <f>WEEKNUM(Tabla1[[#This Row],[FECHA]])</f>
        <v>5</v>
      </c>
      <c r="B402" s="12">
        <v>43494</v>
      </c>
      <c r="C402">
        <v>1</v>
      </c>
      <c r="D402">
        <v>6</v>
      </c>
      <c r="E402" t="s">
        <v>21</v>
      </c>
      <c r="F402" t="s">
        <v>548</v>
      </c>
      <c r="H402" t="s">
        <v>529</v>
      </c>
      <c r="I402" t="s">
        <v>38</v>
      </c>
      <c r="J402" t="s">
        <v>57</v>
      </c>
      <c r="L402" t="s">
        <v>549</v>
      </c>
      <c r="M402" s="1">
        <v>0.26041666666666669</v>
      </c>
      <c r="N402" s="1">
        <v>0.30555555555555552</v>
      </c>
      <c r="O402">
        <v>80</v>
      </c>
      <c r="R402" s="18">
        <f t="shared" si="6"/>
        <v>1.0833333333333321</v>
      </c>
    </row>
    <row r="403" spans="1:18" x14ac:dyDescent="0.25">
      <c r="A403">
        <f>WEEKNUM(Tabla1[[#This Row],[FECHA]])</f>
        <v>5</v>
      </c>
      <c r="B403" s="12">
        <v>43494</v>
      </c>
      <c r="C403">
        <v>1</v>
      </c>
      <c r="D403">
        <v>6</v>
      </c>
      <c r="E403" t="s">
        <v>21</v>
      </c>
      <c r="F403" t="s">
        <v>548</v>
      </c>
      <c r="H403" t="s">
        <v>529</v>
      </c>
      <c r="I403" t="s">
        <v>38</v>
      </c>
      <c r="J403" t="s">
        <v>57</v>
      </c>
      <c r="L403" t="s">
        <v>550</v>
      </c>
      <c r="M403" s="1">
        <v>0.30902777777777779</v>
      </c>
      <c r="N403" s="1">
        <v>0.34722222222222227</v>
      </c>
      <c r="O403">
        <v>80</v>
      </c>
      <c r="R403" s="18">
        <f t="shared" si="6"/>
        <v>0.91666666666666741</v>
      </c>
    </row>
    <row r="404" spans="1:18" x14ac:dyDescent="0.25">
      <c r="A404">
        <f>WEEKNUM(Tabla1[[#This Row],[FECHA]])</f>
        <v>5</v>
      </c>
      <c r="B404" s="12">
        <v>43494</v>
      </c>
      <c r="C404">
        <v>1</v>
      </c>
      <c r="D404">
        <v>6</v>
      </c>
      <c r="E404" t="s">
        <v>21</v>
      </c>
      <c r="F404" t="s">
        <v>548</v>
      </c>
      <c r="H404" t="s">
        <v>529</v>
      </c>
      <c r="I404" t="s">
        <v>38</v>
      </c>
      <c r="J404" t="s">
        <v>57</v>
      </c>
      <c r="L404" t="s">
        <v>551</v>
      </c>
      <c r="M404" s="1">
        <v>0.35416666666666669</v>
      </c>
      <c r="N404" s="1">
        <v>0.3923611111111111</v>
      </c>
      <c r="O404">
        <v>79</v>
      </c>
      <c r="R404" s="18">
        <f t="shared" si="6"/>
        <v>0.91666666666666607</v>
      </c>
    </row>
    <row r="405" spans="1:18" x14ac:dyDescent="0.25">
      <c r="A405">
        <f>WEEKNUM(Tabla1[[#This Row],[FECHA]])</f>
        <v>5</v>
      </c>
      <c r="B405" s="12">
        <v>43494</v>
      </c>
      <c r="C405">
        <v>1</v>
      </c>
      <c r="D405">
        <v>6</v>
      </c>
      <c r="E405" t="s">
        <v>21</v>
      </c>
      <c r="F405" t="s">
        <v>548</v>
      </c>
      <c r="H405" t="s">
        <v>529</v>
      </c>
      <c r="I405" t="s">
        <v>38</v>
      </c>
      <c r="J405" t="s">
        <v>57</v>
      </c>
      <c r="L405" t="s">
        <v>552</v>
      </c>
      <c r="M405" s="1">
        <v>0.39583333333333331</v>
      </c>
      <c r="N405" s="1">
        <v>0.43402777777777773</v>
      </c>
      <c r="O405">
        <v>80</v>
      </c>
      <c r="R405" s="18">
        <f t="shared" si="6"/>
        <v>0.91666666666666607</v>
      </c>
    </row>
    <row r="406" spans="1:18" x14ac:dyDescent="0.25">
      <c r="A406">
        <f>WEEKNUM(Tabla1[[#This Row],[FECHA]])</f>
        <v>5</v>
      </c>
      <c r="B406" s="12">
        <v>43494</v>
      </c>
      <c r="C406">
        <v>1</v>
      </c>
      <c r="D406">
        <v>6</v>
      </c>
      <c r="E406" t="s">
        <v>21</v>
      </c>
      <c r="F406" t="s">
        <v>548</v>
      </c>
      <c r="H406" t="s">
        <v>529</v>
      </c>
      <c r="I406" t="s">
        <v>38</v>
      </c>
      <c r="J406" t="s">
        <v>57</v>
      </c>
      <c r="L406" t="s">
        <v>553</v>
      </c>
      <c r="M406" s="1">
        <v>0.48958333333333331</v>
      </c>
      <c r="N406" s="1">
        <v>0.51388888888888895</v>
      </c>
      <c r="O406">
        <v>86</v>
      </c>
      <c r="R406" s="18">
        <f t="shared" si="6"/>
        <v>0.58333333333333526</v>
      </c>
    </row>
    <row r="407" spans="1:18" x14ac:dyDescent="0.25">
      <c r="A407">
        <f>WEEKNUM(Tabla1[[#This Row],[FECHA]])</f>
        <v>5</v>
      </c>
      <c r="B407" s="12">
        <v>43494</v>
      </c>
      <c r="C407">
        <v>1</v>
      </c>
      <c r="D407">
        <v>6</v>
      </c>
      <c r="E407" t="s">
        <v>21</v>
      </c>
      <c r="F407" t="s">
        <v>548</v>
      </c>
      <c r="H407" t="s">
        <v>529</v>
      </c>
      <c r="I407" t="s">
        <v>38</v>
      </c>
      <c r="J407" t="s">
        <v>57</v>
      </c>
      <c r="L407" t="s">
        <v>554</v>
      </c>
      <c r="M407" s="1">
        <v>0.52083333333333337</v>
      </c>
      <c r="N407" s="1">
        <v>0.56597222222222221</v>
      </c>
      <c r="O407">
        <v>87</v>
      </c>
      <c r="R407" s="18">
        <f t="shared" si="6"/>
        <v>1.0833333333333321</v>
      </c>
    </row>
    <row r="408" spans="1:18" x14ac:dyDescent="0.25">
      <c r="A408">
        <f>WEEKNUM(Tabla1[[#This Row],[FECHA]])</f>
        <v>5</v>
      </c>
      <c r="B408" s="12">
        <v>43494</v>
      </c>
      <c r="C408">
        <v>1</v>
      </c>
      <c r="D408">
        <v>7</v>
      </c>
      <c r="E408" t="s">
        <v>22</v>
      </c>
      <c r="F408" t="s">
        <v>544</v>
      </c>
      <c r="H408" t="s">
        <v>545</v>
      </c>
      <c r="I408" t="s">
        <v>30</v>
      </c>
      <c r="J408" t="s">
        <v>449</v>
      </c>
      <c r="L408" t="s">
        <v>555</v>
      </c>
      <c r="M408" s="1">
        <v>0.2638888888888889</v>
      </c>
      <c r="N408" s="1">
        <v>0.3888888888888889</v>
      </c>
      <c r="O408">
        <v>128</v>
      </c>
      <c r="R408" s="18">
        <f t="shared" si="6"/>
        <v>3</v>
      </c>
    </row>
    <row r="409" spans="1:18" x14ac:dyDescent="0.25">
      <c r="A409">
        <f>WEEKNUM(Tabla1[[#This Row],[FECHA]])</f>
        <v>5</v>
      </c>
      <c r="B409" s="12">
        <v>43494</v>
      </c>
      <c r="C409">
        <v>1</v>
      </c>
      <c r="D409">
        <v>7</v>
      </c>
      <c r="E409" t="s">
        <v>22</v>
      </c>
      <c r="F409" t="s">
        <v>544</v>
      </c>
      <c r="H409" t="s">
        <v>545</v>
      </c>
      <c r="I409" t="s">
        <v>30</v>
      </c>
      <c r="J409" t="s">
        <v>449</v>
      </c>
      <c r="L409" t="s">
        <v>556</v>
      </c>
      <c r="M409" s="1">
        <v>0.3923611111111111</v>
      </c>
      <c r="N409" s="1">
        <v>0.45833333333333331</v>
      </c>
      <c r="O409">
        <v>47</v>
      </c>
      <c r="R409" s="18">
        <f t="shared" si="6"/>
        <v>1.583333333333333</v>
      </c>
    </row>
    <row r="410" spans="1:18" x14ac:dyDescent="0.25">
      <c r="A410">
        <f>WEEKNUM(Tabla1[[#This Row],[FECHA]])</f>
        <v>5</v>
      </c>
      <c r="B410" s="12">
        <v>43494</v>
      </c>
      <c r="C410">
        <v>1</v>
      </c>
      <c r="D410">
        <v>7</v>
      </c>
      <c r="E410" t="s">
        <v>22</v>
      </c>
      <c r="F410" t="s">
        <v>544</v>
      </c>
      <c r="H410" t="s">
        <v>545</v>
      </c>
      <c r="I410" t="s">
        <v>30</v>
      </c>
      <c r="J410" t="s">
        <v>449</v>
      </c>
      <c r="L410" t="s">
        <v>557</v>
      </c>
      <c r="M410" s="1">
        <v>0.46180555555555558</v>
      </c>
      <c r="N410" s="1">
        <v>0.5</v>
      </c>
      <c r="O410">
        <v>29</v>
      </c>
      <c r="R410" s="18">
        <f t="shared" si="6"/>
        <v>0.91666666666666607</v>
      </c>
    </row>
    <row r="411" spans="1:18" x14ac:dyDescent="0.25">
      <c r="A411">
        <f>WEEKNUM(Tabla1[[#This Row],[FECHA]])</f>
        <v>5</v>
      </c>
      <c r="B411" s="12">
        <v>43494</v>
      </c>
      <c r="C411">
        <v>1</v>
      </c>
      <c r="D411">
        <v>7</v>
      </c>
      <c r="E411" t="s">
        <v>22</v>
      </c>
      <c r="F411" t="s">
        <v>544</v>
      </c>
      <c r="H411" t="s">
        <v>545</v>
      </c>
      <c r="I411" t="s">
        <v>30</v>
      </c>
      <c r="J411" t="s">
        <v>558</v>
      </c>
      <c r="M411" s="1">
        <v>0.54861111111111105</v>
      </c>
      <c r="N411" s="1">
        <v>0.56597222222222221</v>
      </c>
      <c r="O411">
        <v>0</v>
      </c>
      <c r="P411">
        <v>2</v>
      </c>
      <c r="R411" s="18">
        <f t="shared" si="6"/>
        <v>0.41666666666666785</v>
      </c>
    </row>
    <row r="412" spans="1:18" x14ac:dyDescent="0.25">
      <c r="A412">
        <f>WEEKNUM(Tabla1[[#This Row],[FECHA]])</f>
        <v>5</v>
      </c>
      <c r="B412" s="12">
        <v>43494</v>
      </c>
      <c r="C412">
        <v>2</v>
      </c>
      <c r="D412">
        <v>6</v>
      </c>
      <c r="E412" t="s">
        <v>23</v>
      </c>
      <c r="F412" t="s">
        <v>528</v>
      </c>
      <c r="H412" t="s">
        <v>529</v>
      </c>
      <c r="I412" t="s">
        <v>38</v>
      </c>
      <c r="J412" t="s">
        <v>57</v>
      </c>
      <c r="L412" t="s">
        <v>559</v>
      </c>
      <c r="M412" s="1">
        <v>0.60416666666666663</v>
      </c>
      <c r="N412" s="1">
        <v>0.63541666666666663</v>
      </c>
      <c r="O412">
        <v>54</v>
      </c>
      <c r="R412" s="18">
        <f t="shared" ref="R412:R475" si="7">((N412-M412)*1440)/60</f>
        <v>0.75</v>
      </c>
    </row>
    <row r="413" spans="1:18" x14ac:dyDescent="0.25">
      <c r="A413">
        <f>WEEKNUM(Tabla1[[#This Row],[FECHA]])</f>
        <v>5</v>
      </c>
      <c r="B413" s="12">
        <v>43494</v>
      </c>
      <c r="C413">
        <v>2</v>
      </c>
      <c r="D413">
        <v>6</v>
      </c>
      <c r="E413" t="s">
        <v>23</v>
      </c>
      <c r="F413" t="s">
        <v>528</v>
      </c>
      <c r="H413" t="s">
        <v>529</v>
      </c>
      <c r="I413" t="s">
        <v>38</v>
      </c>
      <c r="J413" t="s">
        <v>57</v>
      </c>
      <c r="L413" t="s">
        <v>560</v>
      </c>
      <c r="M413" s="1">
        <v>0.64236111111111105</v>
      </c>
      <c r="N413" s="1">
        <v>0.67361111111111116</v>
      </c>
      <c r="O413">
        <v>48</v>
      </c>
      <c r="R413" s="18">
        <f t="shared" si="7"/>
        <v>0.75000000000000255</v>
      </c>
    </row>
    <row r="414" spans="1:18" x14ac:dyDescent="0.25">
      <c r="A414">
        <f>WEEKNUM(Tabla1[[#This Row],[FECHA]])</f>
        <v>5</v>
      </c>
      <c r="B414" s="12">
        <v>43494</v>
      </c>
      <c r="C414">
        <v>2</v>
      </c>
      <c r="D414">
        <v>6</v>
      </c>
      <c r="E414" t="s">
        <v>23</v>
      </c>
      <c r="F414" t="s">
        <v>561</v>
      </c>
      <c r="H414" t="s">
        <v>100</v>
      </c>
      <c r="I414" t="s">
        <v>200</v>
      </c>
      <c r="J414" t="s">
        <v>67</v>
      </c>
      <c r="M414" s="1">
        <v>0.68402777777777779</v>
      </c>
      <c r="N414" s="1">
        <v>0.78125</v>
      </c>
      <c r="R414" s="18">
        <f t="shared" si="7"/>
        <v>2.333333333333333</v>
      </c>
    </row>
    <row r="415" spans="1:18" x14ac:dyDescent="0.25">
      <c r="A415">
        <f>WEEKNUM(Tabla1[[#This Row],[FECHA]])</f>
        <v>5</v>
      </c>
      <c r="B415" s="12">
        <v>43494</v>
      </c>
      <c r="C415">
        <v>2</v>
      </c>
      <c r="D415">
        <v>6</v>
      </c>
      <c r="E415" t="s">
        <v>23</v>
      </c>
      <c r="F415" t="s">
        <v>561</v>
      </c>
      <c r="H415" t="s">
        <v>562</v>
      </c>
      <c r="I415" t="s">
        <v>200</v>
      </c>
      <c r="J415" t="s">
        <v>67</v>
      </c>
      <c r="L415" t="s">
        <v>564</v>
      </c>
      <c r="M415" s="1">
        <v>0.79166666666666663</v>
      </c>
      <c r="N415" s="1">
        <v>0.83333333333333337</v>
      </c>
      <c r="O415">
        <v>58</v>
      </c>
      <c r="P415">
        <v>2</v>
      </c>
      <c r="R415" s="18">
        <f t="shared" si="7"/>
        <v>1.0000000000000018</v>
      </c>
    </row>
    <row r="416" spans="1:18" x14ac:dyDescent="0.25">
      <c r="A416">
        <f>WEEKNUM(Tabla1[[#This Row],[FECHA]])</f>
        <v>5</v>
      </c>
      <c r="B416" s="12">
        <v>43494</v>
      </c>
      <c r="C416">
        <v>2</v>
      </c>
      <c r="D416">
        <v>6</v>
      </c>
      <c r="E416" t="s">
        <v>23</v>
      </c>
      <c r="F416" t="s">
        <v>561</v>
      </c>
      <c r="H416" t="s">
        <v>563</v>
      </c>
      <c r="I416" t="s">
        <v>200</v>
      </c>
      <c r="J416" t="s">
        <v>67</v>
      </c>
      <c r="L416" t="s">
        <v>565</v>
      </c>
      <c r="M416" s="1">
        <v>0.83680555555555547</v>
      </c>
      <c r="N416" s="1">
        <v>0.875</v>
      </c>
      <c r="O416">
        <v>57</v>
      </c>
      <c r="R416" s="18">
        <f t="shared" si="7"/>
        <v>0.91666666666666885</v>
      </c>
    </row>
    <row r="417" spans="1:18" x14ac:dyDescent="0.25">
      <c r="A417">
        <f>WEEKNUM(Tabla1[[#This Row],[FECHA]])</f>
        <v>5</v>
      </c>
      <c r="B417" s="12">
        <v>43494</v>
      </c>
      <c r="C417">
        <v>3</v>
      </c>
      <c r="D417">
        <v>7</v>
      </c>
      <c r="E417" t="s">
        <v>24</v>
      </c>
      <c r="F417" t="s">
        <v>566</v>
      </c>
      <c r="H417" t="s">
        <v>545</v>
      </c>
      <c r="I417" t="s">
        <v>30</v>
      </c>
      <c r="J417" t="s">
        <v>567</v>
      </c>
      <c r="L417" t="s">
        <v>568</v>
      </c>
      <c r="M417" s="1">
        <v>0.58333333333333337</v>
      </c>
      <c r="N417" s="1">
        <v>0.64236111111111105</v>
      </c>
      <c r="O417">
        <v>94</v>
      </c>
      <c r="R417" s="18">
        <f t="shared" si="7"/>
        <v>1.4166666666666643</v>
      </c>
    </row>
    <row r="418" spans="1:18" x14ac:dyDescent="0.25">
      <c r="A418">
        <f>WEEKNUM(Tabla1[[#This Row],[FECHA]])</f>
        <v>5</v>
      </c>
      <c r="B418" s="12">
        <v>43494</v>
      </c>
      <c r="C418">
        <v>4</v>
      </c>
      <c r="D418">
        <v>7</v>
      </c>
      <c r="E418" t="s">
        <v>24</v>
      </c>
      <c r="F418" t="s">
        <v>566</v>
      </c>
      <c r="H418" t="s">
        <v>545</v>
      </c>
      <c r="I418" t="s">
        <v>30</v>
      </c>
      <c r="J418" t="s">
        <v>567</v>
      </c>
      <c r="L418" t="s">
        <v>569</v>
      </c>
      <c r="M418" s="1">
        <v>0.64583333333333337</v>
      </c>
      <c r="N418" s="1">
        <v>0.69444444444444453</v>
      </c>
      <c r="O418">
        <v>116</v>
      </c>
      <c r="R418" s="18">
        <f t="shared" si="7"/>
        <v>1.1666666666666679</v>
      </c>
    </row>
    <row r="419" spans="1:18" x14ac:dyDescent="0.25">
      <c r="A419">
        <f>WEEKNUM(Tabla1[[#This Row],[FECHA]])</f>
        <v>5</v>
      </c>
      <c r="B419" s="12">
        <v>43494</v>
      </c>
      <c r="C419">
        <v>5</v>
      </c>
      <c r="D419">
        <v>7</v>
      </c>
      <c r="E419" t="s">
        <v>24</v>
      </c>
      <c r="F419" t="s">
        <v>566</v>
      </c>
      <c r="H419" t="s">
        <v>545</v>
      </c>
      <c r="I419" t="s">
        <v>30</v>
      </c>
      <c r="J419" t="s">
        <v>567</v>
      </c>
      <c r="L419" t="s">
        <v>570</v>
      </c>
      <c r="M419" s="1">
        <v>0.69791666666666663</v>
      </c>
      <c r="N419" s="1">
        <v>0.78125</v>
      </c>
      <c r="O419">
        <v>115</v>
      </c>
      <c r="R419" s="18">
        <f t="shared" si="7"/>
        <v>2.0000000000000009</v>
      </c>
    </row>
    <row r="420" spans="1:18" x14ac:dyDescent="0.25">
      <c r="A420">
        <f>WEEKNUM(Tabla1[[#This Row],[FECHA]])</f>
        <v>5</v>
      </c>
      <c r="B420" s="12">
        <v>43494</v>
      </c>
      <c r="C420">
        <v>6</v>
      </c>
      <c r="D420">
        <v>7</v>
      </c>
      <c r="E420" t="s">
        <v>24</v>
      </c>
      <c r="F420" t="s">
        <v>566</v>
      </c>
      <c r="H420" t="s">
        <v>545</v>
      </c>
      <c r="I420" t="s">
        <v>30</v>
      </c>
      <c r="J420" t="s">
        <v>567</v>
      </c>
      <c r="L420" t="s">
        <v>571</v>
      </c>
      <c r="M420" s="1">
        <v>0.78472222222222221</v>
      </c>
      <c r="N420" s="1">
        <v>0.875</v>
      </c>
      <c r="O420">
        <v>188</v>
      </c>
      <c r="R420" s="18">
        <f t="shared" si="7"/>
        <v>2.166666666666667</v>
      </c>
    </row>
    <row r="421" spans="1:18" x14ac:dyDescent="0.25">
      <c r="A421">
        <f>WEEKNUM(Tabla1[[#This Row],[FECHA]])</f>
        <v>5</v>
      </c>
      <c r="B421" s="12">
        <v>43494</v>
      </c>
      <c r="C421">
        <v>2</v>
      </c>
      <c r="D421">
        <v>6</v>
      </c>
      <c r="E421" t="s">
        <v>23</v>
      </c>
      <c r="F421" t="s">
        <v>561</v>
      </c>
      <c r="H421" t="s">
        <v>563</v>
      </c>
      <c r="I421" t="s">
        <v>200</v>
      </c>
      <c r="J421" t="s">
        <v>67</v>
      </c>
      <c r="L421" t="s">
        <v>572</v>
      </c>
      <c r="M421" s="1">
        <v>0.87847222222222221</v>
      </c>
      <c r="N421" s="1">
        <v>0.91319444444444453</v>
      </c>
      <c r="O421">
        <v>50</v>
      </c>
      <c r="R421" s="18">
        <f t="shared" si="7"/>
        <v>0.8333333333333357</v>
      </c>
    </row>
    <row r="422" spans="1:18" x14ac:dyDescent="0.25">
      <c r="A422">
        <f>WEEKNUM(Tabla1[[#This Row],[FECHA]])</f>
        <v>5</v>
      </c>
      <c r="B422" s="19">
        <v>43494</v>
      </c>
      <c r="C422" s="20">
        <v>2</v>
      </c>
      <c r="D422" s="20">
        <v>5</v>
      </c>
      <c r="E422" s="20" t="s">
        <v>26</v>
      </c>
      <c r="F422" s="20" t="s">
        <v>539</v>
      </c>
      <c r="G422" s="20"/>
      <c r="H422" t="s">
        <v>573</v>
      </c>
      <c r="I422" s="20" t="s">
        <v>38</v>
      </c>
      <c r="J422" s="20" t="s">
        <v>540</v>
      </c>
      <c r="K422" s="20"/>
      <c r="L422" s="20" t="s">
        <v>574</v>
      </c>
      <c r="M422" s="21">
        <v>0.27083333333333331</v>
      </c>
      <c r="N422" s="21">
        <v>0.33333333333333331</v>
      </c>
      <c r="O422" s="20">
        <v>78</v>
      </c>
      <c r="R422" s="18">
        <f t="shared" si="7"/>
        <v>1.5</v>
      </c>
    </row>
    <row r="423" spans="1:18" x14ac:dyDescent="0.25">
      <c r="A423">
        <f>WEEKNUM(Tabla1[[#This Row],[FECHA]])</f>
        <v>5</v>
      </c>
      <c r="B423" s="19">
        <v>43494</v>
      </c>
      <c r="C423" s="20">
        <v>2</v>
      </c>
      <c r="D423" s="20">
        <v>5</v>
      </c>
      <c r="E423" s="20" t="s">
        <v>26</v>
      </c>
      <c r="F423" s="20" t="s">
        <v>539</v>
      </c>
      <c r="G423" s="20"/>
      <c r="H423" t="s">
        <v>573</v>
      </c>
      <c r="I423" s="20" t="s">
        <v>38</v>
      </c>
      <c r="J423" s="20" t="s">
        <v>540</v>
      </c>
      <c r="K423" s="20"/>
      <c r="L423" s="20" t="s">
        <v>575</v>
      </c>
      <c r="M423" s="21">
        <v>0.34027777777777773</v>
      </c>
      <c r="N423" s="21">
        <v>0.3923611111111111</v>
      </c>
      <c r="O423" s="20">
        <v>75</v>
      </c>
      <c r="R423" s="18">
        <f t="shared" si="7"/>
        <v>1.2500000000000009</v>
      </c>
    </row>
    <row r="424" spans="1:18" x14ac:dyDescent="0.25">
      <c r="A424">
        <f>WEEKNUM(Tabla1[[#This Row],[FECHA]])</f>
        <v>5</v>
      </c>
      <c r="B424" s="19">
        <v>43494</v>
      </c>
      <c r="C424" s="20">
        <v>2</v>
      </c>
      <c r="D424" s="20">
        <v>5</v>
      </c>
      <c r="E424" s="20" t="s">
        <v>26</v>
      </c>
      <c r="F424" s="20" t="s">
        <v>539</v>
      </c>
      <c r="G424" s="20"/>
      <c r="H424" t="s">
        <v>573</v>
      </c>
      <c r="I424" s="20" t="s">
        <v>38</v>
      </c>
      <c r="J424" s="20" t="s">
        <v>540</v>
      </c>
      <c r="K424" s="20"/>
      <c r="L424" s="20" t="s">
        <v>576</v>
      </c>
      <c r="M424" s="21">
        <v>0.39930555555555558</v>
      </c>
      <c r="N424" s="21">
        <v>0.49305555555555558</v>
      </c>
      <c r="O424" s="20">
        <v>65</v>
      </c>
      <c r="R424" s="18">
        <f t="shared" si="7"/>
        <v>2.25</v>
      </c>
    </row>
    <row r="425" spans="1:18" x14ac:dyDescent="0.25">
      <c r="A425">
        <f>WEEKNUM(Tabla1[[#This Row],[FECHA]])</f>
        <v>5</v>
      </c>
      <c r="B425" s="19">
        <v>43494</v>
      </c>
      <c r="C425" s="20">
        <v>2</v>
      </c>
      <c r="D425" s="20">
        <v>5</v>
      </c>
      <c r="E425" s="20" t="s">
        <v>26</v>
      </c>
      <c r="F425" s="20" t="s">
        <v>539</v>
      </c>
      <c r="G425" s="20"/>
      <c r="H425" t="s">
        <v>573</v>
      </c>
      <c r="I425" s="20" t="s">
        <v>38</v>
      </c>
      <c r="J425" s="20" t="s">
        <v>540</v>
      </c>
      <c r="K425" s="20"/>
      <c r="L425" s="20" t="s">
        <v>577</v>
      </c>
      <c r="M425" s="21">
        <v>0.5</v>
      </c>
      <c r="N425" s="21">
        <v>0.53472222222222221</v>
      </c>
      <c r="O425" s="20">
        <v>50</v>
      </c>
      <c r="R425" s="18">
        <f t="shared" si="7"/>
        <v>0.83333333333333315</v>
      </c>
    </row>
    <row r="426" spans="1:18" x14ac:dyDescent="0.25">
      <c r="A426">
        <f>WEEKNUM(Tabla1[[#This Row],[FECHA]])</f>
        <v>5</v>
      </c>
      <c r="B426" s="19">
        <v>43494</v>
      </c>
      <c r="C426" s="20">
        <v>2</v>
      </c>
      <c r="D426" s="20">
        <v>5</v>
      </c>
      <c r="E426" s="20" t="s">
        <v>26</v>
      </c>
      <c r="F426" s="20" t="s">
        <v>539</v>
      </c>
      <c r="G426" s="20"/>
      <c r="H426" t="s">
        <v>573</v>
      </c>
      <c r="I426" s="20" t="s">
        <v>38</v>
      </c>
      <c r="J426" s="20" t="s">
        <v>540</v>
      </c>
      <c r="K426" s="20"/>
      <c r="L426" s="20" t="s">
        <v>578</v>
      </c>
      <c r="M426" s="21">
        <v>0.54166666666666663</v>
      </c>
      <c r="N426" s="21">
        <v>0.58333333333333337</v>
      </c>
      <c r="O426" s="20">
        <v>41</v>
      </c>
      <c r="R426" s="18">
        <f t="shared" si="7"/>
        <v>1.0000000000000018</v>
      </c>
    </row>
    <row r="427" spans="1:18" x14ac:dyDescent="0.25">
      <c r="A427">
        <f>WEEKNUM(Tabla1[[#This Row],[FECHA]])</f>
        <v>5</v>
      </c>
      <c r="B427" s="24">
        <v>43495</v>
      </c>
      <c r="C427" s="25">
        <v>1</v>
      </c>
      <c r="D427" s="25">
        <v>7</v>
      </c>
      <c r="E427" s="25" t="s">
        <v>22</v>
      </c>
      <c r="F427" s="25" t="s">
        <v>566</v>
      </c>
      <c r="G427" s="25"/>
      <c r="H427" t="s">
        <v>545</v>
      </c>
      <c r="I427" s="25" t="s">
        <v>30</v>
      </c>
      <c r="J427" s="25" t="s">
        <v>567</v>
      </c>
      <c r="K427" s="25"/>
      <c r="L427" s="25" t="s">
        <v>579</v>
      </c>
      <c r="M427" s="26">
        <v>0.27083333333333331</v>
      </c>
      <c r="N427" s="26">
        <v>0.3263888888888889</v>
      </c>
      <c r="O427" s="25">
        <v>46</v>
      </c>
      <c r="R427" s="18">
        <f t="shared" si="7"/>
        <v>1.3333333333333337</v>
      </c>
    </row>
    <row r="428" spans="1:18" x14ac:dyDescent="0.25">
      <c r="A428">
        <f>WEEKNUM(Tabla1[[#This Row],[FECHA]])</f>
        <v>5</v>
      </c>
      <c r="B428" s="24">
        <v>43495</v>
      </c>
      <c r="C428" s="25">
        <v>1</v>
      </c>
      <c r="D428" s="25">
        <v>7</v>
      </c>
      <c r="E428" s="25" t="s">
        <v>22</v>
      </c>
      <c r="F428" s="25" t="s">
        <v>566</v>
      </c>
      <c r="G428" s="25"/>
      <c r="H428" t="s">
        <v>545</v>
      </c>
      <c r="I428" s="25" t="s">
        <v>30</v>
      </c>
      <c r="J428" s="25" t="s">
        <v>567</v>
      </c>
      <c r="K428" s="25"/>
      <c r="L428" s="25" t="s">
        <v>580</v>
      </c>
      <c r="M428" s="26">
        <v>0.33333333333333331</v>
      </c>
      <c r="N428" s="26">
        <v>0.3888888888888889</v>
      </c>
      <c r="O428" s="25">
        <v>25</v>
      </c>
      <c r="R428" s="18">
        <f t="shared" si="7"/>
        <v>1.3333333333333337</v>
      </c>
    </row>
    <row r="429" spans="1:18" x14ac:dyDescent="0.25">
      <c r="A429">
        <f>WEEKNUM(Tabla1[[#This Row],[FECHA]])</f>
        <v>5</v>
      </c>
      <c r="B429" s="24">
        <v>43495</v>
      </c>
      <c r="C429" s="25">
        <v>1</v>
      </c>
      <c r="D429" s="25">
        <v>7</v>
      </c>
      <c r="E429" s="25" t="s">
        <v>22</v>
      </c>
      <c r="F429" s="25" t="s">
        <v>581</v>
      </c>
      <c r="G429" s="25"/>
      <c r="H429" t="s">
        <v>583</v>
      </c>
      <c r="I429" s="25" t="s">
        <v>100</v>
      </c>
      <c r="J429" s="25" t="s">
        <v>253</v>
      </c>
      <c r="K429" s="25"/>
      <c r="L429" s="25"/>
      <c r="M429" s="26">
        <v>0.39583333333333331</v>
      </c>
      <c r="N429" s="26">
        <v>0.46527777777777773</v>
      </c>
      <c r="O429" s="25">
        <v>0</v>
      </c>
      <c r="R429" s="18">
        <f t="shared" si="7"/>
        <v>1.6666666666666663</v>
      </c>
    </row>
    <row r="430" spans="1:18" x14ac:dyDescent="0.25">
      <c r="A430">
        <f>WEEKNUM(Tabla1[[#This Row],[FECHA]])</f>
        <v>5</v>
      </c>
      <c r="B430" s="24">
        <v>43495</v>
      </c>
      <c r="C430" s="25">
        <v>1</v>
      </c>
      <c r="D430" s="25">
        <v>7</v>
      </c>
      <c r="E430" s="25" t="s">
        <v>22</v>
      </c>
      <c r="F430" s="25" t="s">
        <v>581</v>
      </c>
      <c r="G430" s="25"/>
      <c r="H430" t="s">
        <v>583</v>
      </c>
      <c r="I430" s="25" t="s">
        <v>38</v>
      </c>
      <c r="J430" s="25" t="s">
        <v>253</v>
      </c>
      <c r="K430" s="25"/>
      <c r="L430" s="25" t="s">
        <v>582</v>
      </c>
      <c r="M430" s="26">
        <v>0.5</v>
      </c>
      <c r="N430" s="26">
        <v>0.54166666666666663</v>
      </c>
      <c r="O430" s="25">
        <v>118</v>
      </c>
      <c r="P430">
        <v>5</v>
      </c>
      <c r="R430" s="18">
        <f t="shared" si="7"/>
        <v>0.999999999999999</v>
      </c>
    </row>
    <row r="431" spans="1:18" x14ac:dyDescent="0.25">
      <c r="A431">
        <f>WEEKNUM(Tabla1[[#This Row],[FECHA]])</f>
        <v>5</v>
      </c>
      <c r="B431" s="12">
        <v>43495</v>
      </c>
      <c r="C431">
        <v>1</v>
      </c>
      <c r="D431">
        <v>6</v>
      </c>
      <c r="E431" t="s">
        <v>21</v>
      </c>
      <c r="F431" t="s">
        <v>561</v>
      </c>
      <c r="H431" t="s">
        <v>587</v>
      </c>
      <c r="I431" t="s">
        <v>200</v>
      </c>
      <c r="J431" t="s">
        <v>67</v>
      </c>
      <c r="L431" t="s">
        <v>572</v>
      </c>
      <c r="M431" s="1">
        <v>0.2638888888888889</v>
      </c>
      <c r="N431" s="1">
        <v>0.28472222222222221</v>
      </c>
      <c r="O431">
        <v>11</v>
      </c>
      <c r="R431" s="18">
        <f t="shared" si="7"/>
        <v>0.4999999999999995</v>
      </c>
    </row>
    <row r="432" spans="1:18" x14ac:dyDescent="0.25">
      <c r="A432">
        <f>WEEKNUM(Tabla1[[#This Row],[FECHA]])</f>
        <v>5</v>
      </c>
      <c r="B432" s="12">
        <v>43495</v>
      </c>
      <c r="C432">
        <v>1</v>
      </c>
      <c r="D432">
        <v>6</v>
      </c>
      <c r="E432" t="s">
        <v>21</v>
      </c>
      <c r="F432" t="s">
        <v>584</v>
      </c>
      <c r="H432" t="s">
        <v>100</v>
      </c>
      <c r="I432" t="s">
        <v>584</v>
      </c>
      <c r="J432" t="s">
        <v>508</v>
      </c>
      <c r="M432" s="1">
        <v>0.30208333333333331</v>
      </c>
      <c r="N432" s="1">
        <v>0.44791666666666669</v>
      </c>
      <c r="P432">
        <v>2</v>
      </c>
      <c r="R432" s="18">
        <f t="shared" si="7"/>
        <v>3.5000000000000009</v>
      </c>
    </row>
    <row r="433" spans="1:18" x14ac:dyDescent="0.25">
      <c r="A433">
        <f>WEEKNUM(Tabla1[[#This Row],[FECHA]])</f>
        <v>5</v>
      </c>
      <c r="B433" s="12">
        <v>43495</v>
      </c>
      <c r="C433">
        <v>1</v>
      </c>
      <c r="D433">
        <v>6</v>
      </c>
      <c r="E433" t="s">
        <v>21</v>
      </c>
      <c r="F433" t="s">
        <v>584</v>
      </c>
      <c r="H433" t="s">
        <v>589</v>
      </c>
      <c r="I433" t="s">
        <v>584</v>
      </c>
      <c r="J433" t="s">
        <v>508</v>
      </c>
      <c r="L433" t="s">
        <v>590</v>
      </c>
      <c r="M433" s="1">
        <v>0.47569444444444442</v>
      </c>
      <c r="N433" s="1">
        <v>0.53819444444444442</v>
      </c>
      <c r="O433">
        <v>69</v>
      </c>
      <c r="R433" s="18">
        <f t="shared" si="7"/>
        <v>1.5</v>
      </c>
    </row>
    <row r="434" spans="1:18" x14ac:dyDescent="0.25">
      <c r="A434">
        <f>WEEKNUM(Tabla1[[#This Row],[FECHA]])</f>
        <v>5</v>
      </c>
      <c r="B434" s="12">
        <v>43495</v>
      </c>
      <c r="C434">
        <v>1</v>
      </c>
      <c r="D434">
        <v>6</v>
      </c>
      <c r="E434" t="s">
        <v>21</v>
      </c>
      <c r="F434" t="s">
        <v>584</v>
      </c>
      <c r="H434" t="s">
        <v>589</v>
      </c>
      <c r="I434" t="s">
        <v>584</v>
      </c>
      <c r="J434" t="s">
        <v>508</v>
      </c>
      <c r="L434" t="s">
        <v>588</v>
      </c>
      <c r="M434" s="1">
        <v>0.54166666666666663</v>
      </c>
      <c r="N434" s="1">
        <v>0.58333333333333337</v>
      </c>
      <c r="O434">
        <v>52</v>
      </c>
      <c r="R434" s="18">
        <f t="shared" si="7"/>
        <v>1.0000000000000018</v>
      </c>
    </row>
    <row r="435" spans="1:18" x14ac:dyDescent="0.25">
      <c r="A435">
        <f>WEEKNUM(Tabla1[[#This Row],[FECHA]])</f>
        <v>5</v>
      </c>
      <c r="B435" s="12">
        <v>43495</v>
      </c>
      <c r="C435">
        <v>1</v>
      </c>
      <c r="D435">
        <v>7</v>
      </c>
      <c r="E435" t="s">
        <v>22</v>
      </c>
      <c r="F435" t="s">
        <v>581</v>
      </c>
      <c r="H435" t="s">
        <v>583</v>
      </c>
      <c r="I435" t="s">
        <v>38</v>
      </c>
      <c r="J435" t="s">
        <v>585</v>
      </c>
      <c r="L435" t="s">
        <v>586</v>
      </c>
      <c r="M435" s="1">
        <v>0.54513888888888895</v>
      </c>
      <c r="N435" s="1">
        <v>0.58333333333333337</v>
      </c>
      <c r="O435">
        <v>149</v>
      </c>
      <c r="R435" s="18">
        <f t="shared" si="7"/>
        <v>0.91666666666666607</v>
      </c>
    </row>
    <row r="436" spans="1:18" x14ac:dyDescent="0.25">
      <c r="A436">
        <f>WEEKNUM(Tabla1[[#This Row],[FECHA]])</f>
        <v>5</v>
      </c>
      <c r="B436" s="19">
        <v>43495</v>
      </c>
      <c r="C436" s="20">
        <v>1</v>
      </c>
      <c r="D436" s="20">
        <v>5</v>
      </c>
      <c r="E436" s="20" t="s">
        <v>26</v>
      </c>
      <c r="F436" s="20" t="s">
        <v>539</v>
      </c>
      <c r="G436" s="20"/>
      <c r="H436" t="s">
        <v>573</v>
      </c>
      <c r="I436" s="20" t="s">
        <v>38</v>
      </c>
      <c r="J436" s="20" t="s">
        <v>253</v>
      </c>
      <c r="K436" s="20"/>
      <c r="L436" s="20" t="s">
        <v>591</v>
      </c>
      <c r="M436" s="21">
        <v>0.27083333333333331</v>
      </c>
      <c r="N436" s="21">
        <v>0.31944444444444448</v>
      </c>
      <c r="O436" s="20">
        <v>52</v>
      </c>
      <c r="R436" s="18">
        <f t="shared" si="7"/>
        <v>1.1666666666666679</v>
      </c>
    </row>
    <row r="437" spans="1:18" x14ac:dyDescent="0.25">
      <c r="A437">
        <f>WEEKNUM(Tabla1[[#This Row],[FECHA]])</f>
        <v>5</v>
      </c>
      <c r="B437" s="19">
        <v>43495</v>
      </c>
      <c r="C437" s="20">
        <v>1</v>
      </c>
      <c r="D437" s="20">
        <v>5</v>
      </c>
      <c r="E437" s="20" t="s">
        <v>26</v>
      </c>
      <c r="F437" s="20" t="s">
        <v>539</v>
      </c>
      <c r="G437" s="20"/>
      <c r="H437" t="s">
        <v>573</v>
      </c>
      <c r="I437" s="20" t="s">
        <v>38</v>
      </c>
      <c r="J437" s="20" t="s">
        <v>253</v>
      </c>
      <c r="K437" s="20"/>
      <c r="L437" s="20" t="s">
        <v>592</v>
      </c>
      <c r="M437" s="21">
        <v>0.33333333333333331</v>
      </c>
      <c r="N437" s="21">
        <v>0.38194444444444442</v>
      </c>
      <c r="O437" s="20">
        <v>71</v>
      </c>
      <c r="R437" s="18">
        <f t="shared" si="7"/>
        <v>1.1666666666666665</v>
      </c>
    </row>
    <row r="438" spans="1:18" x14ac:dyDescent="0.25">
      <c r="A438">
        <f>WEEKNUM(Tabla1[[#This Row],[FECHA]])</f>
        <v>5</v>
      </c>
      <c r="B438" s="19">
        <v>43495</v>
      </c>
      <c r="C438" s="20">
        <v>1</v>
      </c>
      <c r="D438" s="20">
        <v>5</v>
      </c>
      <c r="E438" s="20" t="s">
        <v>26</v>
      </c>
      <c r="F438" s="20" t="s">
        <v>539</v>
      </c>
      <c r="G438" s="20"/>
      <c r="H438" t="s">
        <v>573</v>
      </c>
      <c r="I438" s="20" t="s">
        <v>38</v>
      </c>
      <c r="J438" s="20" t="s">
        <v>253</v>
      </c>
      <c r="K438" s="20"/>
      <c r="L438" s="20" t="s">
        <v>593</v>
      </c>
      <c r="M438" s="21">
        <v>0.38541666666666669</v>
      </c>
      <c r="N438" s="21">
        <v>0.5</v>
      </c>
      <c r="O438" s="20">
        <v>91</v>
      </c>
      <c r="R438" s="18">
        <f t="shared" si="7"/>
        <v>2.7499999999999996</v>
      </c>
    </row>
    <row r="439" spans="1:18" x14ac:dyDescent="0.25">
      <c r="A439">
        <f>WEEKNUM(Tabla1[[#This Row],[FECHA]])</f>
        <v>5</v>
      </c>
      <c r="B439" s="19">
        <v>43495</v>
      </c>
      <c r="C439" s="20">
        <v>1</v>
      </c>
      <c r="D439" s="20">
        <v>5</v>
      </c>
      <c r="E439" s="20" t="s">
        <v>26</v>
      </c>
      <c r="F439" s="20" t="s">
        <v>539</v>
      </c>
      <c r="G439" s="20"/>
      <c r="H439" t="s">
        <v>573</v>
      </c>
      <c r="I439" s="20" t="s">
        <v>38</v>
      </c>
      <c r="J439" s="20" t="s">
        <v>253</v>
      </c>
      <c r="K439" s="20"/>
      <c r="L439" s="20" t="s">
        <v>594</v>
      </c>
      <c r="M439" s="21">
        <v>0.51041666666666663</v>
      </c>
      <c r="N439" s="21">
        <v>0.58333333333333337</v>
      </c>
      <c r="O439" s="20">
        <v>99</v>
      </c>
      <c r="R439" s="18">
        <f t="shared" si="7"/>
        <v>1.750000000000002</v>
      </c>
    </row>
    <row r="440" spans="1:18" x14ac:dyDescent="0.25">
      <c r="A440">
        <f>WEEKNUM(Tabla1[[#This Row],[FECHA]])</f>
        <v>5</v>
      </c>
      <c r="B440" s="12">
        <v>43495</v>
      </c>
      <c r="C440">
        <v>2</v>
      </c>
      <c r="D440">
        <v>6</v>
      </c>
      <c r="E440" t="s">
        <v>23</v>
      </c>
      <c r="F440" t="s">
        <v>584</v>
      </c>
      <c r="H440" t="s">
        <v>589</v>
      </c>
      <c r="I440" t="s">
        <v>200</v>
      </c>
      <c r="J440" t="s">
        <v>508</v>
      </c>
      <c r="L440" t="s">
        <v>595</v>
      </c>
      <c r="M440" s="1">
        <v>0.59722222222222221</v>
      </c>
      <c r="N440" s="1">
        <v>0.64583333333333337</v>
      </c>
      <c r="O440">
        <v>50</v>
      </c>
      <c r="R440" s="18">
        <f t="shared" si="7"/>
        <v>1.1666666666666679</v>
      </c>
    </row>
    <row r="441" spans="1:18" x14ac:dyDescent="0.25">
      <c r="A441">
        <f>WEEKNUM(Tabla1[[#This Row],[FECHA]])</f>
        <v>5</v>
      </c>
      <c r="B441" s="12">
        <v>43495</v>
      </c>
      <c r="C441">
        <v>2</v>
      </c>
      <c r="D441">
        <v>6</v>
      </c>
      <c r="E441" t="s">
        <v>23</v>
      </c>
      <c r="F441" t="s">
        <v>596</v>
      </c>
      <c r="H441" t="s">
        <v>100</v>
      </c>
      <c r="I441" t="s">
        <v>200</v>
      </c>
      <c r="J441" t="s">
        <v>508</v>
      </c>
      <c r="M441" s="1">
        <v>0.65277777777777779</v>
      </c>
      <c r="N441" s="1">
        <v>0.74305555555555547</v>
      </c>
      <c r="P441">
        <v>2</v>
      </c>
      <c r="R441" s="18">
        <f t="shared" si="7"/>
        <v>2.1666666666666643</v>
      </c>
    </row>
    <row r="442" spans="1:18" x14ac:dyDescent="0.25">
      <c r="A442">
        <f>WEEKNUM(Tabla1[[#This Row],[FECHA]])</f>
        <v>5</v>
      </c>
      <c r="B442" s="12">
        <v>43495</v>
      </c>
      <c r="C442">
        <v>2</v>
      </c>
      <c r="D442">
        <v>6</v>
      </c>
      <c r="E442" t="s">
        <v>23</v>
      </c>
      <c r="F442" t="s">
        <v>596</v>
      </c>
      <c r="H442" t="s">
        <v>597</v>
      </c>
      <c r="I442" t="s">
        <v>200</v>
      </c>
      <c r="J442" t="s">
        <v>508</v>
      </c>
      <c r="L442" t="s">
        <v>598</v>
      </c>
      <c r="M442" s="1">
        <v>0.75</v>
      </c>
      <c r="N442" s="1">
        <v>0.80208333333333337</v>
      </c>
      <c r="O442">
        <v>65</v>
      </c>
      <c r="R442" s="18">
        <f t="shared" si="7"/>
        <v>1.2500000000000009</v>
      </c>
    </row>
    <row r="443" spans="1:18" x14ac:dyDescent="0.25">
      <c r="A443">
        <f>WEEKNUM(Tabla1[[#This Row],[FECHA]])</f>
        <v>5</v>
      </c>
      <c r="B443" s="12">
        <v>43494</v>
      </c>
      <c r="C443">
        <v>2</v>
      </c>
      <c r="D443">
        <v>5</v>
      </c>
      <c r="E443" t="s">
        <v>25</v>
      </c>
      <c r="F443" t="s">
        <v>539</v>
      </c>
      <c r="H443" t="s">
        <v>151</v>
      </c>
      <c r="I443" t="s">
        <v>38</v>
      </c>
      <c r="J443" t="s">
        <v>540</v>
      </c>
      <c r="L443" t="s">
        <v>599</v>
      </c>
      <c r="M443" s="1">
        <v>0.60069444444444442</v>
      </c>
      <c r="N443" s="1">
        <v>0.65277777777777779</v>
      </c>
      <c r="O443">
        <v>58</v>
      </c>
      <c r="R443" s="18">
        <f t="shared" si="7"/>
        <v>1.2500000000000009</v>
      </c>
    </row>
    <row r="444" spans="1:18" x14ac:dyDescent="0.25">
      <c r="A444">
        <f>WEEKNUM(Tabla1[[#This Row],[FECHA]])</f>
        <v>5</v>
      </c>
      <c r="B444" s="12">
        <v>43494</v>
      </c>
      <c r="C444">
        <v>2</v>
      </c>
      <c r="D444">
        <v>5</v>
      </c>
      <c r="E444" t="s">
        <v>25</v>
      </c>
      <c r="F444" t="s">
        <v>539</v>
      </c>
      <c r="H444" t="s">
        <v>151</v>
      </c>
      <c r="I444" t="s">
        <v>38</v>
      </c>
      <c r="J444" t="s">
        <v>540</v>
      </c>
      <c r="L444" t="s">
        <v>600</v>
      </c>
      <c r="M444" s="1">
        <v>0.65972222222222221</v>
      </c>
      <c r="N444" s="1">
        <v>0.71527777777777779</v>
      </c>
      <c r="O444">
        <v>60</v>
      </c>
      <c r="R444" s="18">
        <f t="shared" si="7"/>
        <v>1.3333333333333337</v>
      </c>
    </row>
    <row r="445" spans="1:18" x14ac:dyDescent="0.25">
      <c r="A445">
        <f>WEEKNUM(Tabla1[[#This Row],[FECHA]])</f>
        <v>5</v>
      </c>
      <c r="B445" s="12">
        <v>43494</v>
      </c>
      <c r="C445">
        <v>2</v>
      </c>
      <c r="D445">
        <v>5</v>
      </c>
      <c r="E445" t="s">
        <v>25</v>
      </c>
      <c r="F445" t="s">
        <v>539</v>
      </c>
      <c r="H445" t="s">
        <v>151</v>
      </c>
      <c r="I445" t="s">
        <v>38</v>
      </c>
      <c r="J445" t="s">
        <v>540</v>
      </c>
      <c r="L445" t="s">
        <v>601</v>
      </c>
      <c r="M445" s="1">
        <v>0.72222222222222221</v>
      </c>
      <c r="N445" s="1">
        <v>0.77777777777777779</v>
      </c>
      <c r="O445">
        <v>61</v>
      </c>
      <c r="R445" s="18">
        <f t="shared" si="7"/>
        <v>1.3333333333333337</v>
      </c>
    </row>
    <row r="446" spans="1:18" x14ac:dyDescent="0.25">
      <c r="A446">
        <f>WEEKNUM(Tabla1[[#This Row],[FECHA]])</f>
        <v>5</v>
      </c>
      <c r="B446" s="12">
        <v>43494</v>
      </c>
      <c r="C446">
        <v>2</v>
      </c>
      <c r="D446">
        <v>5</v>
      </c>
      <c r="E446" t="s">
        <v>25</v>
      </c>
      <c r="F446" t="s">
        <v>539</v>
      </c>
      <c r="H446" t="s">
        <v>151</v>
      </c>
      <c r="I446" t="s">
        <v>38</v>
      </c>
      <c r="J446" t="s">
        <v>540</v>
      </c>
      <c r="L446" t="s">
        <v>602</v>
      </c>
      <c r="M446" s="1">
        <v>0.80902777777777779</v>
      </c>
      <c r="N446" s="1">
        <v>0.875</v>
      </c>
      <c r="O446">
        <v>108</v>
      </c>
      <c r="R446" s="18">
        <f t="shared" si="7"/>
        <v>1.583333333333333</v>
      </c>
    </row>
    <row r="447" spans="1:18" x14ac:dyDescent="0.25">
      <c r="A447">
        <f>WEEKNUM(Tabla1[[#This Row],[FECHA]])</f>
        <v>5</v>
      </c>
      <c r="B447" s="12">
        <v>43494</v>
      </c>
      <c r="C447">
        <v>2</v>
      </c>
      <c r="D447">
        <v>5</v>
      </c>
      <c r="E447" t="s">
        <v>25</v>
      </c>
      <c r="F447" t="s">
        <v>539</v>
      </c>
      <c r="H447" t="s">
        <v>151</v>
      </c>
      <c r="I447" t="s">
        <v>38</v>
      </c>
      <c r="J447" t="s">
        <v>540</v>
      </c>
      <c r="L447" t="s">
        <v>603</v>
      </c>
      <c r="M447" s="1">
        <v>0.88194444444444453</v>
      </c>
      <c r="N447" s="1">
        <v>0.90972222222222221</v>
      </c>
      <c r="O447">
        <v>41</v>
      </c>
      <c r="R447" s="18">
        <f t="shared" si="7"/>
        <v>0.6666666666666643</v>
      </c>
    </row>
    <row r="448" spans="1:18" x14ac:dyDescent="0.25">
      <c r="A448">
        <f>WEEKNUM(Tabla1[[#This Row],[FECHA]])</f>
        <v>5</v>
      </c>
      <c r="B448" s="12">
        <v>43495</v>
      </c>
      <c r="C448">
        <v>2</v>
      </c>
      <c r="D448">
        <v>5</v>
      </c>
      <c r="E448" t="s">
        <v>25</v>
      </c>
      <c r="F448" t="s">
        <v>539</v>
      </c>
      <c r="H448" t="s">
        <v>151</v>
      </c>
      <c r="I448" t="s">
        <v>38</v>
      </c>
      <c r="J448" t="s">
        <v>540</v>
      </c>
      <c r="L448" t="s">
        <v>604</v>
      </c>
      <c r="M448" s="1">
        <v>0.60069444444444442</v>
      </c>
      <c r="N448" s="1">
        <v>0.6875</v>
      </c>
      <c r="O448">
        <v>115</v>
      </c>
      <c r="R448" s="18">
        <f t="shared" si="7"/>
        <v>2.0833333333333339</v>
      </c>
    </row>
    <row r="449" spans="1:18" x14ac:dyDescent="0.25">
      <c r="A449">
        <f>WEEKNUM(Tabla1[[#This Row],[FECHA]])</f>
        <v>5</v>
      </c>
      <c r="B449" s="12">
        <v>43495</v>
      </c>
      <c r="C449">
        <v>2</v>
      </c>
      <c r="D449">
        <v>5</v>
      </c>
      <c r="E449" t="s">
        <v>25</v>
      </c>
      <c r="F449" t="s">
        <v>539</v>
      </c>
      <c r="H449" t="s">
        <v>151</v>
      </c>
      <c r="I449" t="s">
        <v>38</v>
      </c>
      <c r="J449" t="s">
        <v>540</v>
      </c>
      <c r="L449" t="s">
        <v>605</v>
      </c>
      <c r="M449" s="1">
        <v>0.69444444444444453</v>
      </c>
      <c r="N449" s="1">
        <v>0.80555555555555547</v>
      </c>
      <c r="O449">
        <v>102</v>
      </c>
      <c r="R449" s="18">
        <f t="shared" si="7"/>
        <v>2.6666666666666625</v>
      </c>
    </row>
    <row r="450" spans="1:18" x14ac:dyDescent="0.25">
      <c r="A450">
        <f>WEEKNUM(Tabla1[[#This Row],[FECHA]])</f>
        <v>5</v>
      </c>
      <c r="B450" s="12">
        <v>43495</v>
      </c>
      <c r="C450">
        <v>2</v>
      </c>
      <c r="D450">
        <v>5</v>
      </c>
      <c r="E450" t="s">
        <v>25</v>
      </c>
      <c r="F450" t="s">
        <v>539</v>
      </c>
      <c r="H450" t="s">
        <v>151</v>
      </c>
      <c r="I450" t="s">
        <v>38</v>
      </c>
      <c r="J450" t="s">
        <v>540</v>
      </c>
      <c r="L450" t="s">
        <v>606</v>
      </c>
      <c r="M450" s="1">
        <v>0.8125</v>
      </c>
      <c r="N450" s="1">
        <v>0.89930555555555547</v>
      </c>
      <c r="O450">
        <v>113</v>
      </c>
      <c r="R450" s="18">
        <f t="shared" si="7"/>
        <v>2.0833333333333313</v>
      </c>
    </row>
    <row r="451" spans="1:18" x14ac:dyDescent="0.25">
      <c r="A451">
        <f>WEEKNUM(Tabla1[[#This Row],[FECHA]])</f>
        <v>5</v>
      </c>
      <c r="B451" s="12">
        <v>43495</v>
      </c>
      <c r="C451">
        <v>7</v>
      </c>
      <c r="D451">
        <v>7</v>
      </c>
      <c r="E451" t="s">
        <v>24</v>
      </c>
      <c r="F451" t="s">
        <v>581</v>
      </c>
      <c r="H451" t="s">
        <v>583</v>
      </c>
      <c r="I451" t="s">
        <v>38</v>
      </c>
      <c r="J451" t="s">
        <v>253</v>
      </c>
      <c r="L451" t="s">
        <v>607</v>
      </c>
      <c r="M451" s="1">
        <v>0.60416666666666663</v>
      </c>
      <c r="N451" s="1">
        <v>0.65625</v>
      </c>
      <c r="O451">
        <v>144</v>
      </c>
      <c r="R451" s="18">
        <f t="shared" si="7"/>
        <v>1.2500000000000009</v>
      </c>
    </row>
    <row r="452" spans="1:18" x14ac:dyDescent="0.25">
      <c r="A452">
        <f>WEEKNUM(Tabla1[[#This Row],[FECHA]])</f>
        <v>5</v>
      </c>
      <c r="B452" s="12">
        <v>43495</v>
      </c>
      <c r="C452">
        <v>2</v>
      </c>
      <c r="D452">
        <v>7</v>
      </c>
      <c r="E452" t="s">
        <v>24</v>
      </c>
      <c r="F452" t="s">
        <v>581</v>
      </c>
      <c r="H452" t="s">
        <v>583</v>
      </c>
      <c r="I452" t="s">
        <v>38</v>
      </c>
      <c r="J452" t="s">
        <v>253</v>
      </c>
      <c r="L452" t="s">
        <v>608</v>
      </c>
      <c r="M452" s="1">
        <v>0.65972222222222221</v>
      </c>
      <c r="N452" s="1">
        <v>0.69097222222222221</v>
      </c>
      <c r="O452">
        <v>126</v>
      </c>
      <c r="R452" s="18">
        <f t="shared" si="7"/>
        <v>0.75</v>
      </c>
    </row>
    <row r="453" spans="1:18" x14ac:dyDescent="0.25">
      <c r="A453">
        <f>WEEKNUM(Tabla1[[#This Row],[FECHA]])</f>
        <v>5</v>
      </c>
      <c r="B453" s="12">
        <v>43495</v>
      </c>
      <c r="C453">
        <v>2</v>
      </c>
      <c r="D453">
        <v>7</v>
      </c>
      <c r="E453" t="s">
        <v>24</v>
      </c>
      <c r="F453" t="s">
        <v>581</v>
      </c>
      <c r="H453" t="s">
        <v>583</v>
      </c>
      <c r="I453" t="s">
        <v>38</v>
      </c>
      <c r="J453" t="s">
        <v>253</v>
      </c>
      <c r="L453" t="s">
        <v>609</v>
      </c>
      <c r="M453" s="1">
        <v>0.69444444444444453</v>
      </c>
      <c r="N453" s="1">
        <v>0.71875</v>
      </c>
      <c r="O453">
        <v>89</v>
      </c>
      <c r="R453" s="18">
        <f t="shared" si="7"/>
        <v>0.58333333333333115</v>
      </c>
    </row>
    <row r="454" spans="1:18" x14ac:dyDescent="0.25">
      <c r="A454">
        <f>WEEKNUM(Tabla1[[#This Row],[FECHA]])</f>
        <v>5</v>
      </c>
      <c r="B454" s="12">
        <v>43495</v>
      </c>
      <c r="C454">
        <v>2</v>
      </c>
      <c r="D454">
        <v>7</v>
      </c>
      <c r="E454" t="s">
        <v>24</v>
      </c>
      <c r="F454" t="s">
        <v>581</v>
      </c>
      <c r="H454" t="s">
        <v>583</v>
      </c>
      <c r="I454" t="s">
        <v>38</v>
      </c>
      <c r="J454" t="s">
        <v>253</v>
      </c>
      <c r="L454" t="s">
        <v>610</v>
      </c>
      <c r="M454" s="1">
        <v>0.72222222222222221</v>
      </c>
      <c r="N454" s="1">
        <v>0.75347222222222221</v>
      </c>
      <c r="O454">
        <v>89</v>
      </c>
      <c r="R454" s="18">
        <f t="shared" si="7"/>
        <v>0.75</v>
      </c>
    </row>
    <row r="455" spans="1:18" x14ac:dyDescent="0.25">
      <c r="A455">
        <f>WEEKNUM(Tabla1[[#This Row],[FECHA]])</f>
        <v>5</v>
      </c>
      <c r="B455" s="12">
        <v>43495</v>
      </c>
      <c r="C455">
        <v>2</v>
      </c>
      <c r="D455">
        <v>7</v>
      </c>
      <c r="E455" t="s">
        <v>24</v>
      </c>
      <c r="F455" t="s">
        <v>581</v>
      </c>
      <c r="H455" t="s">
        <v>583</v>
      </c>
      <c r="I455" t="s">
        <v>38</v>
      </c>
      <c r="J455" t="s">
        <v>253</v>
      </c>
      <c r="L455" t="s">
        <v>611</v>
      </c>
      <c r="M455" s="1">
        <v>0.77430555555555547</v>
      </c>
      <c r="N455" s="1">
        <v>0.81944444444444453</v>
      </c>
      <c r="O455">
        <v>151</v>
      </c>
      <c r="R455" s="18">
        <f t="shared" si="7"/>
        <v>1.0833333333333377</v>
      </c>
    </row>
    <row r="456" spans="1:18" x14ac:dyDescent="0.25">
      <c r="A456">
        <f>WEEKNUM(Tabla1[[#This Row],[FECHA]])</f>
        <v>5</v>
      </c>
      <c r="B456" s="12">
        <v>43495</v>
      </c>
      <c r="C456">
        <v>2</v>
      </c>
      <c r="D456">
        <v>7</v>
      </c>
      <c r="E456" t="s">
        <v>24</v>
      </c>
      <c r="F456" t="s">
        <v>581</v>
      </c>
      <c r="H456" t="s">
        <v>583</v>
      </c>
      <c r="I456" t="s">
        <v>38</v>
      </c>
      <c r="J456" t="s">
        <v>253</v>
      </c>
      <c r="L456" t="s">
        <v>612</v>
      </c>
      <c r="M456" s="1">
        <v>0.82291666666666663</v>
      </c>
      <c r="N456" s="1">
        <v>0.85069444444444453</v>
      </c>
      <c r="O456">
        <v>86</v>
      </c>
      <c r="R456" s="18">
        <f t="shared" si="7"/>
        <v>0.66666666666666963</v>
      </c>
    </row>
    <row r="457" spans="1:18" x14ac:dyDescent="0.25">
      <c r="A457">
        <f>WEEKNUM(Tabla1[[#This Row],[FECHA]])</f>
        <v>5</v>
      </c>
      <c r="B457" s="12">
        <v>43495</v>
      </c>
      <c r="C457">
        <v>2</v>
      </c>
      <c r="D457">
        <v>7</v>
      </c>
      <c r="E457" t="s">
        <v>24</v>
      </c>
      <c r="F457" t="s">
        <v>581</v>
      </c>
      <c r="H457" t="s">
        <v>583</v>
      </c>
      <c r="I457" t="s">
        <v>38</v>
      </c>
      <c r="J457" t="s">
        <v>253</v>
      </c>
      <c r="L457" t="s">
        <v>613</v>
      </c>
      <c r="M457" s="1">
        <v>0.86111111111111116</v>
      </c>
      <c r="N457" s="1">
        <v>0.89236111111111116</v>
      </c>
      <c r="O457">
        <v>86</v>
      </c>
      <c r="R457" s="18">
        <f t="shared" si="7"/>
        <v>0.75</v>
      </c>
    </row>
    <row r="458" spans="1:18" x14ac:dyDescent="0.25">
      <c r="A458">
        <f>WEEKNUM(Tabla1[[#This Row],[FECHA]])</f>
        <v>5</v>
      </c>
      <c r="B458" s="27">
        <v>43496</v>
      </c>
      <c r="C458" s="28">
        <v>1</v>
      </c>
      <c r="D458" s="28">
        <v>7</v>
      </c>
      <c r="E458" s="28" t="s">
        <v>22</v>
      </c>
      <c r="F458" s="28" t="s">
        <v>581</v>
      </c>
      <c r="G458" s="28"/>
      <c r="H458" t="s">
        <v>583</v>
      </c>
      <c r="I458" s="28" t="s">
        <v>38</v>
      </c>
      <c r="J458" s="28" t="s">
        <v>253</v>
      </c>
      <c r="K458" s="28"/>
      <c r="L458" s="28" t="s">
        <v>614</v>
      </c>
      <c r="M458" s="29">
        <v>0.2638888888888889</v>
      </c>
      <c r="N458" s="29">
        <v>0.28472222222222221</v>
      </c>
      <c r="O458" s="28">
        <v>56</v>
      </c>
      <c r="P458" s="28"/>
      <c r="R458" s="18">
        <f t="shared" si="7"/>
        <v>0.4999999999999995</v>
      </c>
    </row>
    <row r="459" spans="1:18" x14ac:dyDescent="0.25">
      <c r="A459">
        <f>WEEKNUM(Tabla1[[#This Row],[FECHA]])</f>
        <v>5</v>
      </c>
      <c r="B459" s="27">
        <v>43496</v>
      </c>
      <c r="C459" s="28">
        <v>1</v>
      </c>
      <c r="D459" s="28">
        <v>7</v>
      </c>
      <c r="E459" s="28" t="s">
        <v>22</v>
      </c>
      <c r="F459" s="28" t="s">
        <v>581</v>
      </c>
      <c r="G459" s="28"/>
      <c r="H459" t="s">
        <v>583</v>
      </c>
      <c r="I459" s="28" t="s">
        <v>38</v>
      </c>
      <c r="J459" s="28" t="s">
        <v>253</v>
      </c>
      <c r="K459" s="28"/>
      <c r="L459" s="28" t="s">
        <v>615</v>
      </c>
      <c r="M459" s="29">
        <v>0.28819444444444448</v>
      </c>
      <c r="N459" s="29">
        <v>0.34027777777777773</v>
      </c>
      <c r="O459" s="28">
        <v>157</v>
      </c>
      <c r="P459" s="28"/>
      <c r="R459" s="18">
        <f t="shared" si="7"/>
        <v>1.249999999999998</v>
      </c>
    </row>
    <row r="460" spans="1:18" x14ac:dyDescent="0.25">
      <c r="A460">
        <f>WEEKNUM(Tabla1[[#This Row],[FECHA]])</f>
        <v>5</v>
      </c>
      <c r="B460" s="27">
        <v>43496</v>
      </c>
      <c r="C460" s="28">
        <v>1</v>
      </c>
      <c r="D460" s="28">
        <v>7</v>
      </c>
      <c r="E460" s="28" t="s">
        <v>22</v>
      </c>
      <c r="F460" s="28" t="s">
        <v>581</v>
      </c>
      <c r="G460" s="28"/>
      <c r="H460" t="s">
        <v>583</v>
      </c>
      <c r="I460" s="28" t="s">
        <v>38</v>
      </c>
      <c r="J460" s="28" t="s">
        <v>253</v>
      </c>
      <c r="K460" s="28"/>
      <c r="L460" s="28" t="s">
        <v>617</v>
      </c>
      <c r="M460" s="29">
        <v>0.34375</v>
      </c>
      <c r="N460" s="29">
        <v>0.38194444444444442</v>
      </c>
      <c r="O460" s="28">
        <v>125</v>
      </c>
      <c r="P460" s="28"/>
      <c r="R460" s="18">
        <f t="shared" si="7"/>
        <v>0.91666666666666607</v>
      </c>
    </row>
    <row r="461" spans="1:18" x14ac:dyDescent="0.25">
      <c r="A461">
        <f>WEEKNUM(Tabla1[[#This Row],[FECHA]])</f>
        <v>5</v>
      </c>
      <c r="B461" s="27">
        <v>43496</v>
      </c>
      <c r="C461" s="28">
        <v>1</v>
      </c>
      <c r="D461" s="28">
        <v>7</v>
      </c>
      <c r="E461" s="28" t="s">
        <v>22</v>
      </c>
      <c r="F461" s="28" t="s">
        <v>581</v>
      </c>
      <c r="G461" s="28"/>
      <c r="H461" t="s">
        <v>583</v>
      </c>
      <c r="I461" s="28" t="s">
        <v>38</v>
      </c>
      <c r="J461" s="28" t="s">
        <v>253</v>
      </c>
      <c r="K461" s="28"/>
      <c r="L461" s="28" t="s">
        <v>616</v>
      </c>
      <c r="M461" s="29">
        <v>0.38541666666666669</v>
      </c>
      <c r="N461" s="29">
        <v>0.41666666666666669</v>
      </c>
      <c r="O461" s="28">
        <v>99</v>
      </c>
      <c r="P461" s="28"/>
      <c r="R461" s="18">
        <f t="shared" si="7"/>
        <v>0.75</v>
      </c>
    </row>
    <row r="462" spans="1:18" x14ac:dyDescent="0.25">
      <c r="A462">
        <f>WEEKNUM(Tabla1[[#This Row],[FECHA]])</f>
        <v>5</v>
      </c>
      <c r="B462" s="27">
        <v>43496</v>
      </c>
      <c r="C462" s="28">
        <v>1</v>
      </c>
      <c r="D462" s="28">
        <v>7</v>
      </c>
      <c r="E462" s="28" t="s">
        <v>22</v>
      </c>
      <c r="F462" s="28" t="s">
        <v>581</v>
      </c>
      <c r="G462" s="28"/>
      <c r="H462" t="s">
        <v>583</v>
      </c>
      <c r="I462" s="28" t="s">
        <v>38</v>
      </c>
      <c r="J462" s="28" t="s">
        <v>253</v>
      </c>
      <c r="K462" s="28"/>
      <c r="L462" s="28" t="s">
        <v>618</v>
      </c>
      <c r="M462" s="29">
        <v>0.4201388888888889</v>
      </c>
      <c r="N462" s="29">
        <v>0.47569444444444442</v>
      </c>
      <c r="O462" s="28">
        <v>130</v>
      </c>
      <c r="P462" s="28"/>
      <c r="R462" s="18">
        <f t="shared" si="7"/>
        <v>1.3333333333333326</v>
      </c>
    </row>
    <row r="463" spans="1:18" x14ac:dyDescent="0.25">
      <c r="A463">
        <f>WEEKNUM(Tabla1[[#This Row],[FECHA]])</f>
        <v>5</v>
      </c>
      <c r="B463" s="27">
        <v>43496</v>
      </c>
      <c r="C463" s="28">
        <v>1</v>
      </c>
      <c r="D463" s="28">
        <v>7</v>
      </c>
      <c r="E463" s="28" t="s">
        <v>22</v>
      </c>
      <c r="F463" s="28" t="s">
        <v>581</v>
      </c>
      <c r="G463" s="28"/>
      <c r="H463" t="s">
        <v>583</v>
      </c>
      <c r="I463" s="28" t="s">
        <v>38</v>
      </c>
      <c r="J463" s="28" t="s">
        <v>253</v>
      </c>
      <c r="K463" s="28"/>
      <c r="L463" s="28" t="s">
        <v>619</v>
      </c>
      <c r="M463" s="29">
        <v>0.47916666666666669</v>
      </c>
      <c r="N463" s="29">
        <v>0.51736111111111105</v>
      </c>
      <c r="O463" s="28">
        <v>123</v>
      </c>
      <c r="P463" s="28"/>
      <c r="R463" s="18">
        <f t="shared" si="7"/>
        <v>0.91666666666666474</v>
      </c>
    </row>
    <row r="464" spans="1:18" x14ac:dyDescent="0.25">
      <c r="A464">
        <f>WEEKNUM(Tabla1[[#This Row],[FECHA]])</f>
        <v>5</v>
      </c>
      <c r="B464" s="27">
        <v>43496</v>
      </c>
      <c r="C464" s="28">
        <v>1</v>
      </c>
      <c r="D464" s="28">
        <v>7</v>
      </c>
      <c r="E464" s="28" t="s">
        <v>22</v>
      </c>
      <c r="F464" s="28" t="s">
        <v>581</v>
      </c>
      <c r="G464" s="28"/>
      <c r="H464" t="s">
        <v>583</v>
      </c>
      <c r="I464" s="28" t="s">
        <v>38</v>
      </c>
      <c r="J464" s="28" t="s">
        <v>253</v>
      </c>
      <c r="K464" s="28"/>
      <c r="L464" s="28" t="s">
        <v>620</v>
      </c>
      <c r="M464" s="29">
        <v>0.52083333333333337</v>
      </c>
      <c r="N464" s="29">
        <v>0.5625</v>
      </c>
      <c r="O464" s="28">
        <v>122</v>
      </c>
      <c r="P464" s="28"/>
      <c r="R464" s="18">
        <f t="shared" si="7"/>
        <v>0.999999999999999</v>
      </c>
    </row>
    <row r="465" spans="1:18" x14ac:dyDescent="0.25">
      <c r="A465">
        <f>WEEKNUM(Tabla1[[#This Row],[FECHA]])</f>
        <v>5</v>
      </c>
      <c r="B465" s="12">
        <v>43496</v>
      </c>
      <c r="C465">
        <v>1</v>
      </c>
      <c r="D465">
        <v>6</v>
      </c>
      <c r="E465" t="s">
        <v>21</v>
      </c>
      <c r="F465" t="s">
        <v>628</v>
      </c>
      <c r="H465" t="s">
        <v>625</v>
      </c>
      <c r="I465" t="s">
        <v>200</v>
      </c>
      <c r="J465" t="s">
        <v>626</v>
      </c>
      <c r="L465" t="s">
        <v>621</v>
      </c>
      <c r="M465" s="1">
        <v>0.31597222222222221</v>
      </c>
      <c r="N465" s="1">
        <v>0.34375</v>
      </c>
      <c r="O465">
        <v>35</v>
      </c>
      <c r="R465" s="18">
        <f t="shared" si="7"/>
        <v>0.66666666666666685</v>
      </c>
    </row>
    <row r="466" spans="1:18" x14ac:dyDescent="0.25">
      <c r="A466">
        <f>WEEKNUM(Tabla1[[#This Row],[FECHA]])</f>
        <v>5</v>
      </c>
      <c r="B466" s="12">
        <v>43496</v>
      </c>
      <c r="C466">
        <v>1</v>
      </c>
      <c r="D466">
        <v>6</v>
      </c>
      <c r="E466" t="s">
        <v>21</v>
      </c>
      <c r="F466" t="s">
        <v>628</v>
      </c>
      <c r="H466" t="s">
        <v>625</v>
      </c>
      <c r="I466" t="s">
        <v>200</v>
      </c>
      <c r="J466" t="s">
        <v>626</v>
      </c>
      <c r="L466" t="s">
        <v>622</v>
      </c>
      <c r="M466" s="1">
        <v>0.35069444444444442</v>
      </c>
      <c r="N466" s="1">
        <v>0.37847222222222227</v>
      </c>
      <c r="O466">
        <v>40</v>
      </c>
      <c r="R466" s="18">
        <f t="shared" si="7"/>
        <v>0.66666666666666829</v>
      </c>
    </row>
    <row r="467" spans="1:18" x14ac:dyDescent="0.25">
      <c r="A467">
        <f>WEEKNUM(Tabla1[[#This Row],[FECHA]])</f>
        <v>5</v>
      </c>
      <c r="B467" s="12">
        <v>43496</v>
      </c>
      <c r="C467">
        <v>1</v>
      </c>
      <c r="D467">
        <v>6</v>
      </c>
      <c r="E467" t="s">
        <v>21</v>
      </c>
      <c r="F467" t="s">
        <v>628</v>
      </c>
      <c r="H467" t="s">
        <v>625</v>
      </c>
      <c r="I467" t="s">
        <v>200</v>
      </c>
      <c r="J467" t="s">
        <v>626</v>
      </c>
      <c r="L467" t="s">
        <v>623</v>
      </c>
      <c r="M467" s="1">
        <v>0.38194444444444442</v>
      </c>
      <c r="N467" s="1">
        <v>0.40625</v>
      </c>
      <c r="O467">
        <v>39</v>
      </c>
      <c r="R467" s="18">
        <f t="shared" si="7"/>
        <v>0.58333333333333393</v>
      </c>
    </row>
    <row r="468" spans="1:18" x14ac:dyDescent="0.25">
      <c r="A468">
        <f>WEEKNUM(Tabla1[[#This Row],[FECHA]])</f>
        <v>5</v>
      </c>
      <c r="B468" s="12">
        <v>43496</v>
      </c>
      <c r="C468">
        <v>1</v>
      </c>
      <c r="D468">
        <v>6</v>
      </c>
      <c r="E468" t="s">
        <v>21</v>
      </c>
      <c r="F468" t="s">
        <v>627</v>
      </c>
      <c r="H468" t="s">
        <v>630</v>
      </c>
      <c r="I468" t="s">
        <v>200</v>
      </c>
      <c r="J468" t="s">
        <v>629</v>
      </c>
      <c r="L468" t="s">
        <v>624</v>
      </c>
      <c r="M468" s="1">
        <v>0.51041666666666663</v>
      </c>
      <c r="N468" s="1">
        <v>0.54861111111111105</v>
      </c>
      <c r="O468">
        <v>103</v>
      </c>
      <c r="R468" s="18">
        <f t="shared" si="7"/>
        <v>0.91666666666666607</v>
      </c>
    </row>
    <row r="469" spans="1:18" x14ac:dyDescent="0.25">
      <c r="A469">
        <f>WEEKNUM(Tabla1[[#This Row],[FECHA]])</f>
        <v>5</v>
      </c>
      <c r="B469" s="12">
        <v>43496</v>
      </c>
      <c r="C469">
        <v>1</v>
      </c>
      <c r="D469">
        <v>6</v>
      </c>
      <c r="E469" t="s">
        <v>21</v>
      </c>
      <c r="F469" t="s">
        <v>627</v>
      </c>
      <c r="H469" t="s">
        <v>630</v>
      </c>
      <c r="I469" t="s">
        <v>200</v>
      </c>
      <c r="J469" t="s">
        <v>211</v>
      </c>
      <c r="L469" t="s">
        <v>631</v>
      </c>
      <c r="M469" s="1">
        <v>0.55208333333333337</v>
      </c>
      <c r="N469" s="1">
        <v>0.58333333333333337</v>
      </c>
      <c r="R469" s="18">
        <f t="shared" si="7"/>
        <v>0.75</v>
      </c>
    </row>
    <row r="470" spans="1:18" x14ac:dyDescent="0.25">
      <c r="A470">
        <f>WEEKNUM(Tabla1[[#This Row],[FECHA]])</f>
        <v>5</v>
      </c>
      <c r="B470" s="19">
        <v>43496</v>
      </c>
      <c r="C470" s="20">
        <v>1</v>
      </c>
      <c r="D470" s="20">
        <v>5</v>
      </c>
      <c r="E470" s="20" t="s">
        <v>26</v>
      </c>
      <c r="F470" s="20" t="s">
        <v>539</v>
      </c>
      <c r="G470" s="20"/>
      <c r="H470" t="s">
        <v>583</v>
      </c>
      <c r="I470" s="20" t="s">
        <v>38</v>
      </c>
      <c r="J470" s="20" t="s">
        <v>540</v>
      </c>
      <c r="K470" s="20"/>
      <c r="L470" s="20" t="s">
        <v>632</v>
      </c>
      <c r="M470" s="21">
        <v>0.2638888888888889</v>
      </c>
      <c r="N470" s="21">
        <v>0.34027777777777773</v>
      </c>
      <c r="O470" s="20">
        <v>93</v>
      </c>
      <c r="P470" s="20"/>
      <c r="R470" s="18">
        <f t="shared" si="7"/>
        <v>1.8333333333333321</v>
      </c>
    </row>
    <row r="471" spans="1:18" x14ac:dyDescent="0.25">
      <c r="A471">
        <f>WEEKNUM(Tabla1[[#This Row],[FECHA]])</f>
        <v>5</v>
      </c>
      <c r="B471" s="19">
        <v>43496</v>
      </c>
      <c r="C471" s="20">
        <v>1</v>
      </c>
      <c r="D471" s="20">
        <v>5</v>
      </c>
      <c r="E471" s="20" t="s">
        <v>26</v>
      </c>
      <c r="F471" s="20" t="s">
        <v>539</v>
      </c>
      <c r="G471" s="20"/>
      <c r="H471" t="s">
        <v>583</v>
      </c>
      <c r="I471" s="20" t="s">
        <v>38</v>
      </c>
      <c r="J471" s="20" t="s">
        <v>540</v>
      </c>
      <c r="K471" s="20"/>
      <c r="L471" s="20" t="s">
        <v>603</v>
      </c>
      <c r="M471" s="21">
        <v>0.34375</v>
      </c>
      <c r="N471" s="21">
        <v>0.39583333333333331</v>
      </c>
      <c r="O471" s="20">
        <v>69</v>
      </c>
      <c r="P471" s="20"/>
      <c r="R471" s="18">
        <f t="shared" si="7"/>
        <v>1.2499999999999996</v>
      </c>
    </row>
    <row r="472" spans="1:18" x14ac:dyDescent="0.25">
      <c r="A472">
        <f>WEEKNUM(Tabla1[[#This Row],[FECHA]])</f>
        <v>5</v>
      </c>
      <c r="B472" s="19">
        <v>43496</v>
      </c>
      <c r="C472" s="20">
        <v>1</v>
      </c>
      <c r="D472" s="20">
        <v>5</v>
      </c>
      <c r="E472" s="20" t="s">
        <v>26</v>
      </c>
      <c r="F472" s="20" t="s">
        <v>539</v>
      </c>
      <c r="G472" s="20"/>
      <c r="H472" t="s">
        <v>583</v>
      </c>
      <c r="I472" s="20" t="s">
        <v>38</v>
      </c>
      <c r="J472" s="20" t="s">
        <v>540</v>
      </c>
      <c r="K472" s="20"/>
      <c r="L472" s="20" t="s">
        <v>633</v>
      </c>
      <c r="M472" s="21">
        <v>0.40625</v>
      </c>
      <c r="N472" s="21">
        <v>0.5</v>
      </c>
      <c r="O472" s="20">
        <v>77</v>
      </c>
      <c r="P472" s="20"/>
      <c r="R472" s="18">
        <f t="shared" si="7"/>
        <v>2.25</v>
      </c>
    </row>
    <row r="473" spans="1:18" x14ac:dyDescent="0.25">
      <c r="A473">
        <f>WEEKNUM(Tabla1[[#This Row],[FECHA]])</f>
        <v>5</v>
      </c>
      <c r="B473" s="19">
        <v>43496</v>
      </c>
      <c r="C473" s="20">
        <v>1</v>
      </c>
      <c r="D473" s="20">
        <v>5</v>
      </c>
      <c r="E473" s="20" t="s">
        <v>26</v>
      </c>
      <c r="F473" s="20" t="s">
        <v>539</v>
      </c>
      <c r="G473" s="20"/>
      <c r="H473" t="s">
        <v>583</v>
      </c>
      <c r="I473" s="20" t="s">
        <v>38</v>
      </c>
      <c r="J473" s="20" t="s">
        <v>540</v>
      </c>
      <c r="K473" s="20"/>
      <c r="L473" s="20" t="s">
        <v>634</v>
      </c>
      <c r="M473" s="21">
        <v>0.63541666666666663</v>
      </c>
      <c r="N473" s="21">
        <v>0.58333333333333337</v>
      </c>
      <c r="O473" s="20">
        <v>82</v>
      </c>
      <c r="P473" s="20"/>
      <c r="R473" s="18">
        <f t="shared" si="7"/>
        <v>-1.249999999999998</v>
      </c>
    </row>
    <row r="474" spans="1:18" x14ac:dyDescent="0.25">
      <c r="A474">
        <f>WEEKNUM(Tabla1[[#This Row],[FECHA]])</f>
        <v>5</v>
      </c>
      <c r="B474" s="12">
        <v>43496</v>
      </c>
      <c r="C474">
        <v>2</v>
      </c>
      <c r="D474">
        <v>6</v>
      </c>
      <c r="E474" t="s">
        <v>23</v>
      </c>
      <c r="F474" t="s">
        <v>627</v>
      </c>
      <c r="H474" t="s">
        <v>630</v>
      </c>
      <c r="I474" t="s">
        <v>200</v>
      </c>
      <c r="J474" t="s">
        <v>211</v>
      </c>
      <c r="L474" t="s">
        <v>637</v>
      </c>
      <c r="M474" s="1">
        <v>0.59375</v>
      </c>
      <c r="N474" s="1">
        <v>0.63541666666666663</v>
      </c>
      <c r="O474">
        <v>98</v>
      </c>
      <c r="R474" s="18">
        <f t="shared" si="7"/>
        <v>0.999999999999999</v>
      </c>
    </row>
    <row r="475" spans="1:18" x14ac:dyDescent="0.25">
      <c r="A475">
        <f>WEEKNUM(Tabla1[[#This Row],[FECHA]])</f>
        <v>5</v>
      </c>
      <c r="B475" s="12">
        <v>43496</v>
      </c>
      <c r="C475">
        <v>2</v>
      </c>
      <c r="D475">
        <v>6</v>
      </c>
      <c r="E475" t="s">
        <v>23</v>
      </c>
      <c r="F475" t="s">
        <v>635</v>
      </c>
      <c r="H475" t="s">
        <v>100</v>
      </c>
      <c r="I475" t="s">
        <v>38</v>
      </c>
      <c r="J475" t="s">
        <v>39</v>
      </c>
      <c r="M475" s="1">
        <v>0.64236111111111105</v>
      </c>
      <c r="N475" s="1">
        <v>0.66666666666666663</v>
      </c>
      <c r="P475">
        <v>1</v>
      </c>
      <c r="R475" s="18">
        <f t="shared" si="7"/>
        <v>0.58333333333333393</v>
      </c>
    </row>
    <row r="476" spans="1:18" x14ac:dyDescent="0.25">
      <c r="A476">
        <f>WEEKNUM(Tabla1[[#This Row],[FECHA]])</f>
        <v>5</v>
      </c>
      <c r="B476" s="12">
        <v>43496</v>
      </c>
      <c r="C476">
        <v>2</v>
      </c>
      <c r="D476">
        <v>6</v>
      </c>
      <c r="E476" t="s">
        <v>23</v>
      </c>
      <c r="F476" t="s">
        <v>635</v>
      </c>
      <c r="H476" t="s">
        <v>636</v>
      </c>
      <c r="I476" t="s">
        <v>38</v>
      </c>
      <c r="J476" t="s">
        <v>39</v>
      </c>
      <c r="L476" t="s">
        <v>638</v>
      </c>
      <c r="M476" s="1">
        <v>0.67708333333333337</v>
      </c>
      <c r="N476" s="1">
        <v>0.71527777777777779</v>
      </c>
      <c r="O476">
        <v>72</v>
      </c>
      <c r="R476" s="18">
        <f t="shared" ref="R476:R537" si="8">((N476-M476)*1440)/60</f>
        <v>0.91666666666666607</v>
      </c>
    </row>
    <row r="477" spans="1:18" x14ac:dyDescent="0.25">
      <c r="A477">
        <f>WEEKNUM(Tabla1[[#This Row],[FECHA]])</f>
        <v>5</v>
      </c>
      <c r="B477" s="12">
        <v>43496</v>
      </c>
      <c r="C477">
        <v>2</v>
      </c>
      <c r="D477">
        <v>6</v>
      </c>
      <c r="E477" t="s">
        <v>23</v>
      </c>
      <c r="F477" t="s">
        <v>635</v>
      </c>
      <c r="H477" t="s">
        <v>636</v>
      </c>
      <c r="I477" t="s">
        <v>38</v>
      </c>
      <c r="J477" t="s">
        <v>39</v>
      </c>
      <c r="L477" t="s">
        <v>639</v>
      </c>
      <c r="M477" s="1">
        <v>0.72222222222222221</v>
      </c>
      <c r="N477" s="1">
        <v>0.76041666666666663</v>
      </c>
      <c r="O477">
        <v>73</v>
      </c>
      <c r="R477" s="18">
        <f t="shared" si="8"/>
        <v>0.91666666666666607</v>
      </c>
    </row>
    <row r="478" spans="1:18" x14ac:dyDescent="0.25">
      <c r="A478">
        <f>WEEKNUM(Tabla1[[#This Row],[FECHA]])</f>
        <v>5</v>
      </c>
      <c r="B478" s="12">
        <v>43496</v>
      </c>
      <c r="C478">
        <v>2</v>
      </c>
      <c r="D478">
        <v>6</v>
      </c>
      <c r="E478" t="s">
        <v>23</v>
      </c>
      <c r="F478" t="s">
        <v>635</v>
      </c>
      <c r="H478" t="s">
        <v>636</v>
      </c>
      <c r="I478" t="s">
        <v>38</v>
      </c>
      <c r="J478" t="s">
        <v>39</v>
      </c>
      <c r="L478" t="s">
        <v>640</v>
      </c>
      <c r="M478" s="1">
        <v>0.77083333333333337</v>
      </c>
      <c r="N478" s="1">
        <v>0.82291666666666663</v>
      </c>
      <c r="O478">
        <v>107</v>
      </c>
      <c r="R478" s="18">
        <f t="shared" si="8"/>
        <v>1.249999999999998</v>
      </c>
    </row>
    <row r="479" spans="1:18" x14ac:dyDescent="0.25">
      <c r="A479">
        <f>WEEKNUM(Tabla1[[#This Row],[FECHA]])</f>
        <v>5</v>
      </c>
      <c r="B479" s="12">
        <v>43496</v>
      </c>
      <c r="C479">
        <v>2</v>
      </c>
      <c r="D479">
        <v>6</v>
      </c>
      <c r="E479" t="s">
        <v>23</v>
      </c>
      <c r="F479" t="s">
        <v>635</v>
      </c>
      <c r="H479" t="s">
        <v>636</v>
      </c>
      <c r="I479" t="s">
        <v>38</v>
      </c>
      <c r="J479" t="s">
        <v>39</v>
      </c>
      <c r="L479" t="s">
        <v>641</v>
      </c>
      <c r="M479" s="1">
        <v>0.85416666666666663</v>
      </c>
      <c r="N479" s="1">
        <v>0.90277777777777779</v>
      </c>
      <c r="O479">
        <v>98</v>
      </c>
      <c r="R479" s="18">
        <f t="shared" si="8"/>
        <v>1.1666666666666679</v>
      </c>
    </row>
    <row r="480" spans="1:18" x14ac:dyDescent="0.25">
      <c r="A480">
        <f>WEEKNUM(Tabla1[[#This Row],[FECHA]])</f>
        <v>5</v>
      </c>
      <c r="B480" s="12">
        <v>43496</v>
      </c>
      <c r="C480">
        <v>2</v>
      </c>
      <c r="D480">
        <v>5</v>
      </c>
      <c r="E480" t="s">
        <v>25</v>
      </c>
      <c r="F480" t="s">
        <v>539</v>
      </c>
      <c r="H480" t="s">
        <v>151</v>
      </c>
      <c r="I480" t="s">
        <v>38</v>
      </c>
      <c r="J480" t="s">
        <v>540</v>
      </c>
      <c r="L480" t="s">
        <v>642</v>
      </c>
      <c r="M480" s="1">
        <v>0.60069444444444442</v>
      </c>
      <c r="N480" s="1">
        <v>0.6875</v>
      </c>
      <c r="O480">
        <v>107</v>
      </c>
      <c r="R480" s="18">
        <f t="shared" si="8"/>
        <v>2.0833333333333339</v>
      </c>
    </row>
    <row r="481" spans="1:18" x14ac:dyDescent="0.25">
      <c r="A481">
        <f>WEEKNUM(Tabla1[[#This Row],[FECHA]])</f>
        <v>5</v>
      </c>
      <c r="B481" s="12">
        <v>43496</v>
      </c>
      <c r="C481">
        <v>2</v>
      </c>
      <c r="D481">
        <v>5</v>
      </c>
      <c r="E481" t="s">
        <v>25</v>
      </c>
      <c r="F481" t="s">
        <v>539</v>
      </c>
      <c r="H481" t="s">
        <v>151</v>
      </c>
      <c r="I481" t="s">
        <v>38</v>
      </c>
      <c r="J481" t="s">
        <v>540</v>
      </c>
      <c r="L481" t="s">
        <v>643</v>
      </c>
      <c r="M481" s="1">
        <v>0.69444444444444453</v>
      </c>
      <c r="N481" s="1">
        <v>0.73611111111111116</v>
      </c>
      <c r="O481">
        <v>57</v>
      </c>
      <c r="R481" s="18">
        <f t="shared" si="8"/>
        <v>0.999999999999999</v>
      </c>
    </row>
    <row r="482" spans="1:18" x14ac:dyDescent="0.25">
      <c r="A482">
        <f>WEEKNUM(Tabla1[[#This Row],[FECHA]])</f>
        <v>5</v>
      </c>
      <c r="B482" s="12">
        <v>43496</v>
      </c>
      <c r="C482">
        <v>2</v>
      </c>
      <c r="D482">
        <v>5</v>
      </c>
      <c r="E482" t="s">
        <v>25</v>
      </c>
      <c r="F482" t="s">
        <v>539</v>
      </c>
      <c r="H482" t="s">
        <v>151</v>
      </c>
      <c r="I482" t="s">
        <v>38</v>
      </c>
      <c r="J482" t="s">
        <v>540</v>
      </c>
      <c r="L482" t="s">
        <v>644</v>
      </c>
      <c r="M482" s="1">
        <v>0.74305555555555547</v>
      </c>
      <c r="N482" s="1">
        <v>0.78472222222222221</v>
      </c>
      <c r="O482">
        <v>58</v>
      </c>
      <c r="R482" s="18">
        <f t="shared" si="8"/>
        <v>1.0000000000000018</v>
      </c>
    </row>
    <row r="483" spans="1:18" x14ac:dyDescent="0.25">
      <c r="A483">
        <f>WEEKNUM(Tabla1[[#This Row],[FECHA]])</f>
        <v>5</v>
      </c>
      <c r="B483" s="12">
        <v>43496</v>
      </c>
      <c r="C483">
        <v>2</v>
      </c>
      <c r="D483">
        <v>5</v>
      </c>
      <c r="E483" t="s">
        <v>25</v>
      </c>
      <c r="F483" t="s">
        <v>539</v>
      </c>
      <c r="H483" t="s">
        <v>151</v>
      </c>
      <c r="I483" t="s">
        <v>38</v>
      </c>
      <c r="J483" t="s">
        <v>540</v>
      </c>
      <c r="L483" t="s">
        <v>645</v>
      </c>
      <c r="M483" s="1">
        <v>0.81944444444444453</v>
      </c>
      <c r="N483" s="1">
        <v>0.90277777777777779</v>
      </c>
      <c r="O483">
        <v>98</v>
      </c>
      <c r="R483" s="18">
        <f t="shared" si="8"/>
        <v>1.999999999999998</v>
      </c>
    </row>
    <row r="484" spans="1:18" x14ac:dyDescent="0.25">
      <c r="A484">
        <f>WEEKNUM(Tabla1[[#This Row],[FECHA]])</f>
        <v>5</v>
      </c>
      <c r="B484" s="12">
        <v>43496</v>
      </c>
      <c r="C484">
        <v>2</v>
      </c>
      <c r="D484">
        <v>7</v>
      </c>
      <c r="E484" t="s">
        <v>24</v>
      </c>
      <c r="F484" t="s">
        <v>646</v>
      </c>
      <c r="H484" t="s">
        <v>647</v>
      </c>
      <c r="I484" t="s">
        <v>100</v>
      </c>
      <c r="J484" t="s">
        <v>648</v>
      </c>
      <c r="M484" s="1">
        <v>0.60416666666666663</v>
      </c>
      <c r="N484" s="1">
        <v>0.65625</v>
      </c>
      <c r="P484">
        <v>10</v>
      </c>
      <c r="R484" s="18">
        <f t="shared" si="8"/>
        <v>1.2500000000000009</v>
      </c>
    </row>
    <row r="485" spans="1:18" x14ac:dyDescent="0.25">
      <c r="A485">
        <f>WEEKNUM(Tabla1[[#This Row],[FECHA]])</f>
        <v>5</v>
      </c>
      <c r="B485" s="12">
        <v>43496</v>
      </c>
      <c r="C485">
        <v>2</v>
      </c>
      <c r="D485">
        <v>7</v>
      </c>
      <c r="E485" t="s">
        <v>24</v>
      </c>
      <c r="F485" t="s">
        <v>646</v>
      </c>
      <c r="H485" t="s">
        <v>647</v>
      </c>
      <c r="I485" t="s">
        <v>30</v>
      </c>
      <c r="J485" t="s">
        <v>648</v>
      </c>
      <c r="L485" t="s">
        <v>649</v>
      </c>
      <c r="M485" s="1">
        <v>0.65625</v>
      </c>
      <c r="N485" s="1">
        <v>0.69791666666666663</v>
      </c>
      <c r="O485">
        <v>134</v>
      </c>
      <c r="R485" s="18">
        <f t="shared" si="8"/>
        <v>0.999999999999999</v>
      </c>
    </row>
    <row r="486" spans="1:18" x14ac:dyDescent="0.25">
      <c r="A486">
        <f>WEEKNUM(Tabla1[[#This Row],[FECHA]])</f>
        <v>5</v>
      </c>
      <c r="B486" s="12">
        <v>43496</v>
      </c>
      <c r="C486">
        <v>2</v>
      </c>
      <c r="D486">
        <v>7</v>
      </c>
      <c r="E486" t="s">
        <v>24</v>
      </c>
      <c r="F486" t="s">
        <v>646</v>
      </c>
      <c r="H486" t="s">
        <v>647</v>
      </c>
      <c r="I486" t="s">
        <v>30</v>
      </c>
      <c r="J486" t="s">
        <v>648</v>
      </c>
      <c r="L486" t="s">
        <v>650</v>
      </c>
      <c r="M486" s="1">
        <v>0.70138888888888884</v>
      </c>
      <c r="N486" s="1">
        <v>0.72916666666666663</v>
      </c>
      <c r="O486">
        <v>124</v>
      </c>
      <c r="R486" s="18">
        <f t="shared" si="8"/>
        <v>0.66666666666666685</v>
      </c>
    </row>
    <row r="487" spans="1:18" x14ac:dyDescent="0.25">
      <c r="A487">
        <f>WEEKNUM(Tabla1[[#This Row],[FECHA]])</f>
        <v>5</v>
      </c>
      <c r="B487" s="12">
        <v>43496</v>
      </c>
      <c r="C487">
        <v>2</v>
      </c>
      <c r="D487">
        <v>7</v>
      </c>
      <c r="E487" t="s">
        <v>24</v>
      </c>
      <c r="F487" t="s">
        <v>646</v>
      </c>
      <c r="H487" t="s">
        <v>647</v>
      </c>
      <c r="I487" t="s">
        <v>30</v>
      </c>
      <c r="J487" t="s">
        <v>648</v>
      </c>
      <c r="L487" t="s">
        <v>651</v>
      </c>
      <c r="M487" s="1">
        <v>0.73263888888888884</v>
      </c>
      <c r="N487" s="1">
        <v>0.79513888888888884</v>
      </c>
      <c r="O487">
        <v>133</v>
      </c>
      <c r="R487" s="18">
        <f t="shared" si="8"/>
        <v>1.5</v>
      </c>
    </row>
    <row r="488" spans="1:18" x14ac:dyDescent="0.25">
      <c r="A488">
        <f>WEEKNUM(Tabla1[[#This Row],[FECHA]])</f>
        <v>5</v>
      </c>
      <c r="B488" s="12">
        <v>43496</v>
      </c>
      <c r="C488">
        <v>2</v>
      </c>
      <c r="D488">
        <v>7</v>
      </c>
      <c r="E488" t="s">
        <v>24</v>
      </c>
      <c r="F488" t="s">
        <v>646</v>
      </c>
      <c r="H488" t="s">
        <v>647</v>
      </c>
      <c r="I488" t="s">
        <v>30</v>
      </c>
      <c r="J488" t="s">
        <v>648</v>
      </c>
      <c r="L488" t="s">
        <v>652</v>
      </c>
      <c r="M488" s="1">
        <v>0.79861111111111116</v>
      </c>
      <c r="N488" s="1">
        <v>0.8125</v>
      </c>
      <c r="O488">
        <v>78</v>
      </c>
      <c r="R488" s="18">
        <f t="shared" si="8"/>
        <v>0.33333333333333215</v>
      </c>
    </row>
    <row r="489" spans="1:18" x14ac:dyDescent="0.25">
      <c r="A489">
        <f>WEEKNUM(Tabla1[[#This Row],[FECHA]])</f>
        <v>5</v>
      </c>
      <c r="B489" s="12">
        <v>43496</v>
      </c>
      <c r="C489">
        <v>2</v>
      </c>
      <c r="D489">
        <v>7</v>
      </c>
      <c r="E489" t="s">
        <v>24</v>
      </c>
      <c r="F489" t="s">
        <v>646</v>
      </c>
      <c r="H489" t="s">
        <v>647</v>
      </c>
      <c r="I489" t="s">
        <v>30</v>
      </c>
      <c r="J489" t="s">
        <v>648</v>
      </c>
      <c r="L489" t="s">
        <v>653</v>
      </c>
      <c r="M489" s="1">
        <v>0.81597222222222221</v>
      </c>
      <c r="N489" s="1">
        <v>0.82291666666666663</v>
      </c>
      <c r="O489">
        <v>16</v>
      </c>
      <c r="R489" s="18">
        <f t="shared" si="8"/>
        <v>0.16666666666666607</v>
      </c>
    </row>
    <row r="490" spans="1:18" x14ac:dyDescent="0.25">
      <c r="A490">
        <f>WEEKNUM(Tabla1[[#This Row],[FECHA]])</f>
        <v>5</v>
      </c>
      <c r="B490" s="24">
        <v>43497</v>
      </c>
      <c r="C490" s="25">
        <v>1</v>
      </c>
      <c r="D490" s="25">
        <v>7</v>
      </c>
      <c r="E490" s="25" t="s">
        <v>22</v>
      </c>
      <c r="F490" s="25" t="s">
        <v>654</v>
      </c>
      <c r="G490" s="25"/>
      <c r="H490" t="s">
        <v>647</v>
      </c>
      <c r="I490" s="25" t="s">
        <v>200</v>
      </c>
      <c r="J490" s="25" t="s">
        <v>655</v>
      </c>
      <c r="K490" s="25"/>
      <c r="L490" s="25" t="s">
        <v>656</v>
      </c>
      <c r="M490" s="26">
        <v>0.2638888888888889</v>
      </c>
      <c r="N490" s="26">
        <v>0.31944444444444448</v>
      </c>
      <c r="O490" s="25">
        <v>133</v>
      </c>
      <c r="P490" s="25"/>
      <c r="R490" s="18">
        <f t="shared" si="8"/>
        <v>1.3333333333333337</v>
      </c>
    </row>
    <row r="491" spans="1:18" x14ac:dyDescent="0.25">
      <c r="A491">
        <f>WEEKNUM(Tabla1[[#This Row],[FECHA]])</f>
        <v>5</v>
      </c>
      <c r="B491" s="24">
        <v>43497</v>
      </c>
      <c r="C491" s="25">
        <v>1</v>
      </c>
      <c r="D491" s="25">
        <v>7</v>
      </c>
      <c r="E491" s="25" t="s">
        <v>22</v>
      </c>
      <c r="F491" s="25" t="s">
        <v>654</v>
      </c>
      <c r="G491" s="25"/>
      <c r="H491" t="s">
        <v>647</v>
      </c>
      <c r="I491" s="25" t="s">
        <v>200</v>
      </c>
      <c r="J491" s="25" t="s">
        <v>655</v>
      </c>
      <c r="K491" s="25"/>
      <c r="L491" s="25" t="s">
        <v>657</v>
      </c>
      <c r="M491" s="26">
        <v>0.32291666666666669</v>
      </c>
      <c r="N491" s="26">
        <v>0.40277777777777773</v>
      </c>
      <c r="O491" s="25">
        <v>114</v>
      </c>
      <c r="P491" s="25"/>
      <c r="R491" s="18">
        <f t="shared" si="8"/>
        <v>1.9166666666666652</v>
      </c>
    </row>
    <row r="492" spans="1:18" x14ac:dyDescent="0.25">
      <c r="A492">
        <f>WEEKNUM(Tabla1[[#This Row],[FECHA]])</f>
        <v>5</v>
      </c>
      <c r="B492" s="24">
        <v>43497</v>
      </c>
      <c r="C492" s="25">
        <v>1</v>
      </c>
      <c r="D492" s="25">
        <v>7</v>
      </c>
      <c r="E492" s="25" t="s">
        <v>22</v>
      </c>
      <c r="F492" s="25" t="s">
        <v>654</v>
      </c>
      <c r="G492" s="25"/>
      <c r="H492" t="s">
        <v>647</v>
      </c>
      <c r="I492" s="25" t="s">
        <v>200</v>
      </c>
      <c r="J492" s="25" t="s">
        <v>655</v>
      </c>
      <c r="K492" s="25"/>
      <c r="L492" s="25" t="s">
        <v>658</v>
      </c>
      <c r="M492" s="26">
        <v>0.40625</v>
      </c>
      <c r="N492" s="26">
        <v>0.44097222222222227</v>
      </c>
      <c r="O492" s="25">
        <v>88</v>
      </c>
      <c r="P492" s="25"/>
      <c r="R492" s="18">
        <f t="shared" si="8"/>
        <v>0.83333333333333437</v>
      </c>
    </row>
    <row r="493" spans="1:18" x14ac:dyDescent="0.25">
      <c r="A493">
        <f>WEEKNUM(Tabla1[[#This Row],[FECHA]])</f>
        <v>5</v>
      </c>
      <c r="B493" s="30">
        <v>43497</v>
      </c>
      <c r="C493" s="31">
        <v>1</v>
      </c>
      <c r="D493" s="31">
        <v>6</v>
      </c>
      <c r="E493" s="31" t="s">
        <v>21</v>
      </c>
      <c r="F493" s="31" t="s">
        <v>635</v>
      </c>
      <c r="G493" s="31"/>
      <c r="H493" t="s">
        <v>659</v>
      </c>
      <c r="I493" t="s">
        <v>38</v>
      </c>
      <c r="J493" t="s">
        <v>39</v>
      </c>
      <c r="K493" s="31"/>
      <c r="L493" t="s">
        <v>664</v>
      </c>
      <c r="M493" s="1">
        <v>0.2673611111111111</v>
      </c>
      <c r="N493" s="1">
        <v>0.31944444444444448</v>
      </c>
      <c r="O493" s="31">
        <v>140</v>
      </c>
      <c r="P493" s="31"/>
      <c r="R493" s="18">
        <f t="shared" si="8"/>
        <v>1.2500000000000009</v>
      </c>
    </row>
    <row r="494" spans="1:18" x14ac:dyDescent="0.25">
      <c r="A494">
        <f>WEEKNUM(Tabla1[[#This Row],[FECHA]])</f>
        <v>5</v>
      </c>
      <c r="B494" s="12">
        <v>43497</v>
      </c>
      <c r="C494">
        <v>1</v>
      </c>
      <c r="D494">
        <v>6</v>
      </c>
      <c r="E494" t="s">
        <v>21</v>
      </c>
      <c r="F494" t="s">
        <v>635</v>
      </c>
      <c r="H494" t="s">
        <v>659</v>
      </c>
      <c r="I494" t="s">
        <v>38</v>
      </c>
      <c r="J494" t="s">
        <v>39</v>
      </c>
      <c r="L494" t="s">
        <v>663</v>
      </c>
      <c r="M494" s="1">
        <v>0.3263888888888889</v>
      </c>
      <c r="N494" s="1">
        <v>0.36458333333333331</v>
      </c>
      <c r="O494">
        <v>88</v>
      </c>
      <c r="R494" s="18">
        <f t="shared" si="8"/>
        <v>0.91666666666666607</v>
      </c>
    </row>
    <row r="495" spans="1:18" x14ac:dyDescent="0.25">
      <c r="A495">
        <f>WEEKNUM(Tabla1[[#This Row],[FECHA]])</f>
        <v>5</v>
      </c>
      <c r="B495" s="12">
        <v>43497</v>
      </c>
      <c r="C495">
        <v>1</v>
      </c>
      <c r="D495">
        <v>6</v>
      </c>
      <c r="E495" t="s">
        <v>21</v>
      </c>
      <c r="F495" t="s">
        <v>635</v>
      </c>
      <c r="H495" t="s">
        <v>659</v>
      </c>
      <c r="I495" t="s">
        <v>38</v>
      </c>
      <c r="J495" t="s">
        <v>39</v>
      </c>
      <c r="L495" t="s">
        <v>662</v>
      </c>
      <c r="M495" s="1">
        <v>0.36805555555555558</v>
      </c>
      <c r="N495" s="1">
        <v>0.40972222222222227</v>
      </c>
      <c r="O495">
        <v>88</v>
      </c>
      <c r="R495" s="18">
        <f t="shared" si="8"/>
        <v>1.0000000000000004</v>
      </c>
    </row>
    <row r="496" spans="1:18" x14ac:dyDescent="0.25">
      <c r="A496">
        <f>WEEKNUM(Tabla1[[#This Row],[FECHA]])</f>
        <v>5</v>
      </c>
      <c r="B496" s="12">
        <v>43497</v>
      </c>
      <c r="C496">
        <v>1</v>
      </c>
      <c r="D496">
        <v>6</v>
      </c>
      <c r="E496" t="s">
        <v>21</v>
      </c>
      <c r="F496" t="s">
        <v>635</v>
      </c>
      <c r="H496" t="s">
        <v>659</v>
      </c>
      <c r="I496" t="s">
        <v>38</v>
      </c>
      <c r="J496" t="s">
        <v>39</v>
      </c>
      <c r="L496" t="s">
        <v>661</v>
      </c>
      <c r="M496" s="1">
        <v>0.41666666666666669</v>
      </c>
      <c r="N496" s="1">
        <v>0.44791666666666669</v>
      </c>
      <c r="O496">
        <v>66</v>
      </c>
      <c r="R496" s="18">
        <f t="shared" si="8"/>
        <v>0.75</v>
      </c>
    </row>
    <row r="497" spans="1:18" x14ac:dyDescent="0.25">
      <c r="A497">
        <f>WEEKNUM(Tabla1[[#This Row],[FECHA]])</f>
        <v>5</v>
      </c>
      <c r="B497" s="12">
        <v>43497</v>
      </c>
      <c r="C497">
        <v>1</v>
      </c>
      <c r="D497">
        <v>6</v>
      </c>
      <c r="E497" t="s">
        <v>21</v>
      </c>
      <c r="F497" t="s">
        <v>635</v>
      </c>
      <c r="H497" t="s">
        <v>659</v>
      </c>
      <c r="I497" t="s">
        <v>38</v>
      </c>
      <c r="J497" t="s">
        <v>39</v>
      </c>
      <c r="L497" t="s">
        <v>660</v>
      </c>
      <c r="M497" s="1">
        <v>0.4513888888888889</v>
      </c>
      <c r="N497" s="1">
        <v>0.46180555555555558</v>
      </c>
      <c r="O497">
        <v>30</v>
      </c>
      <c r="R497" s="18">
        <f t="shared" si="8"/>
        <v>0.25000000000000044</v>
      </c>
    </row>
    <row r="498" spans="1:18" x14ac:dyDescent="0.25">
      <c r="A498">
        <f>WEEKNUM(Tabla1[[#This Row],[FECHA]])</f>
        <v>5</v>
      </c>
      <c r="B498" s="32">
        <v>43497</v>
      </c>
      <c r="C498" s="33">
        <v>1</v>
      </c>
      <c r="D498" s="33">
        <v>7</v>
      </c>
      <c r="E498" s="33" t="s">
        <v>22</v>
      </c>
      <c r="F498" s="33" t="s">
        <v>665</v>
      </c>
      <c r="G498" s="33"/>
      <c r="H498" t="s">
        <v>647</v>
      </c>
      <c r="I498" s="33" t="s">
        <v>100</v>
      </c>
      <c r="J498" s="33" t="s">
        <v>567</v>
      </c>
      <c r="K498" s="33"/>
      <c r="L498" s="33"/>
      <c r="M498" s="34">
        <v>0.44444444444444442</v>
      </c>
      <c r="N498" s="34">
        <v>0.47222222222222227</v>
      </c>
      <c r="O498" s="33">
        <v>0</v>
      </c>
      <c r="P498" s="33"/>
      <c r="R498" s="18">
        <f t="shared" si="8"/>
        <v>0.66666666666666829</v>
      </c>
    </row>
    <row r="499" spans="1:18" x14ac:dyDescent="0.25">
      <c r="A499">
        <f>WEEKNUM(Tabla1[[#This Row],[FECHA]])</f>
        <v>5</v>
      </c>
      <c r="B499" s="32">
        <v>43497</v>
      </c>
      <c r="C499" s="33">
        <v>1</v>
      </c>
      <c r="D499" s="33">
        <v>7</v>
      </c>
      <c r="E499" s="33" t="s">
        <v>22</v>
      </c>
      <c r="F499" s="33" t="s">
        <v>665</v>
      </c>
      <c r="G499" s="33"/>
      <c r="H499" t="s">
        <v>647</v>
      </c>
      <c r="I499" s="33" t="s">
        <v>30</v>
      </c>
      <c r="J499" s="33" t="s">
        <v>567</v>
      </c>
      <c r="K499" s="33"/>
      <c r="L499" s="33" t="s">
        <v>666</v>
      </c>
      <c r="M499" s="34">
        <v>0.45833333333333331</v>
      </c>
      <c r="N499" s="34">
        <v>0.50347222222222221</v>
      </c>
      <c r="O499" s="33">
        <v>130</v>
      </c>
      <c r="P499" s="33">
        <v>4</v>
      </c>
      <c r="R499" s="18">
        <f t="shared" si="8"/>
        <v>1.0833333333333335</v>
      </c>
    </row>
    <row r="500" spans="1:18" x14ac:dyDescent="0.25">
      <c r="A500">
        <f>WEEKNUM(Tabla1[[#This Row],[FECHA]])</f>
        <v>5</v>
      </c>
      <c r="B500" s="32">
        <v>43497</v>
      </c>
      <c r="C500" s="33">
        <v>1</v>
      </c>
      <c r="D500" s="33">
        <v>7</v>
      </c>
      <c r="E500" s="33" t="s">
        <v>22</v>
      </c>
      <c r="F500" s="33" t="s">
        <v>665</v>
      </c>
      <c r="G500" s="33"/>
      <c r="H500" t="s">
        <v>647</v>
      </c>
      <c r="I500" s="33" t="s">
        <v>30</v>
      </c>
      <c r="J500" s="33" t="s">
        <v>567</v>
      </c>
      <c r="K500" s="33"/>
      <c r="L500" s="33" t="s">
        <v>667</v>
      </c>
      <c r="M500" s="34">
        <v>0.50694444444444442</v>
      </c>
      <c r="N500" s="34">
        <v>0.55902777777777779</v>
      </c>
      <c r="O500" s="33">
        <v>228</v>
      </c>
      <c r="P500" s="33"/>
      <c r="R500" s="18">
        <f t="shared" si="8"/>
        <v>1.2500000000000009</v>
      </c>
    </row>
    <row r="501" spans="1:18" x14ac:dyDescent="0.25">
      <c r="A501">
        <f>WEEKNUM(Tabla1[[#This Row],[FECHA]])</f>
        <v>5</v>
      </c>
      <c r="B501" s="32">
        <v>43497</v>
      </c>
      <c r="C501" s="33">
        <v>1</v>
      </c>
      <c r="D501" s="33">
        <v>7</v>
      </c>
      <c r="E501" s="33" t="s">
        <v>22</v>
      </c>
      <c r="F501" s="33" t="s">
        <v>665</v>
      </c>
      <c r="G501" s="33"/>
      <c r="H501" t="s">
        <v>647</v>
      </c>
      <c r="I501" s="33" t="s">
        <v>30</v>
      </c>
      <c r="J501" s="33" t="s">
        <v>567</v>
      </c>
      <c r="K501" s="33"/>
      <c r="L501" s="33" t="s">
        <v>668</v>
      </c>
      <c r="M501" s="34">
        <v>0.5625</v>
      </c>
      <c r="N501" s="34">
        <v>0.58333333333333337</v>
      </c>
      <c r="O501" s="33">
        <v>127</v>
      </c>
      <c r="P501" s="33"/>
      <c r="R501" s="18">
        <f t="shared" si="8"/>
        <v>0.50000000000000089</v>
      </c>
    </row>
    <row r="502" spans="1:18" x14ac:dyDescent="0.25">
      <c r="A502">
        <f>WEEKNUM(Tabla1[[#This Row],[FECHA]])</f>
        <v>5</v>
      </c>
      <c r="B502" s="19">
        <v>43497</v>
      </c>
      <c r="C502" s="20">
        <v>1</v>
      </c>
      <c r="D502" s="20">
        <v>5</v>
      </c>
      <c r="E502" s="20" t="s">
        <v>26</v>
      </c>
      <c r="F502" s="20" t="s">
        <v>539</v>
      </c>
      <c r="G502" s="20"/>
      <c r="H502" t="s">
        <v>573</v>
      </c>
      <c r="I502" s="20" t="s">
        <v>38</v>
      </c>
      <c r="J502" s="20" t="s">
        <v>540</v>
      </c>
      <c r="K502" s="20"/>
      <c r="L502" s="20" t="s">
        <v>669</v>
      </c>
      <c r="M502" s="21">
        <v>0.27083333333333331</v>
      </c>
      <c r="N502" s="21">
        <v>0.32291666666666669</v>
      </c>
      <c r="O502" s="20">
        <v>63</v>
      </c>
      <c r="R502" s="18">
        <f t="shared" si="8"/>
        <v>1.2500000000000009</v>
      </c>
    </row>
    <row r="503" spans="1:18" x14ac:dyDescent="0.25">
      <c r="A503">
        <f>WEEKNUM(Tabla1[[#This Row],[FECHA]])</f>
        <v>5</v>
      </c>
      <c r="B503" s="19">
        <v>43497</v>
      </c>
      <c r="C503" s="20">
        <v>1</v>
      </c>
      <c r="D503" s="20">
        <v>5</v>
      </c>
      <c r="E503" s="20" t="s">
        <v>26</v>
      </c>
      <c r="F503" s="20" t="s">
        <v>539</v>
      </c>
      <c r="G503" s="20"/>
      <c r="H503" t="s">
        <v>573</v>
      </c>
      <c r="I503" s="20" t="s">
        <v>38</v>
      </c>
      <c r="J503" s="20" t="s">
        <v>540</v>
      </c>
      <c r="K503" s="20"/>
      <c r="L503" s="20" t="s">
        <v>670</v>
      </c>
      <c r="M503" s="21">
        <v>0.33333333333333331</v>
      </c>
      <c r="N503" s="21">
        <v>0.39583333333333331</v>
      </c>
      <c r="O503" s="20">
        <v>64</v>
      </c>
      <c r="R503" s="18">
        <f t="shared" si="8"/>
        <v>1.5</v>
      </c>
    </row>
    <row r="504" spans="1:18" x14ac:dyDescent="0.25">
      <c r="A504">
        <f>WEEKNUM(Tabla1[[#This Row],[FECHA]])</f>
        <v>5</v>
      </c>
      <c r="B504" s="19">
        <v>43497</v>
      </c>
      <c r="C504" s="20">
        <v>1</v>
      </c>
      <c r="D504" s="20">
        <v>5</v>
      </c>
      <c r="E504" s="20" t="s">
        <v>26</v>
      </c>
      <c r="F504" s="20" t="s">
        <v>539</v>
      </c>
      <c r="G504" s="20"/>
      <c r="H504" t="s">
        <v>573</v>
      </c>
      <c r="I504" s="20" t="s">
        <v>38</v>
      </c>
      <c r="J504" s="20" t="s">
        <v>540</v>
      </c>
      <c r="K504" s="20"/>
      <c r="L504" s="20" t="s">
        <v>671</v>
      </c>
      <c r="M504" s="21">
        <v>0.44444444444444442</v>
      </c>
      <c r="N504" s="21">
        <v>0.51388888888888895</v>
      </c>
      <c r="O504" s="20">
        <v>65</v>
      </c>
      <c r="R504" s="18">
        <f t="shared" si="8"/>
        <v>1.6666666666666687</v>
      </c>
    </row>
    <row r="505" spans="1:18" x14ac:dyDescent="0.25">
      <c r="A505">
        <f>WEEKNUM(Tabla1[[#This Row],[FECHA]])</f>
        <v>5</v>
      </c>
      <c r="B505" s="19">
        <v>43497</v>
      </c>
      <c r="C505" s="20">
        <v>1</v>
      </c>
      <c r="D505" s="20">
        <v>5</v>
      </c>
      <c r="E505" s="20" t="s">
        <v>26</v>
      </c>
      <c r="F505" s="20" t="s">
        <v>539</v>
      </c>
      <c r="G505" s="20"/>
      <c r="H505" t="s">
        <v>573</v>
      </c>
      <c r="I505" s="20" t="s">
        <v>38</v>
      </c>
      <c r="J505" s="20" t="s">
        <v>540</v>
      </c>
      <c r="K505" s="20"/>
      <c r="L505" s="20" t="s">
        <v>672</v>
      </c>
      <c r="M505" s="21">
        <v>0.52083333333333337</v>
      </c>
      <c r="N505" s="21">
        <v>0.58333333333333337</v>
      </c>
      <c r="O505" s="20">
        <v>84</v>
      </c>
      <c r="R505" s="18">
        <f t="shared" si="8"/>
        <v>1.5</v>
      </c>
    </row>
    <row r="506" spans="1:18" x14ac:dyDescent="0.25">
      <c r="A506">
        <f>WEEKNUM(Tabla1[[#This Row],[FECHA]])</f>
        <v>5</v>
      </c>
      <c r="B506" s="19">
        <v>43497</v>
      </c>
      <c r="C506">
        <v>2</v>
      </c>
      <c r="D506">
        <v>7</v>
      </c>
      <c r="E506" t="s">
        <v>24</v>
      </c>
      <c r="F506" t="s">
        <v>673</v>
      </c>
      <c r="H506" t="s">
        <v>647</v>
      </c>
      <c r="I506" t="s">
        <v>100</v>
      </c>
      <c r="J506" t="s">
        <v>39</v>
      </c>
      <c r="M506" s="1">
        <v>0.58333333333333337</v>
      </c>
      <c r="N506" s="1">
        <v>0.625</v>
      </c>
      <c r="P506">
        <v>5</v>
      </c>
      <c r="R506" s="18">
        <f t="shared" si="8"/>
        <v>0.999999999999999</v>
      </c>
    </row>
    <row r="507" spans="1:18" x14ac:dyDescent="0.25">
      <c r="A507">
        <f>WEEKNUM(Tabla1[[#This Row],[FECHA]])</f>
        <v>5</v>
      </c>
      <c r="B507" s="19">
        <v>43497</v>
      </c>
      <c r="C507">
        <v>2</v>
      </c>
      <c r="D507">
        <v>7</v>
      </c>
      <c r="E507" t="s">
        <v>24</v>
      </c>
      <c r="F507" t="s">
        <v>673</v>
      </c>
      <c r="H507" t="s">
        <v>647</v>
      </c>
      <c r="I507" t="s">
        <v>30</v>
      </c>
      <c r="J507" t="s">
        <v>39</v>
      </c>
      <c r="L507" t="s">
        <v>674</v>
      </c>
      <c r="M507" s="1">
        <v>0.625</v>
      </c>
      <c r="N507" s="1">
        <v>0.64236111111111105</v>
      </c>
      <c r="O507">
        <v>56</v>
      </c>
      <c r="R507" s="18">
        <f t="shared" si="8"/>
        <v>0.41666666666666519</v>
      </c>
    </row>
    <row r="508" spans="1:18" x14ac:dyDescent="0.25">
      <c r="A508">
        <f>WEEKNUM(Tabla1[[#This Row],[FECHA]])</f>
        <v>5</v>
      </c>
      <c r="B508" s="19">
        <v>43497</v>
      </c>
      <c r="C508">
        <v>2</v>
      </c>
      <c r="D508">
        <v>7</v>
      </c>
      <c r="E508" t="s">
        <v>24</v>
      </c>
      <c r="F508" t="s">
        <v>673</v>
      </c>
      <c r="H508" t="s">
        <v>647</v>
      </c>
      <c r="I508" t="s">
        <v>30</v>
      </c>
      <c r="J508" t="s">
        <v>39</v>
      </c>
      <c r="L508" t="s">
        <v>675</v>
      </c>
      <c r="M508" s="1">
        <v>0.64583333333333337</v>
      </c>
      <c r="N508" s="1">
        <v>0.66666666666666663</v>
      </c>
      <c r="O508">
        <v>70</v>
      </c>
      <c r="R508" s="18">
        <f t="shared" si="8"/>
        <v>0.49999999999999822</v>
      </c>
    </row>
    <row r="509" spans="1:18" x14ac:dyDescent="0.25">
      <c r="A509">
        <f>WEEKNUM(Tabla1[[#This Row],[FECHA]])</f>
        <v>5</v>
      </c>
      <c r="B509" s="19">
        <v>43497</v>
      </c>
      <c r="C509">
        <v>2</v>
      </c>
      <c r="D509">
        <v>7</v>
      </c>
      <c r="E509" t="s">
        <v>24</v>
      </c>
      <c r="F509" t="s">
        <v>673</v>
      </c>
      <c r="H509" t="s">
        <v>647</v>
      </c>
      <c r="I509" t="s">
        <v>30</v>
      </c>
      <c r="J509" t="s">
        <v>39</v>
      </c>
      <c r="L509" t="s">
        <v>676</v>
      </c>
      <c r="M509" s="1">
        <v>0.67013888888888884</v>
      </c>
      <c r="N509" s="1">
        <v>0.69444444444444453</v>
      </c>
      <c r="O509">
        <v>84</v>
      </c>
      <c r="R509" s="18">
        <f t="shared" si="8"/>
        <v>0.5833333333333367</v>
      </c>
    </row>
    <row r="510" spans="1:18" x14ac:dyDescent="0.25">
      <c r="A510">
        <f>WEEKNUM(Tabla1[[#This Row],[FECHA]])</f>
        <v>5</v>
      </c>
      <c r="B510" s="19">
        <v>43497</v>
      </c>
      <c r="C510">
        <v>2</v>
      </c>
      <c r="D510">
        <v>7</v>
      </c>
      <c r="E510" t="s">
        <v>24</v>
      </c>
      <c r="F510" t="s">
        <v>673</v>
      </c>
      <c r="H510" t="s">
        <v>647</v>
      </c>
      <c r="I510" t="s">
        <v>30</v>
      </c>
      <c r="J510" t="s">
        <v>39</v>
      </c>
      <c r="L510" t="s">
        <v>677</v>
      </c>
      <c r="M510" s="1">
        <v>0.69791666666666663</v>
      </c>
      <c r="N510" s="1">
        <v>0.72222222222222221</v>
      </c>
      <c r="O510">
        <v>74</v>
      </c>
      <c r="R510" s="18">
        <f t="shared" si="8"/>
        <v>0.58333333333333393</v>
      </c>
    </row>
    <row r="511" spans="1:18" x14ac:dyDescent="0.25">
      <c r="A511">
        <f>WEEKNUM(Tabla1[[#This Row],[FECHA]])</f>
        <v>5</v>
      </c>
      <c r="B511" s="19">
        <v>43497</v>
      </c>
      <c r="C511">
        <v>2</v>
      </c>
      <c r="D511">
        <v>7</v>
      </c>
      <c r="E511" t="s">
        <v>24</v>
      </c>
      <c r="F511" t="s">
        <v>673</v>
      </c>
      <c r="H511" t="s">
        <v>647</v>
      </c>
      <c r="I511" t="s">
        <v>30</v>
      </c>
      <c r="J511" t="s">
        <v>39</v>
      </c>
      <c r="L511" t="s">
        <v>678</v>
      </c>
      <c r="M511" s="1">
        <v>0.72569444444444453</v>
      </c>
      <c r="N511" s="1">
        <v>0.72569444444444453</v>
      </c>
      <c r="O511">
        <v>13</v>
      </c>
      <c r="R511" s="18">
        <f t="shared" si="8"/>
        <v>0</v>
      </c>
    </row>
    <row r="512" spans="1:18" x14ac:dyDescent="0.25">
      <c r="A512">
        <f>WEEKNUM(Tabla1[[#This Row],[FECHA]])</f>
        <v>5</v>
      </c>
      <c r="B512" s="19">
        <v>43497</v>
      </c>
      <c r="C512">
        <v>2</v>
      </c>
      <c r="D512">
        <v>6</v>
      </c>
      <c r="E512" t="s">
        <v>27</v>
      </c>
      <c r="F512" t="s">
        <v>679</v>
      </c>
      <c r="H512" t="s">
        <v>199</v>
      </c>
      <c r="I512" t="s">
        <v>30</v>
      </c>
      <c r="J512" t="s">
        <v>393</v>
      </c>
      <c r="L512" t="s">
        <v>680</v>
      </c>
      <c r="M512" s="1">
        <v>0.625</v>
      </c>
      <c r="N512" s="1">
        <v>0.66666666666666663</v>
      </c>
      <c r="O512">
        <v>100</v>
      </c>
      <c r="R512" s="18">
        <f t="shared" si="8"/>
        <v>0.999999999999999</v>
      </c>
    </row>
    <row r="513" spans="1:18" x14ac:dyDescent="0.25">
      <c r="A513">
        <f>WEEKNUM(Tabla1[[#This Row],[FECHA]])</f>
        <v>5</v>
      </c>
      <c r="B513" s="19">
        <v>43497</v>
      </c>
      <c r="C513">
        <v>2</v>
      </c>
      <c r="D513">
        <v>6</v>
      </c>
      <c r="E513" t="s">
        <v>27</v>
      </c>
      <c r="F513" t="s">
        <v>679</v>
      </c>
      <c r="H513" t="s">
        <v>199</v>
      </c>
      <c r="I513" t="s">
        <v>30</v>
      </c>
      <c r="J513" t="s">
        <v>393</v>
      </c>
      <c r="L513" t="s">
        <v>681</v>
      </c>
      <c r="M513" s="1">
        <v>0.67361111111111116</v>
      </c>
      <c r="N513" s="1">
        <v>0.72916666666666663</v>
      </c>
      <c r="O513">
        <v>124</v>
      </c>
      <c r="R513" s="18">
        <f t="shared" si="8"/>
        <v>1.3333333333333313</v>
      </c>
    </row>
    <row r="514" spans="1:18" x14ac:dyDescent="0.25">
      <c r="A514">
        <f>WEEKNUM(Tabla1[[#This Row],[FECHA]])</f>
        <v>5</v>
      </c>
      <c r="B514" s="19">
        <v>43497</v>
      </c>
      <c r="C514">
        <v>2</v>
      </c>
      <c r="D514">
        <v>6</v>
      </c>
      <c r="E514" t="s">
        <v>27</v>
      </c>
      <c r="F514" t="s">
        <v>679</v>
      </c>
      <c r="H514" t="s">
        <v>199</v>
      </c>
      <c r="I514" t="s">
        <v>30</v>
      </c>
      <c r="J514" t="s">
        <v>393</v>
      </c>
      <c r="L514" t="s">
        <v>682</v>
      </c>
      <c r="M514" s="1">
        <v>0.73611111111111116</v>
      </c>
      <c r="N514" s="1">
        <v>0.80555555555555547</v>
      </c>
      <c r="O514">
        <v>113</v>
      </c>
      <c r="R514" s="18">
        <f t="shared" si="8"/>
        <v>1.6666666666666634</v>
      </c>
    </row>
    <row r="515" spans="1:18" x14ac:dyDescent="0.25">
      <c r="A515">
        <f>WEEKNUM(Tabla1[[#This Row],[FECHA]])</f>
        <v>5</v>
      </c>
      <c r="B515" s="19">
        <v>43497</v>
      </c>
      <c r="C515">
        <v>2</v>
      </c>
      <c r="D515">
        <v>6</v>
      </c>
      <c r="E515" t="s">
        <v>27</v>
      </c>
      <c r="F515" t="s">
        <v>679</v>
      </c>
      <c r="H515" t="s">
        <v>199</v>
      </c>
      <c r="I515" t="s">
        <v>30</v>
      </c>
      <c r="J515" t="s">
        <v>393</v>
      </c>
      <c r="L515" t="s">
        <v>683</v>
      </c>
      <c r="M515" s="1">
        <v>0.8125</v>
      </c>
      <c r="N515" s="1">
        <v>0.90277777777777779</v>
      </c>
      <c r="O515">
        <v>184</v>
      </c>
      <c r="R515" s="18">
        <f t="shared" si="8"/>
        <v>2.166666666666667</v>
      </c>
    </row>
    <row r="516" spans="1:18" x14ac:dyDescent="0.25">
      <c r="A516">
        <f>WEEKNUM(Tabla1[[#This Row],[FECHA]])</f>
        <v>5</v>
      </c>
      <c r="B516" s="32">
        <v>43498</v>
      </c>
      <c r="C516" s="33">
        <v>1</v>
      </c>
      <c r="D516" s="33">
        <v>7</v>
      </c>
      <c r="E516" s="33" t="s">
        <v>22</v>
      </c>
      <c r="F516" s="33" t="s">
        <v>679</v>
      </c>
      <c r="G516" s="33"/>
      <c r="H516" t="s">
        <v>199</v>
      </c>
      <c r="I516" s="33" t="s">
        <v>30</v>
      </c>
      <c r="J516" s="33" t="s">
        <v>393</v>
      </c>
      <c r="K516" s="33"/>
      <c r="L516" s="33" t="s">
        <v>684</v>
      </c>
      <c r="M516" s="34">
        <v>0.29166666666666669</v>
      </c>
      <c r="N516" s="34">
        <v>0.36805555555555558</v>
      </c>
      <c r="O516" s="33">
        <v>216</v>
      </c>
      <c r="R516" s="18">
        <f t="shared" si="8"/>
        <v>1.8333333333333335</v>
      </c>
    </row>
    <row r="517" spans="1:18" x14ac:dyDescent="0.25">
      <c r="A517">
        <f>WEEKNUM(Tabla1[[#This Row],[FECHA]])</f>
        <v>5</v>
      </c>
      <c r="B517" s="32">
        <v>43498</v>
      </c>
      <c r="C517" s="33">
        <v>1</v>
      </c>
      <c r="D517" s="33">
        <v>7</v>
      </c>
      <c r="E517" s="33" t="s">
        <v>22</v>
      </c>
      <c r="F517" s="33" t="s">
        <v>679</v>
      </c>
      <c r="G517" s="33"/>
      <c r="H517" t="s">
        <v>199</v>
      </c>
      <c r="I517" s="33" t="s">
        <v>30</v>
      </c>
      <c r="J517" s="33" t="s">
        <v>393</v>
      </c>
      <c r="K517" s="33"/>
      <c r="L517" s="33" t="s">
        <v>685</v>
      </c>
      <c r="M517" s="34">
        <v>0.37152777777777773</v>
      </c>
      <c r="N517" s="34">
        <v>0.42708333333333331</v>
      </c>
      <c r="O517" s="33">
        <v>192</v>
      </c>
      <c r="R517" s="18">
        <f t="shared" si="8"/>
        <v>1.3333333333333337</v>
      </c>
    </row>
    <row r="518" spans="1:18" x14ac:dyDescent="0.25">
      <c r="A518">
        <f>WEEKNUM(Tabla1[[#This Row],[FECHA]])</f>
        <v>5</v>
      </c>
      <c r="B518" s="32">
        <v>43498</v>
      </c>
      <c r="C518" s="33">
        <v>1</v>
      </c>
      <c r="D518" s="33">
        <v>7</v>
      </c>
      <c r="E518" s="33" t="s">
        <v>22</v>
      </c>
      <c r="F518" s="33" t="s">
        <v>679</v>
      </c>
      <c r="G518" s="33"/>
      <c r="H518" t="s">
        <v>199</v>
      </c>
      <c r="I518" s="33" t="s">
        <v>30</v>
      </c>
      <c r="J518" s="33" t="s">
        <v>393</v>
      </c>
      <c r="K518" s="33"/>
      <c r="L518" s="33" t="s">
        <v>686</v>
      </c>
      <c r="M518" s="34">
        <v>0.43055555555555558</v>
      </c>
      <c r="N518" s="34">
        <v>0.50694444444444442</v>
      </c>
      <c r="O518" s="33">
        <v>198</v>
      </c>
      <c r="R518" s="18">
        <f t="shared" si="8"/>
        <v>1.8333333333333321</v>
      </c>
    </row>
    <row r="519" spans="1:18" x14ac:dyDescent="0.25">
      <c r="A519">
        <f>WEEKNUM(Tabla1[[#This Row],[FECHA]])</f>
        <v>5</v>
      </c>
      <c r="B519" s="32">
        <v>43498</v>
      </c>
      <c r="C519" s="33">
        <v>1</v>
      </c>
      <c r="D519" s="33">
        <v>7</v>
      </c>
      <c r="E519" s="33" t="s">
        <v>22</v>
      </c>
      <c r="F519" s="33" t="s">
        <v>679</v>
      </c>
      <c r="G519" s="33"/>
      <c r="H519" t="s">
        <v>199</v>
      </c>
      <c r="I519" s="33" t="s">
        <v>30</v>
      </c>
      <c r="J519" s="33" t="s">
        <v>393</v>
      </c>
      <c r="K519" s="33"/>
      <c r="L519" s="33" t="s">
        <v>687</v>
      </c>
      <c r="M519" s="34">
        <v>0.51041666666666663</v>
      </c>
      <c r="N519" s="34">
        <v>0.5625</v>
      </c>
      <c r="O519" s="33">
        <v>136</v>
      </c>
      <c r="R519" s="18">
        <f t="shared" si="8"/>
        <v>1.2500000000000009</v>
      </c>
    </row>
    <row r="520" spans="1:18" x14ac:dyDescent="0.25">
      <c r="A520">
        <f>WEEKNUM(Tabla1[[#This Row],[FECHA]])</f>
        <v>5</v>
      </c>
      <c r="B520" s="12">
        <v>43498</v>
      </c>
      <c r="C520">
        <v>1</v>
      </c>
      <c r="D520">
        <v>6</v>
      </c>
      <c r="E520" t="s">
        <v>21</v>
      </c>
      <c r="F520" t="s">
        <v>688</v>
      </c>
      <c r="H520" t="s">
        <v>100</v>
      </c>
      <c r="I520" t="s">
        <v>30</v>
      </c>
      <c r="J520" t="s">
        <v>46</v>
      </c>
      <c r="M520" s="1">
        <v>0.31597222222222221</v>
      </c>
      <c r="N520" s="1">
        <v>0.40972222222222227</v>
      </c>
      <c r="P520">
        <v>1</v>
      </c>
      <c r="R520" s="18">
        <f t="shared" si="8"/>
        <v>2.2500000000000013</v>
      </c>
    </row>
    <row r="521" spans="1:18" x14ac:dyDescent="0.25">
      <c r="A521">
        <f>WEEKNUM(Tabla1[[#This Row],[FECHA]])</f>
        <v>5</v>
      </c>
      <c r="B521" s="12">
        <v>43498</v>
      </c>
      <c r="C521">
        <v>1</v>
      </c>
      <c r="D521">
        <v>6</v>
      </c>
      <c r="E521" t="s">
        <v>21</v>
      </c>
      <c r="F521" t="s">
        <v>688</v>
      </c>
      <c r="H521" t="s">
        <v>173</v>
      </c>
      <c r="I521" t="s">
        <v>30</v>
      </c>
      <c r="J521" t="s">
        <v>46</v>
      </c>
      <c r="L521" t="s">
        <v>688</v>
      </c>
      <c r="M521" s="1">
        <v>0.4201388888888889</v>
      </c>
      <c r="N521" s="1">
        <v>0.50694444444444442</v>
      </c>
      <c r="R521" s="18">
        <f t="shared" si="8"/>
        <v>2.0833333333333326</v>
      </c>
    </row>
    <row r="522" spans="1:18" x14ac:dyDescent="0.25">
      <c r="A522">
        <f>WEEKNUM(Tabla1[[#This Row],[FECHA]])</f>
        <v>5</v>
      </c>
      <c r="B522" s="12">
        <v>43498</v>
      </c>
      <c r="C522">
        <v>1</v>
      </c>
      <c r="D522">
        <v>6</v>
      </c>
      <c r="E522" t="s">
        <v>21</v>
      </c>
      <c r="F522" t="s">
        <v>688</v>
      </c>
      <c r="H522" t="s">
        <v>173</v>
      </c>
      <c r="I522" t="s">
        <v>30</v>
      </c>
      <c r="J522" t="s">
        <v>46</v>
      </c>
      <c r="L522" t="s">
        <v>688</v>
      </c>
      <c r="M522" s="1">
        <v>0.5</v>
      </c>
      <c r="N522" s="1">
        <v>0.56597222222222221</v>
      </c>
      <c r="R522" s="18">
        <f t="shared" si="8"/>
        <v>1.583333333333333</v>
      </c>
    </row>
    <row r="523" spans="1:18" x14ac:dyDescent="0.25">
      <c r="A523">
        <f>WEEKNUM(Tabla1[[#This Row],[FECHA]])</f>
        <v>5</v>
      </c>
      <c r="B523" s="19">
        <v>43498</v>
      </c>
      <c r="C523" s="20">
        <v>1</v>
      </c>
      <c r="D523" s="20">
        <v>5</v>
      </c>
      <c r="E523" s="20" t="s">
        <v>26</v>
      </c>
      <c r="F523" s="20" t="s">
        <v>689</v>
      </c>
      <c r="G523" s="20"/>
      <c r="H523" t="s">
        <v>690</v>
      </c>
      <c r="I523" s="20" t="s">
        <v>38</v>
      </c>
      <c r="J523" s="20" t="s">
        <v>253</v>
      </c>
      <c r="K523" s="20"/>
      <c r="L523" s="20" t="s">
        <v>691</v>
      </c>
      <c r="M523" s="21">
        <v>0.375</v>
      </c>
      <c r="N523" s="21">
        <v>0.42708333333333331</v>
      </c>
      <c r="O523" s="20">
        <v>102</v>
      </c>
      <c r="P523" s="20"/>
      <c r="R523" s="18">
        <f t="shared" si="8"/>
        <v>1.2499999999999996</v>
      </c>
    </row>
    <row r="524" spans="1:18" x14ac:dyDescent="0.25">
      <c r="A524">
        <f>WEEKNUM(Tabla1[[#This Row],[FECHA]])</f>
        <v>5</v>
      </c>
      <c r="B524" s="19">
        <v>43498</v>
      </c>
      <c r="C524" s="20">
        <v>1</v>
      </c>
      <c r="D524" s="20">
        <v>5</v>
      </c>
      <c r="E524" s="20" t="s">
        <v>26</v>
      </c>
      <c r="F524" s="20" t="s">
        <v>689</v>
      </c>
      <c r="G524" s="20"/>
      <c r="H524" t="s">
        <v>690</v>
      </c>
      <c r="I524" s="20" t="s">
        <v>38</v>
      </c>
      <c r="J524" s="20" t="s">
        <v>253</v>
      </c>
      <c r="K524" s="20"/>
      <c r="L524" s="20" t="s">
        <v>692</v>
      </c>
      <c r="M524" s="21">
        <v>0.45833333333333331</v>
      </c>
      <c r="N524" s="21">
        <v>0.51041666666666663</v>
      </c>
      <c r="O524" s="20">
        <v>95</v>
      </c>
      <c r="P524" s="20"/>
      <c r="R524" s="18">
        <f t="shared" si="8"/>
        <v>1.2499999999999996</v>
      </c>
    </row>
    <row r="525" spans="1:18" x14ac:dyDescent="0.25">
      <c r="A525">
        <f>WEEKNUM(Tabla1[[#This Row],[FECHA]])</f>
        <v>5</v>
      </c>
      <c r="B525" s="19">
        <v>43498</v>
      </c>
      <c r="C525" s="20">
        <v>1</v>
      </c>
      <c r="D525" s="20">
        <v>5</v>
      </c>
      <c r="E525" s="20" t="s">
        <v>26</v>
      </c>
      <c r="F525" s="20" t="s">
        <v>689</v>
      </c>
      <c r="G525" s="20"/>
      <c r="H525" t="s">
        <v>690</v>
      </c>
      <c r="I525" s="20" t="s">
        <v>38</v>
      </c>
      <c r="J525" s="20" t="s">
        <v>253</v>
      </c>
      <c r="K525" s="20"/>
      <c r="L525" s="20" t="s">
        <v>693</v>
      </c>
      <c r="M525" s="21">
        <v>0.52083333333333337</v>
      </c>
      <c r="N525" s="21">
        <v>0.58333333333333337</v>
      </c>
      <c r="O525" s="20">
        <v>130</v>
      </c>
      <c r="P525" s="20"/>
      <c r="R525" s="18">
        <f t="shared" si="8"/>
        <v>1.5</v>
      </c>
    </row>
    <row r="526" spans="1:18" x14ac:dyDescent="0.25">
      <c r="A526">
        <f>WEEKNUM(Tabla1[[#This Row],[FECHA]])</f>
        <v>5</v>
      </c>
      <c r="B526" s="19">
        <v>43498</v>
      </c>
      <c r="C526" s="20">
        <v>1</v>
      </c>
      <c r="D526" s="20">
        <v>5</v>
      </c>
      <c r="E526" s="20" t="s">
        <v>26</v>
      </c>
      <c r="F526" s="20" t="s">
        <v>689</v>
      </c>
      <c r="G526" s="20"/>
      <c r="H526" t="s">
        <v>690</v>
      </c>
      <c r="I526" s="20" t="s">
        <v>38</v>
      </c>
      <c r="J526" s="20" t="s">
        <v>253</v>
      </c>
      <c r="K526" s="20"/>
      <c r="L526" s="20" t="s">
        <v>100</v>
      </c>
      <c r="M526" s="21"/>
      <c r="N526" s="21"/>
      <c r="O526" s="20"/>
      <c r="P526" s="20">
        <v>2</v>
      </c>
      <c r="R526" s="18">
        <f t="shared" si="8"/>
        <v>0</v>
      </c>
    </row>
    <row r="527" spans="1:18" x14ac:dyDescent="0.25">
      <c r="A527">
        <f>WEEKNUM(Tabla1[[#This Row],[FECHA]])</f>
        <v>5</v>
      </c>
      <c r="B527" s="19">
        <v>43498</v>
      </c>
      <c r="C527">
        <v>2</v>
      </c>
      <c r="D527">
        <v>7</v>
      </c>
      <c r="E527" t="s">
        <v>24</v>
      </c>
      <c r="F527" t="s">
        <v>679</v>
      </c>
      <c r="H527" t="s">
        <v>199</v>
      </c>
      <c r="I527" t="s">
        <v>30</v>
      </c>
      <c r="J527" t="s">
        <v>310</v>
      </c>
      <c r="L527" t="s">
        <v>694</v>
      </c>
      <c r="M527" s="1">
        <v>0.59375</v>
      </c>
      <c r="N527" s="1">
        <v>0.66319444444444442</v>
      </c>
      <c r="O527">
        <v>225</v>
      </c>
      <c r="R527" s="18">
        <f t="shared" si="8"/>
        <v>1.6666666666666663</v>
      </c>
    </row>
    <row r="528" spans="1:18" x14ac:dyDescent="0.25">
      <c r="A528">
        <f>WEEKNUM(Tabla1[[#This Row],[FECHA]])</f>
        <v>5</v>
      </c>
      <c r="B528" s="19">
        <v>43498</v>
      </c>
      <c r="C528">
        <v>2</v>
      </c>
      <c r="D528">
        <v>7</v>
      </c>
      <c r="E528" t="s">
        <v>24</v>
      </c>
      <c r="F528" t="s">
        <v>679</v>
      </c>
      <c r="H528" t="s">
        <v>199</v>
      </c>
      <c r="I528" t="s">
        <v>30</v>
      </c>
      <c r="J528" t="s">
        <v>310</v>
      </c>
      <c r="L528" t="s">
        <v>695</v>
      </c>
      <c r="M528" s="1">
        <v>0.66666666666666663</v>
      </c>
      <c r="N528" s="1">
        <v>0.70833333333333337</v>
      </c>
      <c r="O528">
        <v>120</v>
      </c>
      <c r="R528" s="18">
        <f t="shared" si="8"/>
        <v>1.0000000000000018</v>
      </c>
    </row>
    <row r="529" spans="1:18" x14ac:dyDescent="0.25">
      <c r="A529">
        <f>WEEKNUM(Tabla1[[#This Row],[FECHA]])</f>
        <v>5</v>
      </c>
      <c r="B529" s="19">
        <v>43498</v>
      </c>
      <c r="C529">
        <v>2</v>
      </c>
      <c r="D529">
        <v>7</v>
      </c>
      <c r="E529" t="s">
        <v>24</v>
      </c>
      <c r="F529" t="s">
        <v>679</v>
      </c>
      <c r="H529" t="s">
        <v>199</v>
      </c>
      <c r="I529" t="s">
        <v>30</v>
      </c>
      <c r="J529" t="s">
        <v>310</v>
      </c>
      <c r="L529" t="s">
        <v>696</v>
      </c>
      <c r="M529" s="1">
        <v>0.70833333333333337</v>
      </c>
      <c r="N529" s="1">
        <v>0.75694444444444453</v>
      </c>
      <c r="O529">
        <v>99</v>
      </c>
      <c r="R529" s="18">
        <f t="shared" si="8"/>
        <v>1.1666666666666679</v>
      </c>
    </row>
    <row r="530" spans="1:18" x14ac:dyDescent="0.25">
      <c r="A530">
        <f>WEEKNUM(Tabla1[[#This Row],[FECHA]])</f>
        <v>5</v>
      </c>
      <c r="B530" s="19">
        <v>43498</v>
      </c>
      <c r="C530">
        <v>2</v>
      </c>
      <c r="D530">
        <v>7</v>
      </c>
      <c r="E530" t="s">
        <v>24</v>
      </c>
      <c r="F530" t="s">
        <v>679</v>
      </c>
      <c r="H530" t="s">
        <v>199</v>
      </c>
      <c r="I530" t="s">
        <v>30</v>
      </c>
      <c r="J530" t="s">
        <v>310</v>
      </c>
      <c r="L530" t="s">
        <v>697</v>
      </c>
      <c r="M530" s="1">
        <v>0.78125</v>
      </c>
      <c r="N530" s="1">
        <v>0.80208333333333337</v>
      </c>
      <c r="O530">
        <v>70</v>
      </c>
      <c r="R530" s="18">
        <f t="shared" si="8"/>
        <v>0.50000000000000089</v>
      </c>
    </row>
    <row r="531" spans="1:18" x14ac:dyDescent="0.25">
      <c r="A531">
        <f>WEEKNUM(Tabla1[[#This Row],[FECHA]])</f>
        <v>5</v>
      </c>
      <c r="B531" s="19">
        <v>43498</v>
      </c>
      <c r="C531">
        <v>2</v>
      </c>
      <c r="D531">
        <v>7</v>
      </c>
      <c r="E531" t="s">
        <v>24</v>
      </c>
      <c r="F531" t="s">
        <v>679</v>
      </c>
      <c r="H531" t="s">
        <v>199</v>
      </c>
      <c r="I531" t="s">
        <v>30</v>
      </c>
      <c r="J531" t="s">
        <v>310</v>
      </c>
      <c r="L531" t="s">
        <v>698</v>
      </c>
      <c r="M531" s="1">
        <v>0.80902777777777779</v>
      </c>
      <c r="N531" s="1">
        <v>0.83333333333333337</v>
      </c>
      <c r="O531">
        <v>91</v>
      </c>
      <c r="R531" s="18">
        <f t="shared" si="8"/>
        <v>0.58333333333333393</v>
      </c>
    </row>
    <row r="532" spans="1:18" x14ac:dyDescent="0.25">
      <c r="A532">
        <f>WEEKNUM(Tabla1[[#This Row],[FECHA]])</f>
        <v>5</v>
      </c>
      <c r="B532" s="19">
        <v>43498</v>
      </c>
      <c r="C532">
        <v>2</v>
      </c>
      <c r="D532">
        <v>7</v>
      </c>
      <c r="E532" t="s">
        <v>24</v>
      </c>
      <c r="F532" t="s">
        <v>679</v>
      </c>
      <c r="H532" t="s">
        <v>199</v>
      </c>
      <c r="I532" t="s">
        <v>30</v>
      </c>
      <c r="J532" t="s">
        <v>310</v>
      </c>
      <c r="L532" t="s">
        <v>699</v>
      </c>
      <c r="M532" s="1">
        <v>0.83680555555555547</v>
      </c>
      <c r="N532" s="1">
        <v>0.89583333333333337</v>
      </c>
      <c r="O532">
        <v>200</v>
      </c>
      <c r="R532" s="18">
        <f t="shared" si="8"/>
        <v>1.4166666666666694</v>
      </c>
    </row>
    <row r="533" spans="1:18" x14ac:dyDescent="0.25">
      <c r="A533">
        <f>WEEKNUM(Tabla1[[#This Row],[FECHA]])</f>
        <v>6</v>
      </c>
      <c r="B533" s="19">
        <v>43501</v>
      </c>
      <c r="C533">
        <v>1</v>
      </c>
      <c r="D533">
        <v>7</v>
      </c>
      <c r="E533" t="s">
        <v>22</v>
      </c>
      <c r="F533" t="s">
        <v>679</v>
      </c>
      <c r="H533" t="s">
        <v>199</v>
      </c>
      <c r="I533" t="s">
        <v>30</v>
      </c>
      <c r="J533" t="s">
        <v>310</v>
      </c>
      <c r="L533" t="s">
        <v>699</v>
      </c>
      <c r="M533" s="1">
        <v>0.2638888888888889</v>
      </c>
      <c r="N533" s="1">
        <v>0.29166666666666669</v>
      </c>
      <c r="O533">
        <v>33</v>
      </c>
      <c r="R533" s="18">
        <f t="shared" si="8"/>
        <v>0.66666666666666685</v>
      </c>
    </row>
    <row r="534" spans="1:18" x14ac:dyDescent="0.25">
      <c r="A534">
        <f>WEEKNUM(Tabla1[[#This Row],[FECHA]])</f>
        <v>6</v>
      </c>
      <c r="B534" s="19">
        <v>43501</v>
      </c>
      <c r="C534">
        <v>1</v>
      </c>
      <c r="D534">
        <v>7</v>
      </c>
      <c r="E534" t="s">
        <v>22</v>
      </c>
      <c r="F534" t="s">
        <v>679</v>
      </c>
      <c r="H534" t="s">
        <v>199</v>
      </c>
      <c r="I534" t="s">
        <v>30</v>
      </c>
      <c r="J534" t="s">
        <v>310</v>
      </c>
      <c r="L534" t="s">
        <v>700</v>
      </c>
      <c r="M534" s="1">
        <v>0.30555555555555552</v>
      </c>
      <c r="N534" s="1">
        <v>0.31944444444444448</v>
      </c>
      <c r="O534">
        <v>55</v>
      </c>
      <c r="R534" s="18">
        <f t="shared" si="8"/>
        <v>0.33333333333333481</v>
      </c>
    </row>
    <row r="535" spans="1:18" x14ac:dyDescent="0.25">
      <c r="A535">
        <f>WEEKNUM(Tabla1[[#This Row],[FECHA]])</f>
        <v>6</v>
      </c>
      <c r="B535" s="19">
        <v>43501</v>
      </c>
      <c r="C535">
        <v>1</v>
      </c>
      <c r="D535">
        <v>7</v>
      </c>
      <c r="E535" t="s">
        <v>22</v>
      </c>
      <c r="F535" t="s">
        <v>679</v>
      </c>
      <c r="H535" t="s">
        <v>199</v>
      </c>
      <c r="I535" t="s">
        <v>30</v>
      </c>
      <c r="J535" t="s">
        <v>310</v>
      </c>
      <c r="L535" t="s">
        <v>682</v>
      </c>
      <c r="M535" s="1">
        <v>0.32291666666666669</v>
      </c>
      <c r="N535" s="1">
        <v>0.34722222222222227</v>
      </c>
      <c r="O535">
        <v>53</v>
      </c>
      <c r="R535" s="18">
        <f t="shared" si="8"/>
        <v>0.58333333333333393</v>
      </c>
    </row>
    <row r="536" spans="1:18" x14ac:dyDescent="0.25">
      <c r="A536">
        <f>WEEKNUM(Tabla1[[#This Row],[FECHA]])</f>
        <v>6</v>
      </c>
      <c r="B536" s="19">
        <v>43501</v>
      </c>
      <c r="C536">
        <v>1</v>
      </c>
      <c r="D536">
        <v>7</v>
      </c>
      <c r="E536" t="s">
        <v>22</v>
      </c>
      <c r="F536" t="s">
        <v>679</v>
      </c>
      <c r="H536" t="s">
        <v>199</v>
      </c>
      <c r="I536" t="s">
        <v>30</v>
      </c>
      <c r="J536" t="s">
        <v>310</v>
      </c>
      <c r="L536" t="s">
        <v>701</v>
      </c>
      <c r="M536" s="1">
        <v>0.35069444444444442</v>
      </c>
      <c r="N536" s="1">
        <v>0.375</v>
      </c>
      <c r="O536">
        <v>92</v>
      </c>
      <c r="R536" s="18">
        <f t="shared" si="8"/>
        <v>0.58333333333333393</v>
      </c>
    </row>
    <row r="537" spans="1:18" x14ac:dyDescent="0.25">
      <c r="A537">
        <f>WEEKNUM(Tabla1[[#This Row],[FECHA]])</f>
        <v>6</v>
      </c>
      <c r="B537" s="12">
        <v>43501</v>
      </c>
      <c r="C537">
        <v>1</v>
      </c>
      <c r="D537">
        <v>6</v>
      </c>
      <c r="E537" t="s">
        <v>23</v>
      </c>
      <c r="F537" t="s">
        <v>688</v>
      </c>
      <c r="H537" t="s">
        <v>173</v>
      </c>
      <c r="I537" t="s">
        <v>30</v>
      </c>
      <c r="J537" t="s">
        <v>46</v>
      </c>
      <c r="L537" t="s">
        <v>702</v>
      </c>
      <c r="M537" s="1">
        <v>0.26041666666666669</v>
      </c>
      <c r="N537" s="1">
        <v>0.3611111111111111</v>
      </c>
      <c r="O537">
        <v>78</v>
      </c>
      <c r="R537" s="18">
        <f t="shared" si="8"/>
        <v>2.4166666666666661</v>
      </c>
    </row>
    <row r="538" spans="1:18" x14ac:dyDescent="0.25">
      <c r="A538">
        <f>WEEKNUM(Tabla1[[#This Row],[FECHA]])</f>
        <v>6</v>
      </c>
      <c r="B538" s="12">
        <v>43501</v>
      </c>
      <c r="C538">
        <v>1</v>
      </c>
      <c r="D538">
        <v>6</v>
      </c>
      <c r="E538" t="s">
        <v>23</v>
      </c>
      <c r="F538" t="s">
        <v>688</v>
      </c>
      <c r="H538" t="s">
        <v>173</v>
      </c>
      <c r="I538" t="s">
        <v>30</v>
      </c>
      <c r="J538" t="s">
        <v>46</v>
      </c>
      <c r="L538" t="s">
        <v>703</v>
      </c>
      <c r="M538" s="1">
        <v>0.36805555555555558</v>
      </c>
      <c r="N538" s="1">
        <v>0.43055555555555558</v>
      </c>
      <c r="O538">
        <v>73</v>
      </c>
      <c r="R538" s="18">
        <f>((N538-M538)*1440)/60</f>
        <v>1.5</v>
      </c>
    </row>
    <row r="539" spans="1:18" x14ac:dyDescent="0.25">
      <c r="A539">
        <f>WEEKNUM(Tabla1[[#This Row],[FECHA]])</f>
        <v>6</v>
      </c>
      <c r="B539" s="12">
        <v>43501</v>
      </c>
      <c r="C539">
        <v>1</v>
      </c>
      <c r="D539">
        <v>6</v>
      </c>
      <c r="E539" t="s">
        <v>23</v>
      </c>
      <c r="F539" t="s">
        <v>688</v>
      </c>
      <c r="H539" t="s">
        <v>173</v>
      </c>
      <c r="I539" t="s">
        <v>30</v>
      </c>
      <c r="J539" t="s">
        <v>46</v>
      </c>
      <c r="L539" t="s">
        <v>702</v>
      </c>
      <c r="M539" s="1">
        <v>0.43611111111111112</v>
      </c>
      <c r="N539" s="1">
        <v>0.51041666666666663</v>
      </c>
      <c r="O539">
        <v>64</v>
      </c>
      <c r="R539" s="18">
        <f>((N539-M539)*1440)/60</f>
        <v>1.7833333333333323</v>
      </c>
    </row>
    <row r="540" spans="1:18" x14ac:dyDescent="0.25">
      <c r="A540">
        <f>WEEKNUM(Tabla1[[#This Row],[FECHA]])</f>
        <v>6</v>
      </c>
      <c r="B540" s="12">
        <v>43501</v>
      </c>
      <c r="C540">
        <v>1</v>
      </c>
      <c r="D540">
        <v>7</v>
      </c>
      <c r="E540" t="s">
        <v>22</v>
      </c>
      <c r="F540" t="s">
        <v>704</v>
      </c>
      <c r="H540" t="s">
        <v>199</v>
      </c>
      <c r="I540" t="s">
        <v>200</v>
      </c>
      <c r="J540" t="s">
        <v>39</v>
      </c>
      <c r="L540" t="s">
        <v>705</v>
      </c>
      <c r="M540" s="1">
        <v>0.41666666666666669</v>
      </c>
      <c r="N540" s="1">
        <v>0.45833333333333331</v>
      </c>
      <c r="O540">
        <v>79</v>
      </c>
      <c r="R540" s="18">
        <f t="shared" ref="R540:R603" si="9">((N540-M540)*1440)/60</f>
        <v>0.999999999999999</v>
      </c>
    </row>
    <row r="541" spans="1:18" x14ac:dyDescent="0.25">
      <c r="A541">
        <f>WEEKNUM(Tabla1[[#This Row],[FECHA]])</f>
        <v>6</v>
      </c>
      <c r="B541" s="12">
        <v>43501</v>
      </c>
      <c r="C541">
        <v>1</v>
      </c>
      <c r="D541">
        <v>7</v>
      </c>
      <c r="E541" t="s">
        <v>22</v>
      </c>
      <c r="F541" t="s">
        <v>704</v>
      </c>
      <c r="H541" t="s">
        <v>199</v>
      </c>
      <c r="I541" t="s">
        <v>200</v>
      </c>
      <c r="J541" t="s">
        <v>39</v>
      </c>
      <c r="L541" t="s">
        <v>705</v>
      </c>
      <c r="M541" s="1">
        <v>0.46875</v>
      </c>
      <c r="N541" s="1">
        <v>0.51388888888888895</v>
      </c>
      <c r="O541">
        <v>84</v>
      </c>
      <c r="R541" s="18">
        <f t="shared" si="9"/>
        <v>1.0833333333333348</v>
      </c>
    </row>
    <row r="542" spans="1:18" x14ac:dyDescent="0.25">
      <c r="A542">
        <f>WEEKNUM(Tabla1[[#This Row],[FECHA]])</f>
        <v>6</v>
      </c>
      <c r="B542" s="12">
        <v>43501</v>
      </c>
      <c r="C542">
        <v>1</v>
      </c>
      <c r="D542">
        <v>7</v>
      </c>
      <c r="E542" t="s">
        <v>22</v>
      </c>
      <c r="F542" t="s">
        <v>704</v>
      </c>
      <c r="H542" t="s">
        <v>199</v>
      </c>
      <c r="I542" t="s">
        <v>200</v>
      </c>
      <c r="J542" t="s">
        <v>39</v>
      </c>
      <c r="L542" t="s">
        <v>706</v>
      </c>
      <c r="M542" s="1">
        <v>0.52430555555555558</v>
      </c>
      <c r="N542" s="1">
        <v>0.57638888888888895</v>
      </c>
      <c r="O542">
        <v>118</v>
      </c>
      <c r="R542" s="18">
        <f t="shared" si="9"/>
        <v>1.2500000000000009</v>
      </c>
    </row>
    <row r="543" spans="1:18" x14ac:dyDescent="0.25">
      <c r="A543">
        <f>WEEKNUM(Tabla1[[#This Row],[FECHA]])</f>
        <v>6</v>
      </c>
      <c r="B543" s="12">
        <v>43501</v>
      </c>
      <c r="C543">
        <v>1</v>
      </c>
      <c r="D543">
        <v>5</v>
      </c>
      <c r="E543" t="s">
        <v>25</v>
      </c>
      <c r="F543" t="s">
        <v>689</v>
      </c>
      <c r="H543" t="s">
        <v>252</v>
      </c>
      <c r="I543" t="s">
        <v>38</v>
      </c>
      <c r="J543" t="s">
        <v>253</v>
      </c>
      <c r="L543" t="s">
        <v>707</v>
      </c>
      <c r="M543" s="1">
        <v>0.27777777777777779</v>
      </c>
      <c r="N543" s="1">
        <v>0.34722222222222227</v>
      </c>
      <c r="O543">
        <v>120</v>
      </c>
      <c r="R543" s="18">
        <f t="shared" si="9"/>
        <v>1.6666666666666674</v>
      </c>
    </row>
    <row r="544" spans="1:18" x14ac:dyDescent="0.25">
      <c r="A544">
        <f>WEEKNUM(Tabla1[[#This Row],[FECHA]])</f>
        <v>6</v>
      </c>
      <c r="B544" s="12">
        <v>43501</v>
      </c>
      <c r="C544">
        <v>1</v>
      </c>
      <c r="D544">
        <v>5</v>
      </c>
      <c r="E544" t="s">
        <v>25</v>
      </c>
      <c r="F544" t="s">
        <v>689</v>
      </c>
      <c r="H544" t="s">
        <v>252</v>
      </c>
      <c r="I544" t="s">
        <v>38</v>
      </c>
      <c r="J544" t="s">
        <v>253</v>
      </c>
      <c r="L544" t="s">
        <v>708</v>
      </c>
      <c r="M544" s="1">
        <v>0.35416666666666669</v>
      </c>
      <c r="N544" s="1">
        <v>0.4236111111111111</v>
      </c>
      <c r="O544">
        <v>137</v>
      </c>
      <c r="R544" s="18">
        <f t="shared" si="9"/>
        <v>1.6666666666666663</v>
      </c>
    </row>
    <row r="545" spans="1:18" x14ac:dyDescent="0.25">
      <c r="A545">
        <f>WEEKNUM(Tabla1[[#This Row],[FECHA]])</f>
        <v>6</v>
      </c>
      <c r="B545" s="12">
        <v>43501</v>
      </c>
      <c r="C545">
        <v>1</v>
      </c>
      <c r="D545">
        <v>5</v>
      </c>
      <c r="E545" t="s">
        <v>25</v>
      </c>
      <c r="F545" t="s">
        <v>689</v>
      </c>
      <c r="H545" t="s">
        <v>252</v>
      </c>
      <c r="I545" t="s">
        <v>38</v>
      </c>
      <c r="J545" t="s">
        <v>253</v>
      </c>
      <c r="L545" t="s">
        <v>709</v>
      </c>
      <c r="M545" s="1">
        <v>0.46527777777777773</v>
      </c>
      <c r="N545" s="1">
        <v>0.54166666666666663</v>
      </c>
      <c r="O545">
        <v>168</v>
      </c>
      <c r="R545" s="18">
        <f t="shared" si="9"/>
        <v>1.8333333333333335</v>
      </c>
    </row>
    <row r="546" spans="1:18" x14ac:dyDescent="0.25">
      <c r="A546">
        <f>WEEKNUM(Tabla1[[#This Row],[FECHA]])</f>
        <v>6</v>
      </c>
      <c r="B546" s="12">
        <v>43501</v>
      </c>
      <c r="C546">
        <v>2</v>
      </c>
      <c r="D546">
        <v>7</v>
      </c>
      <c r="E546" t="s">
        <v>24</v>
      </c>
      <c r="F546" t="s">
        <v>704</v>
      </c>
      <c r="H546" s="36" t="s">
        <v>199</v>
      </c>
      <c r="I546" t="s">
        <v>200</v>
      </c>
      <c r="J546" t="s">
        <v>39</v>
      </c>
      <c r="L546" t="s">
        <v>710</v>
      </c>
      <c r="M546" s="1">
        <v>0.58333333333333337</v>
      </c>
      <c r="N546" s="1">
        <v>0.625</v>
      </c>
      <c r="O546">
        <v>38</v>
      </c>
      <c r="R546" s="18">
        <f t="shared" si="9"/>
        <v>0.999999999999999</v>
      </c>
    </row>
    <row r="547" spans="1:18" x14ac:dyDescent="0.25">
      <c r="A547">
        <f>WEEKNUM(Tabla1[[#This Row],[FECHA]])</f>
        <v>6</v>
      </c>
      <c r="B547" s="12">
        <v>43501</v>
      </c>
      <c r="C547">
        <v>2</v>
      </c>
      <c r="D547">
        <v>7</v>
      </c>
      <c r="E547" t="s">
        <v>24</v>
      </c>
      <c r="F547" t="s">
        <v>704</v>
      </c>
      <c r="H547" s="36" t="s">
        <v>199</v>
      </c>
      <c r="I547" t="s">
        <v>200</v>
      </c>
      <c r="J547" t="s">
        <v>39</v>
      </c>
      <c r="L547" t="s">
        <v>711</v>
      </c>
      <c r="M547" s="1">
        <v>0.70833333333333337</v>
      </c>
      <c r="N547" s="1">
        <v>0.79166666666666663</v>
      </c>
      <c r="O547">
        <v>124</v>
      </c>
      <c r="R547" s="18">
        <f t="shared" si="9"/>
        <v>1.999999999999998</v>
      </c>
    </row>
    <row r="548" spans="1:18" x14ac:dyDescent="0.25">
      <c r="A548" s="20">
        <f>WEEKNUM(Tabla1[[#This Row],[FECHA]])</f>
        <v>6</v>
      </c>
      <c r="B548" s="19">
        <v>43501</v>
      </c>
      <c r="C548" s="20">
        <v>2</v>
      </c>
      <c r="D548" s="20">
        <v>5</v>
      </c>
      <c r="E548" s="20" t="s">
        <v>26</v>
      </c>
      <c r="F548" s="20" t="s">
        <v>712</v>
      </c>
      <c r="G548" s="20"/>
      <c r="H548" s="36" t="s">
        <v>277</v>
      </c>
      <c r="I548" s="20" t="s">
        <v>38</v>
      </c>
      <c r="J548" s="20" t="s">
        <v>152</v>
      </c>
      <c r="K548" s="20"/>
      <c r="L548" s="20" t="s">
        <v>100</v>
      </c>
      <c r="M548" s="21"/>
      <c r="N548" s="21"/>
      <c r="O548" s="20"/>
      <c r="P548" s="20">
        <v>3</v>
      </c>
      <c r="R548" s="18">
        <f t="shared" si="9"/>
        <v>0</v>
      </c>
    </row>
    <row r="549" spans="1:18" x14ac:dyDescent="0.25">
      <c r="A549" s="20">
        <f>WEEKNUM(Tabla1[[#This Row],[FECHA]])</f>
        <v>6</v>
      </c>
      <c r="B549" s="19">
        <v>43501</v>
      </c>
      <c r="C549" s="20">
        <v>2</v>
      </c>
      <c r="D549" s="20">
        <v>5</v>
      </c>
      <c r="E549" s="20" t="s">
        <v>26</v>
      </c>
      <c r="F549" s="20" t="s">
        <v>712</v>
      </c>
      <c r="G549" s="20"/>
      <c r="H549" s="36" t="s">
        <v>277</v>
      </c>
      <c r="I549" s="20" t="s">
        <v>38</v>
      </c>
      <c r="J549" s="20" t="s">
        <v>152</v>
      </c>
      <c r="K549" s="20"/>
      <c r="L549" s="20" t="s">
        <v>713</v>
      </c>
      <c r="M549" s="21">
        <v>0.66666666666666663</v>
      </c>
      <c r="N549" s="21">
        <v>0.69444444444444453</v>
      </c>
      <c r="O549" s="20">
        <v>63</v>
      </c>
      <c r="P549" s="20"/>
      <c r="R549" s="18">
        <f t="shared" si="9"/>
        <v>0.66666666666666963</v>
      </c>
    </row>
    <row r="550" spans="1:18" x14ac:dyDescent="0.25">
      <c r="A550" s="20">
        <f>WEEKNUM(Tabla1[[#This Row],[FECHA]])</f>
        <v>6</v>
      </c>
      <c r="B550" s="19">
        <v>43501</v>
      </c>
      <c r="C550" s="20">
        <v>2</v>
      </c>
      <c r="D550" s="20">
        <v>5</v>
      </c>
      <c r="E550" s="20" t="s">
        <v>26</v>
      </c>
      <c r="F550" s="20" t="s">
        <v>712</v>
      </c>
      <c r="G550" s="20"/>
      <c r="H550" s="36" t="s">
        <v>277</v>
      </c>
      <c r="I550" s="20" t="s">
        <v>38</v>
      </c>
      <c r="J550" s="20" t="s">
        <v>152</v>
      </c>
      <c r="K550" s="20"/>
      <c r="L550" s="20" t="s">
        <v>714</v>
      </c>
      <c r="M550" s="21">
        <v>0.70138888888888884</v>
      </c>
      <c r="N550" s="21">
        <v>0.73611111111111116</v>
      </c>
      <c r="O550" s="20">
        <v>64</v>
      </c>
      <c r="P550" s="20"/>
      <c r="R550" s="18">
        <f t="shared" si="9"/>
        <v>0.8333333333333357</v>
      </c>
    </row>
    <row r="551" spans="1:18" x14ac:dyDescent="0.25">
      <c r="A551" s="20">
        <f>WEEKNUM(Tabla1[[#This Row],[FECHA]])</f>
        <v>6</v>
      </c>
      <c r="B551" s="19">
        <v>43501</v>
      </c>
      <c r="C551" s="20">
        <v>2</v>
      </c>
      <c r="D551" s="20">
        <v>5</v>
      </c>
      <c r="E551" s="20" t="s">
        <v>26</v>
      </c>
      <c r="F551" s="20" t="s">
        <v>712</v>
      </c>
      <c r="G551" s="20"/>
      <c r="H551" s="36" t="s">
        <v>277</v>
      </c>
      <c r="I551" s="20" t="s">
        <v>38</v>
      </c>
      <c r="J551" s="20" t="s">
        <v>152</v>
      </c>
      <c r="K551" s="20"/>
      <c r="L551" s="20" t="s">
        <v>715</v>
      </c>
      <c r="M551" s="21">
        <v>0.75</v>
      </c>
      <c r="N551" s="21">
        <v>0.79166666666666663</v>
      </c>
      <c r="O551" s="20">
        <v>109</v>
      </c>
      <c r="P551" s="20"/>
      <c r="R551" s="18">
        <f t="shared" si="9"/>
        <v>0.999999999999999</v>
      </c>
    </row>
    <row r="552" spans="1:18" x14ac:dyDescent="0.25">
      <c r="A552" s="20">
        <f>WEEKNUM(Tabla1[[#This Row],[FECHA]])</f>
        <v>6</v>
      </c>
      <c r="B552" s="19">
        <v>43501</v>
      </c>
      <c r="C552" s="20">
        <v>2</v>
      </c>
      <c r="D552" s="20">
        <v>5</v>
      </c>
      <c r="E552" s="20" t="s">
        <v>26</v>
      </c>
      <c r="F552" s="20" t="s">
        <v>712</v>
      </c>
      <c r="G552" s="20"/>
      <c r="H552" s="36" t="s">
        <v>277</v>
      </c>
      <c r="I552" s="20" t="s">
        <v>38</v>
      </c>
      <c r="J552" s="20" t="s">
        <v>152</v>
      </c>
      <c r="K552" s="20"/>
      <c r="L552" s="20" t="s">
        <v>716</v>
      </c>
      <c r="M552" s="21">
        <v>0.83333333333333337</v>
      </c>
      <c r="N552" s="21">
        <v>0.88888888888888884</v>
      </c>
      <c r="O552" s="20">
        <v>150</v>
      </c>
      <c r="P552" s="20"/>
      <c r="R552" s="18">
        <f t="shared" si="9"/>
        <v>1.3333333333333313</v>
      </c>
    </row>
    <row r="553" spans="1:18" x14ac:dyDescent="0.25">
      <c r="A553">
        <f>WEEKNUM(Tabla1[[#This Row],[FECHA]])</f>
        <v>6</v>
      </c>
      <c r="B553" s="12">
        <v>43502</v>
      </c>
      <c r="C553">
        <v>1</v>
      </c>
      <c r="D553">
        <v>7</v>
      </c>
      <c r="E553" t="s">
        <v>22</v>
      </c>
      <c r="F553" t="s">
        <v>717</v>
      </c>
      <c r="H553" s="36" t="s">
        <v>199</v>
      </c>
      <c r="I553" t="s">
        <v>30</v>
      </c>
      <c r="J553" t="s">
        <v>718</v>
      </c>
      <c r="L553" t="s">
        <v>719</v>
      </c>
      <c r="M553" s="1">
        <v>0.2638888888888889</v>
      </c>
      <c r="N553" s="1">
        <v>0.34027777777777773</v>
      </c>
      <c r="O553">
        <v>151</v>
      </c>
      <c r="R553" s="18">
        <f t="shared" si="9"/>
        <v>1.8333333333333321</v>
      </c>
    </row>
    <row r="554" spans="1:18" x14ac:dyDescent="0.25">
      <c r="A554">
        <f>WEEKNUM(Tabla1[[#This Row],[FECHA]])</f>
        <v>6</v>
      </c>
      <c r="B554" s="12">
        <v>43502</v>
      </c>
      <c r="C554">
        <v>1</v>
      </c>
      <c r="D554">
        <v>7</v>
      </c>
      <c r="E554" t="s">
        <v>22</v>
      </c>
      <c r="F554" t="s">
        <v>717</v>
      </c>
      <c r="H554" s="36" t="s">
        <v>199</v>
      </c>
      <c r="I554" t="s">
        <v>30</v>
      </c>
      <c r="J554" t="s">
        <v>718</v>
      </c>
      <c r="L554" t="s">
        <v>720</v>
      </c>
      <c r="M554" s="1">
        <v>0.35069444444444442</v>
      </c>
      <c r="N554" s="1">
        <v>0.40972222222222227</v>
      </c>
      <c r="O554">
        <v>110</v>
      </c>
      <c r="R554" s="18">
        <f t="shared" si="9"/>
        <v>1.4166666666666683</v>
      </c>
    </row>
    <row r="555" spans="1:18" x14ac:dyDescent="0.25">
      <c r="A555">
        <f>WEEKNUM(Tabla1[[#This Row],[FECHA]])</f>
        <v>6</v>
      </c>
      <c r="B555" s="12">
        <v>43502</v>
      </c>
      <c r="C555">
        <v>1</v>
      </c>
      <c r="D555">
        <v>7</v>
      </c>
      <c r="E555" t="s">
        <v>22</v>
      </c>
      <c r="F555" t="s">
        <v>717</v>
      </c>
      <c r="H555" s="36" t="s">
        <v>199</v>
      </c>
      <c r="I555" t="s">
        <v>30</v>
      </c>
      <c r="J555" t="s">
        <v>718</v>
      </c>
      <c r="L555" t="s">
        <v>721</v>
      </c>
      <c r="M555" s="1">
        <v>0.41319444444444442</v>
      </c>
      <c r="N555" s="1">
        <v>0.45833333333333331</v>
      </c>
      <c r="O555">
        <v>93</v>
      </c>
      <c r="R555" s="18">
        <f t="shared" si="9"/>
        <v>1.0833333333333335</v>
      </c>
    </row>
    <row r="556" spans="1:18" x14ac:dyDescent="0.25">
      <c r="A556">
        <f>WEEKNUM(Tabla1[[#This Row],[FECHA]])</f>
        <v>6</v>
      </c>
      <c r="B556" s="12">
        <v>43502</v>
      </c>
      <c r="C556">
        <v>1</v>
      </c>
      <c r="D556">
        <v>7</v>
      </c>
      <c r="E556" t="s">
        <v>22</v>
      </c>
      <c r="F556" t="s">
        <v>717</v>
      </c>
      <c r="H556" s="36" t="s">
        <v>199</v>
      </c>
      <c r="I556" t="s">
        <v>30</v>
      </c>
      <c r="J556" t="s">
        <v>718</v>
      </c>
      <c r="L556" t="s">
        <v>722</v>
      </c>
      <c r="M556" s="1">
        <v>0.46527777777777773</v>
      </c>
      <c r="N556" s="1">
        <v>0.53472222222222221</v>
      </c>
      <c r="O556">
        <v>115</v>
      </c>
      <c r="R556" s="18">
        <f t="shared" si="9"/>
        <v>1.6666666666666674</v>
      </c>
    </row>
    <row r="557" spans="1:18" x14ac:dyDescent="0.25">
      <c r="A557">
        <f>WEEKNUM(Tabla1[[#This Row],[FECHA]])</f>
        <v>6</v>
      </c>
      <c r="B557" s="12">
        <v>43502</v>
      </c>
      <c r="C557">
        <v>1</v>
      </c>
      <c r="D557">
        <v>7</v>
      </c>
      <c r="E557" t="s">
        <v>22</v>
      </c>
      <c r="F557" t="s">
        <v>717</v>
      </c>
      <c r="H557" s="36" t="s">
        <v>199</v>
      </c>
      <c r="I557" t="s">
        <v>30</v>
      </c>
      <c r="J557" t="s">
        <v>718</v>
      </c>
      <c r="L557" t="s">
        <v>723</v>
      </c>
      <c r="M557" s="1">
        <v>0.53819444444444442</v>
      </c>
      <c r="N557" s="1">
        <v>0.58333333333333337</v>
      </c>
      <c r="O557">
        <v>85</v>
      </c>
      <c r="R557" s="18">
        <f t="shared" si="9"/>
        <v>1.0833333333333348</v>
      </c>
    </row>
    <row r="558" spans="1:18" x14ac:dyDescent="0.25">
      <c r="A558">
        <f>WEEKNUM(Tabla1[[#This Row],[FECHA]])</f>
        <v>6</v>
      </c>
      <c r="B558" s="12">
        <v>43502</v>
      </c>
      <c r="C558">
        <v>1</v>
      </c>
      <c r="D558">
        <v>6</v>
      </c>
      <c r="E558" t="s">
        <v>21</v>
      </c>
      <c r="F558" t="s">
        <v>724</v>
      </c>
      <c r="H558" s="36" t="s">
        <v>100</v>
      </c>
      <c r="I558" t="s">
        <v>30</v>
      </c>
      <c r="J558" t="s">
        <v>53</v>
      </c>
      <c r="M558" s="1">
        <v>0.62847222222222221</v>
      </c>
      <c r="N558" s="1">
        <v>0.64236111111111105</v>
      </c>
      <c r="P558">
        <v>1</v>
      </c>
      <c r="R558" s="18">
        <f t="shared" si="9"/>
        <v>0.33333333333333215</v>
      </c>
    </row>
    <row r="559" spans="1:18" x14ac:dyDescent="0.25">
      <c r="A559">
        <f>WEEKNUM(Tabla1[[#This Row],[FECHA]])</f>
        <v>6</v>
      </c>
      <c r="B559" s="12">
        <v>43502</v>
      </c>
      <c r="C559">
        <v>1</v>
      </c>
      <c r="D559">
        <v>6</v>
      </c>
      <c r="E559" t="s">
        <v>21</v>
      </c>
      <c r="F559" t="s">
        <v>724</v>
      </c>
      <c r="H559" s="36" t="s">
        <v>725</v>
      </c>
      <c r="I559" t="s">
        <v>30</v>
      </c>
      <c r="J559" t="s">
        <v>53</v>
      </c>
      <c r="L559" t="s">
        <v>726</v>
      </c>
      <c r="M559" s="1">
        <v>0.64930555555555558</v>
      </c>
      <c r="N559" s="1">
        <v>0.73611111111111116</v>
      </c>
      <c r="O559">
        <v>101</v>
      </c>
      <c r="R559" s="18">
        <f t="shared" si="9"/>
        <v>2.0833333333333339</v>
      </c>
    </row>
    <row r="560" spans="1:18" x14ac:dyDescent="0.25">
      <c r="A560">
        <f>WEEKNUM(Tabla1[[#This Row],[FECHA]])</f>
        <v>6</v>
      </c>
      <c r="B560" s="12">
        <v>43502</v>
      </c>
      <c r="C560">
        <v>2</v>
      </c>
      <c r="D560">
        <v>7</v>
      </c>
      <c r="E560" t="s">
        <v>24</v>
      </c>
      <c r="F560" t="s">
        <v>704</v>
      </c>
      <c r="H560" s="36" t="s">
        <v>199</v>
      </c>
      <c r="I560" t="s">
        <v>200</v>
      </c>
      <c r="J560" t="s">
        <v>39</v>
      </c>
      <c r="L560" t="s">
        <v>727</v>
      </c>
      <c r="M560" s="1">
        <v>0.60416666666666663</v>
      </c>
      <c r="N560" s="1">
        <v>0.61805555555555558</v>
      </c>
      <c r="O560">
        <v>32</v>
      </c>
      <c r="R560" s="18">
        <f t="shared" si="9"/>
        <v>0.33333333333333481</v>
      </c>
    </row>
    <row r="561" spans="1:18" x14ac:dyDescent="0.25">
      <c r="A561">
        <f>WEEKNUM(Tabla1[[#This Row],[FECHA]])</f>
        <v>6</v>
      </c>
      <c r="B561" s="12">
        <v>43502</v>
      </c>
      <c r="C561">
        <v>2</v>
      </c>
      <c r="D561">
        <v>7</v>
      </c>
      <c r="E561" t="s">
        <v>24</v>
      </c>
      <c r="F561" t="s">
        <v>704</v>
      </c>
      <c r="H561" s="36" t="s">
        <v>199</v>
      </c>
      <c r="I561" t="s">
        <v>200</v>
      </c>
      <c r="J561" t="s">
        <v>39</v>
      </c>
      <c r="L561" t="s">
        <v>728</v>
      </c>
      <c r="M561" s="1">
        <v>0.62152777777777779</v>
      </c>
      <c r="N561" s="1">
        <v>0.625</v>
      </c>
      <c r="O561">
        <v>15</v>
      </c>
      <c r="R561" s="18">
        <f t="shared" si="9"/>
        <v>8.3333333333333037E-2</v>
      </c>
    </row>
    <row r="562" spans="1:18" x14ac:dyDescent="0.25">
      <c r="A562">
        <f>WEEKNUM(Tabla1[[#This Row],[FECHA]])</f>
        <v>6</v>
      </c>
      <c r="B562" s="12">
        <v>43502</v>
      </c>
      <c r="C562">
        <v>2</v>
      </c>
      <c r="D562">
        <v>7</v>
      </c>
      <c r="E562" t="s">
        <v>24</v>
      </c>
      <c r="F562" t="s">
        <v>704</v>
      </c>
      <c r="H562" s="36" t="s">
        <v>199</v>
      </c>
      <c r="I562" t="s">
        <v>200</v>
      </c>
      <c r="J562" t="s">
        <v>39</v>
      </c>
      <c r="L562" t="s">
        <v>729</v>
      </c>
      <c r="M562" s="1">
        <v>0.62847222222222221</v>
      </c>
      <c r="N562" s="1">
        <v>0.63194444444444442</v>
      </c>
      <c r="O562">
        <v>15</v>
      </c>
      <c r="R562" s="18">
        <f t="shared" si="9"/>
        <v>8.3333333333333037E-2</v>
      </c>
    </row>
    <row r="563" spans="1:18" x14ac:dyDescent="0.25">
      <c r="A563">
        <f>WEEKNUM(Tabla1[[#This Row],[FECHA]])</f>
        <v>6</v>
      </c>
      <c r="B563" s="12">
        <v>43502</v>
      </c>
      <c r="C563">
        <v>2</v>
      </c>
      <c r="D563">
        <v>7</v>
      </c>
      <c r="E563" t="s">
        <v>24</v>
      </c>
      <c r="F563" t="s">
        <v>704</v>
      </c>
      <c r="H563" s="36" t="s">
        <v>199</v>
      </c>
      <c r="I563" t="s">
        <v>200</v>
      </c>
      <c r="J563" t="s">
        <v>39</v>
      </c>
      <c r="L563" t="s">
        <v>730</v>
      </c>
      <c r="M563" s="1">
        <v>0.77083333333333337</v>
      </c>
      <c r="N563" s="1">
        <v>0.84375</v>
      </c>
      <c r="O563">
        <v>139</v>
      </c>
      <c r="R563" s="18">
        <f t="shared" si="9"/>
        <v>1.7499999999999991</v>
      </c>
    </row>
    <row r="564" spans="1:18" x14ac:dyDescent="0.25">
      <c r="A564">
        <f>WEEKNUM(Tabla1[[#This Row],[FECHA]])</f>
        <v>6</v>
      </c>
      <c r="B564" s="12">
        <v>43503</v>
      </c>
      <c r="C564">
        <v>1</v>
      </c>
      <c r="D564">
        <v>7</v>
      </c>
      <c r="E564" t="s">
        <v>22</v>
      </c>
      <c r="F564" t="s">
        <v>704</v>
      </c>
      <c r="H564" s="36" t="s">
        <v>199</v>
      </c>
      <c r="I564" t="s">
        <v>200</v>
      </c>
      <c r="J564" t="s">
        <v>39</v>
      </c>
      <c r="L564" t="s">
        <v>731</v>
      </c>
      <c r="M564" s="1">
        <v>0.2638888888888889</v>
      </c>
      <c r="N564" s="1">
        <v>0.31944444444444448</v>
      </c>
      <c r="O564">
        <v>96</v>
      </c>
      <c r="R564" s="18">
        <f t="shared" si="9"/>
        <v>1.3333333333333337</v>
      </c>
    </row>
    <row r="565" spans="1:18" x14ac:dyDescent="0.25">
      <c r="A565">
        <f>WEEKNUM(Tabla1[[#This Row],[FECHA]])</f>
        <v>6</v>
      </c>
      <c r="B565" s="12">
        <v>43503</v>
      </c>
      <c r="C565">
        <v>1</v>
      </c>
      <c r="D565">
        <v>7</v>
      </c>
      <c r="E565" t="s">
        <v>22</v>
      </c>
      <c r="F565" t="s">
        <v>704</v>
      </c>
      <c r="H565" s="36" t="s">
        <v>199</v>
      </c>
      <c r="I565" t="s">
        <v>200</v>
      </c>
      <c r="J565" t="s">
        <v>39</v>
      </c>
      <c r="L565" t="s">
        <v>732</v>
      </c>
      <c r="M565" s="1">
        <v>0.32291666666666669</v>
      </c>
      <c r="N565" s="1">
        <v>0.375</v>
      </c>
      <c r="O565">
        <v>70</v>
      </c>
      <c r="R565" s="18">
        <f t="shared" si="9"/>
        <v>1.2499999999999996</v>
      </c>
    </row>
    <row r="566" spans="1:18" x14ac:dyDescent="0.25">
      <c r="A566">
        <f>WEEKNUM(Tabla1[[#This Row],[FECHA]])</f>
        <v>6</v>
      </c>
      <c r="B566" s="12">
        <v>43503</v>
      </c>
      <c r="C566">
        <v>1</v>
      </c>
      <c r="D566">
        <v>6</v>
      </c>
      <c r="E566" t="s">
        <v>23</v>
      </c>
      <c r="F566" t="s">
        <v>724</v>
      </c>
      <c r="H566" s="36" t="s">
        <v>725</v>
      </c>
      <c r="I566" t="s">
        <v>30</v>
      </c>
      <c r="J566" t="s">
        <v>53</v>
      </c>
      <c r="L566" t="s">
        <v>733</v>
      </c>
      <c r="M566" s="1">
        <v>0.25694444444444448</v>
      </c>
      <c r="N566" s="1">
        <v>0.3263888888888889</v>
      </c>
      <c r="O566">
        <v>54</v>
      </c>
      <c r="R566" s="18">
        <f t="shared" si="9"/>
        <v>1.6666666666666663</v>
      </c>
    </row>
    <row r="567" spans="1:18" x14ac:dyDescent="0.25">
      <c r="A567">
        <f>WEEKNUM(Tabla1[[#This Row],[FECHA]])</f>
        <v>6</v>
      </c>
      <c r="B567" s="12">
        <v>43503</v>
      </c>
      <c r="C567">
        <v>1</v>
      </c>
      <c r="D567">
        <v>6</v>
      </c>
      <c r="E567" t="s">
        <v>23</v>
      </c>
      <c r="F567" t="s">
        <v>724</v>
      </c>
      <c r="H567" s="36" t="s">
        <v>725</v>
      </c>
      <c r="I567" t="s">
        <v>30</v>
      </c>
      <c r="J567" t="s">
        <v>53</v>
      </c>
      <c r="L567" t="s">
        <v>734</v>
      </c>
      <c r="M567" s="1">
        <v>0.34375</v>
      </c>
      <c r="N567" s="1">
        <v>0.4375</v>
      </c>
      <c r="O567">
        <v>124</v>
      </c>
      <c r="R567" s="18">
        <f>((N567-M567)*1440)/60</f>
        <v>2.25</v>
      </c>
    </row>
    <row r="568" spans="1:18" x14ac:dyDescent="0.25">
      <c r="A568">
        <f>WEEKNUM(Tabla1[[#This Row],[FECHA]])</f>
        <v>6</v>
      </c>
      <c r="B568" s="12">
        <v>43503</v>
      </c>
      <c r="C568">
        <v>1</v>
      </c>
      <c r="D568">
        <v>6</v>
      </c>
      <c r="E568" t="s">
        <v>23</v>
      </c>
      <c r="F568" t="s">
        <v>724</v>
      </c>
      <c r="H568" s="36" t="s">
        <v>725</v>
      </c>
      <c r="I568" t="s">
        <v>30</v>
      </c>
      <c r="J568" t="s">
        <v>53</v>
      </c>
      <c r="L568" t="s">
        <v>735</v>
      </c>
      <c r="M568" s="1">
        <v>0.44444444444444442</v>
      </c>
      <c r="N568" s="1">
        <v>0.51736111111111105</v>
      </c>
      <c r="O568">
        <v>86</v>
      </c>
      <c r="R568" s="18">
        <f>((N568-M568)*1440)/60</f>
        <v>1.7499999999999991</v>
      </c>
    </row>
    <row r="569" spans="1:18" x14ac:dyDescent="0.25">
      <c r="A569">
        <f>WEEKNUM(Tabla1[[#This Row],[FECHA]])</f>
        <v>6</v>
      </c>
      <c r="B569" s="12">
        <v>43503</v>
      </c>
      <c r="C569">
        <v>1</v>
      </c>
      <c r="D569">
        <v>6</v>
      </c>
      <c r="E569" t="s">
        <v>23</v>
      </c>
      <c r="F569" t="s">
        <v>724</v>
      </c>
      <c r="H569" s="36" t="s">
        <v>725</v>
      </c>
      <c r="I569" t="s">
        <v>30</v>
      </c>
      <c r="J569" t="s">
        <v>53</v>
      </c>
      <c r="L569" t="s">
        <v>736</v>
      </c>
      <c r="M569" s="1">
        <v>0.52777777777777779</v>
      </c>
      <c r="N569" s="1">
        <v>0.58333333333333337</v>
      </c>
      <c r="O569">
        <v>94</v>
      </c>
      <c r="R569" s="18">
        <f>((N569-M569)*1440)/60</f>
        <v>1.3333333333333337</v>
      </c>
    </row>
    <row r="570" spans="1:18" x14ac:dyDescent="0.25">
      <c r="A570">
        <f>WEEKNUM(Tabla1[[#This Row],[FECHA]])</f>
        <v>6</v>
      </c>
      <c r="B570" s="12">
        <v>43503</v>
      </c>
      <c r="C570">
        <v>1</v>
      </c>
      <c r="D570">
        <v>7</v>
      </c>
      <c r="E570" t="s">
        <v>22</v>
      </c>
      <c r="F570" t="s">
        <v>737</v>
      </c>
      <c r="H570" s="36" t="s">
        <v>738</v>
      </c>
      <c r="I570" t="s">
        <v>66</v>
      </c>
      <c r="J570" t="s">
        <v>67</v>
      </c>
      <c r="L570" t="s">
        <v>739</v>
      </c>
      <c r="M570" s="1">
        <v>0.39583333333333331</v>
      </c>
      <c r="N570" s="1">
        <v>0.46527777777777773</v>
      </c>
      <c r="O570">
        <v>50</v>
      </c>
      <c r="R570" s="18">
        <f t="shared" si="9"/>
        <v>1.6666666666666663</v>
      </c>
    </row>
    <row r="571" spans="1:18" x14ac:dyDescent="0.25">
      <c r="A571">
        <f>WEEKNUM(Tabla1[[#This Row],[FECHA]])</f>
        <v>6</v>
      </c>
      <c r="B571" s="12">
        <v>43503</v>
      </c>
      <c r="C571">
        <v>1</v>
      </c>
      <c r="D571">
        <v>7</v>
      </c>
      <c r="E571" t="s">
        <v>22</v>
      </c>
      <c r="F571" t="s">
        <v>737</v>
      </c>
      <c r="H571" s="36" t="s">
        <v>738</v>
      </c>
      <c r="I571" t="s">
        <v>66</v>
      </c>
      <c r="J571" t="s">
        <v>67</v>
      </c>
      <c r="L571" t="s">
        <v>740</v>
      </c>
      <c r="M571" s="1">
        <v>0.47222222222222227</v>
      </c>
      <c r="N571" s="1">
        <v>0.54166666666666663</v>
      </c>
      <c r="O571">
        <v>57</v>
      </c>
      <c r="R571" s="18">
        <f t="shared" si="9"/>
        <v>1.6666666666666647</v>
      </c>
    </row>
    <row r="572" spans="1:18" x14ac:dyDescent="0.25">
      <c r="A572">
        <f>WEEKNUM(Tabla1[[#This Row],[FECHA]])</f>
        <v>6</v>
      </c>
      <c r="B572" s="12">
        <v>43503</v>
      </c>
      <c r="C572">
        <v>1</v>
      </c>
      <c r="D572">
        <v>7</v>
      </c>
      <c r="E572" t="s">
        <v>22</v>
      </c>
      <c r="F572" t="s">
        <v>737</v>
      </c>
      <c r="H572" s="36" t="s">
        <v>738</v>
      </c>
      <c r="I572" t="s">
        <v>66</v>
      </c>
      <c r="J572" t="s">
        <v>67</v>
      </c>
      <c r="L572" t="s">
        <v>741</v>
      </c>
      <c r="M572" s="1">
        <v>0.54513888888888895</v>
      </c>
      <c r="N572" s="1">
        <v>0.58333333333333337</v>
      </c>
      <c r="O572">
        <v>73</v>
      </c>
      <c r="R572" s="18">
        <f t="shared" si="9"/>
        <v>0.91666666666666607</v>
      </c>
    </row>
    <row r="573" spans="1:18" x14ac:dyDescent="0.25">
      <c r="A573">
        <f>WEEKNUM(Tabla1[[#This Row],[FECHA]])</f>
        <v>6</v>
      </c>
      <c r="B573" s="12">
        <v>43503</v>
      </c>
      <c r="C573">
        <v>2</v>
      </c>
      <c r="D573">
        <v>7</v>
      </c>
      <c r="E573" t="s">
        <v>24</v>
      </c>
      <c r="F573" t="s">
        <v>737</v>
      </c>
      <c r="H573" s="36" t="s">
        <v>738</v>
      </c>
      <c r="I573" t="s">
        <v>66</v>
      </c>
      <c r="J573" t="s">
        <v>67</v>
      </c>
      <c r="L573" t="s">
        <v>737</v>
      </c>
      <c r="M573" s="1">
        <v>0.58333333333333337</v>
      </c>
      <c r="N573" s="1">
        <v>0.66666666666666663</v>
      </c>
      <c r="O573">
        <v>60</v>
      </c>
      <c r="R573" s="18">
        <f t="shared" si="9"/>
        <v>1.999999999999998</v>
      </c>
    </row>
    <row r="574" spans="1:18" x14ac:dyDescent="0.25">
      <c r="A574">
        <f>WEEKNUM(Tabla1[[#This Row],[FECHA]])</f>
        <v>6</v>
      </c>
      <c r="B574" s="12">
        <v>43503</v>
      </c>
      <c r="C574">
        <v>2</v>
      </c>
      <c r="D574">
        <v>7</v>
      </c>
      <c r="E574" t="s">
        <v>24</v>
      </c>
      <c r="F574" t="s">
        <v>737</v>
      </c>
      <c r="H574" s="36" t="s">
        <v>738</v>
      </c>
      <c r="I574" t="s">
        <v>66</v>
      </c>
      <c r="J574" t="s">
        <v>67</v>
      </c>
      <c r="L574" t="s">
        <v>737</v>
      </c>
      <c r="M574" s="1">
        <v>0.67361111111111116</v>
      </c>
      <c r="N574" s="1">
        <v>0.8125</v>
      </c>
      <c r="O574">
        <v>96</v>
      </c>
      <c r="R574" s="18">
        <f t="shared" si="9"/>
        <v>3.3333333333333326</v>
      </c>
    </row>
    <row r="575" spans="1:18" x14ac:dyDescent="0.25">
      <c r="A575">
        <f>WEEKNUM(Tabla1[[#This Row],[FECHA]])</f>
        <v>6</v>
      </c>
      <c r="B575" s="12">
        <v>43503</v>
      </c>
      <c r="C575">
        <v>2</v>
      </c>
      <c r="D575">
        <v>7</v>
      </c>
      <c r="E575" t="s">
        <v>24</v>
      </c>
      <c r="F575" t="s">
        <v>742</v>
      </c>
      <c r="H575" s="36" t="s">
        <v>743</v>
      </c>
      <c r="I575" t="s">
        <v>100</v>
      </c>
      <c r="J575" t="s">
        <v>31</v>
      </c>
      <c r="M575" s="1">
        <v>0.8125</v>
      </c>
      <c r="N575" s="1">
        <v>0.83333333333333337</v>
      </c>
      <c r="R575" s="18">
        <f t="shared" si="9"/>
        <v>0.50000000000000089</v>
      </c>
    </row>
    <row r="576" spans="1:18" x14ac:dyDescent="0.25">
      <c r="A576">
        <f>WEEKNUM(Tabla1[[#This Row],[FECHA]])</f>
        <v>6</v>
      </c>
      <c r="B576" s="12">
        <v>43503</v>
      </c>
      <c r="C576">
        <v>2</v>
      </c>
      <c r="D576">
        <v>7</v>
      </c>
      <c r="E576" t="s">
        <v>24</v>
      </c>
      <c r="F576" t="s">
        <v>742</v>
      </c>
      <c r="H576" s="36" t="s">
        <v>743</v>
      </c>
      <c r="I576" t="s">
        <v>30</v>
      </c>
      <c r="J576" t="s">
        <v>31</v>
      </c>
      <c r="L576" t="s">
        <v>744</v>
      </c>
      <c r="M576" s="1">
        <v>0.83333333333333337</v>
      </c>
      <c r="N576" s="1">
        <v>0.89236111111111116</v>
      </c>
      <c r="O576">
        <v>66</v>
      </c>
      <c r="R576" s="18">
        <f t="shared" si="9"/>
        <v>1.416666666666667</v>
      </c>
    </row>
    <row r="577" spans="1:18" x14ac:dyDescent="0.25">
      <c r="A577">
        <f>WEEKNUM(Tabla1[[#This Row],[FECHA]])</f>
        <v>6</v>
      </c>
      <c r="B577" s="12">
        <v>43503</v>
      </c>
      <c r="C577">
        <v>2</v>
      </c>
      <c r="D577">
        <v>6</v>
      </c>
      <c r="E577" t="s">
        <v>21</v>
      </c>
      <c r="F577" t="s">
        <v>745</v>
      </c>
      <c r="H577" s="36" t="s">
        <v>100</v>
      </c>
      <c r="I577" t="s">
        <v>30</v>
      </c>
      <c r="J577" t="s">
        <v>53</v>
      </c>
      <c r="M577" s="1">
        <v>0.60763888888888895</v>
      </c>
      <c r="N577" s="1">
        <v>0.62847222222222221</v>
      </c>
      <c r="R577" s="18">
        <f t="shared" si="9"/>
        <v>0.49999999999999822</v>
      </c>
    </row>
    <row r="578" spans="1:18" x14ac:dyDescent="0.25">
      <c r="A578">
        <f>WEEKNUM(Tabla1[[#This Row],[FECHA]])</f>
        <v>6</v>
      </c>
      <c r="B578" s="12">
        <v>43503</v>
      </c>
      <c r="C578">
        <v>2</v>
      </c>
      <c r="D578">
        <v>6</v>
      </c>
      <c r="E578" t="s">
        <v>21</v>
      </c>
      <c r="F578" t="s">
        <v>745</v>
      </c>
      <c r="H578" s="36" t="s">
        <v>748</v>
      </c>
      <c r="I578" t="s">
        <v>30</v>
      </c>
      <c r="J578" t="s">
        <v>53</v>
      </c>
      <c r="L578" t="s">
        <v>749</v>
      </c>
      <c r="M578" s="1">
        <v>0.63541666666666663</v>
      </c>
      <c r="N578" s="1">
        <v>0.72569444444444453</v>
      </c>
      <c r="O578">
        <v>120</v>
      </c>
      <c r="R578" s="18">
        <f t="shared" si="9"/>
        <v>2.1666666666666696</v>
      </c>
    </row>
    <row r="579" spans="1:18" x14ac:dyDescent="0.25">
      <c r="A579">
        <f>WEEKNUM(Tabla1[[#This Row],[FECHA]])</f>
        <v>6</v>
      </c>
      <c r="B579" s="12">
        <v>43503</v>
      </c>
      <c r="C579">
        <v>2</v>
      </c>
      <c r="D579">
        <v>6</v>
      </c>
      <c r="E579" t="s">
        <v>21</v>
      </c>
      <c r="F579" t="s">
        <v>745</v>
      </c>
      <c r="H579" s="36" t="s">
        <v>748</v>
      </c>
      <c r="I579" t="s">
        <v>30</v>
      </c>
      <c r="J579" t="s">
        <v>53</v>
      </c>
      <c r="L579" t="s">
        <v>750</v>
      </c>
      <c r="M579" s="1">
        <v>0.73263888888888884</v>
      </c>
      <c r="N579" s="1">
        <v>0.83680555555555547</v>
      </c>
      <c r="O579">
        <v>122</v>
      </c>
      <c r="R579" s="18">
        <f t="shared" si="9"/>
        <v>2.4999999999999991</v>
      </c>
    </row>
    <row r="580" spans="1:18" x14ac:dyDescent="0.25">
      <c r="A580">
        <f>WEEKNUM(Tabla1[[#This Row],[FECHA]])</f>
        <v>6</v>
      </c>
      <c r="B580" s="12">
        <v>43503</v>
      </c>
      <c r="C580">
        <v>2</v>
      </c>
      <c r="D580">
        <v>6</v>
      </c>
      <c r="E580" t="s">
        <v>21</v>
      </c>
      <c r="F580" t="s">
        <v>746</v>
      </c>
      <c r="H580" s="36" t="s">
        <v>100</v>
      </c>
      <c r="I580" t="s">
        <v>30</v>
      </c>
      <c r="J580" t="s">
        <v>53</v>
      </c>
      <c r="M580" s="1">
        <v>0.84027777777777779</v>
      </c>
      <c r="N580" s="1">
        <v>0.85763888888888884</v>
      </c>
      <c r="R580" s="18">
        <f t="shared" si="9"/>
        <v>0.41666666666666519</v>
      </c>
    </row>
    <row r="581" spans="1:18" x14ac:dyDescent="0.25">
      <c r="A581">
        <f>WEEKNUM(Tabla1[[#This Row],[FECHA]])</f>
        <v>6</v>
      </c>
      <c r="B581" s="12">
        <v>43503</v>
      </c>
      <c r="C581">
        <v>2</v>
      </c>
      <c r="D581">
        <v>6</v>
      </c>
      <c r="E581" t="s">
        <v>21</v>
      </c>
      <c r="F581" t="s">
        <v>746</v>
      </c>
      <c r="H581" s="36" t="s">
        <v>747</v>
      </c>
      <c r="I581" t="s">
        <v>30</v>
      </c>
      <c r="J581" t="s">
        <v>53</v>
      </c>
      <c r="L581" t="s">
        <v>751</v>
      </c>
      <c r="M581" s="1">
        <v>0.86111111111111116</v>
      </c>
      <c r="N581" s="1">
        <v>0.90625</v>
      </c>
      <c r="O581">
        <v>62</v>
      </c>
      <c r="R581" s="18">
        <f t="shared" si="9"/>
        <v>1.0833333333333321</v>
      </c>
    </row>
    <row r="582" spans="1:18" x14ac:dyDescent="0.25">
      <c r="A582">
        <f>WEEKNUM(Tabla1[[#This Row],[FECHA]])</f>
        <v>6</v>
      </c>
      <c r="B582" s="12">
        <v>43504</v>
      </c>
      <c r="C582">
        <v>1</v>
      </c>
      <c r="D582">
        <v>7</v>
      </c>
      <c r="E582" t="s">
        <v>22</v>
      </c>
      <c r="F582" t="s">
        <v>752</v>
      </c>
      <c r="H582" s="36" t="s">
        <v>743</v>
      </c>
      <c r="I582" t="s">
        <v>30</v>
      </c>
      <c r="J582" t="s">
        <v>31</v>
      </c>
      <c r="L582" t="s">
        <v>753</v>
      </c>
      <c r="M582" s="1">
        <v>0.2638888888888889</v>
      </c>
      <c r="N582" s="1">
        <v>0.34027777777777773</v>
      </c>
      <c r="O582">
        <v>85</v>
      </c>
      <c r="R582" s="18">
        <f t="shared" si="9"/>
        <v>1.8333333333333321</v>
      </c>
    </row>
    <row r="583" spans="1:18" x14ac:dyDescent="0.25">
      <c r="A583">
        <f>WEEKNUM(Tabla1[[#This Row],[FECHA]])</f>
        <v>6</v>
      </c>
      <c r="B583" s="12">
        <v>43504</v>
      </c>
      <c r="C583">
        <v>1</v>
      </c>
      <c r="D583">
        <v>7</v>
      </c>
      <c r="E583" t="s">
        <v>22</v>
      </c>
      <c r="F583" t="s">
        <v>752</v>
      </c>
      <c r="H583" s="36" t="s">
        <v>743</v>
      </c>
      <c r="I583" t="s">
        <v>30</v>
      </c>
      <c r="J583" t="s">
        <v>31</v>
      </c>
      <c r="L583" t="s">
        <v>754</v>
      </c>
      <c r="M583" s="1">
        <v>0.34722222222222227</v>
      </c>
      <c r="N583" s="1">
        <v>0.48958333333333331</v>
      </c>
      <c r="O583">
        <v>100</v>
      </c>
      <c r="R583" s="18">
        <f t="shared" si="9"/>
        <v>3.4166666666666652</v>
      </c>
    </row>
    <row r="584" spans="1:18" x14ac:dyDescent="0.25">
      <c r="A584">
        <f>WEEKNUM(Tabla1[[#This Row],[FECHA]])</f>
        <v>6</v>
      </c>
      <c r="B584" s="12">
        <v>43504</v>
      </c>
      <c r="C584">
        <v>1</v>
      </c>
      <c r="D584">
        <v>7</v>
      </c>
      <c r="E584" t="s">
        <v>22</v>
      </c>
      <c r="F584" t="s">
        <v>752</v>
      </c>
      <c r="H584" s="36" t="s">
        <v>743</v>
      </c>
      <c r="I584" t="s">
        <v>30</v>
      </c>
      <c r="J584" t="s">
        <v>31</v>
      </c>
      <c r="L584" t="s">
        <v>755</v>
      </c>
      <c r="M584" s="1">
        <v>0.48958333333333331</v>
      </c>
      <c r="N584" s="1">
        <v>0.58333333333333337</v>
      </c>
      <c r="O584">
        <v>116</v>
      </c>
      <c r="R584" s="18">
        <f t="shared" si="9"/>
        <v>2.2500000000000013</v>
      </c>
    </row>
    <row r="585" spans="1:18" x14ac:dyDescent="0.25">
      <c r="A585">
        <f>WEEKNUM(Tabla1[[#This Row],[FECHA]])</f>
        <v>6</v>
      </c>
      <c r="B585" s="12">
        <v>43504</v>
      </c>
      <c r="C585">
        <v>1</v>
      </c>
      <c r="D585">
        <v>6</v>
      </c>
      <c r="E585" t="s">
        <v>27</v>
      </c>
      <c r="F585" t="s">
        <v>746</v>
      </c>
      <c r="H585" s="36" t="s">
        <v>747</v>
      </c>
      <c r="I585" t="s">
        <v>30</v>
      </c>
      <c r="J585" t="s">
        <v>53</v>
      </c>
      <c r="L585" t="s">
        <v>756</v>
      </c>
      <c r="M585" s="1">
        <v>0.27083333333333331</v>
      </c>
      <c r="N585" s="1">
        <v>0.3263888888888889</v>
      </c>
      <c r="O585">
        <v>63</v>
      </c>
      <c r="R585" s="18">
        <f t="shared" si="9"/>
        <v>1.3333333333333337</v>
      </c>
    </row>
    <row r="586" spans="1:18" x14ac:dyDescent="0.25">
      <c r="A586">
        <f>WEEKNUM(Tabla1[[#This Row],[FECHA]])</f>
        <v>6</v>
      </c>
      <c r="B586" s="12">
        <v>43504</v>
      </c>
      <c r="C586">
        <v>1</v>
      </c>
      <c r="D586">
        <v>6</v>
      </c>
      <c r="E586" t="s">
        <v>27</v>
      </c>
      <c r="F586" t="s">
        <v>746</v>
      </c>
      <c r="H586" s="36" t="s">
        <v>747</v>
      </c>
      <c r="I586" t="s">
        <v>30</v>
      </c>
      <c r="J586" t="s">
        <v>53</v>
      </c>
      <c r="L586" t="s">
        <v>757</v>
      </c>
      <c r="M586" s="1">
        <v>0.33333333333333331</v>
      </c>
      <c r="N586" s="1">
        <v>0.47222222222222227</v>
      </c>
      <c r="O586">
        <v>164</v>
      </c>
      <c r="R586" s="18">
        <f t="shared" si="9"/>
        <v>3.3333333333333348</v>
      </c>
    </row>
    <row r="587" spans="1:18" x14ac:dyDescent="0.25">
      <c r="A587">
        <f>WEEKNUM(Tabla1[[#This Row],[FECHA]])</f>
        <v>6</v>
      </c>
      <c r="B587" s="12">
        <v>43504</v>
      </c>
      <c r="C587">
        <v>1</v>
      </c>
      <c r="D587">
        <v>6</v>
      </c>
      <c r="E587" t="s">
        <v>27</v>
      </c>
      <c r="F587" t="s">
        <v>746</v>
      </c>
      <c r="H587" s="36" t="s">
        <v>747</v>
      </c>
      <c r="I587" t="s">
        <v>30</v>
      </c>
      <c r="J587" t="s">
        <v>53</v>
      </c>
      <c r="L587" t="s">
        <v>758</v>
      </c>
      <c r="M587" s="1">
        <v>0.4861111111111111</v>
      </c>
      <c r="N587" s="1">
        <v>0.54166666666666663</v>
      </c>
      <c r="O587">
        <v>91</v>
      </c>
      <c r="R587" s="18">
        <f t="shared" si="9"/>
        <v>1.3333333333333326</v>
      </c>
    </row>
    <row r="588" spans="1:18" x14ac:dyDescent="0.25">
      <c r="A588">
        <f>WEEKNUM(Tabla1[[#This Row],[FECHA]])</f>
        <v>6</v>
      </c>
      <c r="B588" s="12">
        <v>43504</v>
      </c>
      <c r="C588">
        <v>1</v>
      </c>
      <c r="D588">
        <v>6</v>
      </c>
      <c r="E588" t="s">
        <v>27</v>
      </c>
      <c r="F588" t="s">
        <v>746</v>
      </c>
      <c r="H588" s="36" t="s">
        <v>747</v>
      </c>
      <c r="I588" t="s">
        <v>30</v>
      </c>
      <c r="J588" t="s">
        <v>53</v>
      </c>
      <c r="L588" t="s">
        <v>759</v>
      </c>
      <c r="M588" s="1">
        <v>0.54861111111111105</v>
      </c>
      <c r="N588" s="1">
        <v>0.62152777777777779</v>
      </c>
      <c r="O588">
        <v>103</v>
      </c>
      <c r="R588" s="18">
        <f t="shared" si="9"/>
        <v>1.750000000000002</v>
      </c>
    </row>
    <row r="589" spans="1:18" x14ac:dyDescent="0.25">
      <c r="A589">
        <f>WEEKNUM(Tabla1[[#This Row],[FECHA]])</f>
        <v>6</v>
      </c>
      <c r="B589" s="12">
        <v>43504</v>
      </c>
      <c r="C589">
        <v>2</v>
      </c>
      <c r="D589">
        <v>6</v>
      </c>
      <c r="E589" t="s">
        <v>21</v>
      </c>
      <c r="F589" t="s">
        <v>760</v>
      </c>
      <c r="H589" s="36" t="s">
        <v>100</v>
      </c>
      <c r="I589" t="s">
        <v>30</v>
      </c>
      <c r="J589" t="s">
        <v>558</v>
      </c>
      <c r="M589" s="1">
        <v>0.63541666666666663</v>
      </c>
      <c r="N589" s="1">
        <v>0.70138888888888884</v>
      </c>
      <c r="R589" s="18">
        <f t="shared" si="9"/>
        <v>1.583333333333333</v>
      </c>
    </row>
    <row r="590" spans="1:18" x14ac:dyDescent="0.25">
      <c r="A590">
        <f>WEEKNUM(Tabla1[[#This Row],[FECHA]])</f>
        <v>6</v>
      </c>
      <c r="B590" s="12">
        <v>43504</v>
      </c>
      <c r="C590">
        <v>2</v>
      </c>
      <c r="D590">
        <v>6</v>
      </c>
      <c r="E590" t="s">
        <v>21</v>
      </c>
      <c r="F590" t="s">
        <v>760</v>
      </c>
      <c r="H590" s="36" t="s">
        <v>725</v>
      </c>
      <c r="I590" t="s">
        <v>30</v>
      </c>
      <c r="J590" t="s">
        <v>558</v>
      </c>
      <c r="L590" t="s">
        <v>761</v>
      </c>
      <c r="M590" s="1">
        <v>0.71180555555555547</v>
      </c>
      <c r="N590" s="1">
        <v>0.77777777777777779</v>
      </c>
      <c r="O590">
        <v>147</v>
      </c>
      <c r="R590" s="18">
        <f t="shared" si="9"/>
        <v>1.5833333333333357</v>
      </c>
    </row>
    <row r="591" spans="1:18" x14ac:dyDescent="0.25">
      <c r="A591">
        <f>WEEKNUM(Tabla1[[#This Row],[FECHA]])</f>
        <v>6</v>
      </c>
      <c r="B591" s="12">
        <v>43504</v>
      </c>
      <c r="C591">
        <v>2</v>
      </c>
      <c r="D591">
        <v>6</v>
      </c>
      <c r="E591" t="s">
        <v>21</v>
      </c>
      <c r="F591" t="s">
        <v>760</v>
      </c>
      <c r="H591" s="36" t="s">
        <v>725</v>
      </c>
      <c r="I591" t="s">
        <v>30</v>
      </c>
      <c r="J591" t="s">
        <v>558</v>
      </c>
      <c r="L591" t="s">
        <v>762</v>
      </c>
      <c r="M591" s="1">
        <v>0.78125</v>
      </c>
      <c r="N591" s="1">
        <v>0.85763888888888884</v>
      </c>
      <c r="O591">
        <v>116</v>
      </c>
      <c r="R591" s="18">
        <f t="shared" si="9"/>
        <v>1.8333333333333321</v>
      </c>
    </row>
    <row r="592" spans="1:18" x14ac:dyDescent="0.25">
      <c r="A592">
        <f>WEEKNUM(Tabla1[[#This Row],[FECHA]])</f>
        <v>6</v>
      </c>
      <c r="B592" s="12">
        <v>43504</v>
      </c>
      <c r="C592">
        <v>3</v>
      </c>
      <c r="D592">
        <v>7</v>
      </c>
      <c r="E592" t="s">
        <v>24</v>
      </c>
      <c r="F592" t="s">
        <v>742</v>
      </c>
      <c r="H592" s="36" t="s">
        <v>743</v>
      </c>
      <c r="I592" t="s">
        <v>30</v>
      </c>
      <c r="J592" t="s">
        <v>31</v>
      </c>
      <c r="L592" t="s">
        <v>763</v>
      </c>
      <c r="M592" s="1">
        <v>0.61458333333333337</v>
      </c>
      <c r="N592" s="1">
        <v>0.69444444444444453</v>
      </c>
      <c r="O592">
        <v>84</v>
      </c>
      <c r="R592" s="18">
        <f t="shared" si="9"/>
        <v>1.9166666666666679</v>
      </c>
    </row>
    <row r="593" spans="1:18" x14ac:dyDescent="0.25">
      <c r="A593">
        <f>WEEKNUM(Tabla1[[#This Row],[FECHA]])</f>
        <v>6</v>
      </c>
      <c r="B593" s="12">
        <v>43504</v>
      </c>
      <c r="C593">
        <v>4</v>
      </c>
      <c r="D593">
        <v>7</v>
      </c>
      <c r="E593" t="s">
        <v>24</v>
      </c>
      <c r="F593" t="s">
        <v>742</v>
      </c>
      <c r="H593" s="36" t="s">
        <v>743</v>
      </c>
      <c r="I593" t="s">
        <v>30</v>
      </c>
      <c r="J593" t="s">
        <v>31</v>
      </c>
      <c r="L593" t="s">
        <v>764</v>
      </c>
      <c r="M593" s="1">
        <v>0.69791666666666663</v>
      </c>
      <c r="N593" s="1">
        <v>0.75694444444444453</v>
      </c>
      <c r="O593">
        <v>54</v>
      </c>
      <c r="R593" s="18">
        <f t="shared" si="9"/>
        <v>1.4166666666666694</v>
      </c>
    </row>
    <row r="594" spans="1:18" x14ac:dyDescent="0.25">
      <c r="A594">
        <f>WEEKNUM(Tabla1[[#This Row],[FECHA]])</f>
        <v>6</v>
      </c>
      <c r="B594" s="12">
        <v>43504</v>
      </c>
      <c r="C594">
        <v>5</v>
      </c>
      <c r="D594">
        <v>7</v>
      </c>
      <c r="E594" t="s">
        <v>24</v>
      </c>
      <c r="F594" t="s">
        <v>742</v>
      </c>
      <c r="H594" s="36" t="s">
        <v>743</v>
      </c>
      <c r="I594" t="s">
        <v>30</v>
      </c>
      <c r="J594" t="s">
        <v>31</v>
      </c>
      <c r="L594" t="s">
        <v>765</v>
      </c>
      <c r="M594" s="1">
        <v>0.77430555555555547</v>
      </c>
      <c r="N594" s="1">
        <v>0.78125</v>
      </c>
      <c r="O594">
        <v>12</v>
      </c>
      <c r="R594" s="18">
        <f t="shared" si="9"/>
        <v>0.16666666666666874</v>
      </c>
    </row>
    <row r="595" spans="1:18" x14ac:dyDescent="0.25">
      <c r="A595">
        <f>WEEKNUM(Tabla1[[#This Row],[FECHA]])</f>
        <v>6</v>
      </c>
      <c r="B595" s="12">
        <v>43504</v>
      </c>
      <c r="C595">
        <v>6</v>
      </c>
      <c r="D595">
        <v>7</v>
      </c>
      <c r="E595" t="s">
        <v>24</v>
      </c>
      <c r="F595" t="s">
        <v>742</v>
      </c>
      <c r="H595" s="36" t="s">
        <v>743</v>
      </c>
      <c r="I595" t="s">
        <v>30</v>
      </c>
      <c r="J595" t="s">
        <v>31</v>
      </c>
      <c r="L595" t="s">
        <v>766</v>
      </c>
      <c r="M595" s="1">
        <v>0.78472222222222221</v>
      </c>
      <c r="N595" s="1">
        <v>0.84027777777777779</v>
      </c>
      <c r="O595">
        <v>65</v>
      </c>
      <c r="R595" s="18">
        <f t="shared" si="9"/>
        <v>1.3333333333333337</v>
      </c>
    </row>
    <row r="596" spans="1:18" x14ac:dyDescent="0.25">
      <c r="A596">
        <f>WEEKNUM(Tabla1[[#This Row],[FECHA]])</f>
        <v>6</v>
      </c>
      <c r="B596" s="12">
        <v>43504</v>
      </c>
      <c r="C596">
        <v>7</v>
      </c>
      <c r="D596">
        <v>7</v>
      </c>
      <c r="E596" t="s">
        <v>24</v>
      </c>
      <c r="F596" t="s">
        <v>742</v>
      </c>
      <c r="H596" s="36" t="s">
        <v>743</v>
      </c>
      <c r="I596" t="s">
        <v>30</v>
      </c>
      <c r="J596" t="s">
        <v>31</v>
      </c>
      <c r="L596" t="s">
        <v>767</v>
      </c>
      <c r="M596" s="1">
        <v>0.84375</v>
      </c>
      <c r="N596" s="1">
        <v>0.875</v>
      </c>
      <c r="O596">
        <v>27</v>
      </c>
      <c r="R596" s="18">
        <f t="shared" si="9"/>
        <v>0.75</v>
      </c>
    </row>
    <row r="597" spans="1:18" x14ac:dyDescent="0.25">
      <c r="A597">
        <f>WEEKNUM(Tabla1[[#This Row],[FECHA]])</f>
        <v>6</v>
      </c>
      <c r="B597" s="12">
        <v>43504</v>
      </c>
      <c r="C597">
        <v>2</v>
      </c>
      <c r="D597">
        <v>6</v>
      </c>
      <c r="E597" t="s">
        <v>21</v>
      </c>
      <c r="F597" t="s">
        <v>760</v>
      </c>
      <c r="H597" s="36" t="s">
        <v>725</v>
      </c>
      <c r="I597" t="s">
        <v>30</v>
      </c>
      <c r="J597" t="s">
        <v>558</v>
      </c>
      <c r="L597" t="s">
        <v>768</v>
      </c>
      <c r="M597" s="1">
        <v>0.86458333333333337</v>
      </c>
      <c r="N597" s="1">
        <v>0.89930555555555547</v>
      </c>
      <c r="O597">
        <v>68</v>
      </c>
      <c r="R597" s="18">
        <f t="shared" si="9"/>
        <v>0.83333333333333037</v>
      </c>
    </row>
    <row r="598" spans="1:18" x14ac:dyDescent="0.25">
      <c r="A598">
        <f>WEEKNUM(Tabla1[[#This Row],[FECHA]])</f>
        <v>6</v>
      </c>
      <c r="B598" s="12">
        <v>43505</v>
      </c>
      <c r="C598">
        <v>1</v>
      </c>
      <c r="D598">
        <v>7</v>
      </c>
      <c r="E598" t="s">
        <v>25</v>
      </c>
      <c r="F598" t="s">
        <v>769</v>
      </c>
      <c r="H598" s="36" t="s">
        <v>743</v>
      </c>
      <c r="I598" t="s">
        <v>100</v>
      </c>
      <c r="J598" t="s">
        <v>770</v>
      </c>
      <c r="M598" s="1">
        <v>0.27083333333333331</v>
      </c>
      <c r="N598" s="1">
        <v>0.3263888888888889</v>
      </c>
      <c r="R598" s="18">
        <f t="shared" si="9"/>
        <v>1.3333333333333337</v>
      </c>
    </row>
    <row r="599" spans="1:18" x14ac:dyDescent="0.25">
      <c r="A599">
        <f>WEEKNUM(Tabla1[[#This Row],[FECHA]])</f>
        <v>6</v>
      </c>
      <c r="B599" s="12">
        <v>43505</v>
      </c>
      <c r="C599">
        <v>1</v>
      </c>
      <c r="D599">
        <v>7</v>
      </c>
      <c r="E599" t="s">
        <v>25</v>
      </c>
      <c r="F599" t="s">
        <v>769</v>
      </c>
      <c r="H599" s="36" t="s">
        <v>743</v>
      </c>
      <c r="I599" t="s">
        <v>30</v>
      </c>
      <c r="J599" t="s">
        <v>770</v>
      </c>
      <c r="L599" t="s">
        <v>771</v>
      </c>
      <c r="M599" s="1">
        <v>0.33333333333333331</v>
      </c>
      <c r="N599" s="1">
        <v>0.41666666666666669</v>
      </c>
      <c r="O599">
        <v>74</v>
      </c>
      <c r="R599" s="18">
        <f t="shared" si="9"/>
        <v>2.0000000000000009</v>
      </c>
    </row>
    <row r="600" spans="1:18" x14ac:dyDescent="0.25">
      <c r="A600">
        <f>WEEKNUM(Tabla1[[#This Row],[FECHA]])</f>
        <v>6</v>
      </c>
      <c r="B600" s="12">
        <v>43505</v>
      </c>
      <c r="C600">
        <v>1</v>
      </c>
      <c r="D600">
        <v>7</v>
      </c>
      <c r="E600" t="s">
        <v>25</v>
      </c>
      <c r="F600" t="s">
        <v>769</v>
      </c>
      <c r="H600" s="36" t="s">
        <v>743</v>
      </c>
      <c r="I600" t="s">
        <v>30</v>
      </c>
      <c r="J600" t="s">
        <v>770</v>
      </c>
      <c r="L600" t="s">
        <v>772</v>
      </c>
      <c r="M600" s="1">
        <v>0.49305555555555558</v>
      </c>
      <c r="N600" s="1">
        <v>0.56597222222222221</v>
      </c>
      <c r="O600">
        <v>99</v>
      </c>
      <c r="R600" s="18">
        <f t="shared" si="9"/>
        <v>1.7499999999999991</v>
      </c>
    </row>
    <row r="601" spans="1:18" x14ac:dyDescent="0.25">
      <c r="A601">
        <f>WEEKNUM(Tabla1[[#This Row],[FECHA]])</f>
        <v>6</v>
      </c>
      <c r="B601" s="19">
        <v>43505</v>
      </c>
      <c r="C601" s="20">
        <v>1</v>
      </c>
      <c r="D601" s="20">
        <v>5</v>
      </c>
      <c r="E601" s="20" t="s">
        <v>26</v>
      </c>
      <c r="F601" s="20" t="s">
        <v>773</v>
      </c>
      <c r="G601" s="20"/>
      <c r="H601" s="36" t="s">
        <v>774</v>
      </c>
      <c r="I601" s="20" t="s">
        <v>210</v>
      </c>
      <c r="J601" s="20" t="s">
        <v>626</v>
      </c>
      <c r="K601" s="20"/>
      <c r="L601" s="20" t="s">
        <v>100</v>
      </c>
      <c r="M601" s="21"/>
      <c r="N601" s="21"/>
      <c r="O601" s="20"/>
      <c r="P601" s="20">
        <v>3</v>
      </c>
      <c r="R601" s="18">
        <f t="shared" si="9"/>
        <v>0</v>
      </c>
    </row>
    <row r="602" spans="1:18" x14ac:dyDescent="0.25">
      <c r="A602">
        <f>WEEKNUM(Tabla1[[#This Row],[FECHA]])</f>
        <v>6</v>
      </c>
      <c r="B602" s="19">
        <v>43505</v>
      </c>
      <c r="C602" s="20">
        <v>1</v>
      </c>
      <c r="D602" s="20">
        <v>5</v>
      </c>
      <c r="E602" s="20" t="s">
        <v>26</v>
      </c>
      <c r="F602" s="20" t="s">
        <v>773</v>
      </c>
      <c r="G602" s="20"/>
      <c r="H602" s="36" t="s">
        <v>774</v>
      </c>
      <c r="I602" s="20" t="s">
        <v>210</v>
      </c>
      <c r="J602" s="20" t="s">
        <v>626</v>
      </c>
      <c r="K602" s="20"/>
      <c r="L602" s="20" t="s">
        <v>775</v>
      </c>
      <c r="M602" s="21">
        <v>0.47916666666666669</v>
      </c>
      <c r="N602" s="21">
        <v>0.5</v>
      </c>
      <c r="O602" s="20">
        <v>27</v>
      </c>
      <c r="P602" s="20"/>
      <c r="R602" s="18">
        <f t="shared" si="9"/>
        <v>0.4999999999999995</v>
      </c>
    </row>
    <row r="603" spans="1:18" x14ac:dyDescent="0.25">
      <c r="A603">
        <f>WEEKNUM(Tabla1[[#This Row],[FECHA]])</f>
        <v>6</v>
      </c>
      <c r="B603" s="19">
        <v>43505</v>
      </c>
      <c r="C603" s="20">
        <v>1</v>
      </c>
      <c r="D603" s="20">
        <v>5</v>
      </c>
      <c r="E603" s="20" t="s">
        <v>26</v>
      </c>
      <c r="F603" s="20" t="s">
        <v>773</v>
      </c>
      <c r="G603" s="20"/>
      <c r="H603" s="36" t="s">
        <v>774</v>
      </c>
      <c r="I603" s="20" t="s">
        <v>210</v>
      </c>
      <c r="J603" s="20" t="s">
        <v>626</v>
      </c>
      <c r="K603" s="20"/>
      <c r="L603" s="20" t="s">
        <v>776</v>
      </c>
      <c r="M603" s="21">
        <v>0.51736111111111105</v>
      </c>
      <c r="N603" s="21">
        <v>0.5625</v>
      </c>
      <c r="O603" s="20">
        <v>58</v>
      </c>
      <c r="P603" s="20"/>
      <c r="R603" s="18">
        <f t="shared" si="9"/>
        <v>1.0833333333333348</v>
      </c>
    </row>
    <row r="604" spans="1:18" x14ac:dyDescent="0.25">
      <c r="A604">
        <f>WEEKNUM(Tabla1[[#This Row],[FECHA]])</f>
        <v>6</v>
      </c>
      <c r="B604" s="19">
        <v>43505</v>
      </c>
      <c r="C604">
        <v>1</v>
      </c>
      <c r="D604">
        <v>6</v>
      </c>
      <c r="E604" t="s">
        <v>27</v>
      </c>
      <c r="F604" t="s">
        <v>760</v>
      </c>
      <c r="H604" s="36" t="s">
        <v>725</v>
      </c>
      <c r="I604" t="s">
        <v>30</v>
      </c>
      <c r="J604" t="s">
        <v>558</v>
      </c>
      <c r="L604" t="s">
        <v>777</v>
      </c>
      <c r="M604" s="1">
        <v>0.29166666666666669</v>
      </c>
      <c r="N604" s="1">
        <v>0.4236111111111111</v>
      </c>
      <c r="O604">
        <v>68</v>
      </c>
      <c r="R604" s="18">
        <f t="shared" ref="R604:R667" si="10">((N604-M604)*1440)/60</f>
        <v>3.1666666666666661</v>
      </c>
    </row>
    <row r="605" spans="1:18" x14ac:dyDescent="0.25">
      <c r="A605">
        <f>WEEKNUM(Tabla1[[#This Row],[FECHA]])</f>
        <v>6</v>
      </c>
      <c r="B605" s="19">
        <v>43505</v>
      </c>
      <c r="C605">
        <v>1</v>
      </c>
      <c r="D605">
        <v>6</v>
      </c>
      <c r="E605" t="s">
        <v>27</v>
      </c>
      <c r="F605" t="s">
        <v>760</v>
      </c>
      <c r="H605" s="36" t="s">
        <v>725</v>
      </c>
      <c r="I605" t="s">
        <v>30</v>
      </c>
      <c r="J605" t="s">
        <v>558</v>
      </c>
      <c r="L605" t="s">
        <v>778</v>
      </c>
      <c r="M605" s="1">
        <v>0.44444444444444442</v>
      </c>
      <c r="N605" s="1">
        <v>0.50694444444444442</v>
      </c>
      <c r="O605">
        <v>200</v>
      </c>
      <c r="R605" s="18">
        <f t="shared" si="10"/>
        <v>1.5</v>
      </c>
    </row>
    <row r="606" spans="1:18" x14ac:dyDescent="0.25">
      <c r="A606">
        <f>WEEKNUM(Tabla1[[#This Row],[FECHA]])</f>
        <v>6</v>
      </c>
      <c r="B606" s="19">
        <v>43505</v>
      </c>
      <c r="C606">
        <v>1</v>
      </c>
      <c r="D606">
        <v>6</v>
      </c>
      <c r="E606" t="s">
        <v>27</v>
      </c>
      <c r="F606" t="s">
        <v>760</v>
      </c>
      <c r="H606" t="s">
        <v>725</v>
      </c>
      <c r="I606" t="s">
        <v>30</v>
      </c>
      <c r="J606" t="s">
        <v>558</v>
      </c>
      <c r="L606" t="s">
        <v>779</v>
      </c>
      <c r="M606" s="1">
        <v>0.51388888888888895</v>
      </c>
      <c r="N606" s="1">
        <v>0.5625</v>
      </c>
      <c r="O606">
        <v>130</v>
      </c>
      <c r="R606" s="18">
        <f t="shared" si="10"/>
        <v>1.1666666666666652</v>
      </c>
    </row>
    <row r="607" spans="1:18" x14ac:dyDescent="0.25">
      <c r="A607">
        <f>WEEKNUM(Tabla1[[#This Row],[FECHA]])</f>
        <v>6</v>
      </c>
      <c r="B607" s="19">
        <v>43505</v>
      </c>
      <c r="C607">
        <v>1</v>
      </c>
      <c r="D607">
        <v>6</v>
      </c>
      <c r="E607" t="s">
        <v>27</v>
      </c>
      <c r="F607" t="s">
        <v>760</v>
      </c>
      <c r="H607" t="s">
        <v>725</v>
      </c>
      <c r="I607" t="s">
        <v>30</v>
      </c>
      <c r="J607" t="s">
        <v>558</v>
      </c>
      <c r="L607" t="s">
        <v>780</v>
      </c>
      <c r="M607" s="1">
        <v>0.56597222222222221</v>
      </c>
      <c r="N607" s="1">
        <v>0.58333333333333337</v>
      </c>
      <c r="O607">
        <v>30</v>
      </c>
      <c r="R607" s="18">
        <f t="shared" si="10"/>
        <v>0.41666666666666785</v>
      </c>
    </row>
    <row r="608" spans="1:18" x14ac:dyDescent="0.25">
      <c r="A608">
        <f>WEEKNUM(Tabla1[[#This Row],[FECHA]])</f>
        <v>6</v>
      </c>
      <c r="B608" s="19">
        <v>43505</v>
      </c>
      <c r="C608">
        <v>2</v>
      </c>
      <c r="D608">
        <v>7</v>
      </c>
      <c r="E608" t="s">
        <v>24</v>
      </c>
      <c r="F608" t="s">
        <v>769</v>
      </c>
      <c r="H608" t="s">
        <v>743</v>
      </c>
      <c r="I608" t="s">
        <v>30</v>
      </c>
      <c r="J608" t="s">
        <v>770</v>
      </c>
      <c r="L608" t="s">
        <v>781</v>
      </c>
      <c r="M608" s="1">
        <v>0.63194444444444442</v>
      </c>
      <c r="N608" s="1">
        <v>0.70833333333333337</v>
      </c>
      <c r="O608">
        <v>76</v>
      </c>
      <c r="R608" s="18">
        <f t="shared" si="10"/>
        <v>1.8333333333333348</v>
      </c>
    </row>
    <row r="609" spans="1:18" x14ac:dyDescent="0.25">
      <c r="A609">
        <f>WEEKNUM(Tabla1[[#This Row],[FECHA]])</f>
        <v>6</v>
      </c>
      <c r="B609" s="19">
        <v>43505</v>
      </c>
      <c r="C609">
        <v>2</v>
      </c>
      <c r="D609">
        <v>7</v>
      </c>
      <c r="E609" t="s">
        <v>24</v>
      </c>
      <c r="F609" t="s">
        <v>769</v>
      </c>
      <c r="H609" t="s">
        <v>743</v>
      </c>
      <c r="I609" t="s">
        <v>30</v>
      </c>
      <c r="J609" t="s">
        <v>770</v>
      </c>
      <c r="L609" t="s">
        <v>782</v>
      </c>
      <c r="M609" s="1">
        <v>0.79166666666666663</v>
      </c>
      <c r="N609" s="1">
        <v>0.85416666666666663</v>
      </c>
      <c r="O609">
        <v>65</v>
      </c>
      <c r="R609" s="18">
        <f t="shared" si="10"/>
        <v>1.5</v>
      </c>
    </row>
    <row r="610" spans="1:18" x14ac:dyDescent="0.25">
      <c r="A610">
        <f>WEEKNUM(Tabla1[[#This Row],[FECHA]])</f>
        <v>6</v>
      </c>
      <c r="B610" s="14">
        <v>43505</v>
      </c>
      <c r="C610" s="15">
        <v>2</v>
      </c>
      <c r="D610" s="15">
        <v>5</v>
      </c>
      <c r="E610" s="15" t="s">
        <v>77</v>
      </c>
      <c r="F610" s="15" t="s">
        <v>773</v>
      </c>
      <c r="G610" s="15"/>
      <c r="H610" t="s">
        <v>774</v>
      </c>
      <c r="I610" s="15" t="s">
        <v>210</v>
      </c>
      <c r="J610" s="15" t="s">
        <v>626</v>
      </c>
      <c r="K610" s="15"/>
      <c r="L610" s="15" t="s">
        <v>783</v>
      </c>
      <c r="M610" s="16">
        <v>0.60416666666666663</v>
      </c>
      <c r="N610" s="16">
        <v>0.65625</v>
      </c>
      <c r="O610" s="15">
        <v>50</v>
      </c>
      <c r="R610" s="18">
        <f t="shared" si="10"/>
        <v>1.2500000000000009</v>
      </c>
    </row>
    <row r="611" spans="1:18" x14ac:dyDescent="0.25">
      <c r="A611">
        <f>WEEKNUM(Tabla1[[#This Row],[FECHA]])</f>
        <v>6</v>
      </c>
      <c r="B611" s="14">
        <v>43505</v>
      </c>
      <c r="C611" s="15">
        <v>2</v>
      </c>
      <c r="D611" s="15">
        <v>5</v>
      </c>
      <c r="E611" s="15" t="s">
        <v>77</v>
      </c>
      <c r="F611" s="15" t="s">
        <v>773</v>
      </c>
      <c r="G611" s="15"/>
      <c r="H611" t="s">
        <v>774</v>
      </c>
      <c r="I611" s="15" t="s">
        <v>210</v>
      </c>
      <c r="J611" s="15" t="s">
        <v>626</v>
      </c>
      <c r="K611" s="15"/>
      <c r="L611" s="15" t="s">
        <v>784</v>
      </c>
      <c r="M611" s="16">
        <v>0.65972222222222221</v>
      </c>
      <c r="N611" s="16">
        <v>0.70486111111111116</v>
      </c>
      <c r="O611" s="15">
        <v>50</v>
      </c>
      <c r="R611" s="18">
        <f t="shared" si="10"/>
        <v>1.0833333333333348</v>
      </c>
    </row>
    <row r="612" spans="1:18" x14ac:dyDescent="0.25">
      <c r="A612">
        <f>WEEKNUM(Tabla1[[#This Row],[FECHA]])</f>
        <v>6</v>
      </c>
      <c r="B612" s="14">
        <v>43505</v>
      </c>
      <c r="C612" s="15">
        <v>2</v>
      </c>
      <c r="D612" s="15">
        <v>5</v>
      </c>
      <c r="E612" s="15" t="s">
        <v>77</v>
      </c>
      <c r="F612" s="15" t="s">
        <v>773</v>
      </c>
      <c r="G612" s="15"/>
      <c r="H612" t="s">
        <v>774</v>
      </c>
      <c r="I612" s="15" t="s">
        <v>210</v>
      </c>
      <c r="J612" s="15" t="s">
        <v>626</v>
      </c>
      <c r="K612" s="15"/>
      <c r="L612" s="15" t="s">
        <v>785</v>
      </c>
      <c r="M612" s="16">
        <v>0.70833333333333337</v>
      </c>
      <c r="N612" s="16">
        <v>0.8125</v>
      </c>
      <c r="O612" s="15">
        <v>92</v>
      </c>
      <c r="R612" s="18">
        <f t="shared" si="10"/>
        <v>2.4999999999999991</v>
      </c>
    </row>
    <row r="613" spans="1:18" x14ac:dyDescent="0.25">
      <c r="A613">
        <f>WEEKNUM(Tabla1[[#This Row],[FECHA]])</f>
        <v>6</v>
      </c>
      <c r="B613" s="14">
        <v>43505</v>
      </c>
      <c r="C613" s="15">
        <v>2</v>
      </c>
      <c r="D613" s="15">
        <v>5</v>
      </c>
      <c r="E613" s="15" t="s">
        <v>77</v>
      </c>
      <c r="F613" s="15" t="s">
        <v>773</v>
      </c>
      <c r="G613" s="15"/>
      <c r="H613" t="s">
        <v>774</v>
      </c>
      <c r="I613" s="15" t="s">
        <v>210</v>
      </c>
      <c r="J613" s="15" t="s">
        <v>626</v>
      </c>
      <c r="K613" s="15"/>
      <c r="L613" s="15" t="s">
        <v>786</v>
      </c>
      <c r="M613" s="16">
        <v>0.84722222222222221</v>
      </c>
      <c r="N613" s="16">
        <v>0.90972222222222221</v>
      </c>
      <c r="O613" s="15">
        <v>61</v>
      </c>
      <c r="R613" s="18">
        <f t="shared" si="10"/>
        <v>1.5</v>
      </c>
    </row>
    <row r="614" spans="1:18" x14ac:dyDescent="0.25">
      <c r="A614">
        <f>WEEKNUM(Tabla1[[#This Row],[FECHA]])</f>
        <v>6</v>
      </c>
      <c r="B614" s="12">
        <v>43505</v>
      </c>
      <c r="C614">
        <v>2</v>
      </c>
      <c r="D614">
        <v>6</v>
      </c>
      <c r="E614" t="s">
        <v>21</v>
      </c>
      <c r="F614" t="s">
        <v>787</v>
      </c>
      <c r="H614" t="s">
        <v>100</v>
      </c>
      <c r="I614" t="s">
        <v>30</v>
      </c>
      <c r="J614" t="s">
        <v>558</v>
      </c>
      <c r="M614" s="1">
        <v>0.61111111111111105</v>
      </c>
      <c r="N614" s="1">
        <v>0.64930555555555558</v>
      </c>
      <c r="R614" s="18">
        <f t="shared" si="10"/>
        <v>0.91666666666666885</v>
      </c>
    </row>
    <row r="615" spans="1:18" x14ac:dyDescent="0.25">
      <c r="A615">
        <f>WEEKNUM(Tabla1[[#This Row],[FECHA]])</f>
        <v>6</v>
      </c>
      <c r="B615" s="12">
        <v>43505</v>
      </c>
      <c r="C615">
        <v>2</v>
      </c>
      <c r="D615">
        <v>6</v>
      </c>
      <c r="E615" t="s">
        <v>21</v>
      </c>
      <c r="F615" t="s">
        <v>787</v>
      </c>
      <c r="H615" t="s">
        <v>747</v>
      </c>
      <c r="I615" t="s">
        <v>30</v>
      </c>
      <c r="J615" t="s">
        <v>558</v>
      </c>
      <c r="L615" t="s">
        <v>788</v>
      </c>
      <c r="M615" s="1">
        <v>0.65625</v>
      </c>
      <c r="N615" s="1">
        <v>0.72222222222222221</v>
      </c>
      <c r="O615">
        <v>120</v>
      </c>
      <c r="R615" s="18">
        <f t="shared" si="10"/>
        <v>1.583333333333333</v>
      </c>
    </row>
    <row r="616" spans="1:18" x14ac:dyDescent="0.25">
      <c r="A616">
        <f>WEEKNUM(Tabla1[[#This Row],[FECHA]])</f>
        <v>6</v>
      </c>
      <c r="B616" s="12">
        <v>43505</v>
      </c>
      <c r="C616">
        <v>2</v>
      </c>
      <c r="D616">
        <v>6</v>
      </c>
      <c r="E616" t="s">
        <v>21</v>
      </c>
      <c r="F616" t="s">
        <v>787</v>
      </c>
      <c r="H616" t="s">
        <v>747</v>
      </c>
      <c r="I616" t="s">
        <v>30</v>
      </c>
      <c r="J616" t="s">
        <v>558</v>
      </c>
      <c r="L616" t="s">
        <v>789</v>
      </c>
      <c r="M616" s="1">
        <v>0.72569444444444453</v>
      </c>
      <c r="N616" s="1">
        <v>0.80902777777777779</v>
      </c>
      <c r="O616">
        <v>120</v>
      </c>
      <c r="R616" s="18">
        <f t="shared" si="10"/>
        <v>1.999999999999998</v>
      </c>
    </row>
    <row r="617" spans="1:18" x14ac:dyDescent="0.25">
      <c r="A617">
        <f>WEEKNUM(Tabla1[[#This Row],[FECHA]])</f>
        <v>6</v>
      </c>
      <c r="B617" s="12">
        <v>43505</v>
      </c>
      <c r="C617">
        <v>2</v>
      </c>
      <c r="D617">
        <v>6</v>
      </c>
      <c r="E617" t="s">
        <v>21</v>
      </c>
      <c r="F617" t="s">
        <v>787</v>
      </c>
      <c r="H617" t="s">
        <v>747</v>
      </c>
      <c r="I617" t="s">
        <v>30</v>
      </c>
      <c r="J617" t="s">
        <v>558</v>
      </c>
      <c r="L617" t="s">
        <v>790</v>
      </c>
      <c r="M617" s="1">
        <v>0.81597222222222221</v>
      </c>
      <c r="N617" s="1">
        <v>0.89236111111111116</v>
      </c>
      <c r="O617">
        <v>166</v>
      </c>
      <c r="R617" s="18">
        <f t="shared" si="10"/>
        <v>1.8333333333333348</v>
      </c>
    </row>
    <row r="618" spans="1:18" x14ac:dyDescent="0.25">
      <c r="A618">
        <f>WEEKNUM(Tabla1[[#This Row],[FECHA]])</f>
        <v>7</v>
      </c>
      <c r="B618" s="12">
        <v>43507</v>
      </c>
      <c r="C618">
        <v>1</v>
      </c>
      <c r="D618">
        <v>7</v>
      </c>
      <c r="E618" t="s">
        <v>22</v>
      </c>
      <c r="F618" t="s">
        <v>769</v>
      </c>
      <c r="H618" t="s">
        <v>743</v>
      </c>
      <c r="I618" t="s">
        <v>30</v>
      </c>
      <c r="J618" t="s">
        <v>770</v>
      </c>
      <c r="L618" t="s">
        <v>791</v>
      </c>
      <c r="M618" s="1">
        <v>0.2638888888888889</v>
      </c>
      <c r="N618" s="1">
        <v>0.33333333333333331</v>
      </c>
      <c r="O618">
        <v>63</v>
      </c>
      <c r="R618" s="18">
        <f t="shared" si="10"/>
        <v>1.6666666666666663</v>
      </c>
    </row>
    <row r="619" spans="1:18" x14ac:dyDescent="0.25">
      <c r="A619">
        <f>WEEKNUM(Tabla1[[#This Row],[FECHA]])</f>
        <v>7</v>
      </c>
      <c r="B619" s="12">
        <v>43507</v>
      </c>
      <c r="C619">
        <v>1</v>
      </c>
      <c r="D619">
        <v>7</v>
      </c>
      <c r="E619" t="s">
        <v>22</v>
      </c>
      <c r="F619" t="s">
        <v>769</v>
      </c>
      <c r="H619" t="s">
        <v>743</v>
      </c>
      <c r="I619" t="s">
        <v>30</v>
      </c>
      <c r="J619" t="s">
        <v>770</v>
      </c>
      <c r="L619" t="s">
        <v>792</v>
      </c>
      <c r="M619" s="1">
        <v>0.33680555555555558</v>
      </c>
      <c r="N619" s="1">
        <v>0.3888888888888889</v>
      </c>
      <c r="O619">
        <v>62</v>
      </c>
      <c r="R619" s="18">
        <f t="shared" si="10"/>
        <v>1.2499999999999996</v>
      </c>
    </row>
    <row r="620" spans="1:18" x14ac:dyDescent="0.25">
      <c r="A620">
        <f>WEEKNUM(Tabla1[[#This Row],[FECHA]])</f>
        <v>7</v>
      </c>
      <c r="B620" s="12">
        <v>43507</v>
      </c>
      <c r="C620">
        <v>1</v>
      </c>
      <c r="D620">
        <v>7</v>
      </c>
      <c r="E620" t="s">
        <v>22</v>
      </c>
      <c r="F620" t="s">
        <v>769</v>
      </c>
      <c r="H620" t="s">
        <v>743</v>
      </c>
      <c r="I620" t="s">
        <v>30</v>
      </c>
      <c r="J620" t="s">
        <v>770</v>
      </c>
      <c r="L620" t="s">
        <v>793</v>
      </c>
      <c r="M620" s="1">
        <v>0.3923611111111111</v>
      </c>
      <c r="N620" s="1">
        <v>0.46527777777777773</v>
      </c>
      <c r="O620">
        <v>67</v>
      </c>
      <c r="R620" s="18">
        <f t="shared" si="10"/>
        <v>1.7499999999999991</v>
      </c>
    </row>
    <row r="621" spans="1:18" x14ac:dyDescent="0.25">
      <c r="A621">
        <f>WEEKNUM(Tabla1[[#This Row],[FECHA]])</f>
        <v>7</v>
      </c>
      <c r="B621" s="12">
        <v>43507</v>
      </c>
      <c r="C621">
        <v>1</v>
      </c>
      <c r="D621">
        <v>7</v>
      </c>
      <c r="E621" t="s">
        <v>22</v>
      </c>
      <c r="F621" t="s">
        <v>769</v>
      </c>
      <c r="H621" t="s">
        <v>743</v>
      </c>
      <c r="I621" t="s">
        <v>30</v>
      </c>
      <c r="J621" t="s">
        <v>770</v>
      </c>
      <c r="L621" t="s">
        <v>794</v>
      </c>
      <c r="M621" s="1">
        <v>0.46875</v>
      </c>
      <c r="N621" s="1">
        <v>0.48958333333333331</v>
      </c>
      <c r="O621">
        <v>18</v>
      </c>
      <c r="R621" s="18">
        <f t="shared" si="10"/>
        <v>0.4999999999999995</v>
      </c>
    </row>
    <row r="622" spans="1:18" x14ac:dyDescent="0.25">
      <c r="A622">
        <f>WEEKNUM(Tabla1[[#This Row],[FECHA]])</f>
        <v>7</v>
      </c>
      <c r="B622" s="12">
        <v>43507</v>
      </c>
      <c r="C622">
        <v>1</v>
      </c>
      <c r="D622">
        <v>7</v>
      </c>
      <c r="E622" t="s">
        <v>22</v>
      </c>
      <c r="F622" t="s">
        <v>769</v>
      </c>
      <c r="H622" t="s">
        <v>743</v>
      </c>
      <c r="I622" t="s">
        <v>30</v>
      </c>
      <c r="J622" t="s">
        <v>770</v>
      </c>
      <c r="L622" t="s">
        <v>795</v>
      </c>
      <c r="M622" s="1">
        <v>0.49305555555555558</v>
      </c>
      <c r="N622" s="1">
        <v>0.52430555555555558</v>
      </c>
      <c r="O622">
        <v>36</v>
      </c>
      <c r="R622" s="18">
        <f t="shared" si="10"/>
        <v>0.75</v>
      </c>
    </row>
    <row r="623" spans="1:18" x14ac:dyDescent="0.25">
      <c r="A623">
        <f>WEEKNUM(Tabla1[[#This Row],[FECHA]])</f>
        <v>7</v>
      </c>
      <c r="B623" s="12">
        <v>43507</v>
      </c>
      <c r="C623">
        <v>1</v>
      </c>
      <c r="D623">
        <v>7</v>
      </c>
      <c r="E623" t="s">
        <v>22</v>
      </c>
      <c r="F623" t="s">
        <v>769</v>
      </c>
      <c r="H623" t="s">
        <v>743</v>
      </c>
      <c r="I623" t="s">
        <v>30</v>
      </c>
      <c r="J623" t="s">
        <v>770</v>
      </c>
      <c r="L623" t="s">
        <v>796</v>
      </c>
      <c r="M623" s="1">
        <v>0.52777777777777779</v>
      </c>
      <c r="N623" s="1">
        <v>0.58333333333333337</v>
      </c>
      <c r="O623">
        <v>44</v>
      </c>
      <c r="R623" s="18">
        <f t="shared" si="10"/>
        <v>1.3333333333333337</v>
      </c>
    </row>
    <row r="624" spans="1:18" x14ac:dyDescent="0.25">
      <c r="B624" s="12">
        <v>43507</v>
      </c>
      <c r="C624">
        <v>1</v>
      </c>
      <c r="D624">
        <v>6</v>
      </c>
      <c r="E624" t="s">
        <v>21</v>
      </c>
      <c r="F624" t="s">
        <v>787</v>
      </c>
      <c r="H624" t="s">
        <v>747</v>
      </c>
      <c r="I624" t="s">
        <v>30</v>
      </c>
      <c r="J624" t="s">
        <v>558</v>
      </c>
      <c r="L624" t="s">
        <v>797</v>
      </c>
      <c r="M624" s="1">
        <v>0.25694444444444448</v>
      </c>
      <c r="N624" s="1">
        <v>0.34722222222222227</v>
      </c>
      <c r="O624">
        <v>156</v>
      </c>
      <c r="R624" s="18">
        <f t="shared" si="10"/>
        <v>2.166666666666667</v>
      </c>
    </row>
    <row r="625" spans="1:18" x14ac:dyDescent="0.25">
      <c r="B625" s="12">
        <v>43507</v>
      </c>
      <c r="C625">
        <v>1</v>
      </c>
      <c r="D625">
        <v>6</v>
      </c>
      <c r="E625" t="s">
        <v>21</v>
      </c>
      <c r="F625" t="s">
        <v>787</v>
      </c>
      <c r="H625" t="s">
        <v>747</v>
      </c>
      <c r="I625" t="s">
        <v>30</v>
      </c>
      <c r="J625" t="s">
        <v>558</v>
      </c>
      <c r="L625" t="s">
        <v>798</v>
      </c>
      <c r="M625" s="1">
        <v>0.35069444444444442</v>
      </c>
      <c r="N625" s="1">
        <v>0.47222222222222227</v>
      </c>
      <c r="O625">
        <v>189</v>
      </c>
      <c r="R625" s="18">
        <f>((N625-M625)*1440)/60</f>
        <v>2.9166666666666683</v>
      </c>
    </row>
    <row r="626" spans="1:18" x14ac:dyDescent="0.25">
      <c r="B626" s="12">
        <v>43507</v>
      </c>
      <c r="C626">
        <v>1</v>
      </c>
      <c r="D626">
        <v>6</v>
      </c>
      <c r="E626" t="s">
        <v>21</v>
      </c>
      <c r="F626" t="s">
        <v>787</v>
      </c>
      <c r="H626" t="s">
        <v>747</v>
      </c>
      <c r="I626" t="s">
        <v>30</v>
      </c>
      <c r="J626" t="s">
        <v>558</v>
      </c>
      <c r="L626" t="s">
        <v>799</v>
      </c>
      <c r="M626" s="1">
        <v>0.47569444444444442</v>
      </c>
      <c r="N626" s="1">
        <v>0.49305555555555558</v>
      </c>
      <c r="O626">
        <v>20</v>
      </c>
      <c r="R626" s="18">
        <f>((N626-M626)*1440)/60</f>
        <v>0.41666666666666785</v>
      </c>
    </row>
    <row r="627" spans="1:18" x14ac:dyDescent="0.25">
      <c r="A627">
        <f>WEEKNUM(Tabla1[[#This Row],[FECHA]])</f>
        <v>7</v>
      </c>
      <c r="B627" s="12">
        <v>43507</v>
      </c>
      <c r="C627">
        <v>1</v>
      </c>
      <c r="D627">
        <v>5</v>
      </c>
      <c r="E627" t="s">
        <v>26</v>
      </c>
      <c r="F627" t="s">
        <v>773</v>
      </c>
      <c r="H627" t="s">
        <v>774</v>
      </c>
      <c r="I627" t="s">
        <v>210</v>
      </c>
      <c r="J627" t="s">
        <v>626</v>
      </c>
      <c r="L627" t="s">
        <v>800</v>
      </c>
      <c r="M627" s="1">
        <v>0.27083333333333331</v>
      </c>
      <c r="N627" s="1">
        <v>0.33333333333333331</v>
      </c>
      <c r="O627">
        <v>70</v>
      </c>
      <c r="R627" s="18">
        <f t="shared" si="10"/>
        <v>1.5</v>
      </c>
    </row>
    <row r="628" spans="1:18" x14ac:dyDescent="0.25">
      <c r="A628">
        <f>WEEKNUM(Tabla1[[#This Row],[FECHA]])</f>
        <v>7</v>
      </c>
      <c r="B628" s="12">
        <v>43507</v>
      </c>
      <c r="C628">
        <v>1</v>
      </c>
      <c r="D628">
        <v>5</v>
      </c>
      <c r="E628" t="s">
        <v>26</v>
      </c>
      <c r="F628" t="s">
        <v>773</v>
      </c>
      <c r="H628" t="s">
        <v>774</v>
      </c>
      <c r="I628" t="s">
        <v>210</v>
      </c>
      <c r="J628" t="s">
        <v>626</v>
      </c>
      <c r="L628" t="s">
        <v>801</v>
      </c>
      <c r="M628" s="1">
        <v>0.34375</v>
      </c>
      <c r="N628" s="1">
        <v>0.41666666666666669</v>
      </c>
      <c r="O628">
        <v>80</v>
      </c>
      <c r="R628" s="18">
        <f>((N628-M628)*1440)/60</f>
        <v>1.7500000000000004</v>
      </c>
    </row>
    <row r="629" spans="1:18" x14ac:dyDescent="0.25">
      <c r="A629">
        <f>WEEKNUM(Tabla1[[#This Row],[FECHA]])</f>
        <v>7</v>
      </c>
      <c r="B629" s="12">
        <v>43507</v>
      </c>
      <c r="C629">
        <v>1</v>
      </c>
      <c r="D629">
        <v>5</v>
      </c>
      <c r="E629" t="s">
        <v>26</v>
      </c>
      <c r="F629" t="s">
        <v>773</v>
      </c>
      <c r="H629" t="s">
        <v>774</v>
      </c>
      <c r="I629" t="s">
        <v>210</v>
      </c>
      <c r="J629" t="s">
        <v>626</v>
      </c>
      <c r="L629" t="s">
        <v>802</v>
      </c>
      <c r="M629" s="1">
        <v>0.44444444444444442</v>
      </c>
      <c r="N629" s="1">
        <v>0.47569444444444442</v>
      </c>
      <c r="O629">
        <v>49</v>
      </c>
      <c r="R629" s="18">
        <f>((N629-M629)*1440)/60</f>
        <v>0.75</v>
      </c>
    </row>
    <row r="630" spans="1:18" x14ac:dyDescent="0.25">
      <c r="A630">
        <f>WEEKNUM(Tabla1[[#This Row],[FECHA]])</f>
        <v>7</v>
      </c>
      <c r="B630" s="12">
        <v>43507</v>
      </c>
      <c r="C630">
        <v>1</v>
      </c>
      <c r="D630">
        <v>5</v>
      </c>
      <c r="E630" t="s">
        <v>26</v>
      </c>
      <c r="F630" t="s">
        <v>773</v>
      </c>
      <c r="H630" t="s">
        <v>774</v>
      </c>
      <c r="I630" t="s">
        <v>210</v>
      </c>
      <c r="J630" t="s">
        <v>626</v>
      </c>
      <c r="L630" t="s">
        <v>803</v>
      </c>
      <c r="M630" s="1">
        <v>0.47916666666666669</v>
      </c>
      <c r="N630" s="1">
        <v>0.52777777777777779</v>
      </c>
      <c r="O630">
        <v>50</v>
      </c>
      <c r="R630" s="18">
        <f>((N630-M630)*1440)/60</f>
        <v>1.1666666666666665</v>
      </c>
    </row>
    <row r="631" spans="1:18" x14ac:dyDescent="0.25">
      <c r="A631">
        <f>WEEKNUM(Tabla1[[#This Row],[FECHA]])</f>
        <v>7</v>
      </c>
      <c r="B631" s="12">
        <v>43507</v>
      </c>
      <c r="C631">
        <v>1</v>
      </c>
      <c r="D631">
        <v>5</v>
      </c>
      <c r="E631" t="s">
        <v>26</v>
      </c>
      <c r="F631" t="s">
        <v>773</v>
      </c>
      <c r="H631" t="s">
        <v>774</v>
      </c>
      <c r="I631" t="s">
        <v>210</v>
      </c>
      <c r="J631" t="s">
        <v>626</v>
      </c>
      <c r="L631" t="s">
        <v>804</v>
      </c>
      <c r="M631" s="1">
        <v>0.53125</v>
      </c>
      <c r="N631" s="1">
        <v>0.57291666666666663</v>
      </c>
      <c r="O631">
        <v>50</v>
      </c>
      <c r="R631" s="18">
        <f>((N631-M631)*1440)/60</f>
        <v>0.999999999999999</v>
      </c>
    </row>
    <row r="632" spans="1:18" x14ac:dyDescent="0.25">
      <c r="A632">
        <f>WEEKNUM(Tabla1[[#This Row],[FECHA]])</f>
        <v>7</v>
      </c>
      <c r="B632" s="12">
        <v>43507</v>
      </c>
      <c r="C632">
        <v>2</v>
      </c>
      <c r="D632">
        <v>6</v>
      </c>
      <c r="E632" t="s">
        <v>23</v>
      </c>
      <c r="F632" t="s">
        <v>806</v>
      </c>
      <c r="H632" t="s">
        <v>748</v>
      </c>
      <c r="I632" t="s">
        <v>30</v>
      </c>
      <c r="J632" t="s">
        <v>558</v>
      </c>
      <c r="L632" t="s">
        <v>805</v>
      </c>
      <c r="M632" s="1">
        <v>0.59027777777777779</v>
      </c>
      <c r="N632" s="1">
        <v>0.65277777777777779</v>
      </c>
      <c r="O632">
        <v>128</v>
      </c>
      <c r="R632" s="18">
        <f t="shared" si="10"/>
        <v>1.5</v>
      </c>
    </row>
    <row r="633" spans="1:18" x14ac:dyDescent="0.25">
      <c r="A633">
        <f>WEEKNUM(Tabla1[[#This Row],[FECHA]])</f>
        <v>7</v>
      </c>
      <c r="B633" s="12">
        <v>43507</v>
      </c>
      <c r="C633">
        <v>2</v>
      </c>
      <c r="D633">
        <v>6</v>
      </c>
      <c r="E633" t="s">
        <v>23</v>
      </c>
      <c r="F633" t="s">
        <v>806</v>
      </c>
      <c r="H633" t="s">
        <v>748</v>
      </c>
      <c r="I633" t="s">
        <v>30</v>
      </c>
      <c r="J633" t="s">
        <v>558</v>
      </c>
      <c r="L633" t="s">
        <v>807</v>
      </c>
      <c r="M633" s="1">
        <v>0.66319444444444442</v>
      </c>
      <c r="N633" s="1">
        <v>0.73263888888888884</v>
      </c>
      <c r="O633">
        <v>137</v>
      </c>
      <c r="R633" s="18">
        <f t="shared" si="10"/>
        <v>1.6666666666666663</v>
      </c>
    </row>
    <row r="634" spans="1:18" x14ac:dyDescent="0.25">
      <c r="A634">
        <f>WEEKNUM(Tabla1[[#This Row],[FECHA]])</f>
        <v>7</v>
      </c>
      <c r="B634" s="12">
        <v>43507</v>
      </c>
      <c r="C634">
        <v>2</v>
      </c>
      <c r="D634">
        <v>6</v>
      </c>
      <c r="E634" t="s">
        <v>23</v>
      </c>
      <c r="F634" t="s">
        <v>806</v>
      </c>
      <c r="H634" t="s">
        <v>748</v>
      </c>
      <c r="I634" t="s">
        <v>30</v>
      </c>
      <c r="J634" t="s">
        <v>558</v>
      </c>
      <c r="L634" t="s">
        <v>808</v>
      </c>
      <c r="M634" s="1">
        <v>0.73958333333333337</v>
      </c>
      <c r="N634" s="1">
        <v>0.80208333333333337</v>
      </c>
      <c r="O634">
        <v>115</v>
      </c>
      <c r="R634" s="18">
        <f t="shared" si="10"/>
        <v>1.5</v>
      </c>
    </row>
    <row r="635" spans="1:18" x14ac:dyDescent="0.25">
      <c r="A635">
        <f>WEEKNUM(Tabla1[[#This Row],[FECHA]])</f>
        <v>7</v>
      </c>
      <c r="B635" s="12">
        <v>43507</v>
      </c>
      <c r="C635">
        <v>2</v>
      </c>
      <c r="D635">
        <v>7</v>
      </c>
      <c r="E635" t="s">
        <v>24</v>
      </c>
      <c r="F635" t="s">
        <v>809</v>
      </c>
      <c r="H635" t="s">
        <v>810</v>
      </c>
      <c r="I635" t="s">
        <v>100</v>
      </c>
      <c r="J635" t="s">
        <v>770</v>
      </c>
      <c r="M635" s="1">
        <v>0.58333333333333337</v>
      </c>
      <c r="N635" s="1">
        <v>0.625</v>
      </c>
      <c r="P635">
        <v>2</v>
      </c>
      <c r="R635" s="18">
        <f t="shared" si="10"/>
        <v>0.999999999999999</v>
      </c>
    </row>
    <row r="636" spans="1:18" x14ac:dyDescent="0.25">
      <c r="A636">
        <f>WEEKNUM(Tabla1[[#This Row],[FECHA]])</f>
        <v>7</v>
      </c>
      <c r="B636" s="12">
        <v>43507</v>
      </c>
      <c r="C636">
        <v>2</v>
      </c>
      <c r="D636">
        <v>7</v>
      </c>
      <c r="E636" t="s">
        <v>24</v>
      </c>
      <c r="F636" t="s">
        <v>809</v>
      </c>
      <c r="H636" t="s">
        <v>810</v>
      </c>
      <c r="I636" t="s">
        <v>30</v>
      </c>
      <c r="J636" t="s">
        <v>770</v>
      </c>
      <c r="L636" t="s">
        <v>811</v>
      </c>
      <c r="M636" s="1">
        <v>0.625</v>
      </c>
      <c r="N636" s="1">
        <v>0.6875</v>
      </c>
      <c r="O636">
        <v>76</v>
      </c>
      <c r="R636" s="18">
        <f t="shared" si="10"/>
        <v>1.5</v>
      </c>
    </row>
    <row r="637" spans="1:18" x14ac:dyDescent="0.25">
      <c r="A637">
        <f>WEEKNUM(Tabla1[[#This Row],[FECHA]])</f>
        <v>7</v>
      </c>
      <c r="B637" s="12">
        <v>43507</v>
      </c>
      <c r="C637">
        <v>2</v>
      </c>
      <c r="D637">
        <v>7</v>
      </c>
      <c r="E637" t="s">
        <v>24</v>
      </c>
      <c r="F637" t="s">
        <v>809</v>
      </c>
      <c r="H637" t="s">
        <v>810</v>
      </c>
      <c r="I637" t="s">
        <v>30</v>
      </c>
      <c r="J637" t="s">
        <v>770</v>
      </c>
      <c r="L637" t="s">
        <v>812</v>
      </c>
      <c r="M637" s="1">
        <v>0.69097222222222221</v>
      </c>
      <c r="N637" s="1">
        <v>0.72569444444444453</v>
      </c>
      <c r="O637">
        <v>41</v>
      </c>
      <c r="R637" s="18">
        <f t="shared" si="10"/>
        <v>0.8333333333333357</v>
      </c>
    </row>
    <row r="638" spans="1:18" x14ac:dyDescent="0.25">
      <c r="A638">
        <f>WEEKNUM(Tabla1[[#This Row],[FECHA]])</f>
        <v>7</v>
      </c>
      <c r="B638" s="12">
        <v>43507</v>
      </c>
      <c r="C638">
        <v>2</v>
      </c>
      <c r="D638">
        <v>7</v>
      </c>
      <c r="E638" t="s">
        <v>24</v>
      </c>
      <c r="F638" t="s">
        <v>809</v>
      </c>
      <c r="H638" t="s">
        <v>810</v>
      </c>
      <c r="I638" t="s">
        <v>30</v>
      </c>
      <c r="J638" t="s">
        <v>770</v>
      </c>
      <c r="L638" t="s">
        <v>813</v>
      </c>
      <c r="M638" s="1">
        <v>0.72916666666666663</v>
      </c>
      <c r="N638" s="1">
        <v>0.72916666666666663</v>
      </c>
      <c r="O638">
        <v>50</v>
      </c>
      <c r="R638" s="18">
        <f t="shared" si="10"/>
        <v>0</v>
      </c>
    </row>
    <row r="639" spans="1:18" x14ac:dyDescent="0.25">
      <c r="A639">
        <f>WEEKNUM(Tabla1[[#This Row],[FECHA]])</f>
        <v>7</v>
      </c>
      <c r="B639" s="12">
        <v>43507</v>
      </c>
      <c r="C639">
        <v>2</v>
      </c>
      <c r="D639">
        <v>7</v>
      </c>
      <c r="E639" t="s">
        <v>24</v>
      </c>
      <c r="F639" t="s">
        <v>809</v>
      </c>
      <c r="H639" t="s">
        <v>810</v>
      </c>
      <c r="I639" t="s">
        <v>30</v>
      </c>
      <c r="J639" t="s">
        <v>770</v>
      </c>
      <c r="L639" t="s">
        <v>814</v>
      </c>
      <c r="M639" s="1">
        <v>0.77430555555555547</v>
      </c>
      <c r="N639" s="1">
        <v>0.85416666666666663</v>
      </c>
      <c r="O639">
        <v>65</v>
      </c>
      <c r="R639" s="18">
        <f t="shared" si="10"/>
        <v>1.9166666666666679</v>
      </c>
    </row>
    <row r="640" spans="1:18" x14ac:dyDescent="0.25">
      <c r="A640">
        <f>WEEKNUM(Tabla1[[#This Row],[FECHA]])</f>
        <v>7</v>
      </c>
      <c r="B640" s="12">
        <v>43507</v>
      </c>
      <c r="C640">
        <v>2</v>
      </c>
      <c r="D640">
        <v>7</v>
      </c>
      <c r="E640" t="s">
        <v>24</v>
      </c>
      <c r="F640" t="s">
        <v>809</v>
      </c>
      <c r="H640" t="s">
        <v>810</v>
      </c>
      <c r="I640" t="s">
        <v>30</v>
      </c>
      <c r="J640" t="s">
        <v>770</v>
      </c>
      <c r="L640" t="s">
        <v>815</v>
      </c>
      <c r="M640" s="1">
        <v>0.85763888888888884</v>
      </c>
      <c r="N640" s="1">
        <v>0.89583333333333337</v>
      </c>
      <c r="O640">
        <v>34</v>
      </c>
      <c r="R640" s="18">
        <f t="shared" si="10"/>
        <v>0.91666666666666885</v>
      </c>
    </row>
    <row r="641" spans="1:18" x14ac:dyDescent="0.25">
      <c r="A641">
        <f>WEEKNUM(Tabla1[[#This Row],[FECHA]])</f>
        <v>7</v>
      </c>
      <c r="B641" s="12">
        <v>43507</v>
      </c>
      <c r="C641">
        <v>2</v>
      </c>
      <c r="D641">
        <v>5</v>
      </c>
      <c r="E641" t="s">
        <v>25</v>
      </c>
      <c r="F641" t="s">
        <v>773</v>
      </c>
      <c r="H641" t="s">
        <v>774</v>
      </c>
      <c r="I641" t="s">
        <v>210</v>
      </c>
      <c r="J641" t="s">
        <v>626</v>
      </c>
      <c r="L641" t="s">
        <v>816</v>
      </c>
      <c r="M641" s="1">
        <v>0.60416666666666663</v>
      </c>
      <c r="N641" s="1">
        <v>0.64583333333333337</v>
      </c>
      <c r="O641">
        <v>49</v>
      </c>
      <c r="R641" s="18">
        <f t="shared" si="10"/>
        <v>1.0000000000000018</v>
      </c>
    </row>
    <row r="642" spans="1:18" x14ac:dyDescent="0.25">
      <c r="A642">
        <f>WEEKNUM(Tabla1[[#This Row],[FECHA]])</f>
        <v>7</v>
      </c>
      <c r="B642" s="12">
        <v>43507</v>
      </c>
      <c r="C642">
        <v>2</v>
      </c>
      <c r="D642">
        <v>5</v>
      </c>
      <c r="E642" t="s">
        <v>25</v>
      </c>
      <c r="F642" t="s">
        <v>773</v>
      </c>
      <c r="H642" t="s">
        <v>774</v>
      </c>
      <c r="I642" t="s">
        <v>210</v>
      </c>
      <c r="J642" t="s">
        <v>626</v>
      </c>
      <c r="L642" t="s">
        <v>817</v>
      </c>
      <c r="M642" s="1">
        <v>0.65277777777777779</v>
      </c>
      <c r="N642" s="1">
        <v>0.69444444444444453</v>
      </c>
      <c r="O642">
        <v>50</v>
      </c>
      <c r="R642" s="18">
        <f t="shared" si="10"/>
        <v>1.0000000000000018</v>
      </c>
    </row>
    <row r="643" spans="1:18" x14ac:dyDescent="0.25">
      <c r="A643">
        <f>WEEKNUM(Tabla1[[#This Row],[FECHA]])</f>
        <v>7</v>
      </c>
      <c r="B643" s="12">
        <v>43507</v>
      </c>
      <c r="C643">
        <v>2</v>
      </c>
      <c r="D643">
        <v>5</v>
      </c>
      <c r="E643" t="s">
        <v>25</v>
      </c>
      <c r="F643" t="s">
        <v>773</v>
      </c>
      <c r="H643" t="s">
        <v>774</v>
      </c>
      <c r="I643" t="s">
        <v>210</v>
      </c>
      <c r="J643" t="s">
        <v>626</v>
      </c>
      <c r="L643" t="s">
        <v>818</v>
      </c>
      <c r="M643" s="1">
        <v>0.70138888888888884</v>
      </c>
      <c r="N643" s="1">
        <v>0.74305555555555547</v>
      </c>
      <c r="O643">
        <v>50</v>
      </c>
      <c r="R643" s="18">
        <f t="shared" si="10"/>
        <v>0.999999999999999</v>
      </c>
    </row>
    <row r="644" spans="1:18" x14ac:dyDescent="0.25">
      <c r="A644">
        <f>WEEKNUM(Tabla1[[#This Row],[FECHA]])</f>
        <v>7</v>
      </c>
      <c r="B644" s="12">
        <v>43507</v>
      </c>
      <c r="C644">
        <v>2</v>
      </c>
      <c r="D644">
        <v>5</v>
      </c>
      <c r="E644" t="s">
        <v>25</v>
      </c>
      <c r="F644" t="s">
        <v>773</v>
      </c>
      <c r="H644" t="s">
        <v>774</v>
      </c>
      <c r="I644" t="s">
        <v>210</v>
      </c>
      <c r="J644" t="s">
        <v>626</v>
      </c>
      <c r="L644" t="s">
        <v>819</v>
      </c>
      <c r="M644" s="1">
        <v>0.75</v>
      </c>
      <c r="N644" s="1">
        <v>0.84027777777777779</v>
      </c>
      <c r="O644">
        <v>91</v>
      </c>
      <c r="R644" s="18">
        <f t="shared" si="10"/>
        <v>2.166666666666667</v>
      </c>
    </row>
    <row r="645" spans="1:18" x14ac:dyDescent="0.25">
      <c r="A645">
        <f>WEEKNUM(Tabla1[[#This Row],[FECHA]])</f>
        <v>7</v>
      </c>
      <c r="B645" s="12">
        <v>43507</v>
      </c>
      <c r="C645">
        <v>2</v>
      </c>
      <c r="D645">
        <v>5</v>
      </c>
      <c r="E645" t="s">
        <v>25</v>
      </c>
      <c r="F645" t="s">
        <v>773</v>
      </c>
      <c r="H645" t="s">
        <v>774</v>
      </c>
      <c r="I645" t="s">
        <v>210</v>
      </c>
      <c r="J645" t="s">
        <v>626</v>
      </c>
      <c r="L645" t="s">
        <v>820</v>
      </c>
      <c r="M645" s="1">
        <v>0.84722222222222221</v>
      </c>
      <c r="N645" s="1">
        <v>0.90277777777777779</v>
      </c>
      <c r="O645">
        <v>73</v>
      </c>
      <c r="R645" s="18">
        <f t="shared" si="10"/>
        <v>1.3333333333333337</v>
      </c>
    </row>
    <row r="646" spans="1:18" x14ac:dyDescent="0.25">
      <c r="A646">
        <f>WEEKNUM(Tabla1[[#This Row],[FECHA]])</f>
        <v>7</v>
      </c>
      <c r="B646" s="12">
        <v>43508</v>
      </c>
      <c r="C646">
        <v>1</v>
      </c>
      <c r="D646">
        <v>7</v>
      </c>
      <c r="E646" t="s">
        <v>22</v>
      </c>
      <c r="F646" t="s">
        <v>809</v>
      </c>
      <c r="H646" t="s">
        <v>810</v>
      </c>
      <c r="I646" t="s">
        <v>30</v>
      </c>
      <c r="J646" t="s">
        <v>770</v>
      </c>
      <c r="L646" t="s">
        <v>815</v>
      </c>
      <c r="M646" s="1">
        <v>0.2638888888888889</v>
      </c>
      <c r="N646" s="1">
        <v>0.31944444444444448</v>
      </c>
      <c r="O646">
        <v>35</v>
      </c>
      <c r="R646" s="18">
        <f t="shared" si="10"/>
        <v>1.3333333333333337</v>
      </c>
    </row>
    <row r="647" spans="1:18" x14ac:dyDescent="0.25">
      <c r="A647">
        <f>WEEKNUM(Tabla1[[#This Row],[FECHA]])</f>
        <v>7</v>
      </c>
      <c r="B647" s="12">
        <v>43508</v>
      </c>
      <c r="C647">
        <v>1</v>
      </c>
      <c r="D647">
        <v>7</v>
      </c>
      <c r="E647" t="s">
        <v>22</v>
      </c>
      <c r="F647" t="s">
        <v>821</v>
      </c>
      <c r="H647" t="s">
        <v>810</v>
      </c>
      <c r="I647" t="s">
        <v>30</v>
      </c>
      <c r="J647" t="s">
        <v>363</v>
      </c>
      <c r="L647" t="s">
        <v>822</v>
      </c>
      <c r="M647" s="1">
        <v>0.34722222222222227</v>
      </c>
      <c r="N647" s="1">
        <v>0.3923611111111111</v>
      </c>
      <c r="O647">
        <v>56</v>
      </c>
      <c r="R647" s="18">
        <f t="shared" si="10"/>
        <v>1.0833333333333321</v>
      </c>
    </row>
    <row r="648" spans="1:18" x14ac:dyDescent="0.25">
      <c r="A648">
        <f>WEEKNUM(Tabla1[[#This Row],[FECHA]])</f>
        <v>7</v>
      </c>
      <c r="B648" s="12">
        <v>43508</v>
      </c>
      <c r="C648">
        <v>1</v>
      </c>
      <c r="D648">
        <v>7</v>
      </c>
      <c r="E648" t="s">
        <v>22</v>
      </c>
      <c r="F648" t="s">
        <v>821</v>
      </c>
      <c r="H648" t="s">
        <v>810</v>
      </c>
      <c r="I648" t="s">
        <v>30</v>
      </c>
      <c r="J648" t="s">
        <v>363</v>
      </c>
      <c r="L648" t="s">
        <v>823</v>
      </c>
      <c r="M648" s="1">
        <v>0.39583333333333331</v>
      </c>
      <c r="N648" s="1">
        <v>0.5</v>
      </c>
      <c r="O648">
        <v>77</v>
      </c>
      <c r="R648" s="18">
        <f t="shared" si="10"/>
        <v>2.5000000000000004</v>
      </c>
    </row>
    <row r="649" spans="1:18" x14ac:dyDescent="0.25">
      <c r="A649">
        <f>WEEKNUM(Tabla1[[#This Row],[FECHA]])</f>
        <v>7</v>
      </c>
      <c r="B649" s="12">
        <v>43508</v>
      </c>
      <c r="C649">
        <v>1</v>
      </c>
      <c r="D649">
        <v>7</v>
      </c>
      <c r="E649" t="s">
        <v>22</v>
      </c>
      <c r="F649" t="s">
        <v>821</v>
      </c>
      <c r="H649" t="s">
        <v>810</v>
      </c>
      <c r="I649" t="s">
        <v>30</v>
      </c>
      <c r="J649" t="s">
        <v>363</v>
      </c>
      <c r="L649" t="s">
        <v>824</v>
      </c>
      <c r="M649" s="1">
        <v>0.50347222222222221</v>
      </c>
      <c r="N649" s="1">
        <v>0.58333333333333337</v>
      </c>
      <c r="O649">
        <v>94</v>
      </c>
      <c r="R649" s="18">
        <f t="shared" si="10"/>
        <v>1.9166666666666679</v>
      </c>
    </row>
    <row r="650" spans="1:18" x14ac:dyDescent="0.25">
      <c r="A650">
        <f>WEEKNUM(Tabla1[[#This Row],[FECHA]])</f>
        <v>7</v>
      </c>
      <c r="B650" s="12">
        <v>43508</v>
      </c>
      <c r="C650">
        <v>1</v>
      </c>
      <c r="D650">
        <v>6</v>
      </c>
      <c r="E650" t="s">
        <v>21</v>
      </c>
      <c r="F650" t="s">
        <v>825</v>
      </c>
      <c r="H650" t="s">
        <v>100</v>
      </c>
      <c r="I650" t="s">
        <v>38</v>
      </c>
      <c r="J650" t="s">
        <v>827</v>
      </c>
      <c r="M650" s="1">
        <v>0.27430555555555552</v>
      </c>
      <c r="N650" s="1">
        <v>0.40972222222222227</v>
      </c>
      <c r="P650">
        <v>14</v>
      </c>
      <c r="R650" s="18">
        <f t="shared" si="10"/>
        <v>3.2500000000000018</v>
      </c>
    </row>
    <row r="651" spans="1:18" x14ac:dyDescent="0.25">
      <c r="A651">
        <f>WEEKNUM(Tabla1[[#This Row],[FECHA]])</f>
        <v>7</v>
      </c>
      <c r="B651" s="12">
        <v>43508</v>
      </c>
      <c r="C651">
        <v>1</v>
      </c>
      <c r="D651">
        <v>6</v>
      </c>
      <c r="E651" t="s">
        <v>21</v>
      </c>
      <c r="F651" t="s">
        <v>825</v>
      </c>
      <c r="H651" t="s">
        <v>826</v>
      </c>
      <c r="I651" t="s">
        <v>38</v>
      </c>
      <c r="J651" t="s">
        <v>827</v>
      </c>
      <c r="L651" t="s">
        <v>828</v>
      </c>
      <c r="M651" s="1">
        <v>0.4201388888888889</v>
      </c>
      <c r="N651" s="1">
        <v>0.47569444444444442</v>
      </c>
      <c r="O651">
        <v>100</v>
      </c>
      <c r="R651" s="18">
        <f t="shared" si="10"/>
        <v>1.3333333333333326</v>
      </c>
    </row>
    <row r="652" spans="1:18" x14ac:dyDescent="0.25">
      <c r="A652">
        <f>WEEKNUM(Tabla1[[#This Row],[FECHA]])</f>
        <v>7</v>
      </c>
      <c r="B652" s="12">
        <v>43508</v>
      </c>
      <c r="C652">
        <v>1</v>
      </c>
      <c r="D652">
        <v>6</v>
      </c>
      <c r="E652" t="s">
        <v>21</v>
      </c>
      <c r="F652" t="s">
        <v>825</v>
      </c>
      <c r="H652" t="s">
        <v>826</v>
      </c>
      <c r="I652" t="s">
        <v>38</v>
      </c>
      <c r="J652" t="s">
        <v>827</v>
      </c>
      <c r="L652" t="s">
        <v>829</v>
      </c>
      <c r="M652" s="1">
        <v>0.4826388888888889</v>
      </c>
      <c r="N652" s="1">
        <v>0.52430555555555558</v>
      </c>
      <c r="O652">
        <v>113</v>
      </c>
      <c r="R652" s="18">
        <f t="shared" si="10"/>
        <v>1.0000000000000004</v>
      </c>
    </row>
    <row r="653" spans="1:18" x14ac:dyDescent="0.25">
      <c r="A653">
        <f>WEEKNUM(Tabla1[[#This Row],[FECHA]])</f>
        <v>7</v>
      </c>
      <c r="B653" s="12">
        <v>43508</v>
      </c>
      <c r="C653">
        <v>1</v>
      </c>
      <c r="D653">
        <v>6</v>
      </c>
      <c r="E653" t="s">
        <v>21</v>
      </c>
      <c r="F653" t="s">
        <v>825</v>
      </c>
      <c r="H653" t="s">
        <v>826</v>
      </c>
      <c r="I653" t="s">
        <v>38</v>
      </c>
      <c r="J653" t="s">
        <v>827</v>
      </c>
      <c r="L653" t="s">
        <v>830</v>
      </c>
      <c r="M653" s="1">
        <v>0.53125</v>
      </c>
      <c r="N653" s="1">
        <v>0.56944444444444442</v>
      </c>
      <c r="O653">
        <v>56</v>
      </c>
      <c r="R653" s="18">
        <f t="shared" si="10"/>
        <v>0.91666666666666607</v>
      </c>
    </row>
    <row r="654" spans="1:18" x14ac:dyDescent="0.25">
      <c r="A654">
        <f>WEEKNUM(Tabla1[[#This Row],[FECHA]])</f>
        <v>7</v>
      </c>
      <c r="B654" s="19">
        <v>43508</v>
      </c>
      <c r="C654" s="20">
        <v>1</v>
      </c>
      <c r="D654" s="20">
        <v>5</v>
      </c>
      <c r="E654" s="20" t="s">
        <v>26</v>
      </c>
      <c r="F654" s="20" t="s">
        <v>773</v>
      </c>
      <c r="G654" s="20"/>
      <c r="H654" s="20" t="s">
        <v>774</v>
      </c>
      <c r="I654" s="20" t="s">
        <v>210</v>
      </c>
      <c r="J654" s="20" t="s">
        <v>626</v>
      </c>
      <c r="K654" s="20"/>
      <c r="L654" s="20" t="s">
        <v>831</v>
      </c>
      <c r="M654" s="21">
        <v>0.27083333333333331</v>
      </c>
      <c r="N654" s="21">
        <v>0.33333333333333331</v>
      </c>
      <c r="O654" s="20">
        <v>30</v>
      </c>
      <c r="R654" s="18">
        <f t="shared" si="10"/>
        <v>1.5</v>
      </c>
    </row>
    <row r="655" spans="1:18" x14ac:dyDescent="0.25">
      <c r="A655">
        <f>WEEKNUM(Tabla1[[#This Row],[FECHA]])</f>
        <v>7</v>
      </c>
      <c r="B655" s="19">
        <v>43508</v>
      </c>
      <c r="C655" s="20">
        <v>1</v>
      </c>
      <c r="D655" s="20">
        <v>5</v>
      </c>
      <c r="E655" s="20" t="s">
        <v>26</v>
      </c>
      <c r="F655" s="20" t="s">
        <v>773</v>
      </c>
      <c r="G655" s="20"/>
      <c r="H655" s="20" t="s">
        <v>774</v>
      </c>
      <c r="I655" s="20" t="s">
        <v>210</v>
      </c>
      <c r="J655" s="20" t="s">
        <v>626</v>
      </c>
      <c r="K655" s="20"/>
      <c r="L655" s="20" t="s">
        <v>832</v>
      </c>
      <c r="M655" s="21">
        <v>0.27083333333333331</v>
      </c>
      <c r="N655" s="21">
        <v>0.33333333333333331</v>
      </c>
      <c r="O655" s="20">
        <v>26</v>
      </c>
      <c r="R655" s="18">
        <f t="shared" si="10"/>
        <v>1.5</v>
      </c>
    </row>
    <row r="656" spans="1:18" x14ac:dyDescent="0.25">
      <c r="A656">
        <f>WEEKNUM(Tabla1[[#This Row],[FECHA]])</f>
        <v>7</v>
      </c>
      <c r="B656" s="19">
        <v>43508</v>
      </c>
      <c r="C656" s="20">
        <v>1</v>
      </c>
      <c r="D656" s="20">
        <v>5</v>
      </c>
      <c r="E656" s="20" t="s">
        <v>26</v>
      </c>
      <c r="F656" s="20" t="s">
        <v>773</v>
      </c>
      <c r="G656" s="20"/>
      <c r="H656" s="20" t="s">
        <v>774</v>
      </c>
      <c r="I656" s="20" t="s">
        <v>210</v>
      </c>
      <c r="J656" s="20" t="s">
        <v>626</v>
      </c>
      <c r="K656" s="20"/>
      <c r="L656" s="20" t="s">
        <v>833</v>
      </c>
      <c r="M656" s="21">
        <v>0.34722222222222227</v>
      </c>
      <c r="N656" s="21">
        <v>0.40625</v>
      </c>
      <c r="O656" s="20">
        <v>48</v>
      </c>
      <c r="R656" s="18">
        <f t="shared" si="10"/>
        <v>1.4166666666666656</v>
      </c>
    </row>
    <row r="657" spans="1:18" x14ac:dyDescent="0.25">
      <c r="A657">
        <f>WEEKNUM(Tabla1[[#This Row],[FECHA]])</f>
        <v>7</v>
      </c>
      <c r="B657" s="19">
        <v>43508</v>
      </c>
      <c r="C657" s="20">
        <v>1</v>
      </c>
      <c r="D657" s="20">
        <v>5</v>
      </c>
      <c r="E657" s="20" t="s">
        <v>26</v>
      </c>
      <c r="F657" s="20" t="s">
        <v>773</v>
      </c>
      <c r="G657" s="20"/>
      <c r="H657" s="20" t="s">
        <v>774</v>
      </c>
      <c r="I657" s="20" t="s">
        <v>210</v>
      </c>
      <c r="J657" s="20" t="s">
        <v>626</v>
      </c>
      <c r="K657" s="20"/>
      <c r="L657" s="20" t="s">
        <v>834</v>
      </c>
      <c r="M657" s="21">
        <v>0.44791666666666669</v>
      </c>
      <c r="N657" s="21">
        <v>0.5</v>
      </c>
      <c r="O657" s="20">
        <v>48</v>
      </c>
      <c r="R657" s="18">
        <f t="shared" si="10"/>
        <v>1.2499999999999996</v>
      </c>
    </row>
    <row r="658" spans="1:18" x14ac:dyDescent="0.25">
      <c r="A658">
        <f>WEEKNUM(Tabla1[[#This Row],[FECHA]])</f>
        <v>7</v>
      </c>
      <c r="B658" s="12">
        <v>43508</v>
      </c>
      <c r="C658">
        <v>2</v>
      </c>
      <c r="D658">
        <v>6</v>
      </c>
      <c r="E658" t="s">
        <v>23</v>
      </c>
      <c r="F658" t="s">
        <v>825</v>
      </c>
      <c r="H658" t="s">
        <v>826</v>
      </c>
      <c r="I658" t="s">
        <v>38</v>
      </c>
      <c r="J658" t="s">
        <v>827</v>
      </c>
      <c r="L658" t="s">
        <v>835</v>
      </c>
      <c r="M658" s="1">
        <v>0.58680555555555558</v>
      </c>
      <c r="N658" s="1">
        <v>0.61458333333333337</v>
      </c>
      <c r="O658">
        <v>50</v>
      </c>
      <c r="R658" s="18">
        <f t="shared" si="10"/>
        <v>0.66666666666666685</v>
      </c>
    </row>
    <row r="659" spans="1:18" x14ac:dyDescent="0.25">
      <c r="A659">
        <f>WEEKNUM(Tabla1[[#This Row],[FECHA]])</f>
        <v>7</v>
      </c>
      <c r="B659" s="12">
        <v>43508</v>
      </c>
      <c r="C659">
        <v>2</v>
      </c>
      <c r="D659">
        <v>7</v>
      </c>
      <c r="E659" t="s">
        <v>24</v>
      </c>
      <c r="F659" t="s">
        <v>821</v>
      </c>
      <c r="H659" t="s">
        <v>810</v>
      </c>
      <c r="I659" t="s">
        <v>30</v>
      </c>
      <c r="J659" t="s">
        <v>836</v>
      </c>
      <c r="L659" t="s">
        <v>837</v>
      </c>
      <c r="M659" s="1">
        <v>0.58333333333333337</v>
      </c>
      <c r="N659" s="1">
        <v>0.60416666666666663</v>
      </c>
      <c r="O659">
        <v>15</v>
      </c>
      <c r="R659" s="18">
        <f t="shared" si="10"/>
        <v>0.49999999999999822</v>
      </c>
    </row>
    <row r="660" spans="1:18" x14ac:dyDescent="0.25">
      <c r="A660">
        <f>WEEKNUM(Tabla1[[#This Row],[FECHA]])</f>
        <v>7</v>
      </c>
      <c r="B660" s="12">
        <v>43508</v>
      </c>
      <c r="C660">
        <v>2</v>
      </c>
      <c r="D660">
        <v>7</v>
      </c>
      <c r="E660" t="s">
        <v>24</v>
      </c>
      <c r="F660" t="s">
        <v>821</v>
      </c>
      <c r="H660" t="s">
        <v>810</v>
      </c>
      <c r="I660" t="s">
        <v>30</v>
      </c>
      <c r="J660" t="s">
        <v>836</v>
      </c>
      <c r="L660" t="s">
        <v>838</v>
      </c>
      <c r="M660" s="1">
        <v>0.60763888888888895</v>
      </c>
      <c r="N660" s="1">
        <v>0.64930555555555558</v>
      </c>
      <c r="O660">
        <v>50</v>
      </c>
      <c r="R660" s="18">
        <f t="shared" si="10"/>
        <v>0.999999999999999</v>
      </c>
    </row>
    <row r="661" spans="1:18" x14ac:dyDescent="0.25">
      <c r="A661">
        <f>WEEKNUM(Tabla1[[#This Row],[FECHA]])</f>
        <v>7</v>
      </c>
      <c r="B661" s="12">
        <v>43508</v>
      </c>
      <c r="C661">
        <v>2</v>
      </c>
      <c r="D661">
        <v>7</v>
      </c>
      <c r="E661" t="s">
        <v>24</v>
      </c>
      <c r="F661" t="s">
        <v>821</v>
      </c>
      <c r="H661" t="s">
        <v>810</v>
      </c>
      <c r="I661" t="s">
        <v>30</v>
      </c>
      <c r="J661" t="s">
        <v>836</v>
      </c>
      <c r="L661" t="s">
        <v>839</v>
      </c>
      <c r="M661" s="1">
        <v>0.65277777777777779</v>
      </c>
      <c r="N661" s="1">
        <v>0.66666666666666663</v>
      </c>
      <c r="O661">
        <v>13</v>
      </c>
      <c r="R661" s="18">
        <f t="shared" si="10"/>
        <v>0.33333333333333215</v>
      </c>
    </row>
    <row r="662" spans="1:18" x14ac:dyDescent="0.25">
      <c r="A662">
        <f>WEEKNUM(Tabla1[[#This Row],[FECHA]])</f>
        <v>7</v>
      </c>
      <c r="B662" s="12">
        <v>43508</v>
      </c>
      <c r="C662">
        <v>2</v>
      </c>
      <c r="D662">
        <v>7</v>
      </c>
      <c r="E662" t="s">
        <v>24</v>
      </c>
      <c r="F662" t="s">
        <v>840</v>
      </c>
      <c r="H662" t="s">
        <v>810</v>
      </c>
      <c r="I662" t="s">
        <v>100</v>
      </c>
      <c r="J662" t="s">
        <v>46</v>
      </c>
      <c r="M662" s="1">
        <v>0.66666666666666663</v>
      </c>
      <c r="N662" s="1">
        <v>0.6875</v>
      </c>
      <c r="P662">
        <v>2</v>
      </c>
      <c r="R662" s="18">
        <f t="shared" si="10"/>
        <v>0.50000000000000089</v>
      </c>
    </row>
    <row r="663" spans="1:18" x14ac:dyDescent="0.25">
      <c r="A663">
        <f>WEEKNUM(Tabla1[[#This Row],[FECHA]])</f>
        <v>7</v>
      </c>
      <c r="B663" s="12">
        <v>43508</v>
      </c>
      <c r="C663">
        <v>2</v>
      </c>
      <c r="D663">
        <v>7</v>
      </c>
      <c r="E663" t="s">
        <v>24</v>
      </c>
      <c r="F663" t="s">
        <v>840</v>
      </c>
      <c r="H663" t="s">
        <v>810</v>
      </c>
      <c r="I663" t="s">
        <v>30</v>
      </c>
      <c r="J663" t="s">
        <v>46</v>
      </c>
      <c r="L663" t="s">
        <v>841</v>
      </c>
      <c r="M663" s="1">
        <v>0.6875</v>
      </c>
      <c r="N663" s="1">
        <v>0.79166666666666663</v>
      </c>
      <c r="O663">
        <v>135</v>
      </c>
      <c r="R663" s="18">
        <f t="shared" si="10"/>
        <v>2.4999999999999991</v>
      </c>
    </row>
    <row r="664" spans="1:18" x14ac:dyDescent="0.25">
      <c r="A664">
        <f>WEEKNUM(Tabla1[[#This Row],[FECHA]])</f>
        <v>7</v>
      </c>
      <c r="B664" s="12">
        <v>43508</v>
      </c>
      <c r="C664">
        <v>2</v>
      </c>
      <c r="D664">
        <v>7</v>
      </c>
      <c r="E664" t="s">
        <v>24</v>
      </c>
      <c r="F664" t="s">
        <v>840</v>
      </c>
      <c r="H664" t="s">
        <v>810</v>
      </c>
      <c r="I664" t="s">
        <v>30</v>
      </c>
      <c r="J664" t="s">
        <v>46</v>
      </c>
      <c r="L664" t="s">
        <v>842</v>
      </c>
      <c r="M664" s="1">
        <v>0.81944444444444453</v>
      </c>
      <c r="N664" s="1">
        <v>0.85416666666666663</v>
      </c>
      <c r="O664">
        <v>56</v>
      </c>
      <c r="R664" s="18">
        <f t="shared" si="10"/>
        <v>0.83333333333333037</v>
      </c>
    </row>
    <row r="665" spans="1:18" x14ac:dyDescent="0.25">
      <c r="A665">
        <f>WEEKNUM(Tabla1[[#This Row],[FECHA]])</f>
        <v>7</v>
      </c>
      <c r="B665" s="12">
        <v>43508</v>
      </c>
      <c r="C665">
        <v>2</v>
      </c>
      <c r="D665">
        <v>7</v>
      </c>
      <c r="E665" t="s">
        <v>24</v>
      </c>
      <c r="F665" t="s">
        <v>840</v>
      </c>
      <c r="H665" t="s">
        <v>810</v>
      </c>
      <c r="I665" t="s">
        <v>30</v>
      </c>
      <c r="J665" t="s">
        <v>46</v>
      </c>
      <c r="L665" t="s">
        <v>843</v>
      </c>
      <c r="M665" s="1">
        <v>0.85763888888888884</v>
      </c>
      <c r="N665" s="1">
        <v>0.89583333333333337</v>
      </c>
      <c r="O665">
        <v>60</v>
      </c>
      <c r="R665" s="18">
        <f t="shared" si="10"/>
        <v>0.91666666666666885</v>
      </c>
    </row>
    <row r="666" spans="1:18" x14ac:dyDescent="0.25">
      <c r="A666">
        <f>WEEKNUM(Tabla1[[#This Row],[FECHA]])</f>
        <v>7</v>
      </c>
      <c r="B666" s="12">
        <v>43509</v>
      </c>
      <c r="C666">
        <v>1</v>
      </c>
      <c r="D666">
        <v>7</v>
      </c>
      <c r="E666" t="s">
        <v>22</v>
      </c>
      <c r="F666" t="s">
        <v>844</v>
      </c>
      <c r="H666" t="s">
        <v>810</v>
      </c>
      <c r="I666" t="s">
        <v>30</v>
      </c>
      <c r="J666" t="s">
        <v>46</v>
      </c>
      <c r="L666" t="s">
        <v>845</v>
      </c>
      <c r="M666" s="1">
        <v>0.2638888888888889</v>
      </c>
      <c r="N666" s="1">
        <v>0.33333333333333331</v>
      </c>
      <c r="O666">
        <v>43</v>
      </c>
      <c r="R666" s="18">
        <f t="shared" si="10"/>
        <v>1.6666666666666663</v>
      </c>
    </row>
    <row r="667" spans="1:18" x14ac:dyDescent="0.25">
      <c r="A667">
        <f>WEEKNUM(Tabla1[[#This Row],[FECHA]])</f>
        <v>7</v>
      </c>
      <c r="B667" s="12">
        <v>43509</v>
      </c>
      <c r="C667">
        <v>1</v>
      </c>
      <c r="D667">
        <v>7</v>
      </c>
      <c r="E667" t="s">
        <v>22</v>
      </c>
      <c r="F667" t="s">
        <v>846</v>
      </c>
      <c r="H667" t="s">
        <v>847</v>
      </c>
      <c r="I667" t="s">
        <v>210</v>
      </c>
      <c r="J667" t="s">
        <v>848</v>
      </c>
      <c r="L667" t="s">
        <v>849</v>
      </c>
      <c r="M667" s="1">
        <v>0.375</v>
      </c>
      <c r="N667" s="1">
        <v>0.40277777777777773</v>
      </c>
      <c r="O667">
        <v>86</v>
      </c>
      <c r="P667">
        <v>1</v>
      </c>
      <c r="R667" s="18">
        <f t="shared" si="10"/>
        <v>0.66666666666666563</v>
      </c>
    </row>
    <row r="668" spans="1:18" x14ac:dyDescent="0.25">
      <c r="A668">
        <f>WEEKNUM(Tabla1[[#This Row],[FECHA]])</f>
        <v>7</v>
      </c>
      <c r="B668" s="12">
        <v>43509</v>
      </c>
      <c r="C668">
        <v>1</v>
      </c>
      <c r="D668">
        <v>7</v>
      </c>
      <c r="E668" t="s">
        <v>22</v>
      </c>
      <c r="F668" t="s">
        <v>846</v>
      </c>
      <c r="H668" t="s">
        <v>847</v>
      </c>
      <c r="I668" t="s">
        <v>210</v>
      </c>
      <c r="J668" t="s">
        <v>848</v>
      </c>
      <c r="L668" t="s">
        <v>850</v>
      </c>
      <c r="M668" s="1">
        <v>0.44791666666666669</v>
      </c>
      <c r="N668" s="1">
        <v>0.46527777777777773</v>
      </c>
      <c r="O668">
        <v>111</v>
      </c>
      <c r="R668" s="18">
        <f t="shared" ref="R668:R731" si="11">((N668-M668)*1440)/60</f>
        <v>0.41666666666666519</v>
      </c>
    </row>
    <row r="669" spans="1:18" x14ac:dyDescent="0.25">
      <c r="A669">
        <f>WEEKNUM(Tabla1[[#This Row],[FECHA]])</f>
        <v>7</v>
      </c>
      <c r="B669" s="12">
        <v>43509</v>
      </c>
      <c r="C669">
        <v>1</v>
      </c>
      <c r="D669">
        <v>7</v>
      </c>
      <c r="E669" t="s">
        <v>22</v>
      </c>
      <c r="F669" t="s">
        <v>846</v>
      </c>
      <c r="H669" t="s">
        <v>847</v>
      </c>
      <c r="I669" t="s">
        <v>210</v>
      </c>
      <c r="J669" t="s">
        <v>848</v>
      </c>
      <c r="L669" t="s">
        <v>851</v>
      </c>
      <c r="M669" s="1">
        <v>0.55555555555555558</v>
      </c>
      <c r="N669" s="1">
        <v>0.58333333333333337</v>
      </c>
      <c r="O669">
        <v>126</v>
      </c>
      <c r="R669" s="18">
        <f t="shared" si="11"/>
        <v>0.66666666666666685</v>
      </c>
    </row>
    <row r="670" spans="1:18" x14ac:dyDescent="0.25">
      <c r="A670">
        <f>WEEKNUM(Tabla1[[#This Row],[FECHA]])</f>
        <v>7</v>
      </c>
      <c r="B670" s="12">
        <v>43509</v>
      </c>
      <c r="C670">
        <v>2</v>
      </c>
      <c r="D670">
        <v>7</v>
      </c>
      <c r="E670" t="s">
        <v>24</v>
      </c>
      <c r="F670" t="s">
        <v>846</v>
      </c>
      <c r="H670" t="s">
        <v>847</v>
      </c>
      <c r="I670" t="s">
        <v>210</v>
      </c>
      <c r="J670" t="s">
        <v>848</v>
      </c>
      <c r="L670" t="s">
        <v>852</v>
      </c>
      <c r="M670" s="1">
        <v>0.65625</v>
      </c>
      <c r="N670" s="1">
        <v>0.66666666666666663</v>
      </c>
      <c r="O670">
        <v>89</v>
      </c>
      <c r="R670" s="18">
        <f t="shared" si="11"/>
        <v>0.24999999999999911</v>
      </c>
    </row>
    <row r="671" spans="1:18" x14ac:dyDescent="0.25">
      <c r="A671">
        <f>WEEKNUM(Tabla1[[#This Row],[FECHA]])</f>
        <v>7</v>
      </c>
      <c r="B671" s="12">
        <v>43509</v>
      </c>
      <c r="C671">
        <v>2</v>
      </c>
      <c r="D671">
        <v>7</v>
      </c>
      <c r="E671" t="s">
        <v>24</v>
      </c>
      <c r="F671" t="s">
        <v>846</v>
      </c>
      <c r="H671" t="s">
        <v>847</v>
      </c>
      <c r="I671" t="s">
        <v>210</v>
      </c>
      <c r="J671" t="s">
        <v>848</v>
      </c>
      <c r="L671" t="s">
        <v>853</v>
      </c>
      <c r="M671" s="1">
        <v>0.75694444444444453</v>
      </c>
      <c r="N671" s="1">
        <v>0.77777777777777779</v>
      </c>
      <c r="O671">
        <v>113</v>
      </c>
      <c r="R671" s="18">
        <f t="shared" si="11"/>
        <v>0.49999999999999822</v>
      </c>
    </row>
    <row r="672" spans="1:18" x14ac:dyDescent="0.25">
      <c r="A672">
        <f>WEEKNUM(Tabla1[[#This Row],[FECHA]])</f>
        <v>7</v>
      </c>
      <c r="B672" s="12">
        <v>43509</v>
      </c>
      <c r="C672">
        <v>2</v>
      </c>
      <c r="D672">
        <v>7</v>
      </c>
      <c r="E672" t="s">
        <v>24</v>
      </c>
      <c r="F672" t="s">
        <v>846</v>
      </c>
      <c r="H672" t="s">
        <v>847</v>
      </c>
      <c r="I672" t="s">
        <v>210</v>
      </c>
      <c r="J672" t="s">
        <v>848</v>
      </c>
      <c r="L672" t="s">
        <v>854</v>
      </c>
      <c r="M672" s="1">
        <v>0.84375</v>
      </c>
      <c r="N672" s="1">
        <v>0.85763888888888884</v>
      </c>
      <c r="O672">
        <v>78</v>
      </c>
      <c r="R672" s="18">
        <f t="shared" si="11"/>
        <v>0.33333333333333215</v>
      </c>
    </row>
    <row r="673" spans="1:18" x14ac:dyDescent="0.25">
      <c r="A673">
        <f>WEEKNUM(Tabla1[[#This Row],[FECHA]])</f>
        <v>7</v>
      </c>
      <c r="B673" s="12">
        <v>43510</v>
      </c>
      <c r="C673">
        <v>1</v>
      </c>
      <c r="D673">
        <v>7</v>
      </c>
      <c r="E673" t="s">
        <v>22</v>
      </c>
      <c r="F673" t="s">
        <v>846</v>
      </c>
      <c r="H673" t="s">
        <v>847</v>
      </c>
      <c r="I673" t="s">
        <v>210</v>
      </c>
      <c r="J673" t="s">
        <v>848</v>
      </c>
      <c r="L673" t="s">
        <v>855</v>
      </c>
      <c r="M673" s="1">
        <v>0.2638888888888889</v>
      </c>
      <c r="N673" s="1">
        <v>0.27777777777777779</v>
      </c>
      <c r="O673">
        <v>79</v>
      </c>
      <c r="R673" s="18">
        <f t="shared" si="11"/>
        <v>0.33333333333333343</v>
      </c>
    </row>
    <row r="674" spans="1:18" x14ac:dyDescent="0.25">
      <c r="A674">
        <f>WEEKNUM(Tabla1[[#This Row],[FECHA]])</f>
        <v>7</v>
      </c>
      <c r="B674" s="12">
        <v>43510</v>
      </c>
      <c r="C674">
        <v>1</v>
      </c>
      <c r="D674">
        <v>7</v>
      </c>
      <c r="E674" t="s">
        <v>22</v>
      </c>
      <c r="F674" t="s">
        <v>846</v>
      </c>
      <c r="H674" t="s">
        <v>847</v>
      </c>
      <c r="I674" t="s">
        <v>210</v>
      </c>
      <c r="J674" t="s">
        <v>848</v>
      </c>
      <c r="L674" t="s">
        <v>856</v>
      </c>
      <c r="M674" s="1">
        <v>0.28125</v>
      </c>
      <c r="N674" s="1">
        <v>0.3125</v>
      </c>
      <c r="O674">
        <v>106</v>
      </c>
      <c r="R674" s="18">
        <f t="shared" si="11"/>
        <v>0.75</v>
      </c>
    </row>
    <row r="675" spans="1:18" x14ac:dyDescent="0.25">
      <c r="A675">
        <f>WEEKNUM(Tabla1[[#This Row],[FECHA]])</f>
        <v>7</v>
      </c>
      <c r="B675" s="12">
        <v>43510</v>
      </c>
      <c r="C675">
        <v>1</v>
      </c>
      <c r="D675">
        <v>7</v>
      </c>
      <c r="E675" t="s">
        <v>22</v>
      </c>
      <c r="F675" t="s">
        <v>846</v>
      </c>
      <c r="H675" t="s">
        <v>847</v>
      </c>
      <c r="I675" t="s">
        <v>210</v>
      </c>
      <c r="J675" t="s">
        <v>848</v>
      </c>
      <c r="L675" t="s">
        <v>857</v>
      </c>
      <c r="M675" s="1">
        <v>0.31597222222222221</v>
      </c>
      <c r="N675" s="1">
        <v>0.3298611111111111</v>
      </c>
      <c r="O675">
        <v>77</v>
      </c>
      <c r="R675" s="18">
        <f t="shared" si="11"/>
        <v>0.33333333333333343</v>
      </c>
    </row>
    <row r="676" spans="1:18" x14ac:dyDescent="0.25">
      <c r="A676">
        <f>WEEKNUM(Tabla1[[#This Row],[FECHA]])</f>
        <v>7</v>
      </c>
      <c r="B676" s="12">
        <v>43510</v>
      </c>
      <c r="C676">
        <v>1</v>
      </c>
      <c r="D676">
        <v>7</v>
      </c>
      <c r="E676" t="s">
        <v>22</v>
      </c>
      <c r="F676" t="s">
        <v>846</v>
      </c>
      <c r="H676" t="s">
        <v>847</v>
      </c>
      <c r="I676" t="s">
        <v>210</v>
      </c>
      <c r="J676" t="s">
        <v>848</v>
      </c>
      <c r="L676" t="s">
        <v>858</v>
      </c>
      <c r="M676" s="1">
        <v>0.33333333333333331</v>
      </c>
      <c r="N676" s="1">
        <v>0.35416666666666669</v>
      </c>
      <c r="O676">
        <v>68</v>
      </c>
      <c r="R676" s="18">
        <f t="shared" si="11"/>
        <v>0.50000000000000089</v>
      </c>
    </row>
    <row r="677" spans="1:18" x14ac:dyDescent="0.25">
      <c r="A677">
        <f>WEEKNUM(Tabla1[[#This Row],[FECHA]])</f>
        <v>7</v>
      </c>
      <c r="B677" s="12">
        <v>43510</v>
      </c>
      <c r="C677">
        <v>1</v>
      </c>
      <c r="D677">
        <v>7</v>
      </c>
      <c r="E677" t="s">
        <v>22</v>
      </c>
      <c r="F677" t="s">
        <v>846</v>
      </c>
      <c r="H677" t="s">
        <v>847</v>
      </c>
      <c r="I677" t="s">
        <v>210</v>
      </c>
      <c r="J677" t="s">
        <v>848</v>
      </c>
      <c r="L677" t="s">
        <v>859</v>
      </c>
      <c r="M677" s="1">
        <v>0.3611111111111111</v>
      </c>
      <c r="N677" s="1">
        <v>0.375</v>
      </c>
      <c r="O677">
        <v>121</v>
      </c>
      <c r="R677" s="18">
        <f t="shared" si="11"/>
        <v>0.33333333333333343</v>
      </c>
    </row>
    <row r="678" spans="1:18" x14ac:dyDescent="0.25">
      <c r="A678">
        <f>WEEKNUM(Tabla1[[#This Row],[FECHA]])</f>
        <v>7</v>
      </c>
      <c r="B678" s="12">
        <v>43510</v>
      </c>
      <c r="C678">
        <v>1</v>
      </c>
      <c r="D678">
        <v>7</v>
      </c>
      <c r="E678" t="s">
        <v>22</v>
      </c>
      <c r="F678" t="s">
        <v>846</v>
      </c>
      <c r="H678" t="s">
        <v>847</v>
      </c>
      <c r="I678" t="s">
        <v>210</v>
      </c>
      <c r="J678" t="s">
        <v>848</v>
      </c>
      <c r="L678" t="s">
        <v>860</v>
      </c>
      <c r="M678" s="1">
        <v>0.3888888888888889</v>
      </c>
      <c r="N678" s="1">
        <v>0.40277777777777773</v>
      </c>
      <c r="O678">
        <v>59</v>
      </c>
      <c r="R678" s="18">
        <f t="shared" si="11"/>
        <v>0.33333333333333215</v>
      </c>
    </row>
    <row r="679" spans="1:18" x14ac:dyDescent="0.25">
      <c r="A679">
        <f>WEEKNUM(Tabla1[[#This Row],[FECHA]])</f>
        <v>7</v>
      </c>
      <c r="B679" s="12">
        <v>43510</v>
      </c>
      <c r="C679">
        <v>1</v>
      </c>
      <c r="D679">
        <v>7</v>
      </c>
      <c r="E679" t="s">
        <v>22</v>
      </c>
      <c r="F679" t="s">
        <v>861</v>
      </c>
      <c r="H679" t="s">
        <v>862</v>
      </c>
      <c r="I679" t="s">
        <v>30</v>
      </c>
      <c r="J679" t="s">
        <v>449</v>
      </c>
      <c r="L679" t="s">
        <v>863</v>
      </c>
      <c r="M679" s="1">
        <v>0.45833333333333331</v>
      </c>
      <c r="N679" s="1">
        <v>0.5</v>
      </c>
      <c r="O679">
        <v>113</v>
      </c>
      <c r="P679">
        <v>2</v>
      </c>
      <c r="R679" s="18">
        <f t="shared" si="11"/>
        <v>1.0000000000000004</v>
      </c>
    </row>
    <row r="680" spans="1:18" x14ac:dyDescent="0.25">
      <c r="A680">
        <f>WEEKNUM(Tabla1[[#This Row],[FECHA]])</f>
        <v>7</v>
      </c>
      <c r="B680" s="12">
        <v>43510</v>
      </c>
      <c r="C680">
        <v>1</v>
      </c>
      <c r="D680">
        <v>7</v>
      </c>
      <c r="E680" t="s">
        <v>22</v>
      </c>
      <c r="F680" t="s">
        <v>861</v>
      </c>
      <c r="H680" t="s">
        <v>862</v>
      </c>
      <c r="I680" t="s">
        <v>30</v>
      </c>
      <c r="J680" t="s">
        <v>449</v>
      </c>
      <c r="L680" t="s">
        <v>864</v>
      </c>
      <c r="M680" s="1">
        <v>0.50347222222222221</v>
      </c>
      <c r="N680" s="1">
        <v>0.5625</v>
      </c>
      <c r="O680">
        <v>132</v>
      </c>
      <c r="R680" s="18">
        <f t="shared" si="11"/>
        <v>1.416666666666667</v>
      </c>
    </row>
    <row r="681" spans="1:18" x14ac:dyDescent="0.25">
      <c r="A681">
        <f>WEEKNUM(Tabla1[[#This Row],[FECHA]])</f>
        <v>7</v>
      </c>
      <c r="B681" s="12">
        <v>43510</v>
      </c>
      <c r="C681">
        <v>1</v>
      </c>
      <c r="D681">
        <v>6</v>
      </c>
      <c r="E681" t="s">
        <v>21</v>
      </c>
      <c r="F681" t="s">
        <v>865</v>
      </c>
      <c r="H681" t="s">
        <v>866</v>
      </c>
      <c r="I681" t="s">
        <v>30</v>
      </c>
      <c r="J681" t="s">
        <v>46</v>
      </c>
      <c r="L681" t="s">
        <v>869</v>
      </c>
      <c r="M681" s="1">
        <v>0.37152777777777773</v>
      </c>
      <c r="N681" s="1">
        <v>0.47222222222222227</v>
      </c>
      <c r="O681">
        <v>87</v>
      </c>
      <c r="P681">
        <v>5</v>
      </c>
      <c r="R681" s="18">
        <f t="shared" si="11"/>
        <v>2.4166666666666687</v>
      </c>
    </row>
    <row r="682" spans="1:18" x14ac:dyDescent="0.25">
      <c r="A682">
        <f>WEEKNUM(Tabla1[[#This Row],[FECHA]])</f>
        <v>7</v>
      </c>
      <c r="B682" s="12">
        <v>43510</v>
      </c>
      <c r="C682">
        <v>1</v>
      </c>
      <c r="D682">
        <v>6</v>
      </c>
      <c r="E682" t="s">
        <v>21</v>
      </c>
      <c r="F682" t="s">
        <v>865</v>
      </c>
      <c r="H682" t="s">
        <v>866</v>
      </c>
      <c r="I682" t="s">
        <v>30</v>
      </c>
      <c r="J682" t="s">
        <v>46</v>
      </c>
      <c r="L682" t="s">
        <v>868</v>
      </c>
      <c r="M682" s="1">
        <v>0.47916666666666669</v>
      </c>
      <c r="N682" s="1">
        <v>0.52083333333333337</v>
      </c>
      <c r="O682">
        <v>68</v>
      </c>
      <c r="R682" s="18">
        <f>((N682-M682)*1440)/60</f>
        <v>1.0000000000000004</v>
      </c>
    </row>
    <row r="683" spans="1:18" x14ac:dyDescent="0.25">
      <c r="A683">
        <f>WEEKNUM(Tabla1[[#This Row],[FECHA]])</f>
        <v>7</v>
      </c>
      <c r="B683" s="12">
        <v>43510</v>
      </c>
      <c r="C683">
        <v>1</v>
      </c>
      <c r="D683">
        <v>6</v>
      </c>
      <c r="E683" t="s">
        <v>21</v>
      </c>
      <c r="F683" t="s">
        <v>865</v>
      </c>
      <c r="H683" t="s">
        <v>866</v>
      </c>
      <c r="I683" t="s">
        <v>30</v>
      </c>
      <c r="J683" t="s">
        <v>46</v>
      </c>
      <c r="L683" t="s">
        <v>867</v>
      </c>
      <c r="M683" s="1">
        <v>0.52777777777777779</v>
      </c>
      <c r="N683" s="1">
        <v>0.57291666666666663</v>
      </c>
      <c r="O683">
        <v>62</v>
      </c>
      <c r="R683" s="18">
        <f>((N683-M683)*1440)/60</f>
        <v>1.0833333333333321</v>
      </c>
    </row>
    <row r="684" spans="1:18" x14ac:dyDescent="0.25">
      <c r="A684">
        <f>WEEKNUM(Tabla1[[#This Row],[FECHA]])</f>
        <v>7</v>
      </c>
      <c r="B684" s="12">
        <v>43510</v>
      </c>
      <c r="C684">
        <v>2</v>
      </c>
      <c r="D684">
        <v>6</v>
      </c>
      <c r="E684" t="s">
        <v>23</v>
      </c>
      <c r="F684" t="s">
        <v>865</v>
      </c>
      <c r="H684" t="s">
        <v>866</v>
      </c>
      <c r="I684" t="s">
        <v>30</v>
      </c>
      <c r="J684" t="s">
        <v>46</v>
      </c>
      <c r="L684" t="s">
        <v>867</v>
      </c>
      <c r="M684" s="1">
        <v>0.59027777777777779</v>
      </c>
      <c r="N684" s="1">
        <v>0.64583333333333337</v>
      </c>
      <c r="O684">
        <v>60</v>
      </c>
      <c r="R684" s="18">
        <f t="shared" si="11"/>
        <v>1.3333333333333337</v>
      </c>
    </row>
    <row r="685" spans="1:18" x14ac:dyDescent="0.25">
      <c r="A685">
        <f>WEEKNUM(Tabla1[[#This Row],[FECHA]])</f>
        <v>7</v>
      </c>
      <c r="B685" s="12">
        <v>43510</v>
      </c>
      <c r="C685">
        <v>2</v>
      </c>
      <c r="D685">
        <v>6</v>
      </c>
      <c r="E685" t="s">
        <v>23</v>
      </c>
      <c r="F685" t="s">
        <v>865</v>
      </c>
      <c r="H685" t="s">
        <v>866</v>
      </c>
      <c r="I685" t="s">
        <v>30</v>
      </c>
      <c r="J685" t="s">
        <v>46</v>
      </c>
      <c r="L685" t="s">
        <v>870</v>
      </c>
      <c r="M685" s="1">
        <v>0.65625</v>
      </c>
      <c r="N685" s="1">
        <v>0.70138888888888884</v>
      </c>
      <c r="O685">
        <v>58</v>
      </c>
      <c r="R685" s="18">
        <f t="shared" si="11"/>
        <v>1.0833333333333321</v>
      </c>
    </row>
    <row r="686" spans="1:18" x14ac:dyDescent="0.25">
      <c r="A686">
        <f>WEEKNUM(Tabla1[[#This Row],[FECHA]])</f>
        <v>7</v>
      </c>
      <c r="B686" s="12">
        <v>43510</v>
      </c>
      <c r="C686">
        <v>2</v>
      </c>
      <c r="D686">
        <v>6</v>
      </c>
      <c r="E686" t="s">
        <v>23</v>
      </c>
      <c r="F686" t="s">
        <v>865</v>
      </c>
      <c r="H686" t="s">
        <v>866</v>
      </c>
      <c r="I686" t="s">
        <v>30</v>
      </c>
      <c r="J686" t="s">
        <v>46</v>
      </c>
      <c r="L686" t="s">
        <v>871</v>
      </c>
      <c r="M686" s="1">
        <v>0.70833333333333337</v>
      </c>
      <c r="N686" s="1">
        <v>0.74305555555555547</v>
      </c>
      <c r="O686">
        <v>48</v>
      </c>
      <c r="R686" s="18">
        <f t="shared" si="11"/>
        <v>0.83333333333333037</v>
      </c>
    </row>
    <row r="687" spans="1:18" x14ac:dyDescent="0.25">
      <c r="A687">
        <f>WEEKNUM(Tabla1[[#This Row],[FECHA]])</f>
        <v>7</v>
      </c>
      <c r="B687" s="12">
        <v>43510</v>
      </c>
      <c r="C687">
        <v>2</v>
      </c>
      <c r="D687">
        <v>6</v>
      </c>
      <c r="E687" t="s">
        <v>23</v>
      </c>
      <c r="F687" t="s">
        <v>865</v>
      </c>
      <c r="H687" t="s">
        <v>866</v>
      </c>
      <c r="I687" t="s">
        <v>30</v>
      </c>
      <c r="J687" t="s">
        <v>46</v>
      </c>
      <c r="L687" t="s">
        <v>872</v>
      </c>
      <c r="M687" s="1">
        <v>0.75</v>
      </c>
      <c r="N687" s="1">
        <v>0.76041666666666663</v>
      </c>
      <c r="O687">
        <v>15</v>
      </c>
      <c r="R687" s="18">
        <f t="shared" si="11"/>
        <v>0.24999999999999911</v>
      </c>
    </row>
    <row r="688" spans="1:18" x14ac:dyDescent="0.25">
      <c r="A688">
        <f>WEEKNUM(Tabla1[[#This Row],[FECHA]])</f>
        <v>7</v>
      </c>
      <c r="B688" s="12">
        <v>43510</v>
      </c>
      <c r="C688">
        <v>2</v>
      </c>
      <c r="D688">
        <v>6</v>
      </c>
      <c r="E688" t="s">
        <v>23</v>
      </c>
      <c r="F688" t="s">
        <v>865</v>
      </c>
      <c r="H688" t="s">
        <v>866</v>
      </c>
      <c r="I688" t="s">
        <v>30</v>
      </c>
      <c r="J688" t="s">
        <v>46</v>
      </c>
      <c r="L688" t="s">
        <v>873</v>
      </c>
      <c r="M688" s="1">
        <v>0.77083333333333337</v>
      </c>
      <c r="N688" s="1">
        <v>0.8125</v>
      </c>
      <c r="O688">
        <v>59</v>
      </c>
      <c r="R688" s="18">
        <f t="shared" si="11"/>
        <v>0.999999999999999</v>
      </c>
    </row>
    <row r="689" spans="1:18" x14ac:dyDescent="0.25">
      <c r="A689">
        <f>WEEKNUM(Tabla1[[#This Row],[FECHA]])</f>
        <v>7</v>
      </c>
      <c r="B689" s="12">
        <v>43510</v>
      </c>
      <c r="C689">
        <v>2</v>
      </c>
      <c r="D689">
        <v>6</v>
      </c>
      <c r="E689" t="s">
        <v>23</v>
      </c>
      <c r="F689" t="s">
        <v>865</v>
      </c>
      <c r="H689" t="s">
        <v>866</v>
      </c>
      <c r="I689" t="s">
        <v>30</v>
      </c>
      <c r="J689" t="s">
        <v>46</v>
      </c>
      <c r="L689" t="s">
        <v>874</v>
      </c>
      <c r="M689" s="1">
        <v>0.84027777777777779</v>
      </c>
      <c r="N689" s="1">
        <v>0.90277777777777779</v>
      </c>
      <c r="O689">
        <v>85</v>
      </c>
      <c r="R689" s="18">
        <f t="shared" si="11"/>
        <v>1.5</v>
      </c>
    </row>
    <row r="690" spans="1:18" x14ac:dyDescent="0.25">
      <c r="A690">
        <f>WEEKNUM(Tabla1[[#This Row],[FECHA]])</f>
        <v>7</v>
      </c>
      <c r="B690" s="12">
        <v>43510</v>
      </c>
      <c r="C690">
        <v>2</v>
      </c>
      <c r="D690">
        <v>7</v>
      </c>
      <c r="E690" t="s">
        <v>24</v>
      </c>
      <c r="F690" t="s">
        <v>861</v>
      </c>
      <c r="H690" t="s">
        <v>862</v>
      </c>
      <c r="I690" t="s">
        <v>30</v>
      </c>
      <c r="J690" t="s">
        <v>449</v>
      </c>
      <c r="L690" t="s">
        <v>875</v>
      </c>
      <c r="M690" s="1">
        <v>0.54166666666666663</v>
      </c>
      <c r="N690" s="1">
        <v>0.58333333333333337</v>
      </c>
      <c r="O690">
        <v>64</v>
      </c>
      <c r="R690" s="18">
        <f t="shared" si="11"/>
        <v>1.0000000000000018</v>
      </c>
    </row>
    <row r="691" spans="1:18" x14ac:dyDescent="0.25">
      <c r="A691">
        <f>WEEKNUM(Tabla1[[#This Row],[FECHA]])</f>
        <v>7</v>
      </c>
      <c r="B691" s="12">
        <v>43510</v>
      </c>
      <c r="C691">
        <v>2</v>
      </c>
      <c r="D691">
        <v>7</v>
      </c>
      <c r="E691" t="s">
        <v>24</v>
      </c>
      <c r="F691" t="s">
        <v>861</v>
      </c>
      <c r="H691" t="s">
        <v>862</v>
      </c>
      <c r="I691" t="s">
        <v>30</v>
      </c>
      <c r="J691" t="s">
        <v>449</v>
      </c>
      <c r="L691" t="s">
        <v>876</v>
      </c>
      <c r="M691" s="1">
        <v>0.58680555555555558</v>
      </c>
      <c r="N691" s="1">
        <v>0.61805555555555558</v>
      </c>
      <c r="O691">
        <v>68</v>
      </c>
      <c r="R691" s="18">
        <f t="shared" si="11"/>
        <v>0.75</v>
      </c>
    </row>
    <row r="692" spans="1:18" x14ac:dyDescent="0.25">
      <c r="A692">
        <f>WEEKNUM(Tabla1[[#This Row],[FECHA]])</f>
        <v>7</v>
      </c>
      <c r="B692" s="12">
        <v>43510</v>
      </c>
      <c r="C692">
        <v>2</v>
      </c>
      <c r="D692">
        <v>7</v>
      </c>
      <c r="E692" t="s">
        <v>24</v>
      </c>
      <c r="F692" t="s">
        <v>861</v>
      </c>
      <c r="H692" t="s">
        <v>862</v>
      </c>
      <c r="I692" t="s">
        <v>30</v>
      </c>
      <c r="J692" t="s">
        <v>449</v>
      </c>
      <c r="L692" t="s">
        <v>877</v>
      </c>
      <c r="M692" s="1">
        <v>0.62152777777777779</v>
      </c>
      <c r="N692" s="1">
        <v>0.66666666666666663</v>
      </c>
      <c r="O692">
        <v>95</v>
      </c>
      <c r="R692" s="18">
        <f t="shared" si="11"/>
        <v>1.0833333333333321</v>
      </c>
    </row>
    <row r="693" spans="1:18" x14ac:dyDescent="0.25">
      <c r="A693">
        <f>WEEKNUM(Tabla1[[#This Row],[FECHA]])</f>
        <v>7</v>
      </c>
      <c r="B693" s="12">
        <v>43510</v>
      </c>
      <c r="C693">
        <v>2</v>
      </c>
      <c r="D693">
        <v>7</v>
      </c>
      <c r="E693" t="s">
        <v>24</v>
      </c>
      <c r="F693" t="s">
        <v>861</v>
      </c>
      <c r="H693" t="s">
        <v>862</v>
      </c>
      <c r="I693" t="s">
        <v>30</v>
      </c>
      <c r="J693" t="s">
        <v>449</v>
      </c>
      <c r="L693" t="s">
        <v>878</v>
      </c>
      <c r="M693" s="1">
        <v>0.67013888888888884</v>
      </c>
      <c r="N693" s="1">
        <v>0.71875</v>
      </c>
      <c r="O693">
        <v>65</v>
      </c>
      <c r="R693" s="18">
        <f t="shared" si="11"/>
        <v>1.1666666666666679</v>
      </c>
    </row>
    <row r="694" spans="1:18" x14ac:dyDescent="0.25">
      <c r="A694">
        <f>WEEKNUM(Tabla1[[#This Row],[FECHA]])</f>
        <v>7</v>
      </c>
      <c r="B694" s="12">
        <v>43510</v>
      </c>
      <c r="C694">
        <v>2</v>
      </c>
      <c r="D694">
        <v>7</v>
      </c>
      <c r="E694" t="s">
        <v>24</v>
      </c>
      <c r="F694" t="s">
        <v>879</v>
      </c>
      <c r="H694" t="s">
        <v>100</v>
      </c>
      <c r="I694" t="s">
        <v>30</v>
      </c>
      <c r="J694" t="s">
        <v>310</v>
      </c>
      <c r="M694" s="1">
        <v>0.71875</v>
      </c>
      <c r="N694" s="1">
        <v>0.75</v>
      </c>
      <c r="R694" s="18">
        <f t="shared" si="11"/>
        <v>0.75</v>
      </c>
    </row>
    <row r="695" spans="1:18" x14ac:dyDescent="0.25">
      <c r="A695">
        <f>WEEKNUM(Tabla1[[#This Row],[FECHA]])</f>
        <v>7</v>
      </c>
      <c r="B695" s="12">
        <v>43510</v>
      </c>
      <c r="C695">
        <v>2</v>
      </c>
      <c r="D695">
        <v>7</v>
      </c>
      <c r="E695" t="s">
        <v>24</v>
      </c>
      <c r="F695" t="s">
        <v>879</v>
      </c>
      <c r="H695" t="s">
        <v>862</v>
      </c>
      <c r="I695" t="s">
        <v>30</v>
      </c>
      <c r="J695" t="s">
        <v>310</v>
      </c>
      <c r="L695" t="s">
        <v>880</v>
      </c>
      <c r="M695" s="1">
        <v>0.75</v>
      </c>
      <c r="N695" s="1">
        <v>0.79166666666666663</v>
      </c>
      <c r="O695">
        <v>140</v>
      </c>
      <c r="R695" s="18">
        <f t="shared" si="11"/>
        <v>0.999999999999999</v>
      </c>
    </row>
    <row r="696" spans="1:18" x14ac:dyDescent="0.25">
      <c r="A696">
        <f>WEEKNUM(Tabla1[[#This Row],[FECHA]])</f>
        <v>7</v>
      </c>
      <c r="B696" s="12">
        <v>43510</v>
      </c>
      <c r="C696">
        <v>2</v>
      </c>
      <c r="D696">
        <v>7</v>
      </c>
      <c r="E696" t="s">
        <v>24</v>
      </c>
      <c r="F696" t="s">
        <v>879</v>
      </c>
      <c r="H696" t="s">
        <v>862</v>
      </c>
      <c r="I696" t="s">
        <v>30</v>
      </c>
      <c r="J696" t="s">
        <v>310</v>
      </c>
      <c r="L696" t="s">
        <v>881</v>
      </c>
      <c r="M696" s="1">
        <v>0.79513888888888884</v>
      </c>
      <c r="N696" s="1">
        <v>0.83333333333333337</v>
      </c>
      <c r="O696">
        <v>104</v>
      </c>
      <c r="R696" s="18">
        <f t="shared" si="11"/>
        <v>0.91666666666666885</v>
      </c>
    </row>
    <row r="697" spans="1:18" x14ac:dyDescent="0.25">
      <c r="A697">
        <f>WEEKNUM(Tabla1[[#This Row],[FECHA]])</f>
        <v>7</v>
      </c>
      <c r="B697" s="12">
        <v>43510</v>
      </c>
      <c r="C697">
        <v>2</v>
      </c>
      <c r="D697">
        <v>7</v>
      </c>
      <c r="E697" t="s">
        <v>24</v>
      </c>
      <c r="F697" t="s">
        <v>879</v>
      </c>
      <c r="H697" t="s">
        <v>862</v>
      </c>
      <c r="I697" t="s">
        <v>30</v>
      </c>
      <c r="J697" t="s">
        <v>310</v>
      </c>
      <c r="L697" t="s">
        <v>882</v>
      </c>
      <c r="M697" s="1">
        <v>0.85416666666666663</v>
      </c>
      <c r="N697" s="1">
        <v>0.89583333333333337</v>
      </c>
      <c r="O697">
        <v>97</v>
      </c>
      <c r="R697" s="18">
        <f t="shared" si="11"/>
        <v>1.0000000000000018</v>
      </c>
    </row>
    <row r="698" spans="1:18" x14ac:dyDescent="0.25">
      <c r="A698">
        <f>WEEKNUM(Tabla1[[#This Row],[FECHA]])</f>
        <v>7</v>
      </c>
      <c r="B698" s="12">
        <v>43511</v>
      </c>
      <c r="C698">
        <v>1</v>
      </c>
      <c r="D698">
        <v>6</v>
      </c>
      <c r="E698" t="s">
        <v>21</v>
      </c>
      <c r="F698" t="s">
        <v>865</v>
      </c>
      <c r="H698" t="s">
        <v>866</v>
      </c>
      <c r="I698" t="s">
        <v>30</v>
      </c>
      <c r="J698" t="s">
        <v>46</v>
      </c>
      <c r="L698" t="s">
        <v>883</v>
      </c>
      <c r="M698" s="1">
        <v>0.2673611111111111</v>
      </c>
      <c r="N698" s="1">
        <v>0.32291666666666669</v>
      </c>
      <c r="O698">
        <v>85</v>
      </c>
      <c r="R698" s="18">
        <f t="shared" si="11"/>
        <v>1.3333333333333337</v>
      </c>
    </row>
    <row r="699" spans="1:18" x14ac:dyDescent="0.25">
      <c r="A699">
        <f>WEEKNUM(Tabla1[[#This Row],[FECHA]])</f>
        <v>7</v>
      </c>
      <c r="B699" s="12">
        <v>43511</v>
      </c>
      <c r="C699">
        <v>1</v>
      </c>
      <c r="D699">
        <v>6</v>
      </c>
      <c r="E699" t="s">
        <v>21</v>
      </c>
      <c r="F699" t="s">
        <v>865</v>
      </c>
      <c r="H699" t="s">
        <v>866</v>
      </c>
      <c r="I699" t="s">
        <v>30</v>
      </c>
      <c r="J699" t="s">
        <v>46</v>
      </c>
      <c r="L699" t="s">
        <v>884</v>
      </c>
      <c r="M699" s="1">
        <v>0.3298611111111111</v>
      </c>
      <c r="N699" s="1">
        <v>0.36805555555555558</v>
      </c>
      <c r="O699">
        <v>62</v>
      </c>
      <c r="R699" s="18">
        <f t="shared" si="11"/>
        <v>0.91666666666666741</v>
      </c>
    </row>
    <row r="700" spans="1:18" x14ac:dyDescent="0.25">
      <c r="A700">
        <f>WEEKNUM(Tabla1[[#This Row],[FECHA]])</f>
        <v>7</v>
      </c>
      <c r="B700" s="12">
        <v>43511</v>
      </c>
      <c r="C700">
        <v>1</v>
      </c>
      <c r="D700">
        <v>6</v>
      </c>
      <c r="E700" t="s">
        <v>21</v>
      </c>
      <c r="F700" t="s">
        <v>865</v>
      </c>
      <c r="H700" t="s">
        <v>866</v>
      </c>
      <c r="I700" t="s">
        <v>30</v>
      </c>
      <c r="J700" t="s">
        <v>46</v>
      </c>
      <c r="L700" t="s">
        <v>885</v>
      </c>
      <c r="M700" s="1">
        <v>0.37152777777777773</v>
      </c>
      <c r="N700" s="1">
        <v>0.3923611111111111</v>
      </c>
      <c r="O700">
        <v>27</v>
      </c>
      <c r="R700" s="18">
        <f t="shared" si="11"/>
        <v>0.50000000000000089</v>
      </c>
    </row>
    <row r="701" spans="1:18" x14ac:dyDescent="0.25">
      <c r="A701">
        <f>WEEKNUM(Tabla1[[#This Row],[FECHA]])</f>
        <v>7</v>
      </c>
      <c r="B701" s="19">
        <v>43511</v>
      </c>
      <c r="C701" s="20">
        <v>1</v>
      </c>
      <c r="D701" s="20">
        <v>7</v>
      </c>
      <c r="E701" s="20" t="s">
        <v>22</v>
      </c>
      <c r="F701" s="20" t="s">
        <v>886</v>
      </c>
      <c r="G701" s="20"/>
      <c r="H701" s="20" t="s">
        <v>392</v>
      </c>
      <c r="I701" s="20" t="s">
        <v>200</v>
      </c>
      <c r="J701" s="20" t="s">
        <v>887</v>
      </c>
      <c r="K701" s="20"/>
      <c r="L701" s="20" t="s">
        <v>888</v>
      </c>
      <c r="M701" s="21">
        <v>0.29166666666666669</v>
      </c>
      <c r="N701" s="21">
        <v>0.3263888888888889</v>
      </c>
      <c r="O701" s="20">
        <v>37</v>
      </c>
      <c r="R701" s="18">
        <f t="shared" si="11"/>
        <v>0.83333333333333315</v>
      </c>
    </row>
    <row r="702" spans="1:18" x14ac:dyDescent="0.25">
      <c r="A702">
        <f>WEEKNUM(Tabla1[[#This Row],[FECHA]])</f>
        <v>7</v>
      </c>
      <c r="B702" s="19">
        <v>43511</v>
      </c>
      <c r="C702" s="20">
        <v>1</v>
      </c>
      <c r="D702" s="20">
        <v>7</v>
      </c>
      <c r="E702" s="20" t="s">
        <v>22</v>
      </c>
      <c r="F702" s="20" t="s">
        <v>886</v>
      </c>
      <c r="G702" s="20"/>
      <c r="H702" s="20" t="s">
        <v>392</v>
      </c>
      <c r="I702" s="20" t="s">
        <v>200</v>
      </c>
      <c r="J702" s="20" t="s">
        <v>887</v>
      </c>
      <c r="K702" s="20"/>
      <c r="L702" s="20" t="s">
        <v>889</v>
      </c>
      <c r="M702" s="21">
        <v>0.3298611111111111</v>
      </c>
      <c r="N702" s="21">
        <v>0.37152777777777773</v>
      </c>
      <c r="O702" s="20">
        <v>53</v>
      </c>
      <c r="R702" s="18">
        <f t="shared" si="11"/>
        <v>0.999999999999999</v>
      </c>
    </row>
    <row r="703" spans="1:18" x14ac:dyDescent="0.25">
      <c r="A703">
        <f>WEEKNUM(Tabla1[[#This Row],[FECHA]])</f>
        <v>7</v>
      </c>
      <c r="B703" s="19">
        <v>43511</v>
      </c>
      <c r="C703" s="20">
        <v>1</v>
      </c>
      <c r="D703" s="20">
        <v>7</v>
      </c>
      <c r="E703" s="20" t="s">
        <v>22</v>
      </c>
      <c r="F703" s="20" t="s">
        <v>886</v>
      </c>
      <c r="G703" s="20"/>
      <c r="H703" s="20" t="s">
        <v>392</v>
      </c>
      <c r="I703" s="20" t="s">
        <v>200</v>
      </c>
      <c r="J703" s="20" t="s">
        <v>887</v>
      </c>
      <c r="K703" s="20"/>
      <c r="L703" s="20" t="s">
        <v>890</v>
      </c>
      <c r="M703" s="21">
        <v>0.375</v>
      </c>
      <c r="N703" s="21">
        <v>0.39583333333333331</v>
      </c>
      <c r="O703" s="20">
        <v>25</v>
      </c>
      <c r="R703" s="18">
        <f t="shared" si="11"/>
        <v>0.4999999999999995</v>
      </c>
    </row>
    <row r="704" spans="1:18" x14ac:dyDescent="0.25">
      <c r="A704">
        <f>WEEKNUM(Tabla1[[#This Row],[FECHA]])</f>
        <v>7</v>
      </c>
      <c r="B704" s="19">
        <v>43511</v>
      </c>
      <c r="C704" s="20">
        <v>1</v>
      </c>
      <c r="D704" s="20">
        <v>7</v>
      </c>
      <c r="E704" s="20" t="s">
        <v>22</v>
      </c>
      <c r="F704" s="20" t="s">
        <v>886</v>
      </c>
      <c r="G704" s="20"/>
      <c r="H704" s="20" t="s">
        <v>392</v>
      </c>
      <c r="I704" s="20" t="s">
        <v>200</v>
      </c>
      <c r="J704" s="20" t="s">
        <v>887</v>
      </c>
      <c r="K704" s="20"/>
      <c r="L704" s="20" t="s">
        <v>891</v>
      </c>
      <c r="M704" s="21">
        <v>0.39930555555555558</v>
      </c>
      <c r="N704" s="21">
        <v>0.48958333333333331</v>
      </c>
      <c r="O704" s="20">
        <v>26</v>
      </c>
      <c r="R704" s="18">
        <f t="shared" si="11"/>
        <v>2.1666666666666656</v>
      </c>
    </row>
    <row r="705" spans="1:18" x14ac:dyDescent="0.25">
      <c r="A705">
        <f>WEEKNUM(Tabla1[[#This Row],[FECHA]])</f>
        <v>7</v>
      </c>
      <c r="B705" s="19">
        <v>43511</v>
      </c>
      <c r="C705" s="20">
        <v>1</v>
      </c>
      <c r="D705" s="20">
        <v>7</v>
      </c>
      <c r="E705" s="20" t="s">
        <v>22</v>
      </c>
      <c r="F705" s="20" t="s">
        <v>886</v>
      </c>
      <c r="G705" s="20"/>
      <c r="H705" s="20" t="s">
        <v>392</v>
      </c>
      <c r="I705" s="20" t="s">
        <v>200</v>
      </c>
      <c r="J705" s="20" t="s">
        <v>887</v>
      </c>
      <c r="K705" s="20"/>
      <c r="L705" s="20" t="s">
        <v>892</v>
      </c>
      <c r="M705" s="21">
        <v>0.49305555555555558</v>
      </c>
      <c r="N705" s="21">
        <v>0.54166666666666663</v>
      </c>
      <c r="O705" s="20">
        <v>51</v>
      </c>
      <c r="R705" s="18">
        <f t="shared" si="11"/>
        <v>1.1666666666666652</v>
      </c>
    </row>
    <row r="706" spans="1:18" x14ac:dyDescent="0.25">
      <c r="A706">
        <f>WEEKNUM(Tabla1[[#This Row],[FECHA]])</f>
        <v>7</v>
      </c>
      <c r="B706" s="19">
        <v>43511</v>
      </c>
      <c r="C706" s="20">
        <v>1</v>
      </c>
      <c r="D706" s="20">
        <v>7</v>
      </c>
      <c r="E706" s="20" t="s">
        <v>22</v>
      </c>
      <c r="F706" s="20" t="s">
        <v>886</v>
      </c>
      <c r="G706" s="20"/>
      <c r="H706" s="20" t="s">
        <v>392</v>
      </c>
      <c r="I706" s="20" t="s">
        <v>200</v>
      </c>
      <c r="J706" s="20" t="s">
        <v>887</v>
      </c>
      <c r="K706" s="20"/>
      <c r="L706" s="20" t="s">
        <v>893</v>
      </c>
      <c r="M706" s="21">
        <v>0.54513888888888895</v>
      </c>
      <c r="N706" s="21">
        <v>0.59722222222222221</v>
      </c>
      <c r="O706" s="20">
        <v>65</v>
      </c>
      <c r="R706" s="18">
        <f t="shared" si="11"/>
        <v>1.249999999999998</v>
      </c>
    </row>
    <row r="707" spans="1:18" x14ac:dyDescent="0.25">
      <c r="A707">
        <f>WEEKNUM(Tabla1[[#This Row],[FECHA]])</f>
        <v>7</v>
      </c>
      <c r="B707" s="12">
        <v>43511</v>
      </c>
      <c r="C707">
        <v>1</v>
      </c>
      <c r="D707">
        <v>6</v>
      </c>
      <c r="E707" t="s">
        <v>21</v>
      </c>
      <c r="F707" t="s">
        <v>894</v>
      </c>
      <c r="H707" t="s">
        <v>866</v>
      </c>
      <c r="I707" t="s">
        <v>210</v>
      </c>
      <c r="J707" t="s">
        <v>211</v>
      </c>
      <c r="L707" t="s">
        <v>897</v>
      </c>
      <c r="M707" s="1">
        <v>0.4861111111111111</v>
      </c>
      <c r="N707" s="1">
        <v>0.53125</v>
      </c>
      <c r="O707">
        <v>109</v>
      </c>
      <c r="P707">
        <v>2</v>
      </c>
      <c r="R707" s="18">
        <f t="shared" si="11"/>
        <v>1.0833333333333335</v>
      </c>
    </row>
    <row r="708" spans="1:18" x14ac:dyDescent="0.25">
      <c r="A708">
        <f>WEEKNUM(Tabla1[[#This Row],[FECHA]])</f>
        <v>7</v>
      </c>
      <c r="B708" s="12">
        <v>43511</v>
      </c>
      <c r="C708">
        <v>1</v>
      </c>
      <c r="D708">
        <v>6</v>
      </c>
      <c r="E708" t="s">
        <v>21</v>
      </c>
      <c r="F708" t="s">
        <v>894</v>
      </c>
      <c r="H708" t="s">
        <v>866</v>
      </c>
      <c r="I708" t="s">
        <v>210</v>
      </c>
      <c r="J708" t="s">
        <v>211</v>
      </c>
      <c r="L708" t="s">
        <v>896</v>
      </c>
      <c r="M708" s="1">
        <v>0.53819444444444442</v>
      </c>
      <c r="N708" s="1">
        <v>0.5625</v>
      </c>
      <c r="O708">
        <v>78</v>
      </c>
      <c r="R708" s="18">
        <f t="shared" si="11"/>
        <v>0.58333333333333393</v>
      </c>
    </row>
    <row r="709" spans="1:18" x14ac:dyDescent="0.25">
      <c r="A709">
        <f>WEEKNUM(Tabla1[[#This Row],[FECHA]])</f>
        <v>7</v>
      </c>
      <c r="B709" s="12">
        <v>43511</v>
      </c>
      <c r="C709">
        <v>1</v>
      </c>
      <c r="D709">
        <v>6</v>
      </c>
      <c r="E709" t="s">
        <v>21</v>
      </c>
      <c r="F709" t="s">
        <v>894</v>
      </c>
      <c r="H709" t="s">
        <v>866</v>
      </c>
      <c r="I709" t="s">
        <v>210</v>
      </c>
      <c r="J709" t="s">
        <v>211</v>
      </c>
      <c r="L709" t="s">
        <v>895</v>
      </c>
      <c r="M709" s="1">
        <v>0.56597222222222221</v>
      </c>
      <c r="N709" s="1">
        <v>0.57638888888888895</v>
      </c>
      <c r="O709">
        <v>33</v>
      </c>
      <c r="R709" s="18">
        <f t="shared" si="11"/>
        <v>0.25000000000000178</v>
      </c>
    </row>
    <row r="710" spans="1:18" x14ac:dyDescent="0.25">
      <c r="A710">
        <f>WEEKNUM(Tabla1[[#This Row],[FECHA]])</f>
        <v>7</v>
      </c>
      <c r="B710" s="19">
        <v>43512</v>
      </c>
      <c r="C710" s="20">
        <v>1</v>
      </c>
      <c r="D710" s="20">
        <v>7</v>
      </c>
      <c r="E710" s="20" t="s">
        <v>22</v>
      </c>
      <c r="F710" s="20" t="s">
        <v>898</v>
      </c>
      <c r="G710" s="20"/>
      <c r="H710" s="20" t="s">
        <v>392</v>
      </c>
      <c r="I710" s="20" t="s">
        <v>30</v>
      </c>
      <c r="J710" s="20" t="s">
        <v>393</v>
      </c>
      <c r="K710" s="20"/>
      <c r="L710" s="20" t="s">
        <v>899</v>
      </c>
      <c r="M710" s="21">
        <v>0.33333333333333331</v>
      </c>
      <c r="N710" s="21">
        <v>0.36458333333333331</v>
      </c>
      <c r="O710" s="20">
        <v>119</v>
      </c>
      <c r="P710" s="20">
        <v>1</v>
      </c>
      <c r="R710" s="18">
        <f t="shared" si="11"/>
        <v>0.75</v>
      </c>
    </row>
    <row r="711" spans="1:18" x14ac:dyDescent="0.25">
      <c r="A711">
        <f>WEEKNUM(Tabla1[[#This Row],[FECHA]])</f>
        <v>7</v>
      </c>
      <c r="B711" s="19">
        <v>43512</v>
      </c>
      <c r="C711" s="20">
        <v>1</v>
      </c>
      <c r="D711" s="20">
        <v>7</v>
      </c>
      <c r="E711" s="20" t="s">
        <v>22</v>
      </c>
      <c r="F711" s="20" t="s">
        <v>898</v>
      </c>
      <c r="G711" s="20"/>
      <c r="H711" s="20" t="s">
        <v>392</v>
      </c>
      <c r="I711" s="20" t="s">
        <v>30</v>
      </c>
      <c r="J711" s="20" t="s">
        <v>393</v>
      </c>
      <c r="K711" s="20"/>
      <c r="L711" s="20" t="s">
        <v>900</v>
      </c>
      <c r="M711" s="21">
        <v>0.36805555555555558</v>
      </c>
      <c r="N711" s="21">
        <v>0.40972222222222227</v>
      </c>
      <c r="O711" s="20">
        <v>151</v>
      </c>
      <c r="P711" s="20"/>
      <c r="R711" s="18">
        <f t="shared" si="11"/>
        <v>1.0000000000000004</v>
      </c>
    </row>
    <row r="712" spans="1:18" x14ac:dyDescent="0.25">
      <c r="A712">
        <f>WEEKNUM(Tabla1[[#This Row],[FECHA]])</f>
        <v>7</v>
      </c>
      <c r="B712" s="19">
        <v>43512</v>
      </c>
      <c r="C712" s="20">
        <v>1</v>
      </c>
      <c r="D712" s="20">
        <v>7</v>
      </c>
      <c r="E712" s="20" t="s">
        <v>22</v>
      </c>
      <c r="F712" s="20" t="s">
        <v>898</v>
      </c>
      <c r="G712" s="20"/>
      <c r="H712" s="20" t="s">
        <v>392</v>
      </c>
      <c r="I712" s="20" t="s">
        <v>30</v>
      </c>
      <c r="J712" s="20" t="s">
        <v>393</v>
      </c>
      <c r="K712" s="20"/>
      <c r="L712" s="20" t="s">
        <v>901</v>
      </c>
      <c r="M712" s="21">
        <v>0.41319444444444442</v>
      </c>
      <c r="N712" s="21">
        <v>0.46875</v>
      </c>
      <c r="O712" s="20">
        <v>166</v>
      </c>
      <c r="P712" s="20"/>
      <c r="R712" s="18">
        <f t="shared" si="11"/>
        <v>1.3333333333333337</v>
      </c>
    </row>
    <row r="713" spans="1:18" x14ac:dyDescent="0.25">
      <c r="A713">
        <f>WEEKNUM(Tabla1[[#This Row],[FECHA]])</f>
        <v>7</v>
      </c>
      <c r="B713" s="19">
        <v>43512</v>
      </c>
      <c r="C713" s="20">
        <v>1</v>
      </c>
      <c r="D713" s="20">
        <v>7</v>
      </c>
      <c r="E713" s="20" t="s">
        <v>22</v>
      </c>
      <c r="F713" s="20" t="s">
        <v>898</v>
      </c>
      <c r="G713" s="20"/>
      <c r="H713" s="20" t="s">
        <v>392</v>
      </c>
      <c r="I713" s="20" t="s">
        <v>30</v>
      </c>
      <c r="J713" s="20" t="s">
        <v>393</v>
      </c>
      <c r="K713" s="20"/>
      <c r="L713" s="20" t="s">
        <v>902</v>
      </c>
      <c r="M713" s="21">
        <v>0.47222222222222227</v>
      </c>
      <c r="N713" s="21">
        <v>0.52430555555555558</v>
      </c>
      <c r="O713" s="20">
        <v>141</v>
      </c>
      <c r="P713" s="20"/>
      <c r="R713" s="18">
        <f t="shared" si="11"/>
        <v>1.2499999999999996</v>
      </c>
    </row>
    <row r="714" spans="1:18" x14ac:dyDescent="0.25">
      <c r="A714">
        <f>WEEKNUM(Tabla1[[#This Row],[FECHA]])</f>
        <v>7</v>
      </c>
      <c r="B714" s="19">
        <v>43512</v>
      </c>
      <c r="C714" s="20">
        <v>1</v>
      </c>
      <c r="D714" s="20">
        <v>7</v>
      </c>
      <c r="E714" s="20" t="s">
        <v>22</v>
      </c>
      <c r="F714" s="20" t="s">
        <v>898</v>
      </c>
      <c r="G714" s="20"/>
      <c r="H714" s="20" t="s">
        <v>392</v>
      </c>
      <c r="I714" s="20" t="s">
        <v>30</v>
      </c>
      <c r="J714" s="20" t="s">
        <v>393</v>
      </c>
      <c r="K714" s="20"/>
      <c r="L714" s="20" t="s">
        <v>903</v>
      </c>
      <c r="M714" s="21">
        <v>0.53125</v>
      </c>
      <c r="N714" s="21">
        <v>0.56597222222222221</v>
      </c>
      <c r="O714" s="20">
        <v>106</v>
      </c>
      <c r="P714" s="20"/>
      <c r="R714" s="18">
        <f t="shared" si="11"/>
        <v>0.83333333333333315</v>
      </c>
    </row>
    <row r="715" spans="1:18" x14ac:dyDescent="0.25">
      <c r="A715" s="37">
        <f>WEEKNUM(Tabla1[[#This Row],[FECHA]])</f>
        <v>7</v>
      </c>
      <c r="B715" s="38">
        <v>43512</v>
      </c>
      <c r="C715" s="37">
        <v>1</v>
      </c>
      <c r="D715" s="37">
        <v>5</v>
      </c>
      <c r="E715" s="37" t="s">
        <v>26</v>
      </c>
      <c r="F715" s="37" t="s">
        <v>904</v>
      </c>
      <c r="G715" s="37"/>
      <c r="H715" s="37" t="s">
        <v>905</v>
      </c>
      <c r="I715" s="37" t="s">
        <v>30</v>
      </c>
      <c r="J715" s="37" t="s">
        <v>46</v>
      </c>
      <c r="K715" s="37"/>
      <c r="L715" s="37" t="s">
        <v>100</v>
      </c>
      <c r="M715" s="39"/>
      <c r="N715" s="39"/>
      <c r="O715" s="37"/>
      <c r="P715" s="37">
        <v>1</v>
      </c>
      <c r="R715" s="18">
        <f t="shared" si="11"/>
        <v>0</v>
      </c>
    </row>
    <row r="716" spans="1:18" x14ac:dyDescent="0.25">
      <c r="A716" s="37">
        <f>WEEKNUM(Tabla1[[#This Row],[FECHA]])</f>
        <v>7</v>
      </c>
      <c r="B716" s="38">
        <v>43512</v>
      </c>
      <c r="C716" s="37">
        <v>1</v>
      </c>
      <c r="D716" s="37">
        <v>5</v>
      </c>
      <c r="E716" s="37" t="s">
        <v>26</v>
      </c>
      <c r="F716" s="37" t="s">
        <v>904</v>
      </c>
      <c r="G716" s="37"/>
      <c r="H716" s="37" t="s">
        <v>905</v>
      </c>
      <c r="I716" s="37" t="s">
        <v>30</v>
      </c>
      <c r="J716" s="37" t="s">
        <v>46</v>
      </c>
      <c r="K716" s="37"/>
      <c r="L716" s="37" t="s">
        <v>906</v>
      </c>
      <c r="M716" s="39">
        <v>0.33333333333333331</v>
      </c>
      <c r="N716" s="39">
        <v>0.41666666666666669</v>
      </c>
      <c r="O716" s="37">
        <v>48</v>
      </c>
      <c r="P716" s="37"/>
      <c r="R716" s="18">
        <f t="shared" si="11"/>
        <v>2.0000000000000009</v>
      </c>
    </row>
    <row r="717" spans="1:18" x14ac:dyDescent="0.25">
      <c r="A717" s="37">
        <f>WEEKNUM(Tabla1[[#This Row],[FECHA]])</f>
        <v>7</v>
      </c>
      <c r="B717" s="38">
        <v>43512</v>
      </c>
      <c r="C717" s="37">
        <v>1</v>
      </c>
      <c r="D717" s="37">
        <v>5</v>
      </c>
      <c r="E717" s="37" t="s">
        <v>26</v>
      </c>
      <c r="F717" s="37" t="s">
        <v>904</v>
      </c>
      <c r="G717" s="37"/>
      <c r="H717" s="37" t="s">
        <v>905</v>
      </c>
      <c r="I717" s="37" t="s">
        <v>30</v>
      </c>
      <c r="J717" s="37" t="s">
        <v>46</v>
      </c>
      <c r="K717" s="37"/>
      <c r="L717" s="37" t="s">
        <v>907</v>
      </c>
      <c r="M717" s="39">
        <v>0.46875</v>
      </c>
      <c r="N717" s="39">
        <v>0.5625</v>
      </c>
      <c r="O717" s="37">
        <v>71</v>
      </c>
      <c r="P717" s="37"/>
      <c r="R717" s="18">
        <f t="shared" si="11"/>
        <v>2.25</v>
      </c>
    </row>
    <row r="718" spans="1:18" x14ac:dyDescent="0.25">
      <c r="A718">
        <f>WEEKNUM(Tabla1[[#This Row],[FECHA]])</f>
        <v>7</v>
      </c>
      <c r="B718" s="12">
        <v>43512</v>
      </c>
      <c r="C718">
        <v>1</v>
      </c>
      <c r="D718">
        <v>6</v>
      </c>
      <c r="E718" t="s">
        <v>21</v>
      </c>
      <c r="F718" t="s">
        <v>908</v>
      </c>
      <c r="H718" t="s">
        <v>866</v>
      </c>
      <c r="I718" t="s">
        <v>30</v>
      </c>
      <c r="J718" t="s">
        <v>393</v>
      </c>
      <c r="L718" t="s">
        <v>909</v>
      </c>
      <c r="M718" s="1">
        <v>0.2951388888888889</v>
      </c>
      <c r="N718" s="1">
        <v>0.35069444444444442</v>
      </c>
      <c r="O718">
        <v>100</v>
      </c>
      <c r="R718" s="18">
        <f t="shared" si="11"/>
        <v>1.3333333333333326</v>
      </c>
    </row>
    <row r="719" spans="1:18" x14ac:dyDescent="0.25">
      <c r="A719">
        <f>WEEKNUM(Tabla1[[#This Row],[FECHA]])</f>
        <v>7</v>
      </c>
      <c r="B719" s="12">
        <v>43512</v>
      </c>
      <c r="C719">
        <v>1</v>
      </c>
      <c r="D719">
        <v>6</v>
      </c>
      <c r="E719" t="s">
        <v>21</v>
      </c>
      <c r="F719" t="s">
        <v>908</v>
      </c>
      <c r="H719" t="s">
        <v>866</v>
      </c>
      <c r="I719" t="s">
        <v>30</v>
      </c>
      <c r="J719" t="s">
        <v>393</v>
      </c>
      <c r="L719" t="s">
        <v>910</v>
      </c>
      <c r="M719" s="1">
        <v>0.3576388888888889</v>
      </c>
      <c r="N719" s="1">
        <v>0.44444444444444442</v>
      </c>
      <c r="O719">
        <v>103</v>
      </c>
      <c r="R719" s="18">
        <f t="shared" si="11"/>
        <v>2.0833333333333326</v>
      </c>
    </row>
    <row r="720" spans="1:18" x14ac:dyDescent="0.25">
      <c r="A720">
        <f>WEEKNUM(Tabla1[[#This Row],[FECHA]])</f>
        <v>7</v>
      </c>
      <c r="B720" s="12">
        <v>43512</v>
      </c>
      <c r="C720">
        <v>1</v>
      </c>
      <c r="D720">
        <v>6</v>
      </c>
      <c r="E720" t="s">
        <v>21</v>
      </c>
      <c r="F720" t="s">
        <v>908</v>
      </c>
      <c r="H720" t="s">
        <v>866</v>
      </c>
      <c r="I720" t="s">
        <v>30</v>
      </c>
      <c r="J720" t="s">
        <v>393</v>
      </c>
      <c r="L720" t="s">
        <v>911</v>
      </c>
      <c r="M720" s="1">
        <v>0.47222222222222227</v>
      </c>
      <c r="N720" s="1">
        <v>0.52430555555555558</v>
      </c>
      <c r="O720">
        <v>100</v>
      </c>
      <c r="R720" s="18">
        <f t="shared" si="11"/>
        <v>1.2499999999999996</v>
      </c>
    </row>
    <row r="721" spans="1:18" x14ac:dyDescent="0.25">
      <c r="A721">
        <f>WEEKNUM(Tabla1[[#This Row],[FECHA]])</f>
        <v>7</v>
      </c>
      <c r="B721" s="12">
        <v>43512</v>
      </c>
      <c r="C721">
        <v>1</v>
      </c>
      <c r="D721">
        <v>6</v>
      </c>
      <c r="E721" t="s">
        <v>21</v>
      </c>
      <c r="F721" t="s">
        <v>908</v>
      </c>
      <c r="H721" t="s">
        <v>866</v>
      </c>
      <c r="I721" t="s">
        <v>30</v>
      </c>
      <c r="J721" t="s">
        <v>393</v>
      </c>
      <c r="L721" t="s">
        <v>912</v>
      </c>
      <c r="M721" s="1">
        <v>0.53125</v>
      </c>
      <c r="N721" s="1">
        <v>0.5625</v>
      </c>
      <c r="O721">
        <v>56</v>
      </c>
      <c r="R721" s="18">
        <f t="shared" si="11"/>
        <v>0.75</v>
      </c>
    </row>
    <row r="722" spans="1:18" x14ac:dyDescent="0.25">
      <c r="A722">
        <f>WEEKNUM(Tabla1[[#This Row],[FECHA]])</f>
        <v>7</v>
      </c>
      <c r="B722" s="12">
        <v>43511</v>
      </c>
      <c r="C722">
        <v>2</v>
      </c>
      <c r="D722">
        <v>7</v>
      </c>
      <c r="E722" t="s">
        <v>25</v>
      </c>
      <c r="F722" t="s">
        <v>886</v>
      </c>
      <c r="H722" t="s">
        <v>392</v>
      </c>
      <c r="I722" t="s">
        <v>200</v>
      </c>
      <c r="J722" t="s">
        <v>887</v>
      </c>
      <c r="L722" t="s">
        <v>886</v>
      </c>
      <c r="M722" s="1">
        <v>0.625</v>
      </c>
      <c r="N722" s="1">
        <v>0.6875</v>
      </c>
      <c r="O722">
        <v>49</v>
      </c>
      <c r="R722" s="18">
        <f t="shared" si="11"/>
        <v>1.5</v>
      </c>
    </row>
    <row r="723" spans="1:18" x14ac:dyDescent="0.25">
      <c r="A723">
        <f>WEEKNUM(Tabla1[[#This Row],[FECHA]])</f>
        <v>7</v>
      </c>
      <c r="B723" s="12">
        <v>43511</v>
      </c>
      <c r="C723">
        <v>2</v>
      </c>
      <c r="D723">
        <v>5</v>
      </c>
      <c r="E723" t="s">
        <v>25</v>
      </c>
      <c r="F723" t="s">
        <v>913</v>
      </c>
      <c r="H723" t="s">
        <v>905</v>
      </c>
      <c r="I723" t="s">
        <v>100</v>
      </c>
      <c r="J723" t="s">
        <v>211</v>
      </c>
      <c r="M723" s="1">
        <v>0.69444444444444453</v>
      </c>
      <c r="N723" s="1">
        <v>0.72569444444444453</v>
      </c>
      <c r="P723">
        <v>3</v>
      </c>
      <c r="R723" s="18">
        <f t="shared" si="11"/>
        <v>0.75</v>
      </c>
    </row>
    <row r="724" spans="1:18" x14ac:dyDescent="0.25">
      <c r="A724">
        <f>WEEKNUM(Tabla1[[#This Row],[FECHA]])</f>
        <v>7</v>
      </c>
      <c r="B724" s="12">
        <v>43511</v>
      </c>
      <c r="C724">
        <v>2</v>
      </c>
      <c r="D724">
        <v>5</v>
      </c>
      <c r="E724" t="s">
        <v>25</v>
      </c>
      <c r="F724" t="s">
        <v>913</v>
      </c>
      <c r="H724" t="s">
        <v>905</v>
      </c>
      <c r="I724" t="s">
        <v>200</v>
      </c>
      <c r="J724" t="s">
        <v>211</v>
      </c>
      <c r="L724" t="s">
        <v>914</v>
      </c>
      <c r="M724" s="1">
        <v>0.72569444444444453</v>
      </c>
      <c r="N724" s="1">
        <v>0.76388888888888884</v>
      </c>
      <c r="O724">
        <v>65</v>
      </c>
      <c r="R724" s="18">
        <f t="shared" si="11"/>
        <v>0.9166666666666633</v>
      </c>
    </row>
    <row r="725" spans="1:18" x14ac:dyDescent="0.25">
      <c r="A725">
        <f>WEEKNUM(Tabla1[[#This Row],[FECHA]])</f>
        <v>7</v>
      </c>
      <c r="B725" s="12">
        <v>43511</v>
      </c>
      <c r="C725">
        <v>2</v>
      </c>
      <c r="D725">
        <v>5</v>
      </c>
      <c r="E725" t="s">
        <v>25</v>
      </c>
      <c r="F725" t="s">
        <v>913</v>
      </c>
      <c r="H725" t="s">
        <v>905</v>
      </c>
      <c r="I725" t="s">
        <v>200</v>
      </c>
      <c r="J725" t="s">
        <v>211</v>
      </c>
      <c r="L725" t="s">
        <v>915</v>
      </c>
      <c r="M725" s="1">
        <v>0.77083333333333337</v>
      </c>
      <c r="N725" s="1">
        <v>0.85416666666666663</v>
      </c>
      <c r="O725">
        <v>79</v>
      </c>
      <c r="R725" s="18">
        <f t="shared" si="11"/>
        <v>1.999999999999998</v>
      </c>
    </row>
    <row r="726" spans="1:18" x14ac:dyDescent="0.25">
      <c r="A726">
        <f>WEEKNUM(Tabla1[[#This Row],[FECHA]])</f>
        <v>7</v>
      </c>
      <c r="B726" s="12">
        <v>43511</v>
      </c>
      <c r="C726">
        <v>2</v>
      </c>
      <c r="D726">
        <v>5</v>
      </c>
      <c r="E726" t="s">
        <v>25</v>
      </c>
      <c r="F726" t="s">
        <v>904</v>
      </c>
      <c r="H726" t="s">
        <v>905</v>
      </c>
      <c r="I726" t="s">
        <v>100</v>
      </c>
      <c r="J726" t="s">
        <v>46</v>
      </c>
      <c r="M726" s="1">
        <v>0.86111111111111116</v>
      </c>
      <c r="N726" s="1">
        <v>0.89583333333333337</v>
      </c>
      <c r="P726">
        <v>2</v>
      </c>
      <c r="R726" s="18">
        <f t="shared" si="11"/>
        <v>0.83333333333333315</v>
      </c>
    </row>
    <row r="727" spans="1:18" x14ac:dyDescent="0.25">
      <c r="A727">
        <f>WEEKNUM(Tabla1[[#This Row],[FECHA]])</f>
        <v>7</v>
      </c>
      <c r="B727" s="12">
        <v>43512</v>
      </c>
      <c r="C727">
        <v>2</v>
      </c>
      <c r="D727">
        <v>6</v>
      </c>
      <c r="E727" t="s">
        <v>23</v>
      </c>
      <c r="F727" t="s">
        <v>908</v>
      </c>
      <c r="H727" t="s">
        <v>866</v>
      </c>
      <c r="I727" t="s">
        <v>30</v>
      </c>
      <c r="J727" t="s">
        <v>393</v>
      </c>
      <c r="L727" t="s">
        <v>917</v>
      </c>
      <c r="M727" s="1">
        <v>0.59375</v>
      </c>
      <c r="N727" s="1">
        <v>0.66666666666666663</v>
      </c>
      <c r="O727">
        <v>130</v>
      </c>
      <c r="R727" s="18">
        <f t="shared" si="11"/>
        <v>1.7499999999999991</v>
      </c>
    </row>
    <row r="728" spans="1:18" x14ac:dyDescent="0.25">
      <c r="A728">
        <f>WEEKNUM(Tabla1[[#This Row],[FECHA]])</f>
        <v>7</v>
      </c>
      <c r="B728" s="12">
        <v>43512</v>
      </c>
      <c r="C728">
        <v>2</v>
      </c>
      <c r="D728">
        <v>6</v>
      </c>
      <c r="E728" t="s">
        <v>23</v>
      </c>
      <c r="F728" t="s">
        <v>916</v>
      </c>
      <c r="H728" t="s">
        <v>100</v>
      </c>
      <c r="I728" t="s">
        <v>30</v>
      </c>
      <c r="J728" t="s">
        <v>114</v>
      </c>
      <c r="M728" s="1">
        <v>0.67708333333333337</v>
      </c>
      <c r="N728" s="1">
        <v>0.8125</v>
      </c>
      <c r="P728">
        <v>3</v>
      </c>
      <c r="R728" s="18">
        <f t="shared" si="11"/>
        <v>3.2499999999999991</v>
      </c>
    </row>
    <row r="729" spans="1:18" x14ac:dyDescent="0.25">
      <c r="A729">
        <f>WEEKNUM(Tabla1[[#This Row],[FECHA]])</f>
        <v>7</v>
      </c>
      <c r="B729" s="12">
        <v>43512</v>
      </c>
      <c r="C729">
        <v>2</v>
      </c>
      <c r="D729">
        <v>6</v>
      </c>
      <c r="E729" t="s">
        <v>23</v>
      </c>
      <c r="F729" t="s">
        <v>916</v>
      </c>
      <c r="H729" t="s">
        <v>866</v>
      </c>
      <c r="I729" t="s">
        <v>30</v>
      </c>
      <c r="J729" t="s">
        <v>114</v>
      </c>
      <c r="L729" t="s">
        <v>918</v>
      </c>
      <c r="M729" s="1">
        <v>0.83333333333333337</v>
      </c>
      <c r="N729" s="1">
        <v>0.89583333333333337</v>
      </c>
      <c r="O729">
        <v>88</v>
      </c>
      <c r="R729" s="18">
        <f t="shared" si="11"/>
        <v>1.5</v>
      </c>
    </row>
    <row r="730" spans="1:18" x14ac:dyDescent="0.25">
      <c r="A730">
        <f>WEEKNUM(Tabla1[[#This Row],[FECHA]])</f>
        <v>7</v>
      </c>
      <c r="B730" s="12">
        <v>43512</v>
      </c>
      <c r="C730">
        <v>2</v>
      </c>
      <c r="D730">
        <v>5</v>
      </c>
      <c r="E730" t="s">
        <v>25</v>
      </c>
      <c r="F730" t="s">
        <v>904</v>
      </c>
      <c r="H730" t="s">
        <v>905</v>
      </c>
      <c r="I730" t="s">
        <v>30</v>
      </c>
      <c r="J730" t="s">
        <v>46</v>
      </c>
      <c r="L730" t="s">
        <v>919</v>
      </c>
      <c r="M730" s="1">
        <v>0.60416666666666663</v>
      </c>
      <c r="N730" s="1">
        <v>0.6875</v>
      </c>
      <c r="O730">
        <v>45</v>
      </c>
      <c r="R730" s="18">
        <f t="shared" si="11"/>
        <v>2.0000000000000009</v>
      </c>
    </row>
    <row r="731" spans="1:18" x14ac:dyDescent="0.25">
      <c r="A731">
        <f>WEEKNUM(Tabla1[[#This Row],[FECHA]])</f>
        <v>7</v>
      </c>
      <c r="B731" s="12">
        <v>43512</v>
      </c>
      <c r="C731">
        <v>2</v>
      </c>
      <c r="D731">
        <v>5</v>
      </c>
      <c r="E731" t="s">
        <v>25</v>
      </c>
      <c r="F731" t="s">
        <v>904</v>
      </c>
      <c r="H731" t="s">
        <v>905</v>
      </c>
      <c r="I731" t="s">
        <v>30</v>
      </c>
      <c r="J731" t="s">
        <v>46</v>
      </c>
      <c r="L731" t="s">
        <v>920</v>
      </c>
      <c r="M731" s="1">
        <v>0.70138888888888884</v>
      </c>
      <c r="N731" s="1">
        <v>0.79166666666666663</v>
      </c>
      <c r="O731">
        <v>51</v>
      </c>
      <c r="R731" s="18">
        <f t="shared" si="11"/>
        <v>2.166666666666667</v>
      </c>
    </row>
    <row r="732" spans="1:18" x14ac:dyDescent="0.25">
      <c r="A732">
        <f>WEEKNUM(Tabla1[[#This Row],[FECHA]])</f>
        <v>7</v>
      </c>
      <c r="B732" s="12">
        <v>43512</v>
      </c>
      <c r="C732">
        <v>2</v>
      </c>
      <c r="D732">
        <v>7</v>
      </c>
      <c r="E732" t="s">
        <v>27</v>
      </c>
      <c r="F732" t="s">
        <v>898</v>
      </c>
      <c r="H732" t="s">
        <v>392</v>
      </c>
      <c r="I732" t="s">
        <v>30</v>
      </c>
      <c r="J732" s="20" t="s">
        <v>393</v>
      </c>
      <c r="L732" t="s">
        <v>921</v>
      </c>
      <c r="M732" s="1">
        <v>0.70833333333333337</v>
      </c>
      <c r="N732" s="1">
        <v>0.73611111111111116</v>
      </c>
      <c r="O732">
        <v>75</v>
      </c>
      <c r="R732" s="18">
        <f t="shared" ref="R732:R795" si="12">((N732-M732)*1440)/60</f>
        <v>0.66666666666666685</v>
      </c>
    </row>
    <row r="733" spans="1:18" x14ac:dyDescent="0.25">
      <c r="A733">
        <f>WEEKNUM(Tabla1[[#This Row],[FECHA]])</f>
        <v>8</v>
      </c>
      <c r="B733" s="12">
        <v>43514</v>
      </c>
      <c r="C733">
        <v>2</v>
      </c>
      <c r="D733">
        <v>6</v>
      </c>
      <c r="E733" t="s">
        <v>23</v>
      </c>
      <c r="F733" t="s">
        <v>916</v>
      </c>
      <c r="H733" t="s">
        <v>866</v>
      </c>
      <c r="I733" t="s">
        <v>30</v>
      </c>
      <c r="J733" t="s">
        <v>114</v>
      </c>
      <c r="L733" t="s">
        <v>922</v>
      </c>
      <c r="M733" s="1">
        <v>0.26041666666666669</v>
      </c>
      <c r="N733" s="1">
        <v>0.3125</v>
      </c>
      <c r="O733">
        <v>88</v>
      </c>
      <c r="R733" s="18">
        <f t="shared" si="12"/>
        <v>1.2499999999999996</v>
      </c>
    </row>
    <row r="734" spans="1:18" x14ac:dyDescent="0.25">
      <c r="A734">
        <f>WEEKNUM(Tabla1[[#This Row],[FECHA]])</f>
        <v>8</v>
      </c>
      <c r="B734" s="12">
        <v>43514</v>
      </c>
      <c r="C734">
        <v>1</v>
      </c>
      <c r="D734">
        <v>6</v>
      </c>
      <c r="E734" t="s">
        <v>23</v>
      </c>
      <c r="F734" t="s">
        <v>916</v>
      </c>
      <c r="H734" t="s">
        <v>866</v>
      </c>
      <c r="I734" t="s">
        <v>30</v>
      </c>
      <c r="J734" t="s">
        <v>114</v>
      </c>
      <c r="L734" t="s">
        <v>923</v>
      </c>
      <c r="M734" s="1">
        <v>0.31736111111111115</v>
      </c>
      <c r="N734" s="1">
        <v>0.3611111111111111</v>
      </c>
      <c r="O734">
        <v>92</v>
      </c>
      <c r="R734" s="18">
        <f t="shared" si="12"/>
        <v>1.0499999999999989</v>
      </c>
    </row>
    <row r="735" spans="1:18" x14ac:dyDescent="0.25">
      <c r="A735">
        <f>WEEKNUM(Tabla1[[#This Row],[FECHA]])</f>
        <v>8</v>
      </c>
      <c r="B735" s="12">
        <v>43514</v>
      </c>
      <c r="C735">
        <v>1</v>
      </c>
      <c r="D735">
        <v>6</v>
      </c>
      <c r="E735" t="s">
        <v>23</v>
      </c>
      <c r="F735" t="s">
        <v>916</v>
      </c>
      <c r="H735" t="s">
        <v>866</v>
      </c>
      <c r="I735" t="s">
        <v>30</v>
      </c>
      <c r="J735" t="s">
        <v>114</v>
      </c>
      <c r="L735" t="s">
        <v>924</v>
      </c>
      <c r="M735" s="1">
        <v>0.3659722222222222</v>
      </c>
      <c r="N735" s="1">
        <v>0.40972222222222227</v>
      </c>
      <c r="O735">
        <v>43</v>
      </c>
      <c r="R735" s="18">
        <f t="shared" si="12"/>
        <v>1.0500000000000016</v>
      </c>
    </row>
    <row r="736" spans="1:18" x14ac:dyDescent="0.25">
      <c r="A736">
        <f>WEEKNUM(Tabla1[[#This Row],[FECHA]])</f>
        <v>8</v>
      </c>
      <c r="B736" s="12">
        <v>43514</v>
      </c>
      <c r="C736">
        <v>1</v>
      </c>
      <c r="D736">
        <v>6</v>
      </c>
      <c r="E736" t="s">
        <v>23</v>
      </c>
      <c r="F736" t="s">
        <v>916</v>
      </c>
      <c r="H736" t="s">
        <v>866</v>
      </c>
      <c r="I736" t="s">
        <v>30</v>
      </c>
      <c r="J736" t="s">
        <v>114</v>
      </c>
      <c r="L736" t="s">
        <v>925</v>
      </c>
      <c r="M736" s="1">
        <v>0.41666666666666669</v>
      </c>
      <c r="N736" s="1">
        <v>0.44097222222222227</v>
      </c>
      <c r="O736">
        <v>54</v>
      </c>
      <c r="R736" s="18">
        <f t="shared" si="12"/>
        <v>0.58333333333333393</v>
      </c>
    </row>
    <row r="737" spans="1:18" x14ac:dyDescent="0.25">
      <c r="A737">
        <f>WEEKNUM(Tabla1[[#This Row],[FECHA]])</f>
        <v>8</v>
      </c>
      <c r="B737" s="12">
        <v>43514</v>
      </c>
      <c r="C737">
        <v>1</v>
      </c>
      <c r="D737">
        <v>6</v>
      </c>
      <c r="E737" t="s">
        <v>23</v>
      </c>
      <c r="F737" t="s">
        <v>916</v>
      </c>
      <c r="H737" t="s">
        <v>866</v>
      </c>
      <c r="I737" t="s">
        <v>30</v>
      </c>
      <c r="J737" t="s">
        <v>114</v>
      </c>
      <c r="L737" t="s">
        <v>926</v>
      </c>
      <c r="M737" s="1">
        <v>0.44444444444444442</v>
      </c>
      <c r="N737" s="1">
        <v>0.46527777777777773</v>
      </c>
      <c r="O737">
        <v>33</v>
      </c>
      <c r="R737" s="18">
        <f t="shared" si="12"/>
        <v>0.4999999999999995</v>
      </c>
    </row>
    <row r="738" spans="1:18" x14ac:dyDescent="0.25">
      <c r="A738">
        <f>WEEKNUM(Tabla1[[#This Row],[FECHA]])</f>
        <v>8</v>
      </c>
      <c r="B738" s="12">
        <v>43514</v>
      </c>
      <c r="C738">
        <v>1</v>
      </c>
      <c r="D738">
        <v>6</v>
      </c>
      <c r="E738" t="s">
        <v>23</v>
      </c>
      <c r="F738" t="s">
        <v>916</v>
      </c>
      <c r="H738" t="s">
        <v>866</v>
      </c>
      <c r="I738" t="s">
        <v>30</v>
      </c>
      <c r="J738" t="s">
        <v>114</v>
      </c>
      <c r="L738" t="s">
        <v>927</v>
      </c>
      <c r="M738" s="1">
        <v>0.48958333333333331</v>
      </c>
      <c r="N738" s="1">
        <v>0.51388888888888895</v>
      </c>
      <c r="O738">
        <v>48</v>
      </c>
      <c r="R738" s="18">
        <f t="shared" si="12"/>
        <v>0.58333333333333526</v>
      </c>
    </row>
    <row r="739" spans="1:18" x14ac:dyDescent="0.25">
      <c r="A739">
        <f>WEEKNUM(Tabla1[[#This Row],[FECHA]])</f>
        <v>8</v>
      </c>
      <c r="B739" s="12">
        <v>43514</v>
      </c>
      <c r="C739">
        <v>1</v>
      </c>
      <c r="D739">
        <v>6</v>
      </c>
      <c r="E739" t="s">
        <v>23</v>
      </c>
      <c r="F739" t="s">
        <v>916</v>
      </c>
      <c r="H739" t="s">
        <v>866</v>
      </c>
      <c r="I739" t="s">
        <v>30</v>
      </c>
      <c r="J739" t="s">
        <v>114</v>
      </c>
      <c r="L739" t="s">
        <v>928</v>
      </c>
      <c r="M739" s="1">
        <v>0.52083333333333337</v>
      </c>
      <c r="N739" s="1">
        <v>0.54513888888888895</v>
      </c>
      <c r="O739">
        <v>42</v>
      </c>
      <c r="R739" s="18">
        <f t="shared" si="12"/>
        <v>0.58333333333333393</v>
      </c>
    </row>
    <row r="740" spans="1:18" x14ac:dyDescent="0.25">
      <c r="A740">
        <f>WEEKNUM(Tabla1[[#This Row],[FECHA]])</f>
        <v>8</v>
      </c>
      <c r="B740" s="12">
        <v>43514</v>
      </c>
      <c r="C740">
        <v>1</v>
      </c>
      <c r="D740">
        <v>6</v>
      </c>
      <c r="E740" t="s">
        <v>23</v>
      </c>
      <c r="F740" t="s">
        <v>916</v>
      </c>
      <c r="H740" t="s">
        <v>866</v>
      </c>
      <c r="I740" t="s">
        <v>30</v>
      </c>
      <c r="J740" t="s">
        <v>114</v>
      </c>
      <c r="L740" t="s">
        <v>929</v>
      </c>
      <c r="M740" s="1">
        <v>0.54513888888888895</v>
      </c>
      <c r="N740" s="1">
        <v>0.57291666666666663</v>
      </c>
      <c r="O740">
        <v>32</v>
      </c>
      <c r="R740" s="18">
        <f t="shared" si="12"/>
        <v>0.6666666666666643</v>
      </c>
    </row>
    <row r="741" spans="1:18" x14ac:dyDescent="0.25">
      <c r="A741">
        <f>WEEKNUM(Tabla1[[#This Row],[FECHA]])</f>
        <v>8</v>
      </c>
      <c r="B741" s="12">
        <v>43514</v>
      </c>
      <c r="C741">
        <v>1</v>
      </c>
      <c r="D741">
        <v>5</v>
      </c>
      <c r="E741" t="s">
        <v>25</v>
      </c>
      <c r="F741" t="s">
        <v>930</v>
      </c>
      <c r="H741" t="s">
        <v>932</v>
      </c>
      <c r="I741" t="s">
        <v>100</v>
      </c>
      <c r="J741" t="s">
        <v>933</v>
      </c>
      <c r="M741" s="1">
        <v>0.33333333333333331</v>
      </c>
      <c r="N741" s="1">
        <v>0.41666666666666669</v>
      </c>
      <c r="P741">
        <v>1</v>
      </c>
      <c r="R741" s="18">
        <f t="shared" si="12"/>
        <v>2.0000000000000009</v>
      </c>
    </row>
    <row r="742" spans="1:18" x14ac:dyDescent="0.25">
      <c r="A742">
        <f>WEEKNUM(Tabla1[[#This Row],[FECHA]])</f>
        <v>8</v>
      </c>
      <c r="B742" s="12">
        <v>43514</v>
      </c>
      <c r="C742">
        <v>1</v>
      </c>
      <c r="D742">
        <v>5</v>
      </c>
      <c r="E742" t="s">
        <v>25</v>
      </c>
      <c r="F742" t="s">
        <v>931</v>
      </c>
      <c r="H742" t="s">
        <v>932</v>
      </c>
      <c r="I742" t="s">
        <v>38</v>
      </c>
      <c r="J742" t="s">
        <v>933</v>
      </c>
      <c r="K742" t="s">
        <v>933</v>
      </c>
      <c r="L742" t="s">
        <v>934</v>
      </c>
      <c r="M742" s="1">
        <v>0.52083333333333337</v>
      </c>
      <c r="N742" s="1">
        <v>0.5625</v>
      </c>
      <c r="O742">
        <v>81</v>
      </c>
      <c r="R742" s="18">
        <f t="shared" si="12"/>
        <v>0.999999999999999</v>
      </c>
    </row>
    <row r="743" spans="1:18" x14ac:dyDescent="0.25">
      <c r="A743">
        <f>WEEKNUM(Tabla1[[#This Row],[FECHA]])</f>
        <v>8</v>
      </c>
      <c r="B743" s="12">
        <v>43515</v>
      </c>
      <c r="C743">
        <v>2</v>
      </c>
      <c r="D743">
        <v>7</v>
      </c>
      <c r="E743" t="s">
        <v>24</v>
      </c>
      <c r="F743" t="s">
        <v>935</v>
      </c>
      <c r="H743" t="s">
        <v>936</v>
      </c>
      <c r="I743" t="s">
        <v>100</v>
      </c>
      <c r="J743" t="s">
        <v>39</v>
      </c>
      <c r="M743" s="1">
        <v>0.5625</v>
      </c>
      <c r="N743" s="1">
        <v>0.58333333333333337</v>
      </c>
      <c r="R743" s="18">
        <f t="shared" si="12"/>
        <v>0.50000000000000089</v>
      </c>
    </row>
    <row r="744" spans="1:18" x14ac:dyDescent="0.25">
      <c r="A744">
        <f>WEEKNUM(Tabla1[[#This Row],[FECHA]])</f>
        <v>8</v>
      </c>
      <c r="B744" s="12">
        <v>43515</v>
      </c>
      <c r="C744">
        <v>2</v>
      </c>
      <c r="D744">
        <v>7</v>
      </c>
      <c r="E744" t="s">
        <v>24</v>
      </c>
      <c r="F744" t="s">
        <v>935</v>
      </c>
      <c r="H744" t="s">
        <v>936</v>
      </c>
      <c r="I744" t="s">
        <v>38</v>
      </c>
      <c r="J744" t="s">
        <v>39</v>
      </c>
      <c r="L744" t="s">
        <v>937</v>
      </c>
      <c r="M744" s="1">
        <v>0.58333333333333337</v>
      </c>
      <c r="N744" s="1">
        <v>0.61458333333333337</v>
      </c>
      <c r="O744">
        <v>61</v>
      </c>
      <c r="R744" s="18">
        <f t="shared" si="12"/>
        <v>0.75</v>
      </c>
    </row>
    <row r="745" spans="1:18" x14ac:dyDescent="0.25">
      <c r="A745">
        <f>WEEKNUM(Tabla1[[#This Row],[FECHA]])</f>
        <v>8</v>
      </c>
      <c r="B745" s="12">
        <v>43515</v>
      </c>
      <c r="C745">
        <v>2</v>
      </c>
      <c r="D745">
        <v>7</v>
      </c>
      <c r="E745" t="s">
        <v>24</v>
      </c>
      <c r="F745" t="s">
        <v>935</v>
      </c>
      <c r="H745" t="s">
        <v>936</v>
      </c>
      <c r="I745" t="s">
        <v>38</v>
      </c>
      <c r="J745" t="s">
        <v>39</v>
      </c>
      <c r="L745" t="s">
        <v>938</v>
      </c>
      <c r="M745" s="1">
        <v>0.67708333333333337</v>
      </c>
      <c r="N745" s="1">
        <v>0.70138888888888884</v>
      </c>
      <c r="O745">
        <v>73</v>
      </c>
      <c r="R745" s="18">
        <f t="shared" si="12"/>
        <v>0.58333333333333115</v>
      </c>
    </row>
    <row r="746" spans="1:18" x14ac:dyDescent="0.25">
      <c r="A746">
        <f>WEEKNUM(Tabla1[[#This Row],[FECHA]])</f>
        <v>8</v>
      </c>
      <c r="B746" s="12">
        <v>43515</v>
      </c>
      <c r="C746">
        <v>2</v>
      </c>
      <c r="D746">
        <v>7</v>
      </c>
      <c r="E746" t="s">
        <v>24</v>
      </c>
      <c r="F746" t="s">
        <v>935</v>
      </c>
      <c r="H746" t="s">
        <v>936</v>
      </c>
      <c r="I746" t="s">
        <v>38</v>
      </c>
      <c r="J746" t="s">
        <v>39</v>
      </c>
      <c r="L746" t="s">
        <v>939</v>
      </c>
      <c r="M746" s="1">
        <v>0.70486111111111116</v>
      </c>
      <c r="N746" s="1">
        <v>0.73958333333333337</v>
      </c>
      <c r="O746">
        <v>93</v>
      </c>
      <c r="R746" s="18">
        <f t="shared" si="12"/>
        <v>0.83333333333333315</v>
      </c>
    </row>
    <row r="747" spans="1:18" x14ac:dyDescent="0.25">
      <c r="A747">
        <f>WEEKNUM(Tabla1[[#This Row],[FECHA]])</f>
        <v>8</v>
      </c>
      <c r="B747" s="12">
        <v>43515</v>
      </c>
      <c r="C747">
        <v>2</v>
      </c>
      <c r="D747">
        <v>7</v>
      </c>
      <c r="E747" t="s">
        <v>24</v>
      </c>
      <c r="F747" t="s">
        <v>935</v>
      </c>
      <c r="H747" t="s">
        <v>936</v>
      </c>
      <c r="I747" t="s">
        <v>38</v>
      </c>
      <c r="J747" t="s">
        <v>39</v>
      </c>
      <c r="L747" t="s">
        <v>940</v>
      </c>
      <c r="M747" s="1">
        <v>0.79166666666666663</v>
      </c>
      <c r="N747" s="1">
        <v>0.85</v>
      </c>
      <c r="O747">
        <v>130</v>
      </c>
      <c r="R747" s="18">
        <f t="shared" si="12"/>
        <v>1.4000000000000006</v>
      </c>
    </row>
    <row r="748" spans="1:18" x14ac:dyDescent="0.25">
      <c r="A748">
        <f>WEEKNUM(Tabla1[[#This Row],[FECHA]])</f>
        <v>8</v>
      </c>
      <c r="B748" s="12">
        <v>43515</v>
      </c>
      <c r="C748">
        <v>2</v>
      </c>
      <c r="D748">
        <v>6</v>
      </c>
      <c r="E748" t="s">
        <v>21</v>
      </c>
      <c r="F748" t="s">
        <v>941</v>
      </c>
      <c r="H748" t="s">
        <v>100</v>
      </c>
      <c r="I748" t="s">
        <v>38</v>
      </c>
      <c r="J748" t="s">
        <v>238</v>
      </c>
      <c r="M748" s="1">
        <v>0.68402777777777779</v>
      </c>
      <c r="N748" s="1">
        <v>0.84375</v>
      </c>
      <c r="P748">
        <v>8</v>
      </c>
      <c r="R748" s="18">
        <f t="shared" si="12"/>
        <v>3.833333333333333</v>
      </c>
    </row>
    <row r="749" spans="1:18" x14ac:dyDescent="0.25">
      <c r="A749">
        <f>WEEKNUM(Tabla1[[#This Row],[FECHA]])</f>
        <v>8</v>
      </c>
      <c r="B749" s="12">
        <v>43515</v>
      </c>
      <c r="C749">
        <v>2</v>
      </c>
      <c r="D749">
        <v>6</v>
      </c>
      <c r="E749" t="s">
        <v>21</v>
      </c>
      <c r="F749" t="s">
        <v>941</v>
      </c>
      <c r="H749" t="s">
        <v>942</v>
      </c>
      <c r="I749" t="s">
        <v>38</v>
      </c>
      <c r="J749" t="s">
        <v>238</v>
      </c>
      <c r="L749" t="s">
        <v>943</v>
      </c>
      <c r="M749" s="1">
        <v>0.84722222222222221</v>
      </c>
      <c r="N749" s="1">
        <v>0.89930555555555547</v>
      </c>
      <c r="O749">
        <v>50</v>
      </c>
      <c r="R749" s="18">
        <f t="shared" si="12"/>
        <v>1.249999999999998</v>
      </c>
    </row>
    <row r="750" spans="1:18" x14ac:dyDescent="0.25">
      <c r="A750" s="20">
        <f>WEEKNUM(Tabla1[[#This Row],[FECHA]])</f>
        <v>8</v>
      </c>
      <c r="B750" s="19">
        <v>43514</v>
      </c>
      <c r="C750" s="20">
        <v>2</v>
      </c>
      <c r="D750" s="20">
        <v>5</v>
      </c>
      <c r="E750" s="20" t="s">
        <v>26</v>
      </c>
      <c r="F750" s="20" t="s">
        <v>930</v>
      </c>
      <c r="G750" s="20"/>
      <c r="H750" s="20" t="s">
        <v>932</v>
      </c>
      <c r="I750" s="20" t="s">
        <v>38</v>
      </c>
      <c r="J750" s="20" t="s">
        <v>933</v>
      </c>
      <c r="K750" s="20"/>
      <c r="L750" s="20" t="s">
        <v>944</v>
      </c>
      <c r="M750" s="21">
        <v>0.66666666666666663</v>
      </c>
      <c r="N750" s="21">
        <v>0.72916666666666663</v>
      </c>
      <c r="O750" s="20">
        <v>125</v>
      </c>
      <c r="R750" s="18">
        <f t="shared" si="12"/>
        <v>1.5</v>
      </c>
    </row>
    <row r="751" spans="1:18" x14ac:dyDescent="0.25">
      <c r="A751" s="20">
        <f>WEEKNUM(Tabla1[[#This Row],[FECHA]])</f>
        <v>8</v>
      </c>
      <c r="B751" s="19">
        <v>43514</v>
      </c>
      <c r="C751" s="20">
        <v>2</v>
      </c>
      <c r="D751" s="20">
        <v>5</v>
      </c>
      <c r="E751" s="20" t="s">
        <v>26</v>
      </c>
      <c r="F751" s="20" t="s">
        <v>930</v>
      </c>
      <c r="G751" s="20"/>
      <c r="H751" s="20" t="s">
        <v>932</v>
      </c>
      <c r="I751" s="20" t="s">
        <v>38</v>
      </c>
      <c r="J751" s="20" t="s">
        <v>933</v>
      </c>
      <c r="K751" s="20"/>
      <c r="L751" s="20" t="s">
        <v>945</v>
      </c>
      <c r="M751" s="21">
        <v>0.79166666666666663</v>
      </c>
      <c r="N751" s="21">
        <v>0.84722222222222221</v>
      </c>
      <c r="O751" s="20">
        <v>141</v>
      </c>
      <c r="R751" s="18">
        <f t="shared" si="12"/>
        <v>1.3333333333333337</v>
      </c>
    </row>
    <row r="752" spans="1:18" x14ac:dyDescent="0.25">
      <c r="A752" s="20">
        <f>WEEKNUM(Tabla1[[#This Row],[FECHA]])</f>
        <v>8</v>
      </c>
      <c r="B752" s="19">
        <v>43515</v>
      </c>
      <c r="C752" s="20">
        <v>2</v>
      </c>
      <c r="D752" s="20">
        <v>5</v>
      </c>
      <c r="E752" s="20" t="s">
        <v>26</v>
      </c>
      <c r="F752" s="20" t="s">
        <v>930</v>
      </c>
      <c r="G752" s="20"/>
      <c r="H752" s="20" t="s">
        <v>932</v>
      </c>
      <c r="I752" s="20" t="s">
        <v>38</v>
      </c>
      <c r="J752" s="20" t="s">
        <v>933</v>
      </c>
      <c r="K752" s="20"/>
      <c r="L752" s="20" t="s">
        <v>946</v>
      </c>
      <c r="M752" s="21">
        <v>0.59722222222222221</v>
      </c>
      <c r="N752" s="21">
        <v>0.63888888888888895</v>
      </c>
      <c r="O752" s="20">
        <v>113</v>
      </c>
      <c r="R752" s="18">
        <f t="shared" si="12"/>
        <v>1.0000000000000018</v>
      </c>
    </row>
    <row r="753" spans="1:18" x14ac:dyDescent="0.25">
      <c r="A753" s="20">
        <f>WEEKNUM(Tabla1[[#This Row],[FECHA]])</f>
        <v>8</v>
      </c>
      <c r="B753" s="19">
        <v>43515</v>
      </c>
      <c r="C753" s="20">
        <v>2</v>
      </c>
      <c r="D753" s="20">
        <v>5</v>
      </c>
      <c r="E753" s="20" t="s">
        <v>26</v>
      </c>
      <c r="F753" s="20" t="s">
        <v>930</v>
      </c>
      <c r="G753" s="20"/>
      <c r="H753" s="20" t="s">
        <v>932</v>
      </c>
      <c r="I753" s="20" t="s">
        <v>38</v>
      </c>
      <c r="J753" s="20" t="s">
        <v>933</v>
      </c>
      <c r="K753" s="20"/>
      <c r="L753" s="20" t="s">
        <v>947</v>
      </c>
      <c r="M753" s="21">
        <v>0.64583333333333337</v>
      </c>
      <c r="N753" s="21">
        <v>0.66666666666666663</v>
      </c>
      <c r="O753" s="20">
        <v>29</v>
      </c>
      <c r="R753" s="18">
        <f t="shared" si="12"/>
        <v>0.49999999999999822</v>
      </c>
    </row>
    <row r="754" spans="1:18" x14ac:dyDescent="0.25">
      <c r="A754">
        <f>WEEKNUM(Tabla1[[#This Row],[FECHA]])</f>
        <v>8</v>
      </c>
      <c r="B754" s="12">
        <v>43516</v>
      </c>
      <c r="C754">
        <v>1</v>
      </c>
      <c r="D754">
        <v>6</v>
      </c>
      <c r="E754" t="s">
        <v>23</v>
      </c>
      <c r="F754" t="s">
        <v>941</v>
      </c>
      <c r="H754" t="s">
        <v>942</v>
      </c>
      <c r="I754" t="s">
        <v>38</v>
      </c>
      <c r="J754" t="s">
        <v>238</v>
      </c>
      <c r="L754" t="s">
        <v>948</v>
      </c>
      <c r="M754" s="1">
        <v>0.26180555555555557</v>
      </c>
      <c r="N754" s="1">
        <v>0.30208333333333331</v>
      </c>
      <c r="O754">
        <v>78</v>
      </c>
      <c r="R754" s="18">
        <f t="shared" si="12"/>
        <v>0.96666666666666601</v>
      </c>
    </row>
    <row r="755" spans="1:18" x14ac:dyDescent="0.25">
      <c r="A755">
        <f>WEEKNUM(Tabla1[[#This Row],[FECHA]])</f>
        <v>8</v>
      </c>
      <c r="B755" s="12">
        <v>43516</v>
      </c>
      <c r="C755">
        <v>1</v>
      </c>
      <c r="D755">
        <v>6</v>
      </c>
      <c r="E755" t="s">
        <v>23</v>
      </c>
      <c r="F755" t="s">
        <v>941</v>
      </c>
      <c r="H755" t="s">
        <v>942</v>
      </c>
      <c r="I755" t="s">
        <v>38</v>
      </c>
      <c r="J755" t="s">
        <v>238</v>
      </c>
      <c r="L755" t="s">
        <v>949</v>
      </c>
      <c r="M755" s="1">
        <v>0.3125</v>
      </c>
      <c r="N755" s="1">
        <v>0.34722222222222227</v>
      </c>
      <c r="O755">
        <v>76</v>
      </c>
      <c r="R755" s="18">
        <f t="shared" si="12"/>
        <v>0.83333333333333437</v>
      </c>
    </row>
    <row r="756" spans="1:18" x14ac:dyDescent="0.25">
      <c r="A756">
        <f>WEEKNUM(Tabla1[[#This Row],[FECHA]])</f>
        <v>8</v>
      </c>
      <c r="B756" s="12">
        <v>43516</v>
      </c>
      <c r="C756">
        <v>1</v>
      </c>
      <c r="D756">
        <v>6</v>
      </c>
      <c r="E756" t="s">
        <v>23</v>
      </c>
      <c r="F756" t="s">
        <v>941</v>
      </c>
      <c r="H756" t="s">
        <v>942</v>
      </c>
      <c r="I756" t="s">
        <v>38</v>
      </c>
      <c r="J756" t="s">
        <v>238</v>
      </c>
      <c r="L756" t="s">
        <v>950</v>
      </c>
      <c r="M756" s="1">
        <v>0.3576388888888889</v>
      </c>
      <c r="N756" s="1">
        <v>0.39374999999999999</v>
      </c>
      <c r="O756">
        <v>78</v>
      </c>
      <c r="R756" s="18">
        <f t="shared" si="12"/>
        <v>0.86666666666666614</v>
      </c>
    </row>
    <row r="757" spans="1:18" x14ac:dyDescent="0.25">
      <c r="A757">
        <f>WEEKNUM(Tabla1[[#This Row],[FECHA]])</f>
        <v>8</v>
      </c>
      <c r="B757" s="12">
        <v>43516</v>
      </c>
      <c r="C757">
        <v>1</v>
      </c>
      <c r="D757">
        <v>6</v>
      </c>
      <c r="E757" t="s">
        <v>23</v>
      </c>
      <c r="F757" t="s">
        <v>941</v>
      </c>
      <c r="H757" t="s">
        <v>942</v>
      </c>
      <c r="I757" t="s">
        <v>38</v>
      </c>
      <c r="J757" t="s">
        <v>238</v>
      </c>
      <c r="L757" t="s">
        <v>951</v>
      </c>
      <c r="M757" s="1">
        <v>0.39930555555555558</v>
      </c>
      <c r="N757" s="1">
        <v>0.43055555555555558</v>
      </c>
      <c r="O757">
        <v>78</v>
      </c>
      <c r="R757" s="18">
        <f t="shared" si="12"/>
        <v>0.75</v>
      </c>
    </row>
    <row r="758" spans="1:18" x14ac:dyDescent="0.25">
      <c r="A758">
        <f>WEEKNUM(Tabla1[[#This Row],[FECHA]])</f>
        <v>8</v>
      </c>
      <c r="B758" s="12">
        <v>43515</v>
      </c>
      <c r="C758">
        <v>1</v>
      </c>
      <c r="D758">
        <v>5</v>
      </c>
      <c r="E758" t="s">
        <v>25</v>
      </c>
      <c r="F758" t="s">
        <v>930</v>
      </c>
      <c r="H758" t="s">
        <v>932</v>
      </c>
      <c r="I758" t="s">
        <v>38</v>
      </c>
      <c r="J758" t="s">
        <v>933</v>
      </c>
      <c r="L758" t="s">
        <v>952</v>
      </c>
      <c r="M758" s="1">
        <v>0.27083333333333331</v>
      </c>
      <c r="N758" s="1">
        <v>0.3263888888888889</v>
      </c>
      <c r="O758">
        <v>110</v>
      </c>
      <c r="R758" s="18">
        <f t="shared" si="12"/>
        <v>1.3333333333333337</v>
      </c>
    </row>
    <row r="759" spans="1:18" x14ac:dyDescent="0.25">
      <c r="A759">
        <f>WEEKNUM(Tabla1[[#This Row],[FECHA]])</f>
        <v>8</v>
      </c>
      <c r="B759" s="12">
        <v>43515</v>
      </c>
      <c r="C759">
        <v>1</v>
      </c>
      <c r="D759">
        <v>5</v>
      </c>
      <c r="E759" t="s">
        <v>25</v>
      </c>
      <c r="F759" t="s">
        <v>930</v>
      </c>
      <c r="H759" t="s">
        <v>932</v>
      </c>
      <c r="I759" t="s">
        <v>38</v>
      </c>
      <c r="J759" t="s">
        <v>933</v>
      </c>
      <c r="L759" t="s">
        <v>953</v>
      </c>
      <c r="M759" s="1">
        <v>0.33333333333333331</v>
      </c>
      <c r="N759" s="1">
        <v>0.39583333333333331</v>
      </c>
      <c r="O759">
        <v>155</v>
      </c>
      <c r="R759" s="18">
        <f t="shared" si="12"/>
        <v>1.5</v>
      </c>
    </row>
    <row r="760" spans="1:18" x14ac:dyDescent="0.25">
      <c r="A760">
        <f>WEEKNUM(Tabla1[[#This Row],[FECHA]])</f>
        <v>8</v>
      </c>
      <c r="B760" s="12">
        <v>43515</v>
      </c>
      <c r="C760">
        <v>1</v>
      </c>
      <c r="D760">
        <v>5</v>
      </c>
      <c r="E760" t="s">
        <v>25</v>
      </c>
      <c r="F760" t="s">
        <v>930</v>
      </c>
      <c r="H760" t="s">
        <v>932</v>
      </c>
      <c r="I760" t="s">
        <v>38</v>
      </c>
      <c r="J760" t="s">
        <v>933</v>
      </c>
      <c r="L760" t="s">
        <v>954</v>
      </c>
      <c r="M760" s="1">
        <v>0.40277777777777773</v>
      </c>
      <c r="N760" s="1">
        <v>0.50694444444444442</v>
      </c>
      <c r="O760">
        <v>185</v>
      </c>
      <c r="R760" s="18">
        <f t="shared" si="12"/>
        <v>2.5000000000000004</v>
      </c>
    </row>
    <row r="761" spans="1:18" x14ac:dyDescent="0.25">
      <c r="A761">
        <f>WEEKNUM(Tabla1[[#This Row],[FECHA]])</f>
        <v>8</v>
      </c>
      <c r="B761" s="12">
        <v>43515</v>
      </c>
      <c r="C761">
        <v>1</v>
      </c>
      <c r="D761">
        <v>5</v>
      </c>
      <c r="E761" t="s">
        <v>25</v>
      </c>
      <c r="F761" t="s">
        <v>930</v>
      </c>
      <c r="H761" t="s">
        <v>932</v>
      </c>
      <c r="I761" t="s">
        <v>38</v>
      </c>
      <c r="J761" t="s">
        <v>933</v>
      </c>
      <c r="L761" t="s">
        <v>955</v>
      </c>
      <c r="M761" s="1">
        <v>0.51388888888888895</v>
      </c>
      <c r="N761" s="1">
        <v>0.58333333333333337</v>
      </c>
      <c r="O761">
        <v>183</v>
      </c>
      <c r="R761" s="18">
        <f t="shared" si="12"/>
        <v>1.6666666666666663</v>
      </c>
    </row>
    <row r="762" spans="1:18" x14ac:dyDescent="0.25">
      <c r="A762">
        <f>WEEKNUM(Tabla1[[#This Row],[FECHA]])</f>
        <v>8</v>
      </c>
      <c r="B762" s="12">
        <v>43516</v>
      </c>
      <c r="C762">
        <v>1</v>
      </c>
      <c r="D762">
        <v>6</v>
      </c>
      <c r="E762" t="s">
        <v>23</v>
      </c>
      <c r="F762" t="s">
        <v>941</v>
      </c>
      <c r="H762" t="s">
        <v>942</v>
      </c>
      <c r="I762" t="s">
        <v>38</v>
      </c>
      <c r="J762" t="s">
        <v>238</v>
      </c>
      <c r="L762" t="s">
        <v>956</v>
      </c>
      <c r="M762" s="1">
        <v>0.4375</v>
      </c>
      <c r="N762" s="1">
        <v>0.46875</v>
      </c>
      <c r="O762">
        <v>68</v>
      </c>
      <c r="R762" s="18">
        <f t="shared" si="12"/>
        <v>0.75</v>
      </c>
    </row>
    <row r="763" spans="1:18" x14ac:dyDescent="0.25">
      <c r="A763">
        <f>WEEKNUM(Tabla1[[#This Row],[FECHA]])</f>
        <v>8</v>
      </c>
      <c r="B763" s="12">
        <v>43516</v>
      </c>
      <c r="C763">
        <v>1</v>
      </c>
      <c r="D763">
        <v>6</v>
      </c>
      <c r="E763" t="s">
        <v>23</v>
      </c>
      <c r="F763" t="s">
        <v>941</v>
      </c>
      <c r="H763" t="s">
        <v>942</v>
      </c>
      <c r="I763" t="s">
        <v>38</v>
      </c>
      <c r="J763" t="s">
        <v>238</v>
      </c>
      <c r="L763" t="s">
        <v>957</v>
      </c>
      <c r="M763" s="1">
        <v>0.4375</v>
      </c>
      <c r="N763" s="1">
        <v>0.46527777777777773</v>
      </c>
      <c r="O763">
        <v>68</v>
      </c>
      <c r="R763" s="18">
        <f t="shared" si="12"/>
        <v>0.66666666666666563</v>
      </c>
    </row>
    <row r="764" spans="1:18" x14ac:dyDescent="0.25">
      <c r="A764">
        <f>WEEKNUM(Tabla1[[#This Row],[FECHA]])</f>
        <v>8</v>
      </c>
      <c r="B764" s="12">
        <v>43516</v>
      </c>
      <c r="C764">
        <v>1</v>
      </c>
      <c r="D764">
        <v>7</v>
      </c>
      <c r="E764" t="s">
        <v>22</v>
      </c>
      <c r="F764" t="s">
        <v>935</v>
      </c>
      <c r="H764" t="s">
        <v>936</v>
      </c>
      <c r="I764" t="s">
        <v>38</v>
      </c>
      <c r="J764" t="s">
        <v>39</v>
      </c>
      <c r="L764" t="s">
        <v>958</v>
      </c>
      <c r="M764" s="1">
        <v>0.2638888888888889</v>
      </c>
      <c r="N764" s="1">
        <v>0.31944444444444448</v>
      </c>
      <c r="O764">
        <v>147</v>
      </c>
      <c r="R764" s="18">
        <f t="shared" si="12"/>
        <v>1.3333333333333337</v>
      </c>
    </row>
    <row r="765" spans="1:18" x14ac:dyDescent="0.25">
      <c r="A765">
        <f>WEEKNUM(Tabla1[[#This Row],[FECHA]])</f>
        <v>8</v>
      </c>
      <c r="B765" s="12">
        <v>43516</v>
      </c>
      <c r="C765">
        <v>1</v>
      </c>
      <c r="D765">
        <v>7</v>
      </c>
      <c r="E765" t="s">
        <v>22</v>
      </c>
      <c r="F765" t="s">
        <v>935</v>
      </c>
      <c r="H765" t="s">
        <v>936</v>
      </c>
      <c r="I765" t="s">
        <v>38</v>
      </c>
      <c r="J765" t="s">
        <v>39</v>
      </c>
      <c r="L765" t="s">
        <v>959</v>
      </c>
      <c r="M765" s="1">
        <v>0.32291666666666669</v>
      </c>
      <c r="N765" s="1">
        <v>0.36458333333333331</v>
      </c>
      <c r="O765">
        <v>151</v>
      </c>
      <c r="R765" s="18">
        <f t="shared" si="12"/>
        <v>0.999999999999999</v>
      </c>
    </row>
    <row r="766" spans="1:18" x14ac:dyDescent="0.25">
      <c r="A766">
        <f>WEEKNUM(Tabla1[[#This Row],[FECHA]])</f>
        <v>8</v>
      </c>
      <c r="B766" s="12">
        <v>43516</v>
      </c>
      <c r="C766">
        <v>1</v>
      </c>
      <c r="D766">
        <v>7</v>
      </c>
      <c r="E766" t="s">
        <v>22</v>
      </c>
      <c r="F766" t="s">
        <v>935</v>
      </c>
      <c r="H766" t="s">
        <v>936</v>
      </c>
      <c r="I766" t="s">
        <v>38</v>
      </c>
      <c r="J766" t="s">
        <v>39</v>
      </c>
      <c r="L766" t="s">
        <v>960</v>
      </c>
      <c r="M766" s="1">
        <v>0.36805555555555558</v>
      </c>
      <c r="N766" s="1">
        <v>0.40277777777777773</v>
      </c>
      <c r="O766">
        <v>92</v>
      </c>
      <c r="R766" s="18">
        <f t="shared" si="12"/>
        <v>0.83333333333333171</v>
      </c>
    </row>
    <row r="767" spans="1:18" x14ac:dyDescent="0.25">
      <c r="A767">
        <f>WEEKNUM(Tabla1[[#This Row],[FECHA]])</f>
        <v>8</v>
      </c>
      <c r="B767" s="12">
        <v>43516</v>
      </c>
      <c r="C767">
        <v>1</v>
      </c>
      <c r="D767">
        <v>7</v>
      </c>
      <c r="E767" t="s">
        <v>22</v>
      </c>
      <c r="F767" t="s">
        <v>935</v>
      </c>
      <c r="H767" t="s">
        <v>936</v>
      </c>
      <c r="I767" t="s">
        <v>38</v>
      </c>
      <c r="J767" t="s">
        <v>39</v>
      </c>
      <c r="L767" t="s">
        <v>961</v>
      </c>
      <c r="M767" s="1">
        <v>0.40625</v>
      </c>
      <c r="N767" s="1">
        <v>0.4375</v>
      </c>
      <c r="O767">
        <v>100</v>
      </c>
      <c r="R767" s="18">
        <f t="shared" si="12"/>
        <v>0.75</v>
      </c>
    </row>
    <row r="768" spans="1:18" x14ac:dyDescent="0.25">
      <c r="A768">
        <f>WEEKNUM(Tabla1[[#This Row],[FECHA]])</f>
        <v>8</v>
      </c>
      <c r="B768" s="12">
        <v>43516</v>
      </c>
      <c r="C768">
        <v>1</v>
      </c>
      <c r="D768">
        <v>5</v>
      </c>
      <c r="E768" t="s">
        <v>25</v>
      </c>
      <c r="F768" t="s">
        <v>962</v>
      </c>
      <c r="H768" t="s">
        <v>963</v>
      </c>
      <c r="I768" t="s">
        <v>100</v>
      </c>
      <c r="J768" t="s">
        <v>449</v>
      </c>
      <c r="M768" s="1">
        <v>0.27083333333333331</v>
      </c>
      <c r="N768" s="1">
        <v>0.3125</v>
      </c>
      <c r="P768">
        <v>3</v>
      </c>
      <c r="R768" s="18">
        <f t="shared" si="12"/>
        <v>1.0000000000000004</v>
      </c>
    </row>
    <row r="769" spans="1:18" x14ac:dyDescent="0.25">
      <c r="A769">
        <f>WEEKNUM(Tabla1[[#This Row],[FECHA]])</f>
        <v>8</v>
      </c>
      <c r="B769" s="12">
        <v>43516</v>
      </c>
      <c r="C769">
        <v>1</v>
      </c>
      <c r="D769">
        <v>5</v>
      </c>
      <c r="E769" t="s">
        <v>25</v>
      </c>
      <c r="F769" t="s">
        <v>962</v>
      </c>
      <c r="H769" t="s">
        <v>963</v>
      </c>
      <c r="I769" t="s">
        <v>38</v>
      </c>
      <c r="J769" t="s">
        <v>449</v>
      </c>
      <c r="L769" t="s">
        <v>964</v>
      </c>
      <c r="M769" s="1">
        <v>0.3611111111111111</v>
      </c>
      <c r="N769" s="1">
        <v>0.41666666666666669</v>
      </c>
      <c r="O769">
        <v>102</v>
      </c>
      <c r="R769" s="18">
        <f t="shared" si="12"/>
        <v>1.3333333333333337</v>
      </c>
    </row>
    <row r="770" spans="1:18" x14ac:dyDescent="0.25">
      <c r="A770">
        <f>WEEKNUM(Tabla1[[#This Row],[FECHA]])</f>
        <v>8</v>
      </c>
      <c r="B770" s="12">
        <v>43516</v>
      </c>
      <c r="C770">
        <v>1</v>
      </c>
      <c r="D770">
        <v>5</v>
      </c>
      <c r="E770" t="s">
        <v>25</v>
      </c>
      <c r="F770" t="s">
        <v>962</v>
      </c>
      <c r="H770" t="s">
        <v>963</v>
      </c>
      <c r="I770" t="s">
        <v>38</v>
      </c>
      <c r="J770" t="s">
        <v>449</v>
      </c>
      <c r="L770" t="s">
        <v>965</v>
      </c>
      <c r="M770" s="1">
        <v>0.45833333333333331</v>
      </c>
      <c r="N770" s="1">
        <v>0.49305555555555558</v>
      </c>
      <c r="O770">
        <v>77</v>
      </c>
      <c r="R770" s="18">
        <f t="shared" si="12"/>
        <v>0.83333333333333437</v>
      </c>
    </row>
    <row r="771" spans="1:18" x14ac:dyDescent="0.25">
      <c r="A771">
        <f>WEEKNUM(Tabla1[[#This Row],[FECHA]])</f>
        <v>8</v>
      </c>
      <c r="B771" s="12">
        <v>43516</v>
      </c>
      <c r="C771">
        <v>1</v>
      </c>
      <c r="D771">
        <v>6</v>
      </c>
      <c r="E771" t="s">
        <v>23</v>
      </c>
      <c r="F771" t="s">
        <v>941</v>
      </c>
      <c r="H771" t="s">
        <v>942</v>
      </c>
      <c r="I771" t="s">
        <v>38</v>
      </c>
      <c r="J771" t="s">
        <v>238</v>
      </c>
      <c r="L771" t="s">
        <v>966</v>
      </c>
      <c r="M771" s="1">
        <v>0.51388888888888895</v>
      </c>
      <c r="N771" s="1">
        <v>0.57291666666666663</v>
      </c>
      <c r="O771">
        <v>117</v>
      </c>
      <c r="R771" s="18">
        <f t="shared" si="12"/>
        <v>1.4166666666666643</v>
      </c>
    </row>
    <row r="772" spans="1:18" x14ac:dyDescent="0.25">
      <c r="A772">
        <f>WEEKNUM(Tabla1[[#This Row],[FECHA]])</f>
        <v>8</v>
      </c>
      <c r="B772" s="12">
        <v>43516</v>
      </c>
      <c r="C772">
        <v>2</v>
      </c>
      <c r="D772">
        <v>6</v>
      </c>
      <c r="E772" t="s">
        <v>21</v>
      </c>
      <c r="F772" t="s">
        <v>967</v>
      </c>
      <c r="H772" t="s">
        <v>942</v>
      </c>
      <c r="I772" t="s">
        <v>38</v>
      </c>
      <c r="J772" t="s">
        <v>238</v>
      </c>
      <c r="L772" t="s">
        <v>969</v>
      </c>
      <c r="M772" s="1">
        <v>0.59375</v>
      </c>
      <c r="N772" s="1">
        <v>0.61805555555555558</v>
      </c>
      <c r="O772">
        <v>50</v>
      </c>
      <c r="R772" s="18">
        <f t="shared" si="12"/>
        <v>0.58333333333333393</v>
      </c>
    </row>
    <row r="773" spans="1:18" x14ac:dyDescent="0.25">
      <c r="A773">
        <f>WEEKNUM(Tabla1[[#This Row],[FECHA]])</f>
        <v>8</v>
      </c>
      <c r="B773" s="12">
        <v>43516</v>
      </c>
      <c r="C773">
        <v>2</v>
      </c>
      <c r="D773">
        <v>6</v>
      </c>
      <c r="E773" t="s">
        <v>21</v>
      </c>
      <c r="F773" t="s">
        <v>941</v>
      </c>
      <c r="H773" t="s">
        <v>942</v>
      </c>
      <c r="I773" t="s">
        <v>38</v>
      </c>
      <c r="J773" t="s">
        <v>238</v>
      </c>
      <c r="L773" t="s">
        <v>968</v>
      </c>
      <c r="M773" s="1">
        <v>0.62152777777777779</v>
      </c>
      <c r="N773" s="1">
        <v>0.63888888888888895</v>
      </c>
      <c r="O773">
        <v>38</v>
      </c>
      <c r="R773" s="18">
        <f t="shared" si="12"/>
        <v>0.41666666666666785</v>
      </c>
    </row>
    <row r="774" spans="1:18" x14ac:dyDescent="0.25">
      <c r="A774">
        <f>WEEKNUM(Tabla1[[#This Row],[FECHA]])</f>
        <v>8</v>
      </c>
      <c r="B774" s="12">
        <v>43516</v>
      </c>
      <c r="C774">
        <v>2</v>
      </c>
      <c r="D774">
        <v>6</v>
      </c>
      <c r="E774" t="s">
        <v>21</v>
      </c>
      <c r="F774" t="s">
        <v>941</v>
      </c>
      <c r="H774" t="s">
        <v>942</v>
      </c>
      <c r="I774" t="s">
        <v>38</v>
      </c>
      <c r="J774" t="s">
        <v>238</v>
      </c>
      <c r="L774" t="s">
        <v>970</v>
      </c>
      <c r="M774" s="1">
        <v>0.69791666666666663</v>
      </c>
      <c r="N774" s="1">
        <v>0.74652777777777779</v>
      </c>
      <c r="O774">
        <v>89</v>
      </c>
      <c r="R774" s="18">
        <f t="shared" si="12"/>
        <v>1.1666666666666679</v>
      </c>
    </row>
    <row r="775" spans="1:18" x14ac:dyDescent="0.25">
      <c r="A775">
        <f>WEEKNUM(Tabla1[[#This Row],[FECHA]])</f>
        <v>8</v>
      </c>
      <c r="B775" s="12">
        <v>43516</v>
      </c>
      <c r="C775">
        <v>2</v>
      </c>
      <c r="D775">
        <v>6</v>
      </c>
      <c r="E775" t="s">
        <v>21</v>
      </c>
      <c r="F775" t="s">
        <v>941</v>
      </c>
      <c r="H775" t="s">
        <v>942</v>
      </c>
      <c r="I775" t="s">
        <v>38</v>
      </c>
      <c r="J775" t="s">
        <v>238</v>
      </c>
      <c r="L775" t="s">
        <v>971</v>
      </c>
      <c r="M775" s="1">
        <v>0.75694444444444453</v>
      </c>
      <c r="N775" s="1">
        <v>0.82291666666666663</v>
      </c>
      <c r="O775">
        <v>89</v>
      </c>
      <c r="R775" s="18">
        <f t="shared" si="12"/>
        <v>1.5833333333333306</v>
      </c>
    </row>
    <row r="776" spans="1:18" x14ac:dyDescent="0.25">
      <c r="A776">
        <f>WEEKNUM(Tabla1[[#This Row],[FECHA]])</f>
        <v>8</v>
      </c>
      <c r="B776" s="12">
        <v>43516</v>
      </c>
      <c r="C776">
        <v>2</v>
      </c>
      <c r="D776">
        <v>6</v>
      </c>
      <c r="E776" t="s">
        <v>21</v>
      </c>
      <c r="F776" t="s">
        <v>941</v>
      </c>
      <c r="H776" t="s">
        <v>942</v>
      </c>
      <c r="I776" t="s">
        <v>38</v>
      </c>
      <c r="J776" t="s">
        <v>238</v>
      </c>
      <c r="L776" t="s">
        <v>972</v>
      </c>
      <c r="M776" s="1">
        <v>0.82986111111111116</v>
      </c>
      <c r="N776" s="1">
        <v>0.86111111111111116</v>
      </c>
      <c r="O776">
        <v>66</v>
      </c>
      <c r="R776" s="18">
        <f t="shared" si="12"/>
        <v>0.75</v>
      </c>
    </row>
    <row r="777" spans="1:18" x14ac:dyDescent="0.25">
      <c r="A777">
        <f>WEEKNUM(Tabla1[[#This Row],[FECHA]])</f>
        <v>8</v>
      </c>
      <c r="B777" s="12">
        <v>43516</v>
      </c>
      <c r="C777">
        <v>2</v>
      </c>
      <c r="D777">
        <v>6</v>
      </c>
      <c r="E777" t="s">
        <v>21</v>
      </c>
      <c r="F777" t="s">
        <v>941</v>
      </c>
      <c r="H777" t="s">
        <v>942</v>
      </c>
      <c r="I777" t="s">
        <v>38</v>
      </c>
      <c r="J777" t="s">
        <v>238</v>
      </c>
      <c r="L777" t="s">
        <v>973</v>
      </c>
      <c r="M777" s="1">
        <v>0.86805555555555547</v>
      </c>
      <c r="N777" s="1">
        <v>0.89930555555555547</v>
      </c>
      <c r="O777">
        <v>67</v>
      </c>
      <c r="R777" s="18">
        <f t="shared" si="12"/>
        <v>0.75</v>
      </c>
    </row>
    <row r="778" spans="1:18" x14ac:dyDescent="0.25">
      <c r="A778" s="20">
        <f>WEEKNUM(Tabla1[[#This Row],[FECHA]])</f>
        <v>8</v>
      </c>
      <c r="B778" s="19">
        <v>43516</v>
      </c>
      <c r="C778" s="20">
        <v>2</v>
      </c>
      <c r="D778" s="20">
        <v>5</v>
      </c>
      <c r="E778" s="20" t="s">
        <v>26</v>
      </c>
      <c r="F778" s="20" t="s">
        <v>962</v>
      </c>
      <c r="G778" s="20"/>
      <c r="H778" s="20" t="s">
        <v>963</v>
      </c>
      <c r="I778" s="20" t="s">
        <v>38</v>
      </c>
      <c r="J778" s="20" t="s">
        <v>449</v>
      </c>
      <c r="K778" s="20"/>
      <c r="L778" s="20" t="s">
        <v>974</v>
      </c>
      <c r="M778" s="21">
        <v>0.59375</v>
      </c>
      <c r="N778" s="21">
        <v>0.625</v>
      </c>
      <c r="O778" s="20">
        <v>84</v>
      </c>
      <c r="R778" s="18">
        <f t="shared" si="12"/>
        <v>0.75</v>
      </c>
    </row>
    <row r="779" spans="1:18" x14ac:dyDescent="0.25">
      <c r="A779" s="20">
        <f>WEEKNUM(Tabla1[[#This Row],[FECHA]])</f>
        <v>8</v>
      </c>
      <c r="B779" s="19">
        <v>43516</v>
      </c>
      <c r="C779" s="20">
        <v>2</v>
      </c>
      <c r="D779" s="20">
        <v>5</v>
      </c>
      <c r="E779" s="20" t="s">
        <v>26</v>
      </c>
      <c r="F779" s="20" t="s">
        <v>962</v>
      </c>
      <c r="G779" s="20"/>
      <c r="H779" s="20" t="s">
        <v>963</v>
      </c>
      <c r="I779" s="20" t="s">
        <v>38</v>
      </c>
      <c r="J779" s="20" t="s">
        <v>449</v>
      </c>
      <c r="K779" s="20"/>
      <c r="L779" s="20" t="s">
        <v>975</v>
      </c>
      <c r="M779" s="21">
        <v>0.63541666666666663</v>
      </c>
      <c r="N779" s="21">
        <v>0.66666666666666663</v>
      </c>
      <c r="O779" s="20">
        <v>85</v>
      </c>
      <c r="R779" s="18">
        <f t="shared" si="12"/>
        <v>0.75</v>
      </c>
    </row>
    <row r="780" spans="1:18" x14ac:dyDescent="0.25">
      <c r="A780" s="20">
        <f>WEEKNUM(Tabla1[[#This Row],[FECHA]])</f>
        <v>8</v>
      </c>
      <c r="B780" s="19">
        <v>43516</v>
      </c>
      <c r="C780" s="20">
        <v>2</v>
      </c>
      <c r="D780" s="20">
        <v>5</v>
      </c>
      <c r="E780" s="20" t="s">
        <v>26</v>
      </c>
      <c r="F780" s="20" t="s">
        <v>962</v>
      </c>
      <c r="G780" s="20"/>
      <c r="H780" s="20" t="s">
        <v>963</v>
      </c>
      <c r="I780" s="20" t="s">
        <v>38</v>
      </c>
      <c r="J780" s="20" t="s">
        <v>449</v>
      </c>
      <c r="K780" s="20"/>
      <c r="L780" s="20" t="s">
        <v>976</v>
      </c>
      <c r="M780" s="21">
        <v>0.68055555555555547</v>
      </c>
      <c r="N780" s="21">
        <v>0.72916666666666663</v>
      </c>
      <c r="O780" s="20">
        <v>88</v>
      </c>
      <c r="R780" s="18">
        <f t="shared" si="12"/>
        <v>1.1666666666666679</v>
      </c>
    </row>
    <row r="781" spans="1:18" x14ac:dyDescent="0.25">
      <c r="A781" s="20">
        <f>WEEKNUM(Tabla1[[#This Row],[FECHA]])</f>
        <v>8</v>
      </c>
      <c r="B781" s="19">
        <v>43516</v>
      </c>
      <c r="C781" s="20">
        <v>2</v>
      </c>
      <c r="D781" s="20">
        <v>5</v>
      </c>
      <c r="E781" s="20" t="s">
        <v>26</v>
      </c>
      <c r="F781" s="20" t="s">
        <v>962</v>
      </c>
      <c r="G781" s="20"/>
      <c r="H781" s="20" t="s">
        <v>963</v>
      </c>
      <c r="I781" s="20" t="s">
        <v>38</v>
      </c>
      <c r="J781" s="20" t="s">
        <v>449</v>
      </c>
      <c r="K781" s="20"/>
      <c r="L781" s="20" t="s">
        <v>977</v>
      </c>
      <c r="M781" s="21">
        <v>0.73611111111111116</v>
      </c>
      <c r="N781" s="21">
        <v>0.78125</v>
      </c>
      <c r="O781" s="20">
        <v>88</v>
      </c>
      <c r="R781" s="18">
        <f t="shared" si="12"/>
        <v>1.0833333333333321</v>
      </c>
    </row>
    <row r="782" spans="1:18" x14ac:dyDescent="0.25">
      <c r="A782" s="20">
        <f>WEEKNUM(Tabla1[[#This Row],[FECHA]])</f>
        <v>8</v>
      </c>
      <c r="B782" s="19">
        <v>43516</v>
      </c>
      <c r="C782" s="20">
        <v>2</v>
      </c>
      <c r="D782" s="20">
        <v>5</v>
      </c>
      <c r="E782" s="20" t="s">
        <v>26</v>
      </c>
      <c r="F782" s="20" t="s">
        <v>962</v>
      </c>
      <c r="G782" s="20"/>
      <c r="H782" s="20" t="s">
        <v>963</v>
      </c>
      <c r="I782" s="20" t="s">
        <v>38</v>
      </c>
      <c r="J782" s="20" t="s">
        <v>449</v>
      </c>
      <c r="K782" s="20"/>
      <c r="L782" s="20" t="s">
        <v>978</v>
      </c>
      <c r="M782" s="21">
        <v>0.82291666666666663</v>
      </c>
      <c r="N782" s="21">
        <v>0.84722222222222221</v>
      </c>
      <c r="O782" s="20">
        <v>46</v>
      </c>
      <c r="R782" s="18">
        <f t="shared" si="12"/>
        <v>0.58333333333333393</v>
      </c>
    </row>
    <row r="783" spans="1:18" x14ac:dyDescent="0.25">
      <c r="A783" s="20">
        <f>WEEKNUM(Tabla1[[#This Row],[FECHA]])</f>
        <v>8</v>
      </c>
      <c r="B783" s="19">
        <v>43516</v>
      </c>
      <c r="C783" s="20">
        <v>2</v>
      </c>
      <c r="D783" s="20">
        <v>5</v>
      </c>
      <c r="E783" s="20" t="s">
        <v>26</v>
      </c>
      <c r="F783" s="20" t="s">
        <v>962</v>
      </c>
      <c r="G783" s="20"/>
      <c r="H783" s="20" t="s">
        <v>963</v>
      </c>
      <c r="I783" s="20" t="s">
        <v>38</v>
      </c>
      <c r="J783" s="20" t="s">
        <v>449</v>
      </c>
      <c r="K783" s="20"/>
      <c r="L783" s="20" t="s">
        <v>979</v>
      </c>
      <c r="M783" s="21">
        <v>0.85416666666666663</v>
      </c>
      <c r="N783" s="21">
        <v>0.89583333333333337</v>
      </c>
      <c r="O783" s="20">
        <v>85</v>
      </c>
      <c r="R783" s="18">
        <f t="shared" si="12"/>
        <v>1.0000000000000018</v>
      </c>
    </row>
    <row r="784" spans="1:18" x14ac:dyDescent="0.25">
      <c r="A784">
        <f>WEEKNUM(Tabla1[[#This Row],[FECHA]])</f>
        <v>8</v>
      </c>
      <c r="B784" s="12">
        <v>43517</v>
      </c>
      <c r="C784">
        <v>1</v>
      </c>
      <c r="D784">
        <v>6</v>
      </c>
      <c r="E784" t="s">
        <v>23</v>
      </c>
      <c r="F784" t="s">
        <v>941</v>
      </c>
      <c r="H784" t="s">
        <v>942</v>
      </c>
      <c r="I784" t="s">
        <v>38</v>
      </c>
      <c r="J784" t="s">
        <v>238</v>
      </c>
      <c r="L784" t="s">
        <v>980</v>
      </c>
      <c r="M784" s="1">
        <v>0.2638888888888889</v>
      </c>
      <c r="N784" s="1">
        <v>0.32291666666666669</v>
      </c>
      <c r="O784">
        <v>83</v>
      </c>
      <c r="R784" s="18">
        <f t="shared" si="12"/>
        <v>1.416666666666667</v>
      </c>
    </row>
    <row r="785" spans="1:18" x14ac:dyDescent="0.25">
      <c r="A785">
        <f>WEEKNUM(Tabla1[[#This Row],[FECHA]])</f>
        <v>8</v>
      </c>
      <c r="B785" s="12">
        <v>43517</v>
      </c>
      <c r="C785">
        <v>1</v>
      </c>
      <c r="D785">
        <v>6</v>
      </c>
      <c r="E785" t="s">
        <v>23</v>
      </c>
      <c r="F785" t="s">
        <v>941</v>
      </c>
      <c r="H785" t="s">
        <v>942</v>
      </c>
      <c r="I785" t="s">
        <v>38</v>
      </c>
      <c r="J785" t="s">
        <v>238</v>
      </c>
      <c r="L785" t="s">
        <v>981</v>
      </c>
      <c r="M785" s="1">
        <v>0.33333333333333331</v>
      </c>
      <c r="N785" s="1">
        <v>0.38680555555555557</v>
      </c>
      <c r="O785">
        <v>103</v>
      </c>
      <c r="R785" s="18">
        <f t="shared" si="12"/>
        <v>1.2833333333333341</v>
      </c>
    </row>
    <row r="786" spans="1:18" x14ac:dyDescent="0.25">
      <c r="A786">
        <f>WEEKNUM(Tabla1[[#This Row],[FECHA]])</f>
        <v>8</v>
      </c>
      <c r="B786" s="12">
        <v>43517</v>
      </c>
      <c r="C786">
        <v>1</v>
      </c>
      <c r="D786">
        <v>5</v>
      </c>
      <c r="E786" t="s">
        <v>25</v>
      </c>
      <c r="F786" t="s">
        <v>962</v>
      </c>
      <c r="H786" t="s">
        <v>963</v>
      </c>
      <c r="I786" t="s">
        <v>38</v>
      </c>
      <c r="J786" t="s">
        <v>449</v>
      </c>
      <c r="L786" t="s">
        <v>983</v>
      </c>
      <c r="M786" s="1">
        <v>0.27430555555555552</v>
      </c>
      <c r="N786" s="1">
        <v>0.3298611111111111</v>
      </c>
      <c r="O786">
        <v>123</v>
      </c>
      <c r="R786" s="18">
        <f t="shared" si="12"/>
        <v>1.3333333333333337</v>
      </c>
    </row>
    <row r="787" spans="1:18" x14ac:dyDescent="0.25">
      <c r="A787">
        <f>WEEKNUM(Tabla1[[#This Row],[FECHA]])</f>
        <v>8</v>
      </c>
      <c r="B787" s="12">
        <v>43517</v>
      </c>
      <c r="C787">
        <v>1</v>
      </c>
      <c r="D787">
        <v>5</v>
      </c>
      <c r="E787" t="s">
        <v>25</v>
      </c>
      <c r="F787" t="s">
        <v>982</v>
      </c>
      <c r="H787" t="s">
        <v>963</v>
      </c>
      <c r="I787" t="s">
        <v>38</v>
      </c>
      <c r="J787" t="s">
        <v>449</v>
      </c>
      <c r="L787" t="s">
        <v>984</v>
      </c>
      <c r="M787" s="1">
        <v>0.34027777777777773</v>
      </c>
      <c r="N787" s="1">
        <v>0.39583333333333331</v>
      </c>
      <c r="O787">
        <v>108</v>
      </c>
      <c r="R787" s="18">
        <f t="shared" si="12"/>
        <v>1.3333333333333337</v>
      </c>
    </row>
    <row r="788" spans="1:18" x14ac:dyDescent="0.25">
      <c r="A788">
        <f>WEEKNUM(Tabla1[[#This Row],[FECHA]])</f>
        <v>8</v>
      </c>
      <c r="B788" s="12">
        <v>43517</v>
      </c>
      <c r="C788">
        <v>1</v>
      </c>
      <c r="D788">
        <v>5</v>
      </c>
      <c r="E788" t="s">
        <v>25</v>
      </c>
      <c r="F788" t="s">
        <v>982</v>
      </c>
      <c r="H788" t="s">
        <v>963</v>
      </c>
      <c r="I788" t="s">
        <v>38</v>
      </c>
      <c r="J788" t="s">
        <v>449</v>
      </c>
      <c r="L788" t="s">
        <v>985</v>
      </c>
      <c r="M788" s="1">
        <v>0.40277777777777773</v>
      </c>
      <c r="N788" s="1">
        <v>0.49652777777777773</v>
      </c>
      <c r="O788">
        <v>108</v>
      </c>
      <c r="R788" s="18">
        <f t="shared" si="12"/>
        <v>2.25</v>
      </c>
    </row>
    <row r="789" spans="1:18" x14ac:dyDescent="0.25">
      <c r="A789">
        <f>WEEKNUM(Tabla1[[#This Row],[FECHA]])</f>
        <v>8</v>
      </c>
      <c r="B789" s="12">
        <v>43517</v>
      </c>
      <c r="C789">
        <v>1</v>
      </c>
      <c r="D789">
        <v>5</v>
      </c>
      <c r="E789" t="s">
        <v>25</v>
      </c>
      <c r="F789" t="s">
        <v>982</v>
      </c>
      <c r="H789" t="s">
        <v>963</v>
      </c>
      <c r="I789" t="s">
        <v>38</v>
      </c>
      <c r="J789" t="s">
        <v>449</v>
      </c>
      <c r="L789" t="s">
        <v>986</v>
      </c>
      <c r="M789" s="1">
        <v>0.50694444444444442</v>
      </c>
      <c r="N789" s="1">
        <v>0.57291666666666663</v>
      </c>
      <c r="O789">
        <v>172</v>
      </c>
      <c r="R789" s="18">
        <f t="shared" si="12"/>
        <v>1.583333333333333</v>
      </c>
    </row>
    <row r="790" spans="1:18" x14ac:dyDescent="0.25">
      <c r="A790">
        <f>WEEKNUM(Tabla1[[#This Row],[FECHA]])</f>
        <v>8</v>
      </c>
      <c r="B790" s="12">
        <v>43517</v>
      </c>
      <c r="C790">
        <v>1</v>
      </c>
      <c r="D790">
        <v>7</v>
      </c>
      <c r="E790" t="s">
        <v>22</v>
      </c>
      <c r="F790" t="s">
        <v>987</v>
      </c>
      <c r="H790" t="s">
        <v>84</v>
      </c>
      <c r="I790" t="s">
        <v>38</v>
      </c>
      <c r="J790" t="s">
        <v>39</v>
      </c>
      <c r="L790" t="s">
        <v>988</v>
      </c>
      <c r="M790" s="1">
        <v>0.2638888888888889</v>
      </c>
      <c r="N790" s="1">
        <v>0.2986111111111111</v>
      </c>
      <c r="O790">
        <v>106</v>
      </c>
      <c r="R790" s="18">
        <f t="shared" si="12"/>
        <v>0.83333333333333315</v>
      </c>
    </row>
    <row r="791" spans="1:18" x14ac:dyDescent="0.25">
      <c r="A791">
        <f>WEEKNUM(Tabla1[[#This Row],[FECHA]])</f>
        <v>8</v>
      </c>
      <c r="B791" s="12">
        <v>43517</v>
      </c>
      <c r="C791">
        <v>1</v>
      </c>
      <c r="D791">
        <v>7</v>
      </c>
      <c r="E791" t="s">
        <v>22</v>
      </c>
      <c r="F791" t="s">
        <v>987</v>
      </c>
      <c r="H791" t="s">
        <v>84</v>
      </c>
      <c r="I791" t="s">
        <v>38</v>
      </c>
      <c r="J791" t="s">
        <v>39</v>
      </c>
      <c r="L791" t="s">
        <v>989</v>
      </c>
      <c r="M791" s="1">
        <v>0.30208333333333331</v>
      </c>
      <c r="N791" s="1">
        <v>0.34722222222222227</v>
      </c>
      <c r="O791">
        <v>143</v>
      </c>
      <c r="R791" s="18">
        <f t="shared" si="12"/>
        <v>1.0833333333333348</v>
      </c>
    </row>
    <row r="792" spans="1:18" x14ac:dyDescent="0.25">
      <c r="A792">
        <f>WEEKNUM(Tabla1[[#This Row],[FECHA]])</f>
        <v>8</v>
      </c>
      <c r="B792" s="12">
        <v>43517</v>
      </c>
      <c r="C792">
        <v>1</v>
      </c>
      <c r="D792">
        <v>7</v>
      </c>
      <c r="E792" t="s">
        <v>22</v>
      </c>
      <c r="F792" t="s">
        <v>987</v>
      </c>
      <c r="H792" t="s">
        <v>84</v>
      </c>
      <c r="I792" t="s">
        <v>38</v>
      </c>
      <c r="J792" t="s">
        <v>39</v>
      </c>
      <c r="L792" t="s">
        <v>990</v>
      </c>
      <c r="M792" s="1">
        <v>0.35069444444444442</v>
      </c>
      <c r="N792" s="1">
        <v>0.3923611111111111</v>
      </c>
      <c r="O792">
        <v>110</v>
      </c>
      <c r="R792" s="18">
        <f t="shared" si="12"/>
        <v>1.0000000000000004</v>
      </c>
    </row>
    <row r="793" spans="1:18" x14ac:dyDescent="0.25">
      <c r="A793">
        <f>WEEKNUM(Tabla1[[#This Row],[FECHA]])</f>
        <v>8</v>
      </c>
      <c r="B793" s="12">
        <v>43517</v>
      </c>
      <c r="C793">
        <v>1</v>
      </c>
      <c r="D793">
        <v>7</v>
      </c>
      <c r="E793" t="s">
        <v>22</v>
      </c>
      <c r="F793" t="s">
        <v>987</v>
      </c>
      <c r="H793" t="s">
        <v>84</v>
      </c>
      <c r="I793" t="s">
        <v>38</v>
      </c>
      <c r="J793" t="s">
        <v>39</v>
      </c>
      <c r="L793" t="s">
        <v>991</v>
      </c>
      <c r="M793" s="1">
        <v>0.39583333333333331</v>
      </c>
      <c r="N793" s="1">
        <v>0.43402777777777773</v>
      </c>
      <c r="O793">
        <v>123</v>
      </c>
      <c r="R793" s="18">
        <f t="shared" si="12"/>
        <v>0.91666666666666607</v>
      </c>
    </row>
    <row r="794" spans="1:18" x14ac:dyDescent="0.25">
      <c r="A794">
        <f>WEEKNUM(Tabla1[[#This Row],[FECHA]])</f>
        <v>8</v>
      </c>
      <c r="B794" s="12">
        <v>43517</v>
      </c>
      <c r="C794">
        <v>1</v>
      </c>
      <c r="D794">
        <v>7</v>
      </c>
      <c r="E794" t="s">
        <v>22</v>
      </c>
      <c r="F794" t="s">
        <v>987</v>
      </c>
      <c r="H794" t="s">
        <v>84</v>
      </c>
      <c r="I794" t="s">
        <v>38</v>
      </c>
      <c r="J794" t="s">
        <v>39</v>
      </c>
      <c r="L794" t="s">
        <v>992</v>
      </c>
      <c r="M794" s="1">
        <v>0.46527777777777773</v>
      </c>
      <c r="N794" s="1">
        <v>0.50694444444444442</v>
      </c>
      <c r="O794">
        <v>131</v>
      </c>
      <c r="R794" s="18">
        <f t="shared" si="12"/>
        <v>1.0000000000000004</v>
      </c>
    </row>
    <row r="795" spans="1:18" x14ac:dyDescent="0.25">
      <c r="A795">
        <f>WEEKNUM(Tabla1[[#This Row],[FECHA]])</f>
        <v>8</v>
      </c>
      <c r="B795" s="12">
        <v>43517</v>
      </c>
      <c r="C795">
        <v>2</v>
      </c>
      <c r="D795">
        <v>7</v>
      </c>
      <c r="E795" t="s">
        <v>24</v>
      </c>
      <c r="F795" t="s">
        <v>993</v>
      </c>
      <c r="H795" t="s">
        <v>994</v>
      </c>
      <c r="I795" t="s">
        <v>100</v>
      </c>
      <c r="J795" t="s">
        <v>57</v>
      </c>
      <c r="M795" s="1">
        <v>0.58333333333333337</v>
      </c>
      <c r="N795" s="1">
        <v>0.60763888888888895</v>
      </c>
      <c r="P795">
        <v>5</v>
      </c>
      <c r="R795" s="18">
        <f t="shared" si="12"/>
        <v>0.58333333333333393</v>
      </c>
    </row>
    <row r="796" spans="1:18" x14ac:dyDescent="0.25">
      <c r="A796">
        <f>WEEKNUM(Tabla1[[#This Row],[FECHA]])</f>
        <v>8</v>
      </c>
      <c r="B796" s="12">
        <v>43517</v>
      </c>
      <c r="C796">
        <v>2</v>
      </c>
      <c r="D796">
        <v>7</v>
      </c>
      <c r="E796" t="s">
        <v>24</v>
      </c>
      <c r="F796" t="s">
        <v>993</v>
      </c>
      <c r="H796" t="s">
        <v>994</v>
      </c>
      <c r="I796" t="s">
        <v>38</v>
      </c>
      <c r="J796" t="s">
        <v>57</v>
      </c>
      <c r="L796" t="s">
        <v>995</v>
      </c>
      <c r="M796" s="1">
        <v>0.60763888888888895</v>
      </c>
      <c r="N796" s="1">
        <v>0.61805555555555558</v>
      </c>
      <c r="O796">
        <v>43</v>
      </c>
      <c r="R796" s="18">
        <f t="shared" ref="R796:R861" si="13">((N796-M796)*1440)/60</f>
        <v>0.24999999999999911</v>
      </c>
    </row>
    <row r="797" spans="1:18" x14ac:dyDescent="0.25">
      <c r="A797">
        <f>WEEKNUM(Tabla1[[#This Row],[FECHA]])</f>
        <v>8</v>
      </c>
      <c r="B797" s="12">
        <v>43517</v>
      </c>
      <c r="C797">
        <v>2</v>
      </c>
      <c r="D797">
        <v>7</v>
      </c>
      <c r="E797" t="s">
        <v>24</v>
      </c>
      <c r="F797" t="s">
        <v>993</v>
      </c>
      <c r="H797" t="s">
        <v>994</v>
      </c>
      <c r="I797" t="s">
        <v>38</v>
      </c>
      <c r="J797" t="s">
        <v>57</v>
      </c>
      <c r="L797" t="s">
        <v>996</v>
      </c>
      <c r="M797" s="1">
        <v>0.625</v>
      </c>
      <c r="N797" s="1">
        <v>0.65625</v>
      </c>
      <c r="O797">
        <v>49</v>
      </c>
      <c r="R797" s="18">
        <f t="shared" si="13"/>
        <v>0.75</v>
      </c>
    </row>
    <row r="798" spans="1:18" x14ac:dyDescent="0.25">
      <c r="A798">
        <f>WEEKNUM(Tabla1[[#This Row],[FECHA]])</f>
        <v>8</v>
      </c>
      <c r="B798" s="12">
        <v>43517</v>
      </c>
      <c r="C798">
        <v>2</v>
      </c>
      <c r="D798">
        <v>7</v>
      </c>
      <c r="E798" t="s">
        <v>24</v>
      </c>
      <c r="F798" t="s">
        <v>993</v>
      </c>
      <c r="H798" t="s">
        <v>994</v>
      </c>
      <c r="I798" t="s">
        <v>38</v>
      </c>
      <c r="J798" t="s">
        <v>57</v>
      </c>
      <c r="L798" t="s">
        <v>997</v>
      </c>
      <c r="M798" s="1">
        <v>0.6875</v>
      </c>
      <c r="N798" s="1">
        <v>0.70833333333333337</v>
      </c>
      <c r="O798">
        <v>76</v>
      </c>
      <c r="R798" s="18">
        <f t="shared" si="13"/>
        <v>0.50000000000000089</v>
      </c>
    </row>
    <row r="799" spans="1:18" x14ac:dyDescent="0.25">
      <c r="A799">
        <f>WEEKNUM(Tabla1[[#This Row],[FECHA]])</f>
        <v>8</v>
      </c>
      <c r="B799" s="12">
        <v>43517</v>
      </c>
      <c r="C799">
        <v>2</v>
      </c>
      <c r="D799">
        <v>7</v>
      </c>
      <c r="E799" t="s">
        <v>24</v>
      </c>
      <c r="F799" t="s">
        <v>993</v>
      </c>
      <c r="H799" t="s">
        <v>994</v>
      </c>
      <c r="I799" t="s">
        <v>38</v>
      </c>
      <c r="J799" t="s">
        <v>57</v>
      </c>
      <c r="L799" t="s">
        <v>998</v>
      </c>
      <c r="M799" s="1">
        <v>0.71180555555555547</v>
      </c>
      <c r="N799" s="1">
        <v>0.73263888888888884</v>
      </c>
      <c r="O799">
        <v>76</v>
      </c>
      <c r="R799" s="18">
        <f t="shared" si="13"/>
        <v>0.50000000000000089</v>
      </c>
    </row>
    <row r="800" spans="1:18" x14ac:dyDescent="0.25">
      <c r="A800">
        <f>WEEKNUM(Tabla1[[#This Row],[FECHA]])</f>
        <v>8</v>
      </c>
      <c r="B800" s="12">
        <v>43517</v>
      </c>
      <c r="C800">
        <v>2</v>
      </c>
      <c r="D800">
        <v>7</v>
      </c>
      <c r="E800" t="s">
        <v>24</v>
      </c>
      <c r="F800" t="s">
        <v>993</v>
      </c>
      <c r="H800" t="s">
        <v>994</v>
      </c>
      <c r="I800" t="s">
        <v>38</v>
      </c>
      <c r="J800" t="s">
        <v>57</v>
      </c>
      <c r="L800" t="s">
        <v>999</v>
      </c>
      <c r="M800" s="1">
        <v>0.79166666666666663</v>
      </c>
      <c r="N800" s="1">
        <v>0.83680555555555547</v>
      </c>
      <c r="O800">
        <v>111</v>
      </c>
      <c r="R800" s="18">
        <f t="shared" si="13"/>
        <v>1.0833333333333321</v>
      </c>
    </row>
    <row r="801" spans="1:18" x14ac:dyDescent="0.25">
      <c r="A801">
        <f>WEEKNUM(Tabla1[[#This Row],[FECHA]])</f>
        <v>8</v>
      </c>
      <c r="B801" s="19">
        <v>43517</v>
      </c>
      <c r="C801" s="20">
        <v>2</v>
      </c>
      <c r="D801" s="20">
        <v>5</v>
      </c>
      <c r="E801" s="20" t="s">
        <v>26</v>
      </c>
      <c r="F801" s="20" t="s">
        <v>982</v>
      </c>
      <c r="G801" s="20"/>
      <c r="H801" s="20" t="s">
        <v>963</v>
      </c>
      <c r="I801" s="20" t="s">
        <v>38</v>
      </c>
      <c r="J801" s="20" t="s">
        <v>449</v>
      </c>
      <c r="K801" s="20"/>
      <c r="L801" s="20" t="s">
        <v>1000</v>
      </c>
      <c r="M801" s="21">
        <v>0.59722222222222221</v>
      </c>
      <c r="N801" s="21">
        <v>0.63888888888888895</v>
      </c>
      <c r="O801" s="20">
        <v>71</v>
      </c>
      <c r="R801" s="18">
        <f t="shared" si="13"/>
        <v>1.0000000000000018</v>
      </c>
    </row>
    <row r="802" spans="1:18" x14ac:dyDescent="0.25">
      <c r="A802">
        <f>WEEKNUM(Tabla1[[#This Row],[FECHA]])</f>
        <v>8</v>
      </c>
      <c r="B802" s="19">
        <v>43517</v>
      </c>
      <c r="C802" s="20">
        <v>2</v>
      </c>
      <c r="D802" s="20">
        <v>5</v>
      </c>
      <c r="E802" s="20" t="s">
        <v>26</v>
      </c>
      <c r="F802" s="20" t="s">
        <v>982</v>
      </c>
      <c r="G802" s="20"/>
      <c r="H802" s="20" t="s">
        <v>963</v>
      </c>
      <c r="I802" s="20" t="s">
        <v>38</v>
      </c>
      <c r="J802" s="20" t="s">
        <v>449</v>
      </c>
      <c r="K802" s="20"/>
      <c r="L802" s="20" t="s">
        <v>1001</v>
      </c>
      <c r="M802" s="21">
        <v>0.65972222222222221</v>
      </c>
      <c r="N802" s="21">
        <v>0.69791666666666663</v>
      </c>
      <c r="O802" s="20">
        <v>70</v>
      </c>
      <c r="R802" s="18">
        <f t="shared" si="13"/>
        <v>0.91666666666666607</v>
      </c>
    </row>
    <row r="803" spans="1:18" x14ac:dyDescent="0.25">
      <c r="A803">
        <f>WEEKNUM(Tabla1[[#This Row],[FECHA]])</f>
        <v>8</v>
      </c>
      <c r="B803" s="19">
        <v>43517</v>
      </c>
      <c r="C803" s="20">
        <v>2</v>
      </c>
      <c r="D803" s="20">
        <v>5</v>
      </c>
      <c r="E803" s="20" t="s">
        <v>26</v>
      </c>
      <c r="F803" s="20" t="s">
        <v>982</v>
      </c>
      <c r="G803" s="20"/>
      <c r="H803" s="20" t="s">
        <v>963</v>
      </c>
      <c r="I803" s="20" t="s">
        <v>38</v>
      </c>
      <c r="J803" s="20" t="s">
        <v>449</v>
      </c>
      <c r="K803" s="20"/>
      <c r="L803" s="20" t="s">
        <v>1002</v>
      </c>
      <c r="M803" s="21">
        <v>0.70833333333333337</v>
      </c>
      <c r="N803" s="21">
        <v>0.75694444444444453</v>
      </c>
      <c r="O803" s="20">
        <v>79</v>
      </c>
      <c r="R803" s="18">
        <f t="shared" si="13"/>
        <v>1.1666666666666679</v>
      </c>
    </row>
    <row r="804" spans="1:18" x14ac:dyDescent="0.25">
      <c r="A804">
        <f>WEEKNUM(Tabla1[[#This Row],[FECHA]])</f>
        <v>8</v>
      </c>
      <c r="B804" s="19">
        <v>43517</v>
      </c>
      <c r="C804" s="20">
        <v>2</v>
      </c>
      <c r="D804" s="20">
        <v>5</v>
      </c>
      <c r="E804" s="20" t="s">
        <v>26</v>
      </c>
      <c r="F804" s="20" t="s">
        <v>982</v>
      </c>
      <c r="G804" s="20"/>
      <c r="H804" s="20" t="s">
        <v>963</v>
      </c>
      <c r="I804" s="20" t="s">
        <v>38</v>
      </c>
      <c r="J804" s="20" t="s">
        <v>449</v>
      </c>
      <c r="K804" s="20"/>
      <c r="L804" s="20" t="s">
        <v>1003</v>
      </c>
      <c r="M804" s="21">
        <v>0.76388888888888884</v>
      </c>
      <c r="N804" s="21">
        <v>0.81944444444444453</v>
      </c>
      <c r="O804" s="20">
        <v>78</v>
      </c>
      <c r="R804" s="18">
        <f t="shared" si="13"/>
        <v>1.3333333333333366</v>
      </c>
    </row>
    <row r="805" spans="1:18" x14ac:dyDescent="0.25">
      <c r="A805">
        <f>WEEKNUM(Tabla1[[#This Row],[FECHA]])</f>
        <v>8</v>
      </c>
      <c r="B805" s="19">
        <v>43517</v>
      </c>
      <c r="C805" s="20">
        <v>2</v>
      </c>
      <c r="D805" s="20">
        <v>5</v>
      </c>
      <c r="E805" s="20" t="s">
        <v>26</v>
      </c>
      <c r="F805" s="20" t="s">
        <v>982</v>
      </c>
      <c r="G805" s="20"/>
      <c r="H805" s="20" t="s">
        <v>963</v>
      </c>
      <c r="I805" s="20" t="s">
        <v>38</v>
      </c>
      <c r="J805" s="20" t="s">
        <v>449</v>
      </c>
      <c r="K805" s="20"/>
      <c r="L805" s="20" t="s">
        <v>1004</v>
      </c>
      <c r="M805" s="21">
        <v>0.83333333333333337</v>
      </c>
      <c r="N805" s="21">
        <v>0.89583333333333337</v>
      </c>
      <c r="O805" s="20">
        <v>86</v>
      </c>
      <c r="R805" s="18">
        <f t="shared" si="13"/>
        <v>1.5</v>
      </c>
    </row>
    <row r="806" spans="1:18" x14ac:dyDescent="0.25">
      <c r="A806">
        <f>WEEKNUM(Tabla1[[#This Row],[FECHA]])</f>
        <v>8</v>
      </c>
      <c r="B806" s="12">
        <v>43518</v>
      </c>
      <c r="C806">
        <v>1</v>
      </c>
      <c r="D806">
        <v>6</v>
      </c>
      <c r="E806" t="s">
        <v>23</v>
      </c>
      <c r="F806" t="s">
        <v>1005</v>
      </c>
      <c r="H806" t="s">
        <v>100</v>
      </c>
      <c r="I806" t="s">
        <v>38</v>
      </c>
      <c r="J806" t="s">
        <v>152</v>
      </c>
      <c r="M806" s="1">
        <v>0.39583333333333331</v>
      </c>
      <c r="N806" s="1">
        <v>0.42708333333333331</v>
      </c>
      <c r="R806" s="18">
        <f t="shared" si="13"/>
        <v>0.75</v>
      </c>
    </row>
    <row r="807" spans="1:18" x14ac:dyDescent="0.25">
      <c r="A807">
        <f>WEEKNUM(Tabla1[[#This Row],[FECHA]])</f>
        <v>8</v>
      </c>
      <c r="B807" s="12">
        <v>43518</v>
      </c>
      <c r="C807">
        <v>1</v>
      </c>
      <c r="D807">
        <v>6</v>
      </c>
      <c r="E807" t="s">
        <v>23</v>
      </c>
      <c r="F807" t="s">
        <v>1006</v>
      </c>
      <c r="H807" t="s">
        <v>1007</v>
      </c>
      <c r="I807" t="s">
        <v>38</v>
      </c>
      <c r="J807" t="s">
        <v>152</v>
      </c>
      <c r="L807" t="s">
        <v>1008</v>
      </c>
      <c r="M807" s="1">
        <v>0.4375</v>
      </c>
      <c r="N807" s="1">
        <v>0.4861111111111111</v>
      </c>
      <c r="R807" s="18">
        <f t="shared" si="13"/>
        <v>1.1666666666666665</v>
      </c>
    </row>
    <row r="808" spans="1:18" x14ac:dyDescent="0.25">
      <c r="A808">
        <f>WEEKNUM(Tabla1[[#This Row],[FECHA]])</f>
        <v>8</v>
      </c>
      <c r="B808" s="12">
        <v>43518</v>
      </c>
      <c r="C808">
        <v>1</v>
      </c>
      <c r="D808">
        <v>7</v>
      </c>
      <c r="E808" t="s">
        <v>22</v>
      </c>
      <c r="F808" t="s">
        <v>993</v>
      </c>
      <c r="H808" t="s">
        <v>994</v>
      </c>
      <c r="I808" t="s">
        <v>38</v>
      </c>
      <c r="J808" t="s">
        <v>57</v>
      </c>
      <c r="L808" t="s">
        <v>1011</v>
      </c>
      <c r="M808" s="1">
        <v>0.2638888888888889</v>
      </c>
      <c r="N808" s="1">
        <v>0.3125</v>
      </c>
      <c r="O808">
        <v>137</v>
      </c>
      <c r="R808" s="18">
        <f t="shared" si="13"/>
        <v>1.1666666666666665</v>
      </c>
    </row>
    <row r="809" spans="1:18" x14ac:dyDescent="0.25">
      <c r="A809">
        <f>WEEKNUM(Tabla1[[#This Row],[FECHA]])</f>
        <v>8</v>
      </c>
      <c r="B809" s="12">
        <v>43518</v>
      </c>
      <c r="C809">
        <v>1</v>
      </c>
      <c r="D809">
        <v>7</v>
      </c>
      <c r="E809" t="s">
        <v>22</v>
      </c>
      <c r="F809" t="s">
        <v>993</v>
      </c>
      <c r="H809" t="s">
        <v>994</v>
      </c>
      <c r="I809" t="s">
        <v>38</v>
      </c>
      <c r="J809" t="s">
        <v>57</v>
      </c>
      <c r="L809" t="s">
        <v>1012</v>
      </c>
      <c r="M809" s="1">
        <v>0.31597222222222221</v>
      </c>
      <c r="N809" s="1">
        <v>0.34722222222222227</v>
      </c>
      <c r="O809">
        <v>84</v>
      </c>
      <c r="R809" s="18">
        <f t="shared" si="13"/>
        <v>0.75000000000000133</v>
      </c>
    </row>
    <row r="810" spans="1:18" x14ac:dyDescent="0.25">
      <c r="A810">
        <f>WEEKNUM(Tabla1[[#This Row],[FECHA]])</f>
        <v>8</v>
      </c>
      <c r="B810" s="12">
        <v>43518</v>
      </c>
      <c r="C810">
        <v>1</v>
      </c>
      <c r="D810">
        <v>7</v>
      </c>
      <c r="E810" t="s">
        <v>22</v>
      </c>
      <c r="F810" t="s">
        <v>1009</v>
      </c>
      <c r="H810" t="s">
        <v>1010</v>
      </c>
      <c r="I810" t="s">
        <v>38</v>
      </c>
      <c r="J810" t="s">
        <v>57</v>
      </c>
      <c r="L810" t="s">
        <v>1013</v>
      </c>
      <c r="M810" s="1">
        <v>0.375</v>
      </c>
      <c r="N810" s="1">
        <v>0.42708333333333331</v>
      </c>
      <c r="O810">
        <v>109</v>
      </c>
      <c r="P810">
        <v>1</v>
      </c>
      <c r="R810" s="18">
        <f t="shared" si="13"/>
        <v>1.2499999999999996</v>
      </c>
    </row>
    <row r="811" spans="1:18" x14ac:dyDescent="0.25">
      <c r="A811">
        <f>WEEKNUM(Tabla1[[#This Row],[FECHA]])</f>
        <v>8</v>
      </c>
      <c r="B811" s="12">
        <v>43518</v>
      </c>
      <c r="C811">
        <v>1</v>
      </c>
      <c r="D811">
        <v>7</v>
      </c>
      <c r="E811" t="s">
        <v>22</v>
      </c>
      <c r="F811" t="s">
        <v>1009</v>
      </c>
      <c r="H811" t="s">
        <v>1010</v>
      </c>
      <c r="I811" t="s">
        <v>38</v>
      </c>
      <c r="J811" t="s">
        <v>57</v>
      </c>
      <c r="L811" t="s">
        <v>1014</v>
      </c>
      <c r="M811" s="1">
        <v>0.4375</v>
      </c>
      <c r="N811" s="1">
        <v>0.51736111111111105</v>
      </c>
      <c r="O811">
        <v>171</v>
      </c>
      <c r="R811" s="18">
        <f t="shared" si="13"/>
        <v>1.9166666666666652</v>
      </c>
    </row>
    <row r="812" spans="1:18" x14ac:dyDescent="0.25">
      <c r="A812">
        <f>WEEKNUM(Tabla1[[#This Row],[FECHA]])</f>
        <v>8</v>
      </c>
      <c r="B812" s="12">
        <v>43518</v>
      </c>
      <c r="C812">
        <v>1</v>
      </c>
      <c r="D812">
        <v>7</v>
      </c>
      <c r="E812" t="s">
        <v>22</v>
      </c>
      <c r="F812" t="s">
        <v>1009</v>
      </c>
      <c r="H812" t="s">
        <v>1010</v>
      </c>
      <c r="I812" t="s">
        <v>38</v>
      </c>
      <c r="J812" t="s">
        <v>57</v>
      </c>
      <c r="L812" t="s">
        <v>1015</v>
      </c>
      <c r="M812" s="1">
        <v>0.52083333333333337</v>
      </c>
      <c r="N812" s="1">
        <v>0.57638888888888895</v>
      </c>
      <c r="O812">
        <v>110</v>
      </c>
      <c r="R812" s="18">
        <f t="shared" si="13"/>
        <v>1.3333333333333337</v>
      </c>
    </row>
    <row r="813" spans="1:18" x14ac:dyDescent="0.25">
      <c r="A813">
        <f>WEEKNUM(Tabla1[[#This Row],[FECHA]])</f>
        <v>8</v>
      </c>
      <c r="B813" s="12">
        <v>43518</v>
      </c>
      <c r="C813">
        <v>1</v>
      </c>
      <c r="D813">
        <v>5</v>
      </c>
      <c r="E813" t="s">
        <v>25</v>
      </c>
      <c r="F813" t="s">
        <v>982</v>
      </c>
      <c r="H813" t="s">
        <v>963</v>
      </c>
      <c r="I813" t="s">
        <v>38</v>
      </c>
      <c r="J813" t="s">
        <v>449</v>
      </c>
      <c r="L813" t="s">
        <v>1016</v>
      </c>
      <c r="M813" s="1">
        <v>0.27430555555555552</v>
      </c>
      <c r="N813" s="1">
        <v>0.31597222222222221</v>
      </c>
      <c r="O813">
        <v>86</v>
      </c>
      <c r="R813" s="18">
        <f t="shared" si="13"/>
        <v>1.0000000000000004</v>
      </c>
    </row>
    <row r="814" spans="1:18" x14ac:dyDescent="0.25">
      <c r="A814">
        <f>WEEKNUM(Tabla1[[#This Row],[FECHA]])</f>
        <v>8</v>
      </c>
      <c r="B814" s="12">
        <v>43518</v>
      </c>
      <c r="C814">
        <v>1</v>
      </c>
      <c r="D814">
        <v>5</v>
      </c>
      <c r="E814" t="s">
        <v>25</v>
      </c>
      <c r="F814" t="s">
        <v>982</v>
      </c>
      <c r="H814" t="s">
        <v>963</v>
      </c>
      <c r="I814" t="s">
        <v>38</v>
      </c>
      <c r="J814" t="s">
        <v>449</v>
      </c>
      <c r="L814" t="s">
        <v>1017</v>
      </c>
      <c r="M814" s="1">
        <v>0.32291666666666669</v>
      </c>
      <c r="N814" s="1">
        <v>0.40625</v>
      </c>
      <c r="O814">
        <v>175</v>
      </c>
      <c r="R814" s="18">
        <f t="shared" si="13"/>
        <v>1.9999999999999996</v>
      </c>
    </row>
    <row r="815" spans="1:18" x14ac:dyDescent="0.25">
      <c r="A815">
        <f>WEEKNUM(Tabla1[[#This Row],[FECHA]])</f>
        <v>8</v>
      </c>
      <c r="B815" s="12">
        <v>43518</v>
      </c>
      <c r="C815">
        <v>1</v>
      </c>
      <c r="D815">
        <v>5</v>
      </c>
      <c r="E815" t="s">
        <v>25</v>
      </c>
      <c r="F815" t="s">
        <v>982</v>
      </c>
      <c r="H815" t="s">
        <v>963</v>
      </c>
      <c r="I815" t="s">
        <v>38</v>
      </c>
      <c r="J815" t="s">
        <v>449</v>
      </c>
      <c r="L815" t="s">
        <v>1018</v>
      </c>
      <c r="M815" s="1">
        <v>0.45833333333333331</v>
      </c>
      <c r="N815" s="1">
        <v>0.51388888888888895</v>
      </c>
      <c r="O815">
        <v>120</v>
      </c>
      <c r="R815" s="18">
        <f t="shared" si="13"/>
        <v>1.3333333333333353</v>
      </c>
    </row>
    <row r="816" spans="1:18" x14ac:dyDescent="0.25">
      <c r="A816">
        <f>WEEKNUM(Tabla1[[#This Row],[FECHA]])</f>
        <v>8</v>
      </c>
      <c r="B816" s="12">
        <v>43518</v>
      </c>
      <c r="C816">
        <v>1</v>
      </c>
      <c r="D816">
        <v>5</v>
      </c>
      <c r="E816" t="s">
        <v>25</v>
      </c>
      <c r="F816" t="s">
        <v>982</v>
      </c>
      <c r="H816" t="s">
        <v>963</v>
      </c>
      <c r="I816" t="s">
        <v>38</v>
      </c>
      <c r="J816" t="s">
        <v>449</v>
      </c>
      <c r="L816" t="s">
        <v>1019</v>
      </c>
      <c r="M816" s="1">
        <v>0.52083333333333337</v>
      </c>
      <c r="N816" s="1">
        <v>0.57291666666666663</v>
      </c>
      <c r="O816">
        <v>115</v>
      </c>
      <c r="R816" s="18">
        <f t="shared" si="13"/>
        <v>1.249999999999998</v>
      </c>
    </row>
    <row r="817" spans="1:18" x14ac:dyDescent="0.25">
      <c r="A817">
        <f>WEEKNUM(Tabla1[[#This Row],[FECHA]])</f>
        <v>8</v>
      </c>
      <c r="B817" s="12">
        <v>43518</v>
      </c>
      <c r="C817">
        <v>1</v>
      </c>
      <c r="D817">
        <v>6</v>
      </c>
      <c r="E817" t="s">
        <v>23</v>
      </c>
      <c r="F817" t="s">
        <v>1005</v>
      </c>
      <c r="H817" t="s">
        <v>1007</v>
      </c>
      <c r="I817" t="s">
        <v>38</v>
      </c>
      <c r="J817" t="s">
        <v>152</v>
      </c>
      <c r="L817" t="s">
        <v>1020</v>
      </c>
      <c r="M817" s="1">
        <v>0.49305555555555558</v>
      </c>
      <c r="N817" s="1">
        <v>0.5625</v>
      </c>
      <c r="O817">
        <v>72</v>
      </c>
      <c r="R817" s="18">
        <f t="shared" si="13"/>
        <v>1.6666666666666663</v>
      </c>
    </row>
    <row r="818" spans="1:18" x14ac:dyDescent="0.25">
      <c r="A818">
        <f>WEEKNUM(Tabla1[[#This Row],[FECHA]])</f>
        <v>8</v>
      </c>
      <c r="B818" s="12">
        <v>43518</v>
      </c>
      <c r="C818">
        <v>2</v>
      </c>
      <c r="D818">
        <v>7</v>
      </c>
      <c r="E818" t="s">
        <v>24</v>
      </c>
      <c r="F818" t="s">
        <v>1009</v>
      </c>
      <c r="H818" t="s">
        <v>1010</v>
      </c>
      <c r="I818" t="s">
        <v>38</v>
      </c>
      <c r="J818" t="s">
        <v>57</v>
      </c>
      <c r="L818" t="s">
        <v>1021</v>
      </c>
      <c r="M818" s="1">
        <v>0.61111111111111105</v>
      </c>
      <c r="N818" s="1">
        <v>0.65625</v>
      </c>
      <c r="O818">
        <v>116</v>
      </c>
      <c r="R818" s="18">
        <f t="shared" si="13"/>
        <v>1.0833333333333348</v>
      </c>
    </row>
    <row r="819" spans="1:18" x14ac:dyDescent="0.25">
      <c r="A819">
        <f>WEEKNUM(Tabla1[[#This Row],[FECHA]])</f>
        <v>8</v>
      </c>
      <c r="B819" s="12">
        <v>43518</v>
      </c>
      <c r="C819">
        <v>2</v>
      </c>
      <c r="D819">
        <v>6</v>
      </c>
      <c r="E819" t="s">
        <v>21</v>
      </c>
      <c r="F819" t="s">
        <v>1022</v>
      </c>
      <c r="H819" t="s">
        <v>1007</v>
      </c>
      <c r="I819" t="s">
        <v>38</v>
      </c>
      <c r="J819" t="s">
        <v>152</v>
      </c>
      <c r="L819" t="s">
        <v>1025</v>
      </c>
      <c r="M819" s="1">
        <v>0.59722222222222221</v>
      </c>
      <c r="N819" s="1">
        <v>0.64236111111111105</v>
      </c>
      <c r="O819">
        <v>127</v>
      </c>
      <c r="R819" s="18">
        <f t="shared" si="13"/>
        <v>1.0833333333333321</v>
      </c>
    </row>
    <row r="820" spans="1:18" x14ac:dyDescent="0.25">
      <c r="A820">
        <f>WEEKNUM(Tabla1[[#This Row],[FECHA]])</f>
        <v>8</v>
      </c>
      <c r="B820" s="12">
        <v>43518</v>
      </c>
      <c r="C820">
        <v>2</v>
      </c>
      <c r="D820">
        <v>6</v>
      </c>
      <c r="E820" t="s">
        <v>21</v>
      </c>
      <c r="F820" t="s">
        <v>1023</v>
      </c>
      <c r="H820" t="s">
        <v>100</v>
      </c>
      <c r="I820" t="s">
        <v>38</v>
      </c>
      <c r="J820" t="s">
        <v>152</v>
      </c>
      <c r="M820" s="1">
        <v>0.65972222222222221</v>
      </c>
      <c r="N820" s="1">
        <v>0.68402777777777779</v>
      </c>
      <c r="P820">
        <v>1</v>
      </c>
      <c r="R820" s="18">
        <f t="shared" si="13"/>
        <v>0.58333333333333393</v>
      </c>
    </row>
    <row r="821" spans="1:18" x14ac:dyDescent="0.25">
      <c r="A821">
        <f>WEEKNUM(Tabla1[[#This Row],[FECHA]])</f>
        <v>8</v>
      </c>
      <c r="B821" s="12">
        <v>43518</v>
      </c>
      <c r="C821">
        <v>2</v>
      </c>
      <c r="D821">
        <v>6</v>
      </c>
      <c r="E821" t="s">
        <v>21</v>
      </c>
      <c r="F821" t="s">
        <v>1005</v>
      </c>
      <c r="H821" t="s">
        <v>1024</v>
      </c>
      <c r="I821" t="s">
        <v>38</v>
      </c>
      <c r="J821" t="s">
        <v>152</v>
      </c>
      <c r="L821" t="s">
        <v>1008</v>
      </c>
      <c r="M821" s="1">
        <v>0.69097222222222221</v>
      </c>
      <c r="N821" s="1">
        <v>0.73958333333333337</v>
      </c>
      <c r="O821">
        <v>70</v>
      </c>
      <c r="R821" s="18">
        <f t="shared" si="13"/>
        <v>1.1666666666666679</v>
      </c>
    </row>
    <row r="822" spans="1:18" x14ac:dyDescent="0.25">
      <c r="A822">
        <f>WEEKNUM(Tabla1[[#This Row],[FECHA]])</f>
        <v>8</v>
      </c>
      <c r="B822" s="12">
        <v>43518</v>
      </c>
      <c r="C822">
        <v>2</v>
      </c>
      <c r="D822">
        <v>6</v>
      </c>
      <c r="E822" t="s">
        <v>21</v>
      </c>
      <c r="F822" t="s">
        <v>1005</v>
      </c>
      <c r="H822" t="s">
        <v>1024</v>
      </c>
      <c r="I822" t="s">
        <v>38</v>
      </c>
      <c r="J822" t="s">
        <v>152</v>
      </c>
      <c r="L822" t="s">
        <v>1026</v>
      </c>
      <c r="M822" s="1">
        <v>0.75</v>
      </c>
      <c r="N822" s="1">
        <v>0.81944444444444453</v>
      </c>
      <c r="O822">
        <v>157</v>
      </c>
      <c r="R822" s="18">
        <f t="shared" si="13"/>
        <v>1.6666666666666687</v>
      </c>
    </row>
    <row r="823" spans="1:18" x14ac:dyDescent="0.25">
      <c r="A823">
        <f>WEEKNUM(Tabla1[[#This Row],[FECHA]])</f>
        <v>8</v>
      </c>
      <c r="B823" s="19">
        <v>43518</v>
      </c>
      <c r="C823" s="20">
        <v>2</v>
      </c>
      <c r="D823" s="20">
        <v>5</v>
      </c>
      <c r="E823" s="20" t="s">
        <v>26</v>
      </c>
      <c r="F823" s="20" t="s">
        <v>982</v>
      </c>
      <c r="G823" s="20"/>
      <c r="H823" s="20" t="s">
        <v>963</v>
      </c>
      <c r="I823" s="20" t="s">
        <v>38</v>
      </c>
      <c r="J823" s="20" t="s">
        <v>449</v>
      </c>
      <c r="K823" s="20"/>
      <c r="L823" s="20" t="s">
        <v>1027</v>
      </c>
      <c r="M823" s="21">
        <v>0.59375</v>
      </c>
      <c r="N823" s="21">
        <v>0.65277777777777779</v>
      </c>
      <c r="O823" s="20">
        <v>67</v>
      </c>
      <c r="R823" s="18">
        <f t="shared" si="13"/>
        <v>1.416666666666667</v>
      </c>
    </row>
    <row r="824" spans="1:18" x14ac:dyDescent="0.25">
      <c r="A824">
        <f>WEEKNUM(Tabla1[[#This Row],[FECHA]])</f>
        <v>8</v>
      </c>
      <c r="B824" s="19">
        <v>43518</v>
      </c>
      <c r="C824" s="20">
        <v>2</v>
      </c>
      <c r="D824" s="20">
        <v>5</v>
      </c>
      <c r="E824" s="20" t="s">
        <v>26</v>
      </c>
      <c r="F824" s="20" t="s">
        <v>982</v>
      </c>
      <c r="G824" s="20"/>
      <c r="H824" s="20" t="s">
        <v>963</v>
      </c>
      <c r="I824" s="20" t="s">
        <v>38</v>
      </c>
      <c r="J824" s="20" t="s">
        <v>449</v>
      </c>
      <c r="K824" s="20"/>
      <c r="L824" s="20" t="s">
        <v>1028</v>
      </c>
      <c r="M824" s="21">
        <v>0.65972222222222221</v>
      </c>
      <c r="N824" s="21">
        <v>0.70833333333333337</v>
      </c>
      <c r="O824" s="20">
        <v>94</v>
      </c>
      <c r="R824" s="18">
        <f t="shared" si="13"/>
        <v>1.1666666666666679</v>
      </c>
    </row>
    <row r="825" spans="1:18" x14ac:dyDescent="0.25">
      <c r="A825">
        <f>WEEKNUM(Tabla1[[#This Row],[FECHA]])</f>
        <v>8</v>
      </c>
      <c r="B825" s="19">
        <v>43518</v>
      </c>
      <c r="C825" s="20">
        <v>2</v>
      </c>
      <c r="D825" s="20">
        <v>5</v>
      </c>
      <c r="E825" s="20" t="s">
        <v>26</v>
      </c>
      <c r="F825" s="20" t="s">
        <v>982</v>
      </c>
      <c r="G825" s="20"/>
      <c r="H825" s="20" t="s">
        <v>963</v>
      </c>
      <c r="I825" s="20" t="s">
        <v>38</v>
      </c>
      <c r="J825" s="20" t="s">
        <v>449</v>
      </c>
      <c r="K825" s="20"/>
      <c r="L825" s="20" t="s">
        <v>1029</v>
      </c>
      <c r="M825" s="21">
        <v>0.71527777777777779</v>
      </c>
      <c r="N825" s="21">
        <v>0.76736111111111116</v>
      </c>
      <c r="O825" s="20">
        <v>63</v>
      </c>
      <c r="R825" s="18">
        <f t="shared" si="13"/>
        <v>1.2500000000000009</v>
      </c>
    </row>
    <row r="826" spans="1:18" x14ac:dyDescent="0.25">
      <c r="A826">
        <f>WEEKNUM(Tabla1[[#This Row],[FECHA]])</f>
        <v>8</v>
      </c>
      <c r="B826" s="19">
        <v>43518</v>
      </c>
      <c r="C826" s="20">
        <v>2</v>
      </c>
      <c r="D826" s="20">
        <v>5</v>
      </c>
      <c r="E826" s="20" t="s">
        <v>26</v>
      </c>
      <c r="F826" s="20" t="s">
        <v>982</v>
      </c>
      <c r="G826" s="20"/>
      <c r="H826" s="20" t="s">
        <v>963</v>
      </c>
      <c r="I826" s="20" t="s">
        <v>38</v>
      </c>
      <c r="J826" s="20" t="s">
        <v>449</v>
      </c>
      <c r="K826" s="20"/>
      <c r="L826" s="20" t="s">
        <v>1030</v>
      </c>
      <c r="M826" s="21">
        <v>0.77430555555555547</v>
      </c>
      <c r="N826" s="21">
        <v>0.81597222222222221</v>
      </c>
      <c r="O826" s="20">
        <v>63</v>
      </c>
      <c r="R826" s="18">
        <f t="shared" si="13"/>
        <v>1.0000000000000018</v>
      </c>
    </row>
    <row r="827" spans="1:18" x14ac:dyDescent="0.25">
      <c r="A827">
        <f>WEEKNUM(Tabla1[[#This Row],[FECHA]])</f>
        <v>8</v>
      </c>
      <c r="B827" s="12">
        <v>43519</v>
      </c>
      <c r="C827">
        <v>1</v>
      </c>
      <c r="D827">
        <v>6</v>
      </c>
      <c r="E827" t="s">
        <v>23</v>
      </c>
      <c r="F827" t="s">
        <v>1031</v>
      </c>
      <c r="H827" t="s">
        <v>1024</v>
      </c>
      <c r="I827" t="s">
        <v>38</v>
      </c>
      <c r="J827" t="s">
        <v>152</v>
      </c>
      <c r="L827" t="s">
        <v>1032</v>
      </c>
      <c r="M827" s="1">
        <v>0.27083333333333331</v>
      </c>
      <c r="N827" s="1">
        <v>0.30555555555555552</v>
      </c>
      <c r="O827">
        <v>81</v>
      </c>
      <c r="R827" s="18">
        <f t="shared" si="13"/>
        <v>0.83333333333333315</v>
      </c>
    </row>
    <row r="828" spans="1:18" x14ac:dyDescent="0.25">
      <c r="A828">
        <f>WEEKNUM(Tabla1[[#This Row],[FECHA]])</f>
        <v>8</v>
      </c>
      <c r="B828" s="12">
        <v>43519</v>
      </c>
      <c r="C828">
        <v>1</v>
      </c>
      <c r="D828">
        <v>6</v>
      </c>
      <c r="E828" t="s">
        <v>23</v>
      </c>
      <c r="F828" t="s">
        <v>1031</v>
      </c>
      <c r="H828" t="s">
        <v>1024</v>
      </c>
      <c r="I828" t="s">
        <v>38</v>
      </c>
      <c r="J828" t="s">
        <v>152</v>
      </c>
      <c r="L828" t="s">
        <v>1033</v>
      </c>
      <c r="M828" s="1">
        <v>0.3125</v>
      </c>
      <c r="N828" s="1">
        <v>0.35416666666666669</v>
      </c>
      <c r="O828">
        <v>80</v>
      </c>
      <c r="R828" s="18">
        <f t="shared" si="13"/>
        <v>1.0000000000000004</v>
      </c>
    </row>
    <row r="829" spans="1:18" x14ac:dyDescent="0.25">
      <c r="A829">
        <f>WEEKNUM(Tabla1[[#This Row],[FECHA]])</f>
        <v>8</v>
      </c>
      <c r="B829" s="12">
        <v>43519</v>
      </c>
      <c r="C829">
        <v>2</v>
      </c>
      <c r="D829">
        <v>5</v>
      </c>
      <c r="E829" t="s">
        <v>24</v>
      </c>
      <c r="F829" t="s">
        <v>1034</v>
      </c>
      <c r="H829" t="s">
        <v>690</v>
      </c>
      <c r="I829" t="s">
        <v>100</v>
      </c>
      <c r="J829" t="s">
        <v>585</v>
      </c>
      <c r="M829" s="1">
        <v>0.27083333333333331</v>
      </c>
      <c r="N829" s="1">
        <v>0.3125</v>
      </c>
      <c r="R829" s="18">
        <f t="shared" si="13"/>
        <v>1.0000000000000004</v>
      </c>
    </row>
    <row r="830" spans="1:18" x14ac:dyDescent="0.25">
      <c r="A830">
        <f>WEEKNUM(Tabla1[[#This Row],[FECHA]])</f>
        <v>8</v>
      </c>
      <c r="B830" s="12">
        <v>43519</v>
      </c>
      <c r="C830">
        <v>2</v>
      </c>
      <c r="D830">
        <v>5</v>
      </c>
      <c r="E830" t="s">
        <v>24</v>
      </c>
      <c r="F830" t="s">
        <v>1034</v>
      </c>
      <c r="H830" t="s">
        <v>690</v>
      </c>
      <c r="I830" t="s">
        <v>38</v>
      </c>
      <c r="J830" t="s">
        <v>585</v>
      </c>
      <c r="L830" t="s">
        <v>1035</v>
      </c>
      <c r="M830" s="1">
        <v>0.3125</v>
      </c>
      <c r="N830" s="1">
        <v>0.35416666666666669</v>
      </c>
      <c r="O830">
        <v>50</v>
      </c>
      <c r="R830" s="18">
        <f t="shared" si="13"/>
        <v>1.0000000000000004</v>
      </c>
    </row>
    <row r="831" spans="1:18" x14ac:dyDescent="0.25">
      <c r="A831">
        <f>WEEKNUM(Tabla1[[#This Row],[FECHA]])</f>
        <v>8</v>
      </c>
      <c r="B831" s="12">
        <v>43519</v>
      </c>
      <c r="C831">
        <v>2</v>
      </c>
      <c r="D831">
        <v>5</v>
      </c>
      <c r="E831" t="s">
        <v>24</v>
      </c>
      <c r="F831" t="s">
        <v>1034</v>
      </c>
      <c r="H831" t="s">
        <v>690</v>
      </c>
      <c r="I831" t="s">
        <v>38</v>
      </c>
      <c r="J831" t="s">
        <v>585</v>
      </c>
      <c r="L831" t="s">
        <v>1036</v>
      </c>
      <c r="M831" s="1">
        <v>0.3576388888888889</v>
      </c>
      <c r="N831" s="1">
        <v>0.3923611111111111</v>
      </c>
      <c r="O831">
        <v>65</v>
      </c>
      <c r="R831" s="18">
        <f t="shared" si="13"/>
        <v>0.83333333333333315</v>
      </c>
    </row>
    <row r="832" spans="1:18" x14ac:dyDescent="0.25">
      <c r="A832">
        <f>WEEKNUM(Tabla1[[#This Row],[FECHA]])</f>
        <v>8</v>
      </c>
      <c r="B832" s="12">
        <v>43519</v>
      </c>
      <c r="C832">
        <v>2</v>
      </c>
      <c r="D832">
        <v>5</v>
      </c>
      <c r="E832" t="s">
        <v>24</v>
      </c>
      <c r="F832" t="s">
        <v>1034</v>
      </c>
      <c r="H832" t="s">
        <v>690</v>
      </c>
      <c r="I832" t="s">
        <v>38</v>
      </c>
      <c r="J832" t="s">
        <v>585</v>
      </c>
      <c r="L832" t="s">
        <v>1037</v>
      </c>
      <c r="M832" s="1">
        <v>0.39583333333333331</v>
      </c>
      <c r="N832" s="1">
        <v>0.44444444444444442</v>
      </c>
      <c r="O832">
        <v>117</v>
      </c>
      <c r="R832" s="18">
        <f t="shared" si="13"/>
        <v>1.1666666666666665</v>
      </c>
    </row>
    <row r="833" spans="1:18" x14ac:dyDescent="0.25">
      <c r="A833">
        <f>WEEKNUM(Tabla1[[#This Row],[FECHA]])</f>
        <v>8</v>
      </c>
      <c r="B833" s="12">
        <v>43519</v>
      </c>
      <c r="C833">
        <v>2</v>
      </c>
      <c r="D833">
        <v>5</v>
      </c>
      <c r="E833" t="s">
        <v>24</v>
      </c>
      <c r="F833" t="s">
        <v>1034</v>
      </c>
      <c r="H833" t="s">
        <v>690</v>
      </c>
      <c r="I833" t="s">
        <v>38</v>
      </c>
      <c r="J833" t="s">
        <v>585</v>
      </c>
      <c r="L833" t="s">
        <v>1038</v>
      </c>
      <c r="M833" s="1">
        <v>0.47916666666666669</v>
      </c>
      <c r="N833" s="1">
        <v>0.52430555555555558</v>
      </c>
      <c r="O833">
        <v>100</v>
      </c>
      <c r="R833" s="18">
        <f t="shared" si="13"/>
        <v>1.0833333333333335</v>
      </c>
    </row>
    <row r="834" spans="1:18" x14ac:dyDescent="0.25">
      <c r="A834">
        <f>WEEKNUM(Tabla1[[#This Row],[FECHA]])</f>
        <v>8</v>
      </c>
      <c r="B834" s="12">
        <v>43519</v>
      </c>
      <c r="C834">
        <v>2</v>
      </c>
      <c r="D834">
        <v>5</v>
      </c>
      <c r="E834" t="s">
        <v>24</v>
      </c>
      <c r="F834" t="s">
        <v>1034</v>
      </c>
      <c r="H834" t="s">
        <v>690</v>
      </c>
      <c r="I834" t="s">
        <v>38</v>
      </c>
      <c r="J834" t="s">
        <v>585</v>
      </c>
      <c r="L834" t="s">
        <v>1039</v>
      </c>
      <c r="M834" s="1">
        <v>0.53125</v>
      </c>
      <c r="N834" s="1">
        <v>0.55555555555555558</v>
      </c>
      <c r="O834">
        <v>41</v>
      </c>
      <c r="R834" s="18">
        <f t="shared" si="13"/>
        <v>0.58333333333333393</v>
      </c>
    </row>
    <row r="835" spans="1:18" x14ac:dyDescent="0.25">
      <c r="A835">
        <f>WEEKNUM(Tabla1[[#This Row],[FECHA]])</f>
        <v>8</v>
      </c>
      <c r="B835" s="12">
        <v>43519</v>
      </c>
      <c r="C835">
        <v>2</v>
      </c>
      <c r="D835">
        <v>4</v>
      </c>
      <c r="E835" t="s">
        <v>27</v>
      </c>
      <c r="F835" t="s">
        <v>1042</v>
      </c>
      <c r="H835" t="s">
        <v>1041</v>
      </c>
      <c r="I835" t="s">
        <v>38</v>
      </c>
      <c r="J835" t="s">
        <v>827</v>
      </c>
      <c r="L835" t="s">
        <v>1040</v>
      </c>
      <c r="M835" s="1">
        <v>0.5</v>
      </c>
      <c r="N835" s="1">
        <v>0.56944444444444442</v>
      </c>
      <c r="O835">
        <v>59</v>
      </c>
      <c r="P835">
        <v>4</v>
      </c>
      <c r="R835" s="18">
        <f t="shared" si="13"/>
        <v>1.6666666666666663</v>
      </c>
    </row>
    <row r="836" spans="1:18" x14ac:dyDescent="0.25">
      <c r="A836">
        <f>WEEKNUM(Tabla1[[#This Row],[FECHA]])</f>
        <v>8</v>
      </c>
      <c r="B836" s="19">
        <v>43519</v>
      </c>
      <c r="C836" s="20">
        <v>2</v>
      </c>
      <c r="D836" s="20">
        <v>5</v>
      </c>
      <c r="E836" s="20" t="s">
        <v>26</v>
      </c>
      <c r="F836" s="20" t="s">
        <v>1034</v>
      </c>
      <c r="G836" s="20"/>
      <c r="H836" s="20" t="s">
        <v>963</v>
      </c>
      <c r="I836" s="20" t="s">
        <v>38</v>
      </c>
      <c r="J836" s="20" t="s">
        <v>253</v>
      </c>
      <c r="K836" s="20"/>
      <c r="L836" s="20" t="s">
        <v>1043</v>
      </c>
      <c r="M836" s="21">
        <v>0.59722222222222221</v>
      </c>
      <c r="N836" s="21">
        <v>0.64583333333333337</v>
      </c>
      <c r="O836" s="20">
        <v>87</v>
      </c>
      <c r="R836" s="18">
        <f t="shared" si="13"/>
        <v>1.1666666666666679</v>
      </c>
    </row>
    <row r="837" spans="1:18" x14ac:dyDescent="0.25">
      <c r="A837">
        <f>WEEKNUM(Tabla1[[#This Row],[FECHA]])</f>
        <v>8</v>
      </c>
      <c r="B837" s="19">
        <v>43519</v>
      </c>
      <c r="C837" s="20">
        <v>2</v>
      </c>
      <c r="D837" s="20">
        <v>5</v>
      </c>
      <c r="E837" s="20" t="s">
        <v>26</v>
      </c>
      <c r="F837" s="20" t="s">
        <v>1034</v>
      </c>
      <c r="G837" s="20"/>
      <c r="H837" s="20" t="s">
        <v>963</v>
      </c>
      <c r="I837" s="20" t="s">
        <v>38</v>
      </c>
      <c r="J837" s="20" t="s">
        <v>253</v>
      </c>
      <c r="K837" s="20"/>
      <c r="L837" s="20" t="s">
        <v>1044</v>
      </c>
      <c r="M837" s="21">
        <v>0.65625</v>
      </c>
      <c r="N837" s="21">
        <v>0.70138888888888884</v>
      </c>
      <c r="O837" s="20">
        <v>144</v>
      </c>
      <c r="R837" s="18">
        <f t="shared" si="13"/>
        <v>1.0833333333333321</v>
      </c>
    </row>
    <row r="838" spans="1:18" x14ac:dyDescent="0.25">
      <c r="A838">
        <f>WEEKNUM(Tabla1[[#This Row],[FECHA]])</f>
        <v>8</v>
      </c>
      <c r="B838" s="19">
        <v>43519</v>
      </c>
      <c r="C838" s="20">
        <v>2</v>
      </c>
      <c r="D838" s="20">
        <v>5</v>
      </c>
      <c r="E838" s="20" t="s">
        <v>26</v>
      </c>
      <c r="F838" s="20" t="s">
        <v>1034</v>
      </c>
      <c r="G838" s="20"/>
      <c r="H838" s="20" t="s">
        <v>963</v>
      </c>
      <c r="I838" s="20" t="s">
        <v>38</v>
      </c>
      <c r="J838" s="20" t="s">
        <v>253</v>
      </c>
      <c r="K838" s="20"/>
      <c r="L838" s="20" t="s">
        <v>1045</v>
      </c>
      <c r="M838" s="21">
        <v>0.79166666666666663</v>
      </c>
      <c r="N838" s="21">
        <v>0.86111111111111116</v>
      </c>
      <c r="O838" s="20">
        <v>159</v>
      </c>
      <c r="R838" s="18">
        <f t="shared" si="13"/>
        <v>1.6666666666666687</v>
      </c>
    </row>
    <row r="839" spans="1:18" x14ac:dyDescent="0.25">
      <c r="A839">
        <f>WEEKNUM(Tabla1[[#This Row],[FECHA]])</f>
        <v>9</v>
      </c>
      <c r="B839" s="12">
        <v>43521</v>
      </c>
      <c r="C839">
        <v>1</v>
      </c>
      <c r="D839">
        <v>4</v>
      </c>
      <c r="E839" t="s">
        <v>77</v>
      </c>
      <c r="F839" t="s">
        <v>1042</v>
      </c>
      <c r="H839" t="s">
        <v>1046</v>
      </c>
      <c r="I839" t="s">
        <v>100</v>
      </c>
      <c r="J839" t="s">
        <v>827</v>
      </c>
      <c r="M839" s="1">
        <v>0.27083333333333331</v>
      </c>
      <c r="N839" s="1">
        <v>0.30902777777777779</v>
      </c>
      <c r="O839">
        <v>0</v>
      </c>
      <c r="P839">
        <v>4</v>
      </c>
      <c r="R839" s="18">
        <f t="shared" si="13"/>
        <v>0.91666666666666741</v>
      </c>
    </row>
    <row r="840" spans="1:18" x14ac:dyDescent="0.25">
      <c r="A840">
        <f>WEEKNUM(Tabla1[[#This Row],[FECHA]])</f>
        <v>9</v>
      </c>
      <c r="B840" s="12">
        <v>43521</v>
      </c>
      <c r="C840">
        <v>1</v>
      </c>
      <c r="D840">
        <v>4</v>
      </c>
      <c r="E840" t="s">
        <v>77</v>
      </c>
      <c r="F840" t="s">
        <v>1042</v>
      </c>
      <c r="H840" t="s">
        <v>1046</v>
      </c>
      <c r="I840" t="s">
        <v>38</v>
      </c>
      <c r="J840" t="s">
        <v>827</v>
      </c>
      <c r="L840" t="s">
        <v>1047</v>
      </c>
      <c r="M840" s="1">
        <v>0.3125</v>
      </c>
      <c r="N840" s="1">
        <v>0.375</v>
      </c>
      <c r="O840">
        <v>134</v>
      </c>
      <c r="R840" s="18">
        <f t="shared" si="13"/>
        <v>1.5</v>
      </c>
    </row>
    <row r="841" spans="1:18" x14ac:dyDescent="0.25">
      <c r="A841">
        <f>WEEKNUM(Tabla1[[#This Row],[FECHA]])</f>
        <v>9</v>
      </c>
      <c r="B841" s="12">
        <v>43521</v>
      </c>
      <c r="C841">
        <v>1</v>
      </c>
      <c r="D841">
        <v>4</v>
      </c>
      <c r="E841" t="s">
        <v>77</v>
      </c>
      <c r="F841" t="s">
        <v>1042</v>
      </c>
      <c r="H841" t="s">
        <v>1046</v>
      </c>
      <c r="I841" t="s">
        <v>38</v>
      </c>
      <c r="J841" t="s">
        <v>827</v>
      </c>
      <c r="L841" t="s">
        <v>1048</v>
      </c>
      <c r="M841" s="1">
        <v>0.38541666666666669</v>
      </c>
      <c r="N841" s="1">
        <v>0.41319444444444442</v>
      </c>
      <c r="O841">
        <v>37</v>
      </c>
      <c r="R841" s="18">
        <f t="shared" si="13"/>
        <v>0.66666666666666563</v>
      </c>
    </row>
    <row r="842" spans="1:18" x14ac:dyDescent="0.25">
      <c r="A842">
        <f>WEEKNUM(Tabla1[[#This Row],[FECHA]])</f>
        <v>9</v>
      </c>
      <c r="B842" s="12">
        <v>43521</v>
      </c>
      <c r="C842">
        <v>1</v>
      </c>
      <c r="D842">
        <v>4</v>
      </c>
      <c r="E842" t="s">
        <v>77</v>
      </c>
      <c r="F842" t="s">
        <v>1042</v>
      </c>
      <c r="H842" t="s">
        <v>1046</v>
      </c>
      <c r="I842" t="s">
        <v>38</v>
      </c>
      <c r="J842" t="s">
        <v>827</v>
      </c>
      <c r="L842" t="s">
        <v>1049</v>
      </c>
      <c r="M842" s="1">
        <v>0.44444444444444442</v>
      </c>
      <c r="N842" s="1">
        <v>0.4826388888888889</v>
      </c>
      <c r="O842">
        <v>99</v>
      </c>
      <c r="R842" s="18">
        <f t="shared" si="13"/>
        <v>0.91666666666666741</v>
      </c>
    </row>
    <row r="843" spans="1:18" x14ac:dyDescent="0.25">
      <c r="A843">
        <f>WEEKNUM(Tabla1[[#This Row],[FECHA]])</f>
        <v>9</v>
      </c>
      <c r="B843" s="12">
        <v>43521</v>
      </c>
      <c r="C843">
        <v>1</v>
      </c>
      <c r="D843">
        <v>7</v>
      </c>
      <c r="E843" t="s">
        <v>22</v>
      </c>
      <c r="F843" t="s">
        <v>1051</v>
      </c>
      <c r="H843" t="s">
        <v>1052</v>
      </c>
      <c r="I843" t="s">
        <v>38</v>
      </c>
      <c r="J843" t="s">
        <v>1053</v>
      </c>
      <c r="L843" t="s">
        <v>1050</v>
      </c>
      <c r="M843" s="1">
        <v>0.47916666666666669</v>
      </c>
      <c r="N843" s="1">
        <v>0.51041666666666663</v>
      </c>
      <c r="O843">
        <v>74</v>
      </c>
      <c r="P843">
        <v>2</v>
      </c>
      <c r="R843" s="18">
        <f t="shared" si="13"/>
        <v>0.74999999999999867</v>
      </c>
    </row>
    <row r="844" spans="1:18" x14ac:dyDescent="0.25">
      <c r="A844">
        <f>WEEKNUM(Tabla1[[#This Row],[FECHA]])</f>
        <v>9</v>
      </c>
      <c r="B844" s="12">
        <v>43521</v>
      </c>
      <c r="C844">
        <v>1</v>
      </c>
      <c r="D844">
        <v>6</v>
      </c>
      <c r="E844" t="s">
        <v>21</v>
      </c>
      <c r="F844" t="s">
        <v>1054</v>
      </c>
      <c r="H844" t="s">
        <v>1055</v>
      </c>
      <c r="I844" t="s">
        <v>38</v>
      </c>
      <c r="J844" t="s">
        <v>933</v>
      </c>
      <c r="L844" t="s">
        <v>1056</v>
      </c>
      <c r="M844" s="1">
        <v>0.35069444444444442</v>
      </c>
      <c r="N844" s="1">
        <v>0.39583333333333331</v>
      </c>
      <c r="O844">
        <v>91</v>
      </c>
      <c r="R844" s="18">
        <f t="shared" si="13"/>
        <v>1.0833333333333335</v>
      </c>
    </row>
    <row r="845" spans="1:18" x14ac:dyDescent="0.25">
      <c r="A845">
        <f>WEEKNUM(Tabla1[[#This Row],[FECHA]])</f>
        <v>9</v>
      </c>
      <c r="B845" s="12">
        <v>43521</v>
      </c>
      <c r="C845">
        <v>1</v>
      </c>
      <c r="D845">
        <v>6</v>
      </c>
      <c r="E845" t="s">
        <v>21</v>
      </c>
      <c r="F845" t="s">
        <v>1054</v>
      </c>
      <c r="H845" t="s">
        <v>1055</v>
      </c>
      <c r="I845" t="s">
        <v>38</v>
      </c>
      <c r="J845" t="s">
        <v>933</v>
      </c>
      <c r="L845" t="s">
        <v>1057</v>
      </c>
      <c r="M845" s="1">
        <v>0.40277777777777773</v>
      </c>
      <c r="N845" s="1">
        <v>0.4548611111111111</v>
      </c>
      <c r="O845">
        <v>66</v>
      </c>
      <c r="R845" s="18">
        <f t="shared" si="13"/>
        <v>1.2500000000000009</v>
      </c>
    </row>
    <row r="846" spans="1:18" x14ac:dyDescent="0.25">
      <c r="A846">
        <f>WEEKNUM(Tabla1[[#This Row],[FECHA]])</f>
        <v>9</v>
      </c>
      <c r="B846" s="12">
        <v>43521</v>
      </c>
      <c r="C846">
        <v>1</v>
      </c>
      <c r="D846">
        <v>6</v>
      </c>
      <c r="E846" t="s">
        <v>21</v>
      </c>
      <c r="F846" t="s">
        <v>1054</v>
      </c>
      <c r="H846" t="s">
        <v>1055</v>
      </c>
      <c r="I846" t="s">
        <v>38</v>
      </c>
      <c r="J846" t="s">
        <v>933</v>
      </c>
      <c r="L846" t="s">
        <v>1058</v>
      </c>
      <c r="M846" s="1">
        <v>0.46180555555555558</v>
      </c>
      <c r="N846" s="1">
        <v>0.49652777777777773</v>
      </c>
      <c r="O846">
        <v>65</v>
      </c>
      <c r="R846" s="18">
        <f t="shared" si="13"/>
        <v>0.83333333333333171</v>
      </c>
    </row>
    <row r="847" spans="1:18" x14ac:dyDescent="0.25">
      <c r="A847">
        <f>WEEKNUM(Tabla1[[#This Row],[FECHA]])</f>
        <v>9</v>
      </c>
      <c r="B847" s="12">
        <v>43521</v>
      </c>
      <c r="C847">
        <v>1</v>
      </c>
      <c r="D847">
        <v>5</v>
      </c>
      <c r="E847" t="s">
        <v>26</v>
      </c>
      <c r="F847" t="s">
        <v>1034</v>
      </c>
      <c r="H847" t="s">
        <v>252</v>
      </c>
      <c r="I847" t="s">
        <v>38</v>
      </c>
      <c r="J847" t="s">
        <v>253</v>
      </c>
      <c r="L847" t="s">
        <v>1044</v>
      </c>
      <c r="M847" s="1">
        <v>0.27083333333333331</v>
      </c>
      <c r="N847" s="1">
        <v>0.32291666666666669</v>
      </c>
      <c r="O847">
        <v>144</v>
      </c>
      <c r="R847" s="18">
        <f t="shared" si="13"/>
        <v>1.2500000000000009</v>
      </c>
    </row>
    <row r="848" spans="1:18" x14ac:dyDescent="0.25">
      <c r="A848">
        <f>WEEKNUM(Tabla1[[#This Row],[FECHA]])</f>
        <v>9</v>
      </c>
      <c r="B848" s="12">
        <v>43521</v>
      </c>
      <c r="C848">
        <v>1</v>
      </c>
      <c r="D848">
        <v>5</v>
      </c>
      <c r="E848" t="s">
        <v>26</v>
      </c>
      <c r="F848" t="s">
        <v>1034</v>
      </c>
      <c r="H848" t="s">
        <v>252</v>
      </c>
      <c r="I848" t="s">
        <v>38</v>
      </c>
      <c r="J848" t="s">
        <v>253</v>
      </c>
      <c r="L848" t="s">
        <v>1059</v>
      </c>
      <c r="M848" s="1">
        <v>0.34027777777777773</v>
      </c>
      <c r="N848" s="1">
        <v>0.39583333333333331</v>
      </c>
      <c r="O848">
        <v>92</v>
      </c>
      <c r="R848" s="18">
        <f>((N848-M848)*1440)/60</f>
        <v>1.3333333333333337</v>
      </c>
    </row>
    <row r="849" spans="1:18" x14ac:dyDescent="0.25">
      <c r="A849">
        <f>WEEKNUM(Tabla1[[#This Row],[FECHA]])</f>
        <v>9</v>
      </c>
      <c r="B849" s="12">
        <v>43521</v>
      </c>
      <c r="C849">
        <v>1</v>
      </c>
      <c r="D849">
        <v>5</v>
      </c>
      <c r="E849" t="s">
        <v>26</v>
      </c>
      <c r="F849" t="s">
        <v>1034</v>
      </c>
      <c r="H849" t="s">
        <v>252</v>
      </c>
      <c r="I849" t="s">
        <v>38</v>
      </c>
      <c r="J849" t="s">
        <v>253</v>
      </c>
      <c r="L849" t="s">
        <v>1060</v>
      </c>
      <c r="M849" s="1">
        <v>0.40277777777777773</v>
      </c>
      <c r="N849" s="1">
        <v>0.4375</v>
      </c>
      <c r="O849">
        <v>102</v>
      </c>
      <c r="R849" s="18">
        <f>((N849-M849)*1440)/60</f>
        <v>0.83333333333333437</v>
      </c>
    </row>
    <row r="850" spans="1:18" x14ac:dyDescent="0.25">
      <c r="A850">
        <f>WEEKNUM(Tabla1[[#This Row],[FECHA]])</f>
        <v>9</v>
      </c>
      <c r="B850" s="12">
        <v>43521</v>
      </c>
      <c r="C850">
        <v>1</v>
      </c>
      <c r="D850">
        <v>5</v>
      </c>
      <c r="E850" t="s">
        <v>26</v>
      </c>
      <c r="F850" t="s">
        <v>1034</v>
      </c>
      <c r="H850" t="s">
        <v>252</v>
      </c>
      <c r="I850" t="s">
        <v>38</v>
      </c>
      <c r="J850" t="s">
        <v>253</v>
      </c>
      <c r="L850" t="s">
        <v>1061</v>
      </c>
      <c r="O850">
        <v>76</v>
      </c>
      <c r="R850" s="18">
        <f>((N850-M850)*1440)/60</f>
        <v>0</v>
      </c>
    </row>
    <row r="851" spans="1:18" x14ac:dyDescent="0.25">
      <c r="A851">
        <f>WEEKNUM(Tabla1[[#This Row],[FECHA]])</f>
        <v>9</v>
      </c>
      <c r="B851" s="12">
        <v>43521</v>
      </c>
      <c r="C851">
        <v>2</v>
      </c>
      <c r="D851">
        <v>5</v>
      </c>
      <c r="E851" t="s">
        <v>25</v>
      </c>
      <c r="F851" t="s">
        <v>1034</v>
      </c>
      <c r="H851" t="s">
        <v>252</v>
      </c>
      <c r="I851" t="s">
        <v>38</v>
      </c>
      <c r="J851" t="s">
        <v>253</v>
      </c>
      <c r="L851" t="s">
        <v>1062</v>
      </c>
      <c r="M851" s="1">
        <v>0.6875</v>
      </c>
      <c r="N851" s="1">
        <v>0.73611111111111116</v>
      </c>
      <c r="O851">
        <v>76</v>
      </c>
      <c r="R851" s="18">
        <f t="shared" si="13"/>
        <v>1.1666666666666679</v>
      </c>
    </row>
    <row r="852" spans="1:18" x14ac:dyDescent="0.25">
      <c r="A852">
        <f>WEEKNUM(Tabla1[[#This Row],[FECHA]])</f>
        <v>9</v>
      </c>
      <c r="B852" s="12">
        <v>43521</v>
      </c>
      <c r="C852">
        <v>2</v>
      </c>
      <c r="D852">
        <v>5</v>
      </c>
      <c r="E852" t="s">
        <v>25</v>
      </c>
      <c r="F852" t="s">
        <v>1034</v>
      </c>
      <c r="H852" t="s">
        <v>252</v>
      </c>
      <c r="I852" t="s">
        <v>38</v>
      </c>
      <c r="J852" t="s">
        <v>253</v>
      </c>
      <c r="L852" t="s">
        <v>1063</v>
      </c>
      <c r="M852" s="1">
        <v>0.74305555555555547</v>
      </c>
      <c r="N852" s="1">
        <v>0.84027777777777779</v>
      </c>
      <c r="O852">
        <v>159</v>
      </c>
      <c r="R852" s="18">
        <f t="shared" si="13"/>
        <v>2.3333333333333357</v>
      </c>
    </row>
    <row r="853" spans="1:18" x14ac:dyDescent="0.25">
      <c r="A853">
        <f>WEEKNUM(Tabla1[[#This Row],[FECHA]])</f>
        <v>9</v>
      </c>
      <c r="B853" s="12">
        <v>43521</v>
      </c>
      <c r="C853">
        <v>2</v>
      </c>
      <c r="D853">
        <v>5</v>
      </c>
      <c r="E853" t="s">
        <v>25</v>
      </c>
      <c r="F853" t="s">
        <v>1034</v>
      </c>
      <c r="H853" t="s">
        <v>252</v>
      </c>
      <c r="I853" t="s">
        <v>38</v>
      </c>
      <c r="J853" t="s">
        <v>253</v>
      </c>
      <c r="L853" t="s">
        <v>1064</v>
      </c>
      <c r="M853" s="1">
        <v>0.84722222222222221</v>
      </c>
      <c r="N853" s="1">
        <v>0.89930555555555547</v>
      </c>
      <c r="O853">
        <v>105</v>
      </c>
      <c r="R853" s="18">
        <f t="shared" si="13"/>
        <v>1.249999999999998</v>
      </c>
    </row>
    <row r="854" spans="1:18" x14ac:dyDescent="0.25">
      <c r="A854">
        <f>WEEKNUM(Tabla1[[#This Row],[FECHA]])</f>
        <v>9</v>
      </c>
      <c r="B854" s="12">
        <v>43521</v>
      </c>
      <c r="C854">
        <v>2</v>
      </c>
      <c r="D854">
        <v>7</v>
      </c>
      <c r="E854" t="s">
        <v>24</v>
      </c>
      <c r="F854" t="s">
        <v>1051</v>
      </c>
      <c r="H854" t="s">
        <v>1065</v>
      </c>
      <c r="I854" t="s">
        <v>38</v>
      </c>
      <c r="J854" t="s">
        <v>1053</v>
      </c>
      <c r="L854" t="s">
        <v>1066</v>
      </c>
      <c r="M854" s="1">
        <v>0.66666666666666663</v>
      </c>
      <c r="N854" s="1">
        <v>0.69791666666666663</v>
      </c>
      <c r="R854" s="18">
        <f t="shared" si="13"/>
        <v>0.75</v>
      </c>
    </row>
    <row r="855" spans="1:18" x14ac:dyDescent="0.25">
      <c r="A855">
        <f>WEEKNUM(Tabla1[[#This Row],[FECHA]])</f>
        <v>9</v>
      </c>
      <c r="B855" s="12">
        <v>43521</v>
      </c>
      <c r="C855">
        <v>2</v>
      </c>
      <c r="D855">
        <v>7</v>
      </c>
      <c r="E855" t="s">
        <v>24</v>
      </c>
      <c r="F855" t="s">
        <v>1051</v>
      </c>
      <c r="H855" t="s">
        <v>1065</v>
      </c>
      <c r="I855" t="s">
        <v>38</v>
      </c>
      <c r="J855" t="s">
        <v>1053</v>
      </c>
      <c r="L855" t="s">
        <v>1067</v>
      </c>
      <c r="M855" s="1">
        <v>0.70833333333333337</v>
      </c>
      <c r="N855" s="1">
        <v>0.73263888888888884</v>
      </c>
      <c r="R855" s="18">
        <f t="shared" si="13"/>
        <v>0.58333333333333115</v>
      </c>
    </row>
    <row r="856" spans="1:18" x14ac:dyDescent="0.25">
      <c r="A856">
        <f>WEEKNUM(Tabla1[[#This Row],[FECHA]])</f>
        <v>9</v>
      </c>
      <c r="B856" s="12">
        <v>43521</v>
      </c>
      <c r="C856">
        <v>2</v>
      </c>
      <c r="D856">
        <v>7</v>
      </c>
      <c r="E856" t="s">
        <v>24</v>
      </c>
      <c r="F856" t="s">
        <v>1068</v>
      </c>
      <c r="H856" t="s">
        <v>1069</v>
      </c>
      <c r="I856" t="s">
        <v>100</v>
      </c>
      <c r="J856" t="s">
        <v>142</v>
      </c>
      <c r="M856" s="1">
        <v>0.79166666666666663</v>
      </c>
      <c r="N856" s="1">
        <v>0.8125</v>
      </c>
      <c r="P856">
        <v>10</v>
      </c>
      <c r="R856" s="18">
        <f t="shared" si="13"/>
        <v>0.50000000000000089</v>
      </c>
    </row>
    <row r="857" spans="1:18" x14ac:dyDescent="0.25">
      <c r="A857">
        <f>WEEKNUM(Tabla1[[#This Row],[FECHA]])</f>
        <v>9</v>
      </c>
      <c r="B857" s="12">
        <v>43521</v>
      </c>
      <c r="C857">
        <v>2</v>
      </c>
      <c r="D857">
        <v>7</v>
      </c>
      <c r="E857" t="s">
        <v>24</v>
      </c>
      <c r="F857" t="s">
        <v>1068</v>
      </c>
      <c r="H857" t="s">
        <v>1069</v>
      </c>
      <c r="I857" t="s">
        <v>38</v>
      </c>
      <c r="J857" t="s">
        <v>142</v>
      </c>
      <c r="L857" t="s">
        <v>1070</v>
      </c>
      <c r="M857" s="1">
        <v>0.8125</v>
      </c>
      <c r="N857" s="1">
        <v>0.84375</v>
      </c>
      <c r="O857">
        <v>147</v>
      </c>
      <c r="R857" s="18">
        <f t="shared" si="13"/>
        <v>0.75</v>
      </c>
    </row>
    <row r="858" spans="1:18" x14ac:dyDescent="0.25">
      <c r="A858">
        <f>WEEKNUM(Tabla1[[#This Row],[FECHA]])</f>
        <v>9</v>
      </c>
      <c r="B858" s="12">
        <v>43522</v>
      </c>
      <c r="C858">
        <v>4</v>
      </c>
      <c r="D858">
        <v>4</v>
      </c>
      <c r="E858" t="s">
        <v>77</v>
      </c>
      <c r="F858" t="s">
        <v>1071</v>
      </c>
      <c r="H858" t="s">
        <v>1046</v>
      </c>
      <c r="I858" t="s">
        <v>100</v>
      </c>
      <c r="J858" t="s">
        <v>39</v>
      </c>
      <c r="M858" s="1">
        <v>0.2638888888888889</v>
      </c>
      <c r="N858" s="1">
        <v>0.3263888888888889</v>
      </c>
      <c r="O858">
        <v>0</v>
      </c>
      <c r="R858" s="18">
        <f t="shared" si="13"/>
        <v>1.5</v>
      </c>
    </row>
    <row r="859" spans="1:18" x14ac:dyDescent="0.25">
      <c r="A859">
        <f>WEEKNUM(Tabla1[[#This Row],[FECHA]])</f>
        <v>9</v>
      </c>
      <c r="B859" s="12">
        <v>43522</v>
      </c>
      <c r="C859">
        <v>4</v>
      </c>
      <c r="D859">
        <v>4</v>
      </c>
      <c r="E859" t="s">
        <v>77</v>
      </c>
      <c r="F859" t="s">
        <v>1071</v>
      </c>
      <c r="H859" t="s">
        <v>1046</v>
      </c>
      <c r="I859" t="s">
        <v>38</v>
      </c>
      <c r="J859" t="s">
        <v>39</v>
      </c>
      <c r="L859" t="s">
        <v>1072</v>
      </c>
      <c r="M859" s="1">
        <v>0.33333333333333331</v>
      </c>
      <c r="N859" s="1">
        <v>0.40277777777777773</v>
      </c>
      <c r="O859">
        <v>170</v>
      </c>
      <c r="P859">
        <v>4</v>
      </c>
      <c r="R859" s="18">
        <f t="shared" si="13"/>
        <v>1.6666666666666663</v>
      </c>
    </row>
    <row r="860" spans="1:18" x14ac:dyDescent="0.25">
      <c r="A860">
        <f>WEEKNUM(Tabla1[[#This Row],[FECHA]])</f>
        <v>9</v>
      </c>
      <c r="B860" s="12">
        <v>43522</v>
      </c>
      <c r="C860">
        <v>4</v>
      </c>
      <c r="D860">
        <v>4</v>
      </c>
      <c r="E860" t="s">
        <v>77</v>
      </c>
      <c r="F860" t="s">
        <v>1071</v>
      </c>
      <c r="H860" t="s">
        <v>1046</v>
      </c>
      <c r="I860" t="s">
        <v>38</v>
      </c>
      <c r="J860" t="s">
        <v>39</v>
      </c>
      <c r="L860" t="s">
        <v>1073</v>
      </c>
      <c r="M860" s="1">
        <v>0.40972222222222227</v>
      </c>
      <c r="N860" s="1">
        <v>0.47916666666666669</v>
      </c>
      <c r="O860">
        <v>157</v>
      </c>
      <c r="R860" s="18">
        <f t="shared" si="13"/>
        <v>1.6666666666666663</v>
      </c>
    </row>
    <row r="861" spans="1:18" x14ac:dyDescent="0.25">
      <c r="A861">
        <f>WEEKNUM(Tabla1[[#This Row],[FECHA]])</f>
        <v>9</v>
      </c>
      <c r="B861" s="12">
        <v>43522</v>
      </c>
      <c r="C861">
        <v>4</v>
      </c>
      <c r="D861">
        <v>4</v>
      </c>
      <c r="E861" t="s">
        <v>77</v>
      </c>
      <c r="F861" t="s">
        <v>1071</v>
      </c>
      <c r="H861" t="s">
        <v>1046</v>
      </c>
      <c r="I861" t="s">
        <v>38</v>
      </c>
      <c r="J861" t="s">
        <v>39</v>
      </c>
      <c r="L861" t="s">
        <v>1074</v>
      </c>
      <c r="M861" s="1">
        <v>0.4861111111111111</v>
      </c>
      <c r="N861" s="1">
        <v>0.52777777777777779</v>
      </c>
      <c r="O861">
        <v>117</v>
      </c>
      <c r="R861" s="18">
        <f t="shared" si="13"/>
        <v>1.0000000000000004</v>
      </c>
    </row>
    <row r="862" spans="1:18" x14ac:dyDescent="0.25">
      <c r="A862">
        <f>WEEKNUM(Tabla1[[#This Row],[FECHA]])</f>
        <v>9</v>
      </c>
      <c r="B862" s="12">
        <v>43522</v>
      </c>
      <c r="C862">
        <v>4</v>
      </c>
      <c r="D862">
        <v>4</v>
      </c>
      <c r="E862" t="s">
        <v>77</v>
      </c>
      <c r="F862" t="s">
        <v>1071</v>
      </c>
      <c r="H862" t="s">
        <v>1046</v>
      </c>
      <c r="I862" t="s">
        <v>38</v>
      </c>
      <c r="J862" t="s">
        <v>39</v>
      </c>
      <c r="L862" t="s">
        <v>1075</v>
      </c>
      <c r="M862" s="1">
        <v>0.53125</v>
      </c>
      <c r="N862" s="1">
        <v>0.57638888888888895</v>
      </c>
      <c r="O862">
        <v>116</v>
      </c>
      <c r="R862" s="18">
        <f t="shared" ref="R862:R893" si="14">((N862-M862)*1440)/60</f>
        <v>1.0833333333333348</v>
      </c>
    </row>
    <row r="863" spans="1:18" x14ac:dyDescent="0.25">
      <c r="A863">
        <f>WEEKNUM(Tabla1[[#This Row],[FECHA]])</f>
        <v>9</v>
      </c>
      <c r="B863" s="12">
        <v>43522</v>
      </c>
      <c r="C863">
        <v>1</v>
      </c>
      <c r="D863">
        <v>6</v>
      </c>
      <c r="E863" t="s">
        <v>21</v>
      </c>
      <c r="F863" t="s">
        <v>1076</v>
      </c>
      <c r="H863" s="40" t="s">
        <v>1077</v>
      </c>
      <c r="I863" t="s">
        <v>38</v>
      </c>
      <c r="J863" t="s">
        <v>933</v>
      </c>
      <c r="L863" t="s">
        <v>1078</v>
      </c>
      <c r="M863" s="1">
        <v>0.27777777777777779</v>
      </c>
      <c r="N863" s="1">
        <v>0.30555555555555552</v>
      </c>
      <c r="O863">
        <v>40</v>
      </c>
      <c r="P863">
        <v>1</v>
      </c>
      <c r="R863" s="18">
        <f t="shared" si="14"/>
        <v>0.66666666666666563</v>
      </c>
    </row>
    <row r="864" spans="1:18" x14ac:dyDescent="0.25">
      <c r="A864">
        <f>WEEKNUM(Tabla1[[#This Row],[FECHA]])</f>
        <v>9</v>
      </c>
      <c r="B864" s="12">
        <v>43522</v>
      </c>
      <c r="C864">
        <v>1</v>
      </c>
      <c r="D864">
        <v>6</v>
      </c>
      <c r="E864" t="s">
        <v>21</v>
      </c>
      <c r="F864" t="s">
        <v>1076</v>
      </c>
      <c r="H864" s="40" t="s">
        <v>1077</v>
      </c>
      <c r="I864" t="s">
        <v>38</v>
      </c>
      <c r="J864" t="s">
        <v>933</v>
      </c>
      <c r="L864" t="s">
        <v>1079</v>
      </c>
      <c r="M864" s="1">
        <v>0.31597222222222221</v>
      </c>
      <c r="N864" s="1">
        <v>0.35416666666666669</v>
      </c>
      <c r="O864">
        <v>71</v>
      </c>
      <c r="R864" s="18">
        <f t="shared" si="14"/>
        <v>0.91666666666666741</v>
      </c>
    </row>
    <row r="865" spans="1:18" x14ac:dyDescent="0.25">
      <c r="A865">
        <f>WEEKNUM(Tabla1[[#This Row],[FECHA]])</f>
        <v>9</v>
      </c>
      <c r="B865" s="12">
        <v>43522</v>
      </c>
      <c r="C865">
        <v>1</v>
      </c>
      <c r="D865">
        <v>6</v>
      </c>
      <c r="E865" t="s">
        <v>21</v>
      </c>
      <c r="F865" t="s">
        <v>1076</v>
      </c>
      <c r="H865" s="40" t="s">
        <v>1077</v>
      </c>
      <c r="I865" t="s">
        <v>38</v>
      </c>
      <c r="J865" t="s">
        <v>933</v>
      </c>
      <c r="L865" t="s">
        <v>1080</v>
      </c>
      <c r="M865" s="1">
        <v>0.3576388888888889</v>
      </c>
      <c r="N865" s="1">
        <v>0.38541666666666669</v>
      </c>
      <c r="O865">
        <v>70</v>
      </c>
      <c r="R865" s="18">
        <f t="shared" si="14"/>
        <v>0.66666666666666685</v>
      </c>
    </row>
    <row r="866" spans="1:18" x14ac:dyDescent="0.25">
      <c r="A866">
        <f>WEEKNUM(Tabla1[[#This Row],[FECHA]])</f>
        <v>9</v>
      </c>
      <c r="B866" s="12">
        <v>43522</v>
      </c>
      <c r="C866">
        <v>1</v>
      </c>
      <c r="D866">
        <v>6</v>
      </c>
      <c r="E866" t="s">
        <v>21</v>
      </c>
      <c r="F866" t="s">
        <v>1076</v>
      </c>
      <c r="H866" s="40" t="s">
        <v>1077</v>
      </c>
      <c r="I866" t="s">
        <v>38</v>
      </c>
      <c r="J866" t="s">
        <v>933</v>
      </c>
      <c r="L866" t="s">
        <v>1081</v>
      </c>
      <c r="M866" s="1">
        <v>0.3923611111111111</v>
      </c>
      <c r="N866" s="1">
        <v>0.43055555555555558</v>
      </c>
      <c r="O866">
        <v>82</v>
      </c>
      <c r="R866" s="18">
        <f t="shared" si="14"/>
        <v>0.91666666666666741</v>
      </c>
    </row>
    <row r="867" spans="1:18" x14ac:dyDescent="0.25">
      <c r="A867">
        <f>WEEKNUM(Tabla1[[#This Row],[FECHA]])</f>
        <v>9</v>
      </c>
      <c r="B867" s="12">
        <v>43522</v>
      </c>
      <c r="C867">
        <v>1</v>
      </c>
      <c r="D867">
        <v>6</v>
      </c>
      <c r="E867" t="s">
        <v>21</v>
      </c>
      <c r="F867" t="s">
        <v>1076</v>
      </c>
      <c r="H867" s="40" t="s">
        <v>1077</v>
      </c>
      <c r="I867" t="s">
        <v>38</v>
      </c>
      <c r="J867" t="s">
        <v>933</v>
      </c>
      <c r="L867" t="s">
        <v>1082</v>
      </c>
      <c r="M867" s="1">
        <v>0.43402777777777773</v>
      </c>
      <c r="N867" s="1">
        <v>0.49652777777777773</v>
      </c>
      <c r="O867">
        <v>82</v>
      </c>
      <c r="R867" s="18">
        <f t="shared" si="14"/>
        <v>1.5</v>
      </c>
    </row>
    <row r="868" spans="1:18" x14ac:dyDescent="0.25">
      <c r="A868">
        <f>WEEKNUM(Tabla1[[#This Row],[FECHA]])</f>
        <v>9</v>
      </c>
      <c r="B868" s="12">
        <v>43522</v>
      </c>
      <c r="C868">
        <v>1</v>
      </c>
      <c r="D868">
        <v>7</v>
      </c>
      <c r="E868" t="s">
        <v>22</v>
      </c>
      <c r="F868" t="s">
        <v>1068</v>
      </c>
      <c r="H868" s="40" t="s">
        <v>1069</v>
      </c>
      <c r="I868" t="s">
        <v>38</v>
      </c>
      <c r="J868" t="s">
        <v>142</v>
      </c>
      <c r="L868" t="s">
        <v>1086</v>
      </c>
      <c r="M868" s="1">
        <v>0.2638888888888889</v>
      </c>
      <c r="N868" s="1">
        <v>0.30555555555555552</v>
      </c>
      <c r="O868">
        <v>126</v>
      </c>
      <c r="R868" s="18">
        <f t="shared" si="14"/>
        <v>0.999999999999999</v>
      </c>
    </row>
    <row r="869" spans="1:18" x14ac:dyDescent="0.25">
      <c r="A869">
        <f>WEEKNUM(Tabla1[[#This Row],[FECHA]])</f>
        <v>9</v>
      </c>
      <c r="B869" s="12">
        <v>43522</v>
      </c>
      <c r="C869">
        <v>1</v>
      </c>
      <c r="D869">
        <v>7</v>
      </c>
      <c r="E869" t="s">
        <v>22</v>
      </c>
      <c r="F869" t="s">
        <v>1068</v>
      </c>
      <c r="H869" s="40" t="s">
        <v>1069</v>
      </c>
      <c r="I869" t="s">
        <v>38</v>
      </c>
      <c r="J869" t="s">
        <v>142</v>
      </c>
      <c r="L869" t="s">
        <v>1087</v>
      </c>
      <c r="M869" s="1">
        <v>0.30902777777777779</v>
      </c>
      <c r="N869" s="1">
        <v>0.33333333333333331</v>
      </c>
      <c r="O869">
        <v>125</v>
      </c>
      <c r="R869" s="18">
        <f t="shared" si="14"/>
        <v>0.58333333333333259</v>
      </c>
    </row>
    <row r="870" spans="1:18" x14ac:dyDescent="0.25">
      <c r="A870">
        <f>WEEKNUM(Tabla1[[#This Row],[FECHA]])</f>
        <v>9</v>
      </c>
      <c r="B870" s="12">
        <v>43522</v>
      </c>
      <c r="C870">
        <v>1</v>
      </c>
      <c r="D870">
        <v>7</v>
      </c>
      <c r="E870" t="s">
        <v>22</v>
      </c>
      <c r="F870" t="s">
        <v>1068</v>
      </c>
      <c r="H870" s="40" t="s">
        <v>1069</v>
      </c>
      <c r="I870" t="s">
        <v>38</v>
      </c>
      <c r="J870" t="s">
        <v>142</v>
      </c>
      <c r="L870" t="s">
        <v>1088</v>
      </c>
      <c r="M870" s="1">
        <v>0.33680555555555558</v>
      </c>
      <c r="N870" s="1">
        <v>0.375</v>
      </c>
      <c r="O870">
        <v>134</v>
      </c>
      <c r="R870" s="18">
        <f t="shared" si="14"/>
        <v>0.91666666666666607</v>
      </c>
    </row>
    <row r="871" spans="1:18" x14ac:dyDescent="0.25">
      <c r="A871">
        <f>WEEKNUM(Tabla1[[#This Row],[FECHA]])</f>
        <v>9</v>
      </c>
      <c r="B871" s="12">
        <v>43522</v>
      </c>
      <c r="C871">
        <v>1</v>
      </c>
      <c r="D871">
        <v>7</v>
      </c>
      <c r="E871" t="s">
        <v>22</v>
      </c>
      <c r="F871" t="s">
        <v>1083</v>
      </c>
      <c r="H871" s="40" t="s">
        <v>1084</v>
      </c>
      <c r="I871" t="s">
        <v>38</v>
      </c>
      <c r="J871" t="s">
        <v>1085</v>
      </c>
      <c r="L871" t="s">
        <v>1089</v>
      </c>
      <c r="M871" s="1">
        <v>0.52083333333333337</v>
      </c>
      <c r="N871" s="1">
        <v>0.5625</v>
      </c>
      <c r="O871">
        <v>157</v>
      </c>
      <c r="P871">
        <v>5</v>
      </c>
      <c r="R871" s="18">
        <f t="shared" si="14"/>
        <v>0.999999999999999</v>
      </c>
    </row>
    <row r="872" spans="1:18" x14ac:dyDescent="0.25">
      <c r="A872">
        <f>WEEKNUM(Tabla1[[#This Row],[FECHA]])</f>
        <v>9</v>
      </c>
      <c r="B872" s="19">
        <v>43522</v>
      </c>
      <c r="C872" s="20">
        <v>1</v>
      </c>
      <c r="D872" s="20">
        <v>5</v>
      </c>
      <c r="E872" s="20" t="s">
        <v>26</v>
      </c>
      <c r="F872" s="20" t="s">
        <v>1090</v>
      </c>
      <c r="G872" s="20"/>
      <c r="H872" s="20" t="s">
        <v>1091</v>
      </c>
      <c r="I872" s="20" t="s">
        <v>210</v>
      </c>
      <c r="J872" s="20" t="s">
        <v>188</v>
      </c>
      <c r="K872" s="20"/>
      <c r="L872" s="20" t="s">
        <v>1092</v>
      </c>
      <c r="M872" s="21">
        <v>0.52083333333333337</v>
      </c>
      <c r="N872" s="21">
        <v>0.54166666666666663</v>
      </c>
      <c r="O872" s="20">
        <v>18</v>
      </c>
      <c r="P872" s="20"/>
      <c r="R872" s="18">
        <f t="shared" si="14"/>
        <v>0.49999999999999822</v>
      </c>
    </row>
    <row r="873" spans="1:18" x14ac:dyDescent="0.25">
      <c r="A873">
        <f>WEEKNUM(Tabla1[[#This Row],[FECHA]])</f>
        <v>9</v>
      </c>
      <c r="B873" s="19">
        <v>43522</v>
      </c>
      <c r="C873" s="20">
        <v>1</v>
      </c>
      <c r="D873" s="20">
        <v>5</v>
      </c>
      <c r="E873" s="20" t="s">
        <v>26</v>
      </c>
      <c r="F873" s="20" t="s">
        <v>1090</v>
      </c>
      <c r="G873" s="20"/>
      <c r="H873" s="20" t="s">
        <v>1091</v>
      </c>
      <c r="I873" s="20" t="s">
        <v>210</v>
      </c>
      <c r="J873" s="20" t="s">
        <v>188</v>
      </c>
      <c r="K873" s="20"/>
      <c r="L873" s="20" t="s">
        <v>1093</v>
      </c>
      <c r="M873" s="21">
        <v>0.54513888888888895</v>
      </c>
      <c r="N873" s="21">
        <v>0.56597222222222221</v>
      </c>
      <c r="O873" s="20">
        <v>19</v>
      </c>
      <c r="P873" s="20">
        <v>7</v>
      </c>
      <c r="R873" s="18">
        <f>((N873-M873)*1440)/60</f>
        <v>0.49999999999999822</v>
      </c>
    </row>
    <row r="874" spans="1:18" x14ac:dyDescent="0.25">
      <c r="A874">
        <f>WEEKNUM(Tabla1[[#This Row],[FECHA]])</f>
        <v>9</v>
      </c>
      <c r="B874" s="12">
        <v>43522</v>
      </c>
      <c r="C874">
        <v>2</v>
      </c>
      <c r="D874">
        <v>5</v>
      </c>
      <c r="E874" t="s">
        <v>25</v>
      </c>
      <c r="F874" t="s">
        <v>1090</v>
      </c>
      <c r="H874" s="40" t="s">
        <v>1091</v>
      </c>
      <c r="I874" t="s">
        <v>1094</v>
      </c>
      <c r="J874" t="s">
        <v>188</v>
      </c>
      <c r="L874" t="s">
        <v>1095</v>
      </c>
      <c r="M874" s="1">
        <v>0.59722222222222221</v>
      </c>
      <c r="N874" s="1">
        <v>0.61458333333333337</v>
      </c>
      <c r="O874">
        <v>14.67</v>
      </c>
      <c r="R874" s="18">
        <f t="shared" si="14"/>
        <v>0.41666666666666785</v>
      </c>
    </row>
    <row r="875" spans="1:18" x14ac:dyDescent="0.25">
      <c r="A875">
        <f>WEEKNUM(Tabla1[[#This Row],[FECHA]])</f>
        <v>9</v>
      </c>
      <c r="B875" s="12">
        <v>43522</v>
      </c>
      <c r="C875">
        <v>2</v>
      </c>
      <c r="D875">
        <v>5</v>
      </c>
      <c r="E875" t="s">
        <v>25</v>
      </c>
      <c r="F875" t="s">
        <v>1090</v>
      </c>
      <c r="H875" s="40" t="s">
        <v>1091</v>
      </c>
      <c r="I875" t="s">
        <v>1094</v>
      </c>
      <c r="J875" t="s">
        <v>188</v>
      </c>
      <c r="L875" t="s">
        <v>1096</v>
      </c>
      <c r="M875" s="1">
        <v>0.625</v>
      </c>
      <c r="N875" s="1">
        <v>0.64583333333333337</v>
      </c>
      <c r="O875">
        <v>21.24</v>
      </c>
      <c r="R875" s="18">
        <f t="shared" si="14"/>
        <v>0.50000000000000089</v>
      </c>
    </row>
    <row r="876" spans="1:18" x14ac:dyDescent="0.25">
      <c r="A876">
        <f>WEEKNUM(Tabla1[[#This Row],[FECHA]])</f>
        <v>9</v>
      </c>
      <c r="B876" s="12">
        <v>43522</v>
      </c>
      <c r="C876">
        <v>2</v>
      </c>
      <c r="D876">
        <v>5</v>
      </c>
      <c r="E876" t="s">
        <v>25</v>
      </c>
      <c r="F876" t="s">
        <v>1090</v>
      </c>
      <c r="H876" s="40" t="s">
        <v>1091</v>
      </c>
      <c r="I876" t="s">
        <v>1094</v>
      </c>
      <c r="J876" t="s">
        <v>188</v>
      </c>
      <c r="L876" t="s">
        <v>1097</v>
      </c>
      <c r="M876" s="1">
        <v>0.65277777777777779</v>
      </c>
      <c r="N876" s="1">
        <v>0.67708333333333337</v>
      </c>
      <c r="O876">
        <v>24.63</v>
      </c>
      <c r="R876" s="18">
        <f t="shared" si="14"/>
        <v>0.58333333333333393</v>
      </c>
    </row>
    <row r="877" spans="1:18" x14ac:dyDescent="0.25">
      <c r="A877">
        <f>WEEKNUM(Tabla1[[#This Row],[FECHA]])</f>
        <v>9</v>
      </c>
      <c r="B877" s="12">
        <v>43522</v>
      </c>
      <c r="C877">
        <v>2</v>
      </c>
      <c r="D877">
        <v>5</v>
      </c>
      <c r="E877" t="s">
        <v>25</v>
      </c>
      <c r="F877" t="s">
        <v>1090</v>
      </c>
      <c r="H877" s="40" t="s">
        <v>1091</v>
      </c>
      <c r="I877" t="s">
        <v>1094</v>
      </c>
      <c r="J877" t="s">
        <v>188</v>
      </c>
      <c r="L877" t="s">
        <v>1098</v>
      </c>
      <c r="M877" s="1">
        <v>0.6875</v>
      </c>
      <c r="N877" s="1">
        <v>0.70833333333333337</v>
      </c>
      <c r="O877">
        <v>18.350000000000001</v>
      </c>
      <c r="R877" s="18">
        <f t="shared" si="14"/>
        <v>0.50000000000000089</v>
      </c>
    </row>
    <row r="878" spans="1:18" x14ac:dyDescent="0.25">
      <c r="A878">
        <f>WEEKNUM(Tabla1[[#This Row],[FECHA]])</f>
        <v>9</v>
      </c>
      <c r="B878" s="12">
        <v>43522</v>
      </c>
      <c r="C878">
        <v>2</v>
      </c>
      <c r="D878">
        <v>6</v>
      </c>
      <c r="E878" t="s">
        <v>23</v>
      </c>
      <c r="F878" t="s">
        <v>1099</v>
      </c>
      <c r="H878" s="40" t="s">
        <v>100</v>
      </c>
      <c r="I878" t="s">
        <v>30</v>
      </c>
      <c r="J878" t="s">
        <v>558</v>
      </c>
      <c r="M878" s="1">
        <v>0.59027777777777779</v>
      </c>
      <c r="N878" s="1">
        <v>0.68055555555555547</v>
      </c>
      <c r="P878">
        <v>6</v>
      </c>
      <c r="R878" s="18">
        <f t="shared" si="14"/>
        <v>2.1666666666666643</v>
      </c>
    </row>
    <row r="879" spans="1:18" x14ac:dyDescent="0.25">
      <c r="A879">
        <f>WEEKNUM(Tabla1[[#This Row],[FECHA]])</f>
        <v>9</v>
      </c>
      <c r="B879" s="12">
        <v>43522</v>
      </c>
      <c r="C879">
        <v>2</v>
      </c>
      <c r="D879">
        <v>6</v>
      </c>
      <c r="E879" t="s">
        <v>23</v>
      </c>
      <c r="F879" t="s">
        <v>1099</v>
      </c>
      <c r="H879" s="40" t="s">
        <v>1100</v>
      </c>
      <c r="I879" t="s">
        <v>30</v>
      </c>
      <c r="J879" t="s">
        <v>558</v>
      </c>
      <c r="L879" t="s">
        <v>1101</v>
      </c>
      <c r="M879" s="1">
        <v>0.6875</v>
      </c>
      <c r="N879" s="1">
        <v>0.72569444444444453</v>
      </c>
      <c r="O879">
        <v>100</v>
      </c>
      <c r="R879" s="18">
        <f t="shared" si="14"/>
        <v>0.91666666666666885</v>
      </c>
    </row>
    <row r="880" spans="1:18" x14ac:dyDescent="0.25">
      <c r="A880">
        <f>WEEKNUM(Tabla1[[#This Row],[FECHA]])</f>
        <v>9</v>
      </c>
      <c r="B880" s="12">
        <v>43522</v>
      </c>
      <c r="C880">
        <v>2</v>
      </c>
      <c r="D880">
        <v>6</v>
      </c>
      <c r="E880" t="s">
        <v>23</v>
      </c>
      <c r="F880" t="s">
        <v>1099</v>
      </c>
      <c r="H880" s="40" t="s">
        <v>1100</v>
      </c>
      <c r="I880" t="s">
        <v>30</v>
      </c>
      <c r="J880" t="s">
        <v>558</v>
      </c>
      <c r="L880" t="s">
        <v>1102</v>
      </c>
      <c r="M880" s="1">
        <v>0.73263888888888884</v>
      </c>
      <c r="N880" s="1">
        <v>0.76388888888888884</v>
      </c>
      <c r="O880">
        <v>100</v>
      </c>
      <c r="R880" s="18">
        <f t="shared" si="14"/>
        <v>0.75</v>
      </c>
    </row>
    <row r="881" spans="1:18" x14ac:dyDescent="0.25">
      <c r="A881">
        <f>WEEKNUM(Tabla1[[#This Row],[FECHA]])</f>
        <v>9</v>
      </c>
      <c r="B881" s="12">
        <v>43522</v>
      </c>
      <c r="C881">
        <v>2</v>
      </c>
      <c r="D881">
        <v>6</v>
      </c>
      <c r="E881" t="s">
        <v>23</v>
      </c>
      <c r="F881" t="s">
        <v>1099</v>
      </c>
      <c r="H881" s="40" t="s">
        <v>1100</v>
      </c>
      <c r="I881" t="s">
        <v>30</v>
      </c>
      <c r="J881" t="s">
        <v>558</v>
      </c>
      <c r="L881" t="s">
        <v>1103</v>
      </c>
      <c r="M881" s="1">
        <v>0.80555555555555547</v>
      </c>
      <c r="N881" s="1">
        <v>0.83333333333333337</v>
      </c>
      <c r="O881">
        <v>49</v>
      </c>
      <c r="R881" s="18">
        <f t="shared" si="14"/>
        <v>0.66666666666666963</v>
      </c>
    </row>
    <row r="882" spans="1:18" x14ac:dyDescent="0.25">
      <c r="A882">
        <f>WEEKNUM(Tabla1[[#This Row],[FECHA]])</f>
        <v>9</v>
      </c>
      <c r="B882" s="12">
        <v>43522</v>
      </c>
      <c r="C882">
        <v>2</v>
      </c>
      <c r="D882">
        <v>6</v>
      </c>
      <c r="E882" t="s">
        <v>23</v>
      </c>
      <c r="F882" t="s">
        <v>1099</v>
      </c>
      <c r="H882" s="40" t="s">
        <v>1100</v>
      </c>
      <c r="I882" t="s">
        <v>30</v>
      </c>
      <c r="J882" t="s">
        <v>558</v>
      </c>
      <c r="L882" t="s">
        <v>1104</v>
      </c>
      <c r="M882" s="1">
        <v>0.84027777777777779</v>
      </c>
      <c r="N882" s="1">
        <v>0.85763888888888884</v>
      </c>
      <c r="O882">
        <v>34</v>
      </c>
      <c r="R882" s="18">
        <f t="shared" si="14"/>
        <v>0.41666666666666519</v>
      </c>
    </row>
    <row r="883" spans="1:18" x14ac:dyDescent="0.25">
      <c r="A883">
        <f>WEEKNUM(Tabla1[[#This Row],[FECHA]])</f>
        <v>9</v>
      </c>
      <c r="B883" s="12">
        <v>43522</v>
      </c>
      <c r="C883">
        <v>2</v>
      </c>
      <c r="D883">
        <v>4</v>
      </c>
      <c r="E883" t="s">
        <v>27</v>
      </c>
      <c r="F883" t="s">
        <v>1105</v>
      </c>
      <c r="H883" s="40" t="s">
        <v>1106</v>
      </c>
      <c r="I883" t="s">
        <v>38</v>
      </c>
      <c r="J883" t="s">
        <v>480</v>
      </c>
      <c r="K883" t="s">
        <v>379</v>
      </c>
      <c r="L883" t="s">
        <v>1107</v>
      </c>
      <c r="M883" s="1">
        <v>0.79166666666666663</v>
      </c>
      <c r="N883" s="1">
        <v>0.90625</v>
      </c>
      <c r="O883">
        <v>158</v>
      </c>
      <c r="P883">
        <v>8</v>
      </c>
      <c r="R883" s="18">
        <f t="shared" si="14"/>
        <v>2.7500000000000009</v>
      </c>
    </row>
    <row r="884" spans="1:18" x14ac:dyDescent="0.25">
      <c r="A884">
        <f>WEEKNUM(Tabla1[[#This Row],[FECHA]])</f>
        <v>9</v>
      </c>
      <c r="B884" s="12">
        <v>43523</v>
      </c>
      <c r="C884">
        <v>1</v>
      </c>
      <c r="D884">
        <v>6</v>
      </c>
      <c r="E884" t="s">
        <v>21</v>
      </c>
      <c r="F884" t="s">
        <v>1108</v>
      </c>
      <c r="H884" s="40" t="s">
        <v>1112</v>
      </c>
      <c r="I884" t="s">
        <v>30</v>
      </c>
      <c r="J884" t="s">
        <v>558</v>
      </c>
      <c r="K884" t="s">
        <v>1104</v>
      </c>
      <c r="L884" t="s">
        <v>1116</v>
      </c>
      <c r="M884" s="1">
        <v>0.27430555555555552</v>
      </c>
      <c r="N884" s="1">
        <v>0.3263888888888889</v>
      </c>
      <c r="O884">
        <v>133</v>
      </c>
      <c r="R884" s="18">
        <f t="shared" si="14"/>
        <v>1.2500000000000009</v>
      </c>
    </row>
    <row r="885" spans="1:18" x14ac:dyDescent="0.25">
      <c r="A885">
        <f>WEEKNUM(Tabla1[[#This Row],[FECHA]])</f>
        <v>9</v>
      </c>
      <c r="B885" s="12">
        <v>43523</v>
      </c>
      <c r="C885">
        <v>1</v>
      </c>
      <c r="D885">
        <v>6</v>
      </c>
      <c r="E885" t="s">
        <v>21</v>
      </c>
      <c r="F885" t="s">
        <v>1108</v>
      </c>
      <c r="H885" s="40" t="s">
        <v>1111</v>
      </c>
      <c r="I885" t="s">
        <v>30</v>
      </c>
      <c r="J885" t="s">
        <v>558</v>
      </c>
      <c r="K885" t="s">
        <v>1104</v>
      </c>
      <c r="L885" t="s">
        <v>1115</v>
      </c>
      <c r="M885" s="1">
        <v>0.33333333333333331</v>
      </c>
      <c r="N885" s="1">
        <v>0.34375</v>
      </c>
      <c r="O885">
        <v>135</v>
      </c>
      <c r="R885" s="18">
        <f t="shared" si="14"/>
        <v>0.25000000000000044</v>
      </c>
    </row>
    <row r="886" spans="1:18" x14ac:dyDescent="0.25">
      <c r="A886">
        <f>WEEKNUM(Tabla1[[#This Row],[FECHA]])</f>
        <v>9</v>
      </c>
      <c r="B886" s="12">
        <v>43523</v>
      </c>
      <c r="C886">
        <v>1</v>
      </c>
      <c r="D886">
        <v>6</v>
      </c>
      <c r="E886" t="s">
        <v>21</v>
      </c>
      <c r="F886" t="s">
        <v>1109</v>
      </c>
      <c r="H886" s="40" t="s">
        <v>1110</v>
      </c>
      <c r="I886" t="s">
        <v>30</v>
      </c>
      <c r="J886" t="s">
        <v>558</v>
      </c>
      <c r="L886" t="s">
        <v>1113</v>
      </c>
      <c r="M886" s="1">
        <v>0.4513888888888889</v>
      </c>
      <c r="N886" s="1">
        <v>0.51388888888888895</v>
      </c>
      <c r="O886">
        <v>155</v>
      </c>
      <c r="R886" s="18">
        <f t="shared" si="14"/>
        <v>1.5000000000000013</v>
      </c>
    </row>
    <row r="887" spans="1:18" x14ac:dyDescent="0.25">
      <c r="A887">
        <f>WEEKNUM(Tabla1[[#This Row],[FECHA]])</f>
        <v>9</v>
      </c>
      <c r="B887" s="12">
        <v>43523</v>
      </c>
      <c r="C887">
        <v>1</v>
      </c>
      <c r="D887">
        <v>6</v>
      </c>
      <c r="E887" t="s">
        <v>21</v>
      </c>
      <c r="F887" t="s">
        <v>1109</v>
      </c>
      <c r="H887" s="40" t="s">
        <v>1110</v>
      </c>
      <c r="I887" t="s">
        <v>30</v>
      </c>
      <c r="J887" t="s">
        <v>558</v>
      </c>
      <c r="L887" t="s">
        <v>1114</v>
      </c>
      <c r="M887" s="1">
        <v>0.52083333333333337</v>
      </c>
      <c r="N887" s="1">
        <v>0.55208333333333337</v>
      </c>
      <c r="O887">
        <v>92</v>
      </c>
      <c r="R887" s="18">
        <f t="shared" si="14"/>
        <v>0.75</v>
      </c>
    </row>
    <row r="888" spans="1:18" x14ac:dyDescent="0.25">
      <c r="A888">
        <f>WEEKNUM(Tabla1[[#This Row],[FECHA]])</f>
        <v>9</v>
      </c>
      <c r="B888" s="12">
        <v>43523</v>
      </c>
      <c r="C888">
        <v>1</v>
      </c>
      <c r="D888">
        <v>7</v>
      </c>
      <c r="E888" t="s">
        <v>22</v>
      </c>
      <c r="F888" t="s">
        <v>1117</v>
      </c>
      <c r="H888" s="40" t="s">
        <v>1118</v>
      </c>
      <c r="I888" t="s">
        <v>30</v>
      </c>
      <c r="J888" t="s">
        <v>449</v>
      </c>
      <c r="L888" t="s">
        <v>1119</v>
      </c>
      <c r="M888" s="1">
        <v>0.31944444444444448</v>
      </c>
      <c r="N888" s="1">
        <v>0.40972222222222227</v>
      </c>
      <c r="O888">
        <v>129</v>
      </c>
      <c r="P888">
        <v>2</v>
      </c>
      <c r="R888" s="18">
        <f t="shared" si="14"/>
        <v>2.166666666666667</v>
      </c>
    </row>
    <row r="889" spans="1:18" x14ac:dyDescent="0.25">
      <c r="A889">
        <f>WEEKNUM(Tabla1[[#This Row],[FECHA]])</f>
        <v>9</v>
      </c>
      <c r="B889" s="12">
        <v>43523</v>
      </c>
      <c r="C889">
        <v>1</v>
      </c>
      <c r="D889">
        <v>7</v>
      </c>
      <c r="E889" t="s">
        <v>22</v>
      </c>
      <c r="F889" t="s">
        <v>1117</v>
      </c>
      <c r="H889" s="40" t="s">
        <v>1118</v>
      </c>
      <c r="I889" t="s">
        <v>30</v>
      </c>
      <c r="J889" t="s">
        <v>449</v>
      </c>
      <c r="L889" t="s">
        <v>1120</v>
      </c>
      <c r="M889" s="1">
        <v>0.41666666666666669</v>
      </c>
      <c r="N889" s="1">
        <v>0.51041666666666663</v>
      </c>
      <c r="O889">
        <v>75</v>
      </c>
      <c r="R889" s="18">
        <f t="shared" si="14"/>
        <v>2.2499999999999987</v>
      </c>
    </row>
    <row r="890" spans="1:18" x14ac:dyDescent="0.25">
      <c r="A890">
        <f>WEEKNUM(Tabla1[[#This Row],[FECHA]])</f>
        <v>9</v>
      </c>
      <c r="B890" s="12">
        <v>43523</v>
      </c>
      <c r="C890">
        <v>1</v>
      </c>
      <c r="D890">
        <v>7</v>
      </c>
      <c r="E890" t="s">
        <v>22</v>
      </c>
      <c r="F890" t="s">
        <v>1117</v>
      </c>
      <c r="H890" s="40" t="s">
        <v>1118</v>
      </c>
      <c r="I890" t="s">
        <v>30</v>
      </c>
      <c r="J890" t="s">
        <v>449</v>
      </c>
      <c r="L890" t="s">
        <v>1121</v>
      </c>
      <c r="M890" s="1">
        <v>0.51388888888888895</v>
      </c>
      <c r="N890" s="1">
        <v>0.54166666666666663</v>
      </c>
      <c r="O890">
        <v>43</v>
      </c>
      <c r="R890" s="18">
        <f t="shared" si="14"/>
        <v>0.6666666666666643</v>
      </c>
    </row>
    <row r="891" spans="1:18" x14ac:dyDescent="0.25">
      <c r="A891">
        <f>WEEKNUM(Tabla1[[#This Row],[FECHA]])</f>
        <v>9</v>
      </c>
      <c r="B891" s="12">
        <v>43523</v>
      </c>
      <c r="C891">
        <v>1</v>
      </c>
      <c r="D891">
        <v>7</v>
      </c>
      <c r="E891" t="s">
        <v>22</v>
      </c>
      <c r="F891" t="s">
        <v>1117</v>
      </c>
      <c r="H891" s="40" t="s">
        <v>1118</v>
      </c>
      <c r="I891" t="s">
        <v>30</v>
      </c>
      <c r="J891" t="s">
        <v>449</v>
      </c>
      <c r="L891" t="s">
        <v>1122</v>
      </c>
      <c r="M891" s="1">
        <v>0.54513888888888895</v>
      </c>
      <c r="N891" s="1">
        <v>0.58333333333333337</v>
      </c>
      <c r="O891">
        <v>64</v>
      </c>
      <c r="R891" s="18">
        <f t="shared" si="14"/>
        <v>0.91666666666666607</v>
      </c>
    </row>
    <row r="892" spans="1:18" x14ac:dyDescent="0.25">
      <c r="A892">
        <f>WEEKNUM(Tabla1[[#This Row],[FECHA]])</f>
        <v>9</v>
      </c>
      <c r="B892" s="12">
        <v>43523</v>
      </c>
      <c r="C892">
        <v>1</v>
      </c>
      <c r="D892">
        <v>4</v>
      </c>
      <c r="E892" t="s">
        <v>77</v>
      </c>
      <c r="F892" t="s">
        <v>1105</v>
      </c>
      <c r="H892" s="40" t="s">
        <v>1106</v>
      </c>
      <c r="I892" t="s">
        <v>38</v>
      </c>
      <c r="J892" t="s">
        <v>480</v>
      </c>
      <c r="L892" t="s">
        <v>1123</v>
      </c>
      <c r="M892" s="1">
        <v>0.29166666666666669</v>
      </c>
      <c r="N892" s="1">
        <v>0.34722222222222227</v>
      </c>
      <c r="O892">
        <v>116</v>
      </c>
      <c r="R892" s="18">
        <f t="shared" si="14"/>
        <v>1.3333333333333337</v>
      </c>
    </row>
    <row r="893" spans="1:18" x14ac:dyDescent="0.25">
      <c r="A893">
        <f>WEEKNUM(Tabla1[[#This Row],[FECHA]])</f>
        <v>9</v>
      </c>
      <c r="B893" s="12">
        <v>43523</v>
      </c>
      <c r="C893">
        <v>1</v>
      </c>
      <c r="D893">
        <v>4</v>
      </c>
      <c r="E893" t="s">
        <v>77</v>
      </c>
      <c r="F893" t="s">
        <v>1105</v>
      </c>
      <c r="H893" s="40" t="s">
        <v>1106</v>
      </c>
      <c r="I893" t="s">
        <v>38</v>
      </c>
      <c r="J893" t="s">
        <v>480</v>
      </c>
      <c r="L893" t="s">
        <v>1124</v>
      </c>
      <c r="M893" s="1">
        <v>0.35416666666666669</v>
      </c>
      <c r="N893" s="1">
        <v>0.40277777777777773</v>
      </c>
      <c r="O893">
        <v>124</v>
      </c>
      <c r="R893" s="18">
        <f t="shared" si="14"/>
        <v>1.1666666666666652</v>
      </c>
    </row>
    <row r="894" spans="1:18" x14ac:dyDescent="0.25">
      <c r="A894">
        <f>WEEKNUM(Tabla1[[#This Row],[FECHA]])</f>
        <v>9</v>
      </c>
      <c r="B894" s="12">
        <v>43523</v>
      </c>
      <c r="C894">
        <v>1</v>
      </c>
      <c r="D894">
        <v>4</v>
      </c>
      <c r="E894" t="s">
        <v>77</v>
      </c>
      <c r="F894" t="s">
        <v>1105</v>
      </c>
      <c r="H894" s="40" t="s">
        <v>1106</v>
      </c>
      <c r="I894" t="s">
        <v>38</v>
      </c>
      <c r="J894" t="s">
        <v>480</v>
      </c>
      <c r="L894" t="s">
        <v>1125</v>
      </c>
      <c r="M894" s="1">
        <v>0.40972222222222227</v>
      </c>
      <c r="N894" s="1">
        <v>0.4826388888888889</v>
      </c>
      <c r="O894">
        <v>120</v>
      </c>
      <c r="R894" s="18">
        <f t="shared" ref="R894:R925" si="15">((N894-M894)*1440)/60</f>
        <v>1.7499999999999991</v>
      </c>
    </row>
    <row r="895" spans="1:18" x14ac:dyDescent="0.25">
      <c r="A895">
        <f>WEEKNUM(Tabla1[[#This Row],[FECHA]])</f>
        <v>9</v>
      </c>
      <c r="B895" s="12">
        <v>43523</v>
      </c>
      <c r="C895">
        <v>1</v>
      </c>
      <c r="D895">
        <v>4</v>
      </c>
      <c r="E895" t="s">
        <v>77</v>
      </c>
      <c r="F895" t="s">
        <v>1105</v>
      </c>
      <c r="H895" s="40" t="s">
        <v>1106</v>
      </c>
      <c r="I895" t="s">
        <v>38</v>
      </c>
      <c r="J895" t="s">
        <v>480</v>
      </c>
      <c r="L895" t="s">
        <v>1126</v>
      </c>
      <c r="M895" s="1">
        <v>0.48958333333333331</v>
      </c>
      <c r="N895" s="1">
        <v>0.54166666666666663</v>
      </c>
      <c r="O895">
        <v>129</v>
      </c>
      <c r="R895" s="18">
        <f t="shared" si="15"/>
        <v>1.2499999999999996</v>
      </c>
    </row>
    <row r="896" spans="1:18" x14ac:dyDescent="0.25">
      <c r="A896">
        <f>WEEKNUM(Tabla1[[#This Row],[FECHA]])</f>
        <v>9</v>
      </c>
      <c r="B896" s="12">
        <v>43523</v>
      </c>
      <c r="C896">
        <v>1</v>
      </c>
      <c r="D896">
        <v>4</v>
      </c>
      <c r="E896" t="s">
        <v>77</v>
      </c>
      <c r="F896" t="s">
        <v>1105</v>
      </c>
      <c r="H896" s="40" t="s">
        <v>1106</v>
      </c>
      <c r="I896" t="s">
        <v>38</v>
      </c>
      <c r="J896" t="s">
        <v>480</v>
      </c>
      <c r="L896" t="s">
        <v>1127</v>
      </c>
      <c r="M896" s="1">
        <v>0.54861111111111105</v>
      </c>
      <c r="N896" s="1">
        <v>0.57638888888888895</v>
      </c>
      <c r="O896">
        <v>84</v>
      </c>
      <c r="R896" s="18">
        <f t="shared" si="15"/>
        <v>0.66666666666666963</v>
      </c>
    </row>
    <row r="897" spans="1:18" x14ac:dyDescent="0.25">
      <c r="A897">
        <f>WEEKNUM(Tabla1[[#This Row],[FECHA]])</f>
        <v>9</v>
      </c>
      <c r="B897" s="12">
        <v>43523</v>
      </c>
      <c r="C897">
        <v>1</v>
      </c>
      <c r="D897">
        <v>6</v>
      </c>
      <c r="E897" t="s">
        <v>21</v>
      </c>
      <c r="F897" t="s">
        <v>1109</v>
      </c>
      <c r="H897" s="40" t="s">
        <v>1129</v>
      </c>
      <c r="I897" t="s">
        <v>30</v>
      </c>
      <c r="J897" t="s">
        <v>558</v>
      </c>
      <c r="L897" t="s">
        <v>1128</v>
      </c>
      <c r="M897" s="1">
        <v>0.55555555555555558</v>
      </c>
      <c r="N897" s="1">
        <v>0.58333333333333337</v>
      </c>
      <c r="O897">
        <v>54</v>
      </c>
      <c r="R897" s="18">
        <f t="shared" si="15"/>
        <v>0.66666666666666685</v>
      </c>
    </row>
    <row r="898" spans="1:18" x14ac:dyDescent="0.25">
      <c r="A898">
        <f>WEEKNUM(Tabla1[[#This Row],[FECHA]])</f>
        <v>9</v>
      </c>
      <c r="B898" s="19">
        <v>43523</v>
      </c>
      <c r="C898" s="20">
        <v>1</v>
      </c>
      <c r="D898" s="20">
        <v>5</v>
      </c>
      <c r="E898" s="20" t="s">
        <v>26</v>
      </c>
      <c r="F898" s="20" t="s">
        <v>1090</v>
      </c>
      <c r="G898" s="20"/>
      <c r="H898" s="20" t="s">
        <v>1091</v>
      </c>
      <c r="I898" s="20" t="s">
        <v>1094</v>
      </c>
      <c r="J898" s="20" t="s">
        <v>188</v>
      </c>
      <c r="K898" s="20"/>
      <c r="L898" s="20" t="s">
        <v>1098</v>
      </c>
      <c r="M898" s="21">
        <v>0.5</v>
      </c>
      <c r="N898" s="21">
        <v>0.52083333333333337</v>
      </c>
      <c r="O898" s="20">
        <v>18</v>
      </c>
      <c r="P898" s="20"/>
      <c r="R898" s="18">
        <f t="shared" si="15"/>
        <v>0.50000000000000089</v>
      </c>
    </row>
    <row r="899" spans="1:18" x14ac:dyDescent="0.25">
      <c r="A899">
        <f>WEEKNUM(Tabla1[[#This Row],[FECHA]])</f>
        <v>9</v>
      </c>
      <c r="B899" s="19">
        <v>43523</v>
      </c>
      <c r="C899" s="20">
        <v>1</v>
      </c>
      <c r="D899" s="20">
        <v>5</v>
      </c>
      <c r="E899" s="20" t="s">
        <v>26</v>
      </c>
      <c r="F899" s="20" t="s">
        <v>1090</v>
      </c>
      <c r="G899" s="20"/>
      <c r="H899" s="20" t="s">
        <v>1091</v>
      </c>
      <c r="I899" s="20" t="s">
        <v>1094</v>
      </c>
      <c r="J899" s="20" t="s">
        <v>188</v>
      </c>
      <c r="K899" s="20"/>
      <c r="L899" s="20" t="s">
        <v>100</v>
      </c>
      <c r="M899" s="21"/>
      <c r="N899" s="21"/>
      <c r="O899" s="20"/>
      <c r="P899" s="20">
        <v>5</v>
      </c>
      <c r="R899" s="18">
        <f t="shared" si="15"/>
        <v>0</v>
      </c>
    </row>
    <row r="900" spans="1:18" x14ac:dyDescent="0.25">
      <c r="A900">
        <f>WEEKNUM(Tabla1[[#This Row],[FECHA]])</f>
        <v>9</v>
      </c>
      <c r="B900" s="12">
        <v>43523</v>
      </c>
      <c r="C900">
        <v>2</v>
      </c>
      <c r="D900">
        <v>6</v>
      </c>
      <c r="E900" t="s">
        <v>23</v>
      </c>
      <c r="F900" t="s">
        <v>1130</v>
      </c>
      <c r="H900" s="40" t="s">
        <v>100</v>
      </c>
      <c r="I900" t="s">
        <v>30</v>
      </c>
      <c r="M900" s="1">
        <v>0.59027777777777779</v>
      </c>
      <c r="N900" s="1">
        <v>0.63888888888888895</v>
      </c>
      <c r="R900" s="18">
        <f t="shared" si="15"/>
        <v>1.1666666666666679</v>
      </c>
    </row>
    <row r="901" spans="1:18" x14ac:dyDescent="0.25">
      <c r="A901">
        <f>WEEKNUM(Tabla1[[#This Row],[FECHA]])</f>
        <v>9</v>
      </c>
      <c r="B901" s="12">
        <v>43523</v>
      </c>
      <c r="C901">
        <v>2</v>
      </c>
      <c r="D901">
        <v>6</v>
      </c>
      <c r="E901" t="s">
        <v>23</v>
      </c>
      <c r="F901" t="s">
        <v>1130</v>
      </c>
      <c r="H901" s="40" t="s">
        <v>1132</v>
      </c>
      <c r="I901" t="s">
        <v>30</v>
      </c>
      <c r="J901" t="s">
        <v>558</v>
      </c>
      <c r="L901" t="s">
        <v>1134</v>
      </c>
      <c r="M901" s="1">
        <v>0.64583333333333337</v>
      </c>
      <c r="N901" s="1">
        <v>0.68402777777777779</v>
      </c>
      <c r="O901">
        <v>83</v>
      </c>
      <c r="R901" s="18">
        <f t="shared" si="15"/>
        <v>0.91666666666666607</v>
      </c>
    </row>
    <row r="902" spans="1:18" x14ac:dyDescent="0.25">
      <c r="A902">
        <f>WEEKNUM(Tabla1[[#This Row],[FECHA]])</f>
        <v>9</v>
      </c>
      <c r="B902" s="12">
        <v>43523</v>
      </c>
      <c r="C902">
        <v>2</v>
      </c>
      <c r="D902">
        <v>6</v>
      </c>
      <c r="E902" t="s">
        <v>23</v>
      </c>
      <c r="F902" t="s">
        <v>1130</v>
      </c>
      <c r="H902" s="40" t="s">
        <v>1132</v>
      </c>
      <c r="I902" t="s">
        <v>30</v>
      </c>
      <c r="J902" t="s">
        <v>558</v>
      </c>
      <c r="L902" t="s">
        <v>1135</v>
      </c>
      <c r="M902" s="1">
        <v>0.69444444444444453</v>
      </c>
      <c r="N902" s="1">
        <v>0.73958333333333337</v>
      </c>
      <c r="O902">
        <v>84</v>
      </c>
      <c r="R902" s="18">
        <f t="shared" si="15"/>
        <v>1.0833333333333321</v>
      </c>
    </row>
    <row r="903" spans="1:18" x14ac:dyDescent="0.25">
      <c r="A903">
        <f>WEEKNUM(Tabla1[[#This Row],[FECHA]])</f>
        <v>9</v>
      </c>
      <c r="B903" s="12">
        <v>43523</v>
      </c>
      <c r="C903">
        <v>2</v>
      </c>
      <c r="D903">
        <v>6</v>
      </c>
      <c r="E903" t="s">
        <v>23</v>
      </c>
      <c r="F903" t="s">
        <v>1130</v>
      </c>
      <c r="H903" s="40" t="s">
        <v>1132</v>
      </c>
      <c r="I903" t="s">
        <v>30</v>
      </c>
      <c r="J903" t="s">
        <v>558</v>
      </c>
      <c r="L903" t="s">
        <v>1136</v>
      </c>
      <c r="M903" s="1">
        <v>0.75</v>
      </c>
      <c r="N903" s="1">
        <v>0.80555555555555547</v>
      </c>
      <c r="O903">
        <v>106</v>
      </c>
      <c r="R903" s="18">
        <f t="shared" si="15"/>
        <v>1.3333333333333313</v>
      </c>
    </row>
    <row r="904" spans="1:18" x14ac:dyDescent="0.25">
      <c r="A904">
        <f>WEEKNUM(Tabla1[[#This Row],[FECHA]])</f>
        <v>9</v>
      </c>
      <c r="B904" s="12">
        <v>43523</v>
      </c>
      <c r="C904">
        <v>2</v>
      </c>
      <c r="D904">
        <v>6</v>
      </c>
      <c r="E904" t="s">
        <v>23</v>
      </c>
      <c r="F904" t="s">
        <v>1131</v>
      </c>
      <c r="H904" s="40" t="s">
        <v>100</v>
      </c>
      <c r="I904" t="s">
        <v>30</v>
      </c>
      <c r="J904" t="s">
        <v>558</v>
      </c>
      <c r="M904" s="1">
        <v>0.8125</v>
      </c>
      <c r="N904" s="1">
        <v>0.83333333333333337</v>
      </c>
      <c r="R904" s="18">
        <f t="shared" si="15"/>
        <v>0.50000000000000089</v>
      </c>
    </row>
    <row r="905" spans="1:18" x14ac:dyDescent="0.25">
      <c r="A905">
        <f>WEEKNUM(Tabla1[[#This Row],[FECHA]])</f>
        <v>9</v>
      </c>
      <c r="B905" s="12">
        <v>43523</v>
      </c>
      <c r="C905">
        <v>2</v>
      </c>
      <c r="D905">
        <v>6</v>
      </c>
      <c r="E905" t="s">
        <v>23</v>
      </c>
      <c r="F905" t="s">
        <v>1131</v>
      </c>
      <c r="H905" s="40" t="s">
        <v>1133</v>
      </c>
      <c r="I905" t="s">
        <v>30</v>
      </c>
      <c r="J905" t="s">
        <v>558</v>
      </c>
      <c r="L905" t="s">
        <v>1137</v>
      </c>
      <c r="M905" s="1">
        <v>0.83680555555555547</v>
      </c>
      <c r="N905" s="1">
        <v>0.87847222222222221</v>
      </c>
      <c r="O905">
        <v>92</v>
      </c>
      <c r="R905" s="18">
        <f t="shared" si="15"/>
        <v>1.0000000000000018</v>
      </c>
    </row>
    <row r="906" spans="1:18" x14ac:dyDescent="0.25">
      <c r="A906">
        <f>WEEKNUM(Tabla1[[#This Row],[FECHA]])</f>
        <v>9</v>
      </c>
      <c r="B906" s="12">
        <v>43523</v>
      </c>
      <c r="C906">
        <v>2</v>
      </c>
      <c r="D906">
        <v>7</v>
      </c>
      <c r="E906" t="s">
        <v>24</v>
      </c>
      <c r="F906" t="s">
        <v>1138</v>
      </c>
      <c r="H906" s="40" t="s">
        <v>1118</v>
      </c>
      <c r="I906" t="s">
        <v>100</v>
      </c>
      <c r="J906" t="s">
        <v>567</v>
      </c>
      <c r="M906" s="1">
        <v>0.60416666666666663</v>
      </c>
      <c r="N906" s="1">
        <v>0.67013888888888884</v>
      </c>
      <c r="P906">
        <v>5</v>
      </c>
      <c r="R906" s="18">
        <f t="shared" si="15"/>
        <v>1.583333333333333</v>
      </c>
    </row>
    <row r="907" spans="1:18" x14ac:dyDescent="0.25">
      <c r="A907">
        <f>WEEKNUM(Tabla1[[#This Row],[FECHA]])</f>
        <v>9</v>
      </c>
      <c r="B907" s="12">
        <v>43523</v>
      </c>
      <c r="C907">
        <v>2</v>
      </c>
      <c r="D907">
        <v>7</v>
      </c>
      <c r="E907" t="s">
        <v>24</v>
      </c>
      <c r="F907" t="s">
        <v>1138</v>
      </c>
      <c r="H907" s="40" t="s">
        <v>1118</v>
      </c>
      <c r="I907" t="s">
        <v>30</v>
      </c>
      <c r="J907" t="s">
        <v>567</v>
      </c>
      <c r="L907" t="s">
        <v>1139</v>
      </c>
      <c r="M907" s="1">
        <v>0.67013888888888884</v>
      </c>
      <c r="N907" s="1">
        <v>0.75694444444444453</v>
      </c>
      <c r="O907">
        <v>120</v>
      </c>
      <c r="R907" s="18">
        <f t="shared" si="15"/>
        <v>2.0833333333333366</v>
      </c>
    </row>
    <row r="908" spans="1:18" x14ac:dyDescent="0.25">
      <c r="A908">
        <f>WEEKNUM(Tabla1[[#This Row],[FECHA]])</f>
        <v>9</v>
      </c>
      <c r="B908" s="12">
        <v>43523</v>
      </c>
      <c r="C908">
        <v>2</v>
      </c>
      <c r="D908">
        <v>7</v>
      </c>
      <c r="E908" t="s">
        <v>24</v>
      </c>
      <c r="F908" t="s">
        <v>1138</v>
      </c>
      <c r="H908" s="40" t="s">
        <v>1118</v>
      </c>
      <c r="I908" t="s">
        <v>30</v>
      </c>
      <c r="J908" t="s">
        <v>567</v>
      </c>
      <c r="L908" t="s">
        <v>1140</v>
      </c>
      <c r="M908" s="1">
        <v>0.78125</v>
      </c>
      <c r="N908" s="1">
        <v>0.81944444444444453</v>
      </c>
      <c r="O908">
        <v>89</v>
      </c>
      <c r="R908" s="18">
        <f t="shared" si="15"/>
        <v>0.91666666666666885</v>
      </c>
    </row>
    <row r="909" spans="1:18" x14ac:dyDescent="0.25">
      <c r="A909">
        <f>WEEKNUM(Tabla1[[#This Row],[FECHA]])</f>
        <v>9</v>
      </c>
      <c r="B909" s="12">
        <v>43523</v>
      </c>
      <c r="C909">
        <v>2</v>
      </c>
      <c r="D909">
        <v>7</v>
      </c>
      <c r="E909" t="s">
        <v>24</v>
      </c>
      <c r="F909" t="s">
        <v>1138</v>
      </c>
      <c r="H909" s="40" t="s">
        <v>1118</v>
      </c>
      <c r="I909" t="s">
        <v>30</v>
      </c>
      <c r="J909" t="s">
        <v>567</v>
      </c>
      <c r="L909" t="s">
        <v>1141</v>
      </c>
      <c r="M909" s="1">
        <v>0.82291666666666663</v>
      </c>
      <c r="N909" s="1">
        <v>0.86458333333333337</v>
      </c>
      <c r="O909">
        <v>96</v>
      </c>
      <c r="R909" s="18">
        <f t="shared" si="15"/>
        <v>1.0000000000000018</v>
      </c>
    </row>
    <row r="910" spans="1:18" x14ac:dyDescent="0.25">
      <c r="A910">
        <f>WEEKNUM(Tabla1[[#This Row],[FECHA]])</f>
        <v>9</v>
      </c>
      <c r="B910" s="12">
        <v>43523</v>
      </c>
      <c r="C910">
        <v>2</v>
      </c>
      <c r="D910">
        <v>6</v>
      </c>
      <c r="E910" t="s">
        <v>23</v>
      </c>
      <c r="F910" t="s">
        <v>1131</v>
      </c>
      <c r="H910" s="40" t="s">
        <v>1133</v>
      </c>
      <c r="I910" t="s">
        <v>30</v>
      </c>
      <c r="J910" t="s">
        <v>567</v>
      </c>
      <c r="L910" t="s">
        <v>1137</v>
      </c>
      <c r="M910" s="1">
        <v>0.8833333333333333</v>
      </c>
      <c r="N910" s="1">
        <v>0.90972222222222221</v>
      </c>
      <c r="O910">
        <v>50</v>
      </c>
      <c r="R910" s="18">
        <f t="shared" si="15"/>
        <v>0.63333333333333386</v>
      </c>
    </row>
    <row r="911" spans="1:18" x14ac:dyDescent="0.25">
      <c r="A911">
        <f>WEEKNUM(Tabla1[[#This Row],[FECHA]])</f>
        <v>9</v>
      </c>
      <c r="B911" s="12">
        <v>43523</v>
      </c>
      <c r="C911">
        <v>2</v>
      </c>
      <c r="D911">
        <v>5</v>
      </c>
      <c r="E911" t="s">
        <v>25</v>
      </c>
      <c r="F911" t="s">
        <v>1090</v>
      </c>
      <c r="H911" s="40" t="s">
        <v>1091</v>
      </c>
      <c r="I911" t="s">
        <v>1094</v>
      </c>
      <c r="J911" t="s">
        <v>188</v>
      </c>
      <c r="L911" t="s">
        <v>1143</v>
      </c>
      <c r="M911" s="1">
        <v>0.63541666666666663</v>
      </c>
      <c r="N911" s="1">
        <v>0.65625</v>
      </c>
      <c r="O911">
        <v>23.22</v>
      </c>
      <c r="R911" s="18">
        <f t="shared" si="15"/>
        <v>0.50000000000000089</v>
      </c>
    </row>
    <row r="912" spans="1:18" x14ac:dyDescent="0.25">
      <c r="A912">
        <f>WEEKNUM(Tabla1[[#This Row],[FECHA]])</f>
        <v>9</v>
      </c>
      <c r="B912" s="12">
        <v>43523</v>
      </c>
      <c r="C912">
        <v>2</v>
      </c>
      <c r="D912">
        <v>5</v>
      </c>
      <c r="E912" t="s">
        <v>25</v>
      </c>
      <c r="F912" t="s">
        <v>1090</v>
      </c>
      <c r="H912" s="40" t="s">
        <v>1091</v>
      </c>
      <c r="I912" t="s">
        <v>1094</v>
      </c>
      <c r="J912" t="s">
        <v>188</v>
      </c>
      <c r="L912" t="s">
        <v>1144</v>
      </c>
      <c r="M912" s="1">
        <v>0.66319444444444442</v>
      </c>
      <c r="N912" s="1">
        <v>0.68402777777777779</v>
      </c>
      <c r="O912">
        <v>21.14</v>
      </c>
      <c r="R912" s="18">
        <f t="shared" si="15"/>
        <v>0.50000000000000089</v>
      </c>
    </row>
    <row r="913" spans="1:22" x14ac:dyDescent="0.25">
      <c r="A913">
        <f>WEEKNUM(Tabla1[[#This Row],[FECHA]])</f>
        <v>9</v>
      </c>
      <c r="B913" s="12">
        <v>43523</v>
      </c>
      <c r="C913">
        <v>2</v>
      </c>
      <c r="D913">
        <v>5</v>
      </c>
      <c r="E913" t="s">
        <v>25</v>
      </c>
      <c r="F913" t="s">
        <v>1090</v>
      </c>
      <c r="H913" s="40" t="s">
        <v>1091</v>
      </c>
      <c r="I913" t="s">
        <v>1094</v>
      </c>
      <c r="J913" t="s">
        <v>188</v>
      </c>
      <c r="L913" t="s">
        <v>1145</v>
      </c>
      <c r="M913" s="1">
        <v>0.70138888888888884</v>
      </c>
      <c r="N913" s="1">
        <v>0.72569444444444453</v>
      </c>
      <c r="O913">
        <v>24.83</v>
      </c>
      <c r="R913" s="18">
        <f t="shared" si="15"/>
        <v>0.5833333333333367</v>
      </c>
    </row>
    <row r="914" spans="1:22" x14ac:dyDescent="0.25">
      <c r="A914">
        <f>WEEKNUM(Tabla1[[#This Row],[FECHA]])</f>
        <v>9</v>
      </c>
      <c r="B914" s="12">
        <v>43523</v>
      </c>
      <c r="C914">
        <v>2</v>
      </c>
      <c r="D914">
        <v>5</v>
      </c>
      <c r="E914" t="s">
        <v>25</v>
      </c>
      <c r="F914" t="s">
        <v>1090</v>
      </c>
      <c r="H914" s="40" t="s">
        <v>1091</v>
      </c>
      <c r="I914" t="s">
        <v>1094</v>
      </c>
      <c r="J914" t="s">
        <v>188</v>
      </c>
      <c r="L914" t="s">
        <v>1146</v>
      </c>
      <c r="M914" s="1">
        <v>0.73263888888888884</v>
      </c>
      <c r="N914" s="1">
        <v>0.75694444444444453</v>
      </c>
      <c r="O914">
        <v>24.3</v>
      </c>
      <c r="R914" s="18">
        <f t="shared" si="15"/>
        <v>0.5833333333333367</v>
      </c>
    </row>
    <row r="915" spans="1:22" x14ac:dyDescent="0.25">
      <c r="A915">
        <f>WEEKNUM(Tabla1[[#This Row],[FECHA]])</f>
        <v>9</v>
      </c>
      <c r="B915" s="12">
        <v>43523</v>
      </c>
      <c r="C915">
        <v>2</v>
      </c>
      <c r="D915">
        <v>5</v>
      </c>
      <c r="E915" t="s">
        <v>25</v>
      </c>
      <c r="F915" t="s">
        <v>1090</v>
      </c>
      <c r="H915" s="40" t="s">
        <v>1091</v>
      </c>
      <c r="I915" t="s">
        <v>1094</v>
      </c>
      <c r="J915" t="s">
        <v>188</v>
      </c>
      <c r="L915" t="s">
        <v>1147</v>
      </c>
      <c r="M915" s="1">
        <v>0.79861111111111116</v>
      </c>
      <c r="N915" s="1">
        <v>0.81944444444444453</v>
      </c>
      <c r="O915">
        <v>21.3</v>
      </c>
      <c r="R915" s="18">
        <f t="shared" si="15"/>
        <v>0.50000000000000089</v>
      </c>
    </row>
    <row r="916" spans="1:22" x14ac:dyDescent="0.25">
      <c r="A916">
        <f>WEEKNUM(Tabla1[[#This Row],[FECHA]])</f>
        <v>9</v>
      </c>
      <c r="B916" s="12">
        <v>43523</v>
      </c>
      <c r="C916">
        <v>2</v>
      </c>
      <c r="D916">
        <v>5</v>
      </c>
      <c r="E916" t="s">
        <v>25</v>
      </c>
      <c r="F916" t="s">
        <v>1090</v>
      </c>
      <c r="H916" s="40" t="s">
        <v>1091</v>
      </c>
      <c r="I916" t="s">
        <v>1094</v>
      </c>
      <c r="J916" t="s">
        <v>188</v>
      </c>
      <c r="L916" t="s">
        <v>1148</v>
      </c>
      <c r="M916" s="1">
        <v>0.83333333333333337</v>
      </c>
      <c r="N916" s="1">
        <v>0.85416666666666663</v>
      </c>
      <c r="O916">
        <v>20.76</v>
      </c>
      <c r="R916" s="18">
        <f t="shared" si="15"/>
        <v>0.49999999999999822</v>
      </c>
    </row>
    <row r="917" spans="1:22" x14ac:dyDescent="0.25">
      <c r="A917">
        <f>WEEKNUM(Tabla1[[#This Row],[FECHA]])</f>
        <v>9</v>
      </c>
      <c r="B917" s="12">
        <v>43523</v>
      </c>
      <c r="C917">
        <v>2</v>
      </c>
      <c r="D917">
        <v>5</v>
      </c>
      <c r="E917" t="s">
        <v>25</v>
      </c>
      <c r="F917" t="s">
        <v>1090</v>
      </c>
      <c r="H917" s="40" t="s">
        <v>1091</v>
      </c>
      <c r="I917" t="s">
        <v>1094</v>
      </c>
      <c r="J917" t="s">
        <v>188</v>
      </c>
      <c r="L917" t="s">
        <v>1149</v>
      </c>
      <c r="M917" s="1">
        <v>0.86805555555555547</v>
      </c>
      <c r="N917" s="1">
        <v>0.89236111111111116</v>
      </c>
      <c r="O917">
        <v>20.98</v>
      </c>
      <c r="R917" s="18">
        <f t="shared" si="15"/>
        <v>0.5833333333333367</v>
      </c>
    </row>
    <row r="918" spans="1:22" x14ac:dyDescent="0.25">
      <c r="A918">
        <f>WEEKNUM(Tabla1[[#This Row],[FECHA]])</f>
        <v>9</v>
      </c>
      <c r="B918" s="12">
        <v>43523</v>
      </c>
      <c r="C918">
        <v>2</v>
      </c>
      <c r="D918">
        <v>4</v>
      </c>
      <c r="E918" t="s">
        <v>27</v>
      </c>
      <c r="F918" t="s">
        <v>1105</v>
      </c>
      <c r="H918" s="40" t="s">
        <v>1106</v>
      </c>
      <c r="I918" t="s">
        <v>38</v>
      </c>
      <c r="J918" t="s">
        <v>480</v>
      </c>
      <c r="L918" t="s">
        <v>1150</v>
      </c>
      <c r="M918" s="1">
        <v>0.59027777777777779</v>
      </c>
      <c r="N918" s="1">
        <v>0.6875</v>
      </c>
      <c r="O918">
        <v>172</v>
      </c>
      <c r="R918" s="18">
        <f t="shared" si="15"/>
        <v>2.333333333333333</v>
      </c>
    </row>
    <row r="919" spans="1:22" x14ac:dyDescent="0.25">
      <c r="A919">
        <f>WEEKNUM(Tabla1[[#This Row],[FECHA]])</f>
        <v>9</v>
      </c>
      <c r="B919" s="12">
        <v>43523</v>
      </c>
      <c r="C919">
        <v>2</v>
      </c>
      <c r="D919">
        <v>4</v>
      </c>
      <c r="E919" t="s">
        <v>27</v>
      </c>
      <c r="F919" t="s">
        <v>1105</v>
      </c>
      <c r="H919" s="40" t="s">
        <v>1106</v>
      </c>
      <c r="I919" t="s">
        <v>38</v>
      </c>
      <c r="J919" t="s">
        <v>480</v>
      </c>
      <c r="L919" t="s">
        <v>1151</v>
      </c>
      <c r="M919" s="1">
        <v>0.69444444444444453</v>
      </c>
      <c r="N919" s="1">
        <v>0.75</v>
      </c>
      <c r="O919">
        <v>135</v>
      </c>
      <c r="R919" s="18">
        <f t="shared" si="15"/>
        <v>1.3333333333333313</v>
      </c>
    </row>
    <row r="920" spans="1:22" x14ac:dyDescent="0.25">
      <c r="A920">
        <f>WEEKNUM(Tabla1[[#This Row],[FECHA]])</f>
        <v>9</v>
      </c>
      <c r="B920" s="12">
        <v>43523</v>
      </c>
      <c r="C920">
        <v>2</v>
      </c>
      <c r="D920">
        <v>4</v>
      </c>
      <c r="E920" t="s">
        <v>27</v>
      </c>
      <c r="F920" t="s">
        <v>1105</v>
      </c>
      <c r="H920" s="40" t="s">
        <v>1106</v>
      </c>
      <c r="I920" t="s">
        <v>38</v>
      </c>
      <c r="J920" t="s">
        <v>480</v>
      </c>
      <c r="L920" t="s">
        <v>1152</v>
      </c>
      <c r="M920" s="1">
        <v>0.80208333333333337</v>
      </c>
      <c r="N920" s="1">
        <v>0.85416666666666663</v>
      </c>
      <c r="O920">
        <v>115</v>
      </c>
      <c r="R920" s="18">
        <f t="shared" si="15"/>
        <v>1.249999999999998</v>
      </c>
    </row>
    <row r="921" spans="1:22" x14ac:dyDescent="0.25">
      <c r="A921">
        <f>WEEKNUM(Tabla1[[#This Row],[FECHA]])</f>
        <v>9</v>
      </c>
      <c r="B921" s="12">
        <v>43523</v>
      </c>
      <c r="C921">
        <v>2</v>
      </c>
      <c r="D921">
        <v>4</v>
      </c>
      <c r="E921" t="s">
        <v>27</v>
      </c>
      <c r="F921" t="s">
        <v>1105</v>
      </c>
      <c r="H921" s="40" t="s">
        <v>1106</v>
      </c>
      <c r="I921" t="s">
        <v>38</v>
      </c>
      <c r="J921" t="s">
        <v>480</v>
      </c>
      <c r="L921" t="s">
        <v>1153</v>
      </c>
      <c r="M921" s="1">
        <v>0.85</v>
      </c>
      <c r="N921" s="1">
        <v>0.89583333333333337</v>
      </c>
      <c r="O921">
        <v>94</v>
      </c>
      <c r="R921" s="18">
        <f t="shared" si="15"/>
        <v>1.1000000000000014</v>
      </c>
    </row>
    <row r="922" spans="1:22" x14ac:dyDescent="0.25">
      <c r="A922">
        <f>WEEKNUM(Tabla1[[#This Row],[FECHA]])</f>
        <v>9</v>
      </c>
      <c r="B922" s="12">
        <v>43523</v>
      </c>
      <c r="C922">
        <v>2</v>
      </c>
      <c r="D922">
        <v>4</v>
      </c>
      <c r="E922" t="s">
        <v>27</v>
      </c>
      <c r="F922" t="s">
        <v>1105</v>
      </c>
      <c r="H922" s="40" t="s">
        <v>1106</v>
      </c>
      <c r="I922" t="s">
        <v>38</v>
      </c>
      <c r="J922" t="s">
        <v>480</v>
      </c>
      <c r="L922" t="s">
        <v>1154</v>
      </c>
      <c r="M922" s="1">
        <v>0.89930555555555547</v>
      </c>
      <c r="N922" s="1">
        <v>0.91319444444444453</v>
      </c>
      <c r="O922">
        <v>34</v>
      </c>
      <c r="R922" s="18">
        <f t="shared" si="15"/>
        <v>0.33333333333333748</v>
      </c>
    </row>
    <row r="923" spans="1:22" x14ac:dyDescent="0.25">
      <c r="A923">
        <f>WEEKNUM(Tabla1[[#This Row],[FECHA]])</f>
        <v>9</v>
      </c>
      <c r="B923" s="14">
        <v>43524</v>
      </c>
      <c r="C923" s="15">
        <v>1</v>
      </c>
      <c r="D923" s="15">
        <v>4</v>
      </c>
      <c r="E923" s="15" t="s">
        <v>77</v>
      </c>
      <c r="F923" s="15" t="s">
        <v>1105</v>
      </c>
      <c r="G923" s="15"/>
      <c r="H923" s="15" t="s">
        <v>1106</v>
      </c>
      <c r="I923" s="15" t="s">
        <v>38</v>
      </c>
      <c r="J923" s="15" t="s">
        <v>480</v>
      </c>
      <c r="K923" s="15"/>
      <c r="L923" s="15" t="s">
        <v>1156</v>
      </c>
      <c r="M923" s="16">
        <v>0.2638888888888889</v>
      </c>
      <c r="N923" s="16">
        <v>0.28125</v>
      </c>
      <c r="O923" s="15">
        <v>30</v>
      </c>
      <c r="P923" s="15"/>
      <c r="Q923" s="15"/>
      <c r="R923" s="22">
        <f t="shared" si="15"/>
        <v>0.41666666666666657</v>
      </c>
      <c r="T923" s="15"/>
      <c r="U923" s="15"/>
      <c r="V923" s="15"/>
    </row>
    <row r="924" spans="1:22" x14ac:dyDescent="0.25">
      <c r="A924">
        <f>WEEKNUM(Tabla1[[#This Row],[FECHA]])</f>
        <v>9</v>
      </c>
      <c r="B924" s="14">
        <v>43524</v>
      </c>
      <c r="C924" s="15">
        <v>1</v>
      </c>
      <c r="D924" s="15">
        <v>4</v>
      </c>
      <c r="E924" s="15" t="s">
        <v>77</v>
      </c>
      <c r="F924" s="15" t="s">
        <v>1155</v>
      </c>
      <c r="G924" s="15"/>
      <c r="H924" s="15" t="s">
        <v>1106</v>
      </c>
      <c r="I924" s="15" t="s">
        <v>38</v>
      </c>
      <c r="J924" s="15" t="s">
        <v>480</v>
      </c>
      <c r="K924" s="15"/>
      <c r="L924" s="15" t="s">
        <v>1157</v>
      </c>
      <c r="M924" s="16">
        <v>0.28819444444444448</v>
      </c>
      <c r="N924" s="16">
        <v>0.33333333333333331</v>
      </c>
      <c r="O924" s="15">
        <v>156</v>
      </c>
      <c r="P924" s="15"/>
      <c r="Q924" s="15"/>
      <c r="R924" s="22">
        <f t="shared" si="15"/>
        <v>1.0833333333333321</v>
      </c>
      <c r="T924" s="15"/>
      <c r="U924" s="15"/>
      <c r="V924" s="15"/>
    </row>
    <row r="925" spans="1:22" x14ac:dyDescent="0.25">
      <c r="A925">
        <f>WEEKNUM(Tabla1[[#This Row],[FECHA]])</f>
        <v>9</v>
      </c>
      <c r="B925" s="14">
        <v>43524</v>
      </c>
      <c r="C925" s="15">
        <v>1</v>
      </c>
      <c r="D925" s="15">
        <v>4</v>
      </c>
      <c r="E925" s="15" t="s">
        <v>77</v>
      </c>
      <c r="F925" s="15" t="s">
        <v>1155</v>
      </c>
      <c r="G925" s="15"/>
      <c r="H925" s="15" t="s">
        <v>1106</v>
      </c>
      <c r="I925" s="15" t="s">
        <v>38</v>
      </c>
      <c r="J925" s="15" t="s">
        <v>480</v>
      </c>
      <c r="K925" s="15"/>
      <c r="L925" s="15" t="s">
        <v>1158</v>
      </c>
      <c r="M925" s="16">
        <v>0.34027777777777773</v>
      </c>
      <c r="N925" s="16">
        <v>0.3888888888888889</v>
      </c>
      <c r="O925" s="15">
        <v>140</v>
      </c>
      <c r="P925" s="15"/>
      <c r="Q925" s="15"/>
      <c r="R925" s="22">
        <f t="shared" si="15"/>
        <v>1.1666666666666679</v>
      </c>
      <c r="T925" s="15"/>
      <c r="U925" s="15"/>
      <c r="V925" s="15"/>
    </row>
    <row r="926" spans="1:22" x14ac:dyDescent="0.25">
      <c r="A926">
        <f>WEEKNUM(Tabla1[[#This Row],[FECHA]])</f>
        <v>9</v>
      </c>
      <c r="B926" s="14">
        <v>43524</v>
      </c>
      <c r="C926" s="15">
        <v>1</v>
      </c>
      <c r="D926" s="15">
        <v>4</v>
      </c>
      <c r="E926" s="15" t="s">
        <v>77</v>
      </c>
      <c r="F926" s="15" t="s">
        <v>1155</v>
      </c>
      <c r="G926" s="15"/>
      <c r="H926" s="15" t="s">
        <v>1106</v>
      </c>
      <c r="I926" s="15" t="s">
        <v>38</v>
      </c>
      <c r="J926" s="15" t="s">
        <v>480</v>
      </c>
      <c r="K926" s="15"/>
      <c r="L926" s="15" t="s">
        <v>1159</v>
      </c>
      <c r="M926" s="16">
        <v>0.39583333333333331</v>
      </c>
      <c r="N926" s="16">
        <v>0.47222222222222227</v>
      </c>
      <c r="O926" s="15">
        <v>173</v>
      </c>
      <c r="P926" s="15"/>
      <c r="Q926" s="15"/>
      <c r="R926" s="22">
        <f t="shared" ref="R926:R957" si="16">((N926-M926)*1440)/60</f>
        <v>1.8333333333333348</v>
      </c>
      <c r="T926" s="15"/>
      <c r="U926" s="15"/>
      <c r="V926" s="15"/>
    </row>
    <row r="927" spans="1:22" x14ac:dyDescent="0.25">
      <c r="A927">
        <f>WEEKNUM(Tabla1[[#This Row],[FECHA]])</f>
        <v>9</v>
      </c>
      <c r="B927" s="14">
        <v>43524</v>
      </c>
      <c r="C927" s="15">
        <v>1</v>
      </c>
      <c r="D927" s="15">
        <v>4</v>
      </c>
      <c r="E927" s="15" t="s">
        <v>77</v>
      </c>
      <c r="F927" s="15" t="s">
        <v>1155</v>
      </c>
      <c r="G927" s="15"/>
      <c r="H927" s="15" t="s">
        <v>1106</v>
      </c>
      <c r="I927" s="15" t="s">
        <v>38</v>
      </c>
      <c r="J927" s="15" t="s">
        <v>480</v>
      </c>
      <c r="K927" s="15"/>
      <c r="L927" s="15" t="s">
        <v>1160</v>
      </c>
      <c r="M927" s="16">
        <v>0.47916666666666669</v>
      </c>
      <c r="N927" s="16">
        <v>0.53472222222222221</v>
      </c>
      <c r="O927" s="15">
        <v>141</v>
      </c>
      <c r="P927" s="15"/>
      <c r="Q927" s="15"/>
      <c r="R927" s="22">
        <f t="shared" si="16"/>
        <v>1.3333333333333326</v>
      </c>
      <c r="T927" s="15"/>
      <c r="U927" s="15"/>
      <c r="V927" s="15"/>
    </row>
    <row r="928" spans="1:22" x14ac:dyDescent="0.25">
      <c r="A928">
        <f>WEEKNUM(Tabla1[[#This Row],[FECHA]])</f>
        <v>9</v>
      </c>
      <c r="B928" s="14">
        <v>43524</v>
      </c>
      <c r="C928" s="15">
        <v>1</v>
      </c>
      <c r="D928" s="15">
        <v>4</v>
      </c>
      <c r="E928" s="15" t="s">
        <v>77</v>
      </c>
      <c r="F928" s="15" t="s">
        <v>1155</v>
      </c>
      <c r="G928" s="15"/>
      <c r="H928" s="15" t="s">
        <v>1106</v>
      </c>
      <c r="I928" s="15" t="s">
        <v>38</v>
      </c>
      <c r="J928" s="15" t="s">
        <v>480</v>
      </c>
      <c r="K928" s="15"/>
      <c r="L928" s="15" t="s">
        <v>1167</v>
      </c>
      <c r="M928" s="16">
        <v>0.54166666666666663</v>
      </c>
      <c r="N928" s="16">
        <v>0.58333333333333337</v>
      </c>
      <c r="O928" s="15">
        <v>119</v>
      </c>
      <c r="P928" s="15"/>
      <c r="Q928" s="15"/>
      <c r="R928" s="22">
        <f t="shared" si="16"/>
        <v>1.0000000000000018</v>
      </c>
      <c r="T928" s="15"/>
      <c r="U928" s="15"/>
      <c r="V928" s="15"/>
    </row>
    <row r="929" spans="1:18" x14ac:dyDescent="0.25">
      <c r="A929">
        <f>WEEKNUM(Tabla1[[#This Row],[FECHA]])</f>
        <v>9</v>
      </c>
      <c r="B929" s="12">
        <v>43524</v>
      </c>
      <c r="C929">
        <v>1</v>
      </c>
      <c r="D929">
        <v>6</v>
      </c>
      <c r="E929" t="s">
        <v>21</v>
      </c>
      <c r="F929" t="s">
        <v>1131</v>
      </c>
      <c r="H929" s="40" t="s">
        <v>1163</v>
      </c>
      <c r="I929" t="s">
        <v>30</v>
      </c>
      <c r="J929" t="s">
        <v>558</v>
      </c>
      <c r="L929" t="s">
        <v>1137</v>
      </c>
      <c r="M929" s="1">
        <v>0.27430555555555552</v>
      </c>
      <c r="N929" s="1">
        <v>0.3263888888888889</v>
      </c>
      <c r="O929">
        <v>140</v>
      </c>
      <c r="R929" s="18">
        <f t="shared" si="16"/>
        <v>1.2500000000000009</v>
      </c>
    </row>
    <row r="930" spans="1:18" x14ac:dyDescent="0.25">
      <c r="A930">
        <f>WEEKNUM(Tabla1[[#This Row],[FECHA]])</f>
        <v>9</v>
      </c>
      <c r="B930" s="12">
        <v>43524</v>
      </c>
      <c r="C930">
        <v>1</v>
      </c>
      <c r="D930">
        <v>6</v>
      </c>
      <c r="E930" t="s">
        <v>21</v>
      </c>
      <c r="F930" t="s">
        <v>1161</v>
      </c>
      <c r="H930" s="40" t="s">
        <v>1162</v>
      </c>
      <c r="I930" t="s">
        <v>30</v>
      </c>
      <c r="J930" t="s">
        <v>1164</v>
      </c>
      <c r="L930" t="s">
        <v>1165</v>
      </c>
      <c r="M930" s="1">
        <v>0.4826388888888889</v>
      </c>
      <c r="N930" s="1">
        <v>0.53125</v>
      </c>
      <c r="O930">
        <v>109</v>
      </c>
      <c r="P930">
        <v>3</v>
      </c>
      <c r="R930" s="18">
        <f t="shared" si="16"/>
        <v>1.1666666666666665</v>
      </c>
    </row>
    <row r="931" spans="1:18" x14ac:dyDescent="0.25">
      <c r="A931">
        <f>WEEKNUM(Tabla1[[#This Row],[FECHA]])</f>
        <v>9</v>
      </c>
      <c r="B931" s="12">
        <v>43524</v>
      </c>
      <c r="C931">
        <v>1</v>
      </c>
      <c r="D931">
        <v>6</v>
      </c>
      <c r="E931" t="s">
        <v>21</v>
      </c>
      <c r="F931" t="s">
        <v>1161</v>
      </c>
      <c r="H931" s="40" t="s">
        <v>1162</v>
      </c>
      <c r="I931" t="s">
        <v>30</v>
      </c>
      <c r="J931" t="s">
        <v>1164</v>
      </c>
      <c r="L931" t="s">
        <v>1166</v>
      </c>
      <c r="M931" s="1">
        <v>0.53819444444444442</v>
      </c>
      <c r="N931" s="1">
        <v>0.5625</v>
      </c>
      <c r="O931">
        <v>44</v>
      </c>
      <c r="R931" s="18">
        <f t="shared" si="16"/>
        <v>0.58333333333333393</v>
      </c>
    </row>
    <row r="932" spans="1:18" x14ac:dyDescent="0.25">
      <c r="A932">
        <f>WEEKNUM(Tabla1[[#This Row],[FECHA]])</f>
        <v>9</v>
      </c>
      <c r="B932" s="12">
        <v>43525</v>
      </c>
      <c r="C932">
        <v>1</v>
      </c>
      <c r="D932">
        <v>7</v>
      </c>
      <c r="E932" t="s">
        <v>22</v>
      </c>
      <c r="F932" t="s">
        <v>1168</v>
      </c>
      <c r="H932" t="s">
        <v>1171</v>
      </c>
      <c r="I932" t="s">
        <v>30</v>
      </c>
      <c r="J932" t="s">
        <v>53</v>
      </c>
      <c r="L932" t="s">
        <v>1172</v>
      </c>
      <c r="M932" s="1">
        <v>0.2638888888888889</v>
      </c>
      <c r="N932" s="1">
        <v>0.29166666666666669</v>
      </c>
      <c r="O932">
        <v>140</v>
      </c>
      <c r="P932">
        <v>1</v>
      </c>
      <c r="R932" s="18">
        <f t="shared" si="16"/>
        <v>0.66666666666666685</v>
      </c>
    </row>
    <row r="933" spans="1:18" x14ac:dyDescent="0.25">
      <c r="A933">
        <f>WEEKNUM(Tabla1[[#This Row],[FECHA]])</f>
        <v>9</v>
      </c>
      <c r="B933" s="12">
        <v>43525</v>
      </c>
      <c r="C933">
        <v>1</v>
      </c>
      <c r="D933">
        <v>7</v>
      </c>
      <c r="E933" t="s">
        <v>22</v>
      </c>
      <c r="F933" t="s">
        <v>1168</v>
      </c>
      <c r="H933" t="s">
        <v>1171</v>
      </c>
      <c r="I933" t="s">
        <v>30</v>
      </c>
      <c r="J933" t="s">
        <v>53</v>
      </c>
      <c r="L933" t="s">
        <v>1174</v>
      </c>
      <c r="M933" s="1">
        <v>0.2951388888888889</v>
      </c>
      <c r="N933" s="1">
        <v>0.31944444444444448</v>
      </c>
      <c r="O933">
        <v>45</v>
      </c>
      <c r="R933" s="18">
        <f t="shared" si="16"/>
        <v>0.58333333333333393</v>
      </c>
    </row>
    <row r="934" spans="1:18" x14ac:dyDescent="0.25">
      <c r="A934">
        <f>WEEKNUM(Tabla1[[#This Row],[FECHA]])</f>
        <v>9</v>
      </c>
      <c r="B934" s="12">
        <v>43525</v>
      </c>
      <c r="C934">
        <v>1</v>
      </c>
      <c r="D934">
        <v>7</v>
      </c>
      <c r="E934" t="s">
        <v>22</v>
      </c>
      <c r="F934" t="s">
        <v>1168</v>
      </c>
      <c r="H934" t="s">
        <v>1171</v>
      </c>
      <c r="I934" t="s">
        <v>30</v>
      </c>
      <c r="J934" t="s">
        <v>53</v>
      </c>
      <c r="L934" t="s">
        <v>1175</v>
      </c>
      <c r="M934" s="1">
        <v>0.32291666666666669</v>
      </c>
      <c r="N934" s="1">
        <v>0.375</v>
      </c>
      <c r="O934">
        <v>117</v>
      </c>
      <c r="R934" s="18">
        <f t="shared" si="16"/>
        <v>1.2499999999999996</v>
      </c>
    </row>
    <row r="935" spans="1:18" x14ac:dyDescent="0.25">
      <c r="A935">
        <f>WEEKNUM(Tabla1[[#This Row],[FECHA]])</f>
        <v>9</v>
      </c>
      <c r="B935" s="12">
        <v>43525</v>
      </c>
      <c r="C935">
        <v>1</v>
      </c>
      <c r="D935">
        <v>7</v>
      </c>
      <c r="E935" t="s">
        <v>22</v>
      </c>
      <c r="F935" t="s">
        <v>1169</v>
      </c>
      <c r="H935" t="s">
        <v>1171</v>
      </c>
      <c r="I935" t="s">
        <v>30</v>
      </c>
      <c r="J935" t="s">
        <v>449</v>
      </c>
      <c r="L935" t="s">
        <v>1173</v>
      </c>
      <c r="M935" s="1">
        <v>0.40972222222222227</v>
      </c>
      <c r="N935" s="1">
        <v>0.48958333333333331</v>
      </c>
      <c r="O935">
        <v>157</v>
      </c>
      <c r="P935">
        <v>1</v>
      </c>
      <c r="R935" s="18">
        <f t="shared" si="16"/>
        <v>1.9166666666666652</v>
      </c>
    </row>
    <row r="936" spans="1:18" x14ac:dyDescent="0.25">
      <c r="A936">
        <f>WEEKNUM(Tabla1[[#This Row],[FECHA]])</f>
        <v>9</v>
      </c>
      <c r="B936" s="12">
        <v>43525</v>
      </c>
      <c r="C936">
        <v>1</v>
      </c>
      <c r="D936">
        <v>7</v>
      </c>
      <c r="E936" t="s">
        <v>22</v>
      </c>
      <c r="F936" t="s">
        <v>1170</v>
      </c>
      <c r="H936" t="s">
        <v>1171</v>
      </c>
      <c r="I936" t="s">
        <v>30</v>
      </c>
      <c r="J936" t="s">
        <v>449</v>
      </c>
      <c r="L936" t="s">
        <v>1176</v>
      </c>
      <c r="M936" s="1">
        <v>0.49305555555555558</v>
      </c>
      <c r="N936" s="1">
        <v>0.58333333333333337</v>
      </c>
      <c r="O936">
        <v>158</v>
      </c>
      <c r="R936" s="18">
        <f t="shared" si="16"/>
        <v>2.166666666666667</v>
      </c>
    </row>
    <row r="937" spans="1:18" x14ac:dyDescent="0.25">
      <c r="A937">
        <f>WEEKNUM(Tabla1[[#This Row],[FECHA]])</f>
        <v>9</v>
      </c>
      <c r="B937" s="12">
        <v>43525</v>
      </c>
      <c r="C937">
        <v>1</v>
      </c>
      <c r="D937">
        <v>6</v>
      </c>
      <c r="E937" t="s">
        <v>21</v>
      </c>
      <c r="F937" t="s">
        <v>1177</v>
      </c>
      <c r="H937" t="s">
        <v>199</v>
      </c>
      <c r="I937" t="s">
        <v>30</v>
      </c>
      <c r="J937" t="s">
        <v>310</v>
      </c>
      <c r="L937" t="s">
        <v>1178</v>
      </c>
      <c r="M937" s="1">
        <v>0.3923611111111111</v>
      </c>
      <c r="N937" s="1">
        <v>0.4826388888888889</v>
      </c>
      <c r="O937">
        <v>145</v>
      </c>
      <c r="P937">
        <v>3</v>
      </c>
      <c r="R937" s="18">
        <f t="shared" si="16"/>
        <v>2.166666666666667</v>
      </c>
    </row>
    <row r="938" spans="1:18" x14ac:dyDescent="0.25">
      <c r="A938">
        <f>WEEKNUM(Tabla1[[#This Row],[FECHA]])</f>
        <v>9</v>
      </c>
      <c r="B938" s="12">
        <v>43525</v>
      </c>
      <c r="C938">
        <v>1</v>
      </c>
      <c r="D938">
        <v>6</v>
      </c>
      <c r="E938" t="s">
        <v>21</v>
      </c>
      <c r="F938" t="s">
        <v>1177</v>
      </c>
      <c r="H938" t="s">
        <v>199</v>
      </c>
      <c r="I938" t="s">
        <v>30</v>
      </c>
      <c r="J938" t="s">
        <v>310</v>
      </c>
      <c r="L938" t="s">
        <v>1179</v>
      </c>
      <c r="M938" s="1">
        <v>0.48958333333333331</v>
      </c>
      <c r="N938" s="1">
        <v>0.50694444444444442</v>
      </c>
      <c r="O938">
        <v>56</v>
      </c>
      <c r="R938" s="18">
        <f t="shared" si="16"/>
        <v>0.41666666666666657</v>
      </c>
    </row>
    <row r="939" spans="1:18" x14ac:dyDescent="0.25">
      <c r="A939">
        <f>WEEKNUM(Tabla1[[#This Row],[FECHA]])</f>
        <v>9</v>
      </c>
      <c r="B939" s="12">
        <v>43525</v>
      </c>
      <c r="C939">
        <v>1</v>
      </c>
      <c r="D939">
        <v>6</v>
      </c>
      <c r="E939" t="s">
        <v>21</v>
      </c>
      <c r="F939" t="s">
        <v>1177</v>
      </c>
      <c r="H939" t="s">
        <v>199</v>
      </c>
      <c r="I939" t="s">
        <v>30</v>
      </c>
      <c r="J939" t="s">
        <v>310</v>
      </c>
      <c r="L939" t="s">
        <v>1180</v>
      </c>
      <c r="M939" s="1">
        <v>0.51041666666666663</v>
      </c>
      <c r="N939" s="1">
        <v>0.53472222222222221</v>
      </c>
      <c r="O939">
        <v>50</v>
      </c>
      <c r="R939" s="18">
        <f t="shared" si="16"/>
        <v>0.58333333333333393</v>
      </c>
    </row>
    <row r="940" spans="1:18" x14ac:dyDescent="0.25">
      <c r="A940">
        <f>WEEKNUM(Tabla1[[#This Row],[FECHA]])</f>
        <v>9</v>
      </c>
      <c r="B940" s="12">
        <v>43525</v>
      </c>
      <c r="C940">
        <v>1</v>
      </c>
      <c r="D940">
        <v>6</v>
      </c>
      <c r="E940" t="s">
        <v>21</v>
      </c>
      <c r="F940" t="s">
        <v>1177</v>
      </c>
      <c r="H940" t="s">
        <v>199</v>
      </c>
      <c r="I940" t="s">
        <v>30</v>
      </c>
      <c r="J940" t="s">
        <v>310</v>
      </c>
      <c r="L940" t="s">
        <v>1181</v>
      </c>
      <c r="M940" s="1">
        <v>0.53819444444444442</v>
      </c>
      <c r="N940" s="1">
        <v>0.58333333333333337</v>
      </c>
      <c r="O940">
        <v>100</v>
      </c>
      <c r="R940" s="18">
        <f t="shared" si="16"/>
        <v>1.0833333333333348</v>
      </c>
    </row>
    <row r="941" spans="1:18" x14ac:dyDescent="0.25">
      <c r="A941">
        <f>WEEKNUM(Tabla1[[#This Row],[FECHA]])</f>
        <v>9</v>
      </c>
      <c r="B941" s="14">
        <v>43525</v>
      </c>
      <c r="C941" s="15">
        <v>1</v>
      </c>
      <c r="D941" s="15">
        <v>4</v>
      </c>
      <c r="E941" s="15" t="s">
        <v>77</v>
      </c>
      <c r="F941" s="15" t="s">
        <v>1182</v>
      </c>
      <c r="G941" s="15"/>
      <c r="H941" s="15" t="s">
        <v>1183</v>
      </c>
      <c r="I941" s="15" t="s">
        <v>100</v>
      </c>
      <c r="J941" s="15" t="s">
        <v>67</v>
      </c>
      <c r="K941" s="15"/>
      <c r="L941" s="15"/>
      <c r="M941" s="16">
        <v>0.27083333333333331</v>
      </c>
      <c r="N941" s="16">
        <v>0.375</v>
      </c>
      <c r="O941" s="15">
        <v>0</v>
      </c>
      <c r="P941" s="15"/>
      <c r="Q941" s="15"/>
      <c r="R941" s="22">
        <f t="shared" si="16"/>
        <v>2.5000000000000004</v>
      </c>
    </row>
    <row r="942" spans="1:18" x14ac:dyDescent="0.25">
      <c r="A942">
        <f>WEEKNUM(Tabla1[[#This Row],[FECHA]])</f>
        <v>9</v>
      </c>
      <c r="B942" s="14">
        <v>43525</v>
      </c>
      <c r="C942" s="15">
        <v>1</v>
      </c>
      <c r="D942" s="15">
        <v>4</v>
      </c>
      <c r="E942" s="15" t="s">
        <v>77</v>
      </c>
      <c r="F942" s="15" t="s">
        <v>1182</v>
      </c>
      <c r="G942" s="15"/>
      <c r="H942" s="15" t="s">
        <v>1183</v>
      </c>
      <c r="I942" s="15" t="s">
        <v>200</v>
      </c>
      <c r="J942" s="15" t="s">
        <v>67</v>
      </c>
      <c r="K942" s="15"/>
      <c r="L942" s="15" t="s">
        <v>1184</v>
      </c>
      <c r="M942" s="16">
        <v>0.38194444444444442</v>
      </c>
      <c r="N942" s="16">
        <v>0.49305555555555558</v>
      </c>
      <c r="O942" s="15">
        <v>61</v>
      </c>
      <c r="P942" s="15">
        <v>3</v>
      </c>
      <c r="Q942" s="15"/>
      <c r="R942" s="22">
        <f t="shared" si="16"/>
        <v>2.6666666666666674</v>
      </c>
    </row>
    <row r="943" spans="1:18" x14ac:dyDescent="0.25">
      <c r="A943">
        <f>WEEKNUM(Tabla1[[#This Row],[FECHA]])</f>
        <v>9</v>
      </c>
      <c r="B943" s="14">
        <v>43525</v>
      </c>
      <c r="C943" s="15">
        <v>1</v>
      </c>
      <c r="D943" s="15">
        <v>4</v>
      </c>
      <c r="E943" s="15" t="s">
        <v>77</v>
      </c>
      <c r="F943" s="15" t="s">
        <v>1182</v>
      </c>
      <c r="G943" s="15"/>
      <c r="H943" s="15" t="s">
        <v>1183</v>
      </c>
      <c r="I943" s="15" t="s">
        <v>200</v>
      </c>
      <c r="J943" s="15" t="s">
        <v>67</v>
      </c>
      <c r="K943" s="15"/>
      <c r="L943" s="15" t="s">
        <v>1185</v>
      </c>
      <c r="M943" s="16">
        <v>0.5</v>
      </c>
      <c r="N943" s="16">
        <v>0.53819444444444442</v>
      </c>
      <c r="O943" s="15">
        <v>45</v>
      </c>
      <c r="P943" s="15"/>
      <c r="Q943" s="15"/>
      <c r="R943" s="22">
        <f t="shared" si="16"/>
        <v>0.91666666666666607</v>
      </c>
    </row>
    <row r="944" spans="1:18" x14ac:dyDescent="0.25">
      <c r="A944">
        <f>WEEKNUM(Tabla1[[#This Row],[FECHA]])</f>
        <v>9</v>
      </c>
      <c r="B944" s="14">
        <v>43525</v>
      </c>
      <c r="C944" s="15">
        <v>1</v>
      </c>
      <c r="D944" s="15">
        <v>4</v>
      </c>
      <c r="E944" s="15" t="s">
        <v>77</v>
      </c>
      <c r="F944" s="15" t="s">
        <v>1182</v>
      </c>
      <c r="G944" s="15"/>
      <c r="H944" s="15" t="s">
        <v>1183</v>
      </c>
      <c r="I944" s="15" t="s">
        <v>200</v>
      </c>
      <c r="J944" s="15" t="s">
        <v>67</v>
      </c>
      <c r="K944" s="15"/>
      <c r="L944" s="15" t="s">
        <v>1186</v>
      </c>
      <c r="M944" s="16">
        <v>0.54166666666666663</v>
      </c>
      <c r="N944" s="16">
        <v>0.57986111111111105</v>
      </c>
      <c r="O944" s="15">
        <v>50</v>
      </c>
      <c r="P944" s="15"/>
      <c r="Q944" s="15"/>
      <c r="R944" s="22">
        <f t="shared" si="16"/>
        <v>0.91666666666666607</v>
      </c>
    </row>
    <row r="945" spans="1:18" x14ac:dyDescent="0.25">
      <c r="A945">
        <f>WEEKNUM(Tabla1[[#This Row],[FECHA]])</f>
        <v>9</v>
      </c>
      <c r="B945" s="19">
        <v>43525</v>
      </c>
      <c r="C945" s="20">
        <v>1</v>
      </c>
      <c r="D945" s="20">
        <v>5</v>
      </c>
      <c r="E945" s="20" t="s">
        <v>26</v>
      </c>
      <c r="F945" s="20" t="s">
        <v>1187</v>
      </c>
      <c r="G945" s="20"/>
      <c r="H945" s="20" t="s">
        <v>1188</v>
      </c>
      <c r="I945" s="20" t="s">
        <v>38</v>
      </c>
      <c r="J945" s="20" t="s">
        <v>39</v>
      </c>
      <c r="K945" s="20"/>
      <c r="L945" s="20" t="s">
        <v>1189</v>
      </c>
      <c r="M945" s="21">
        <v>0.2638888888888889</v>
      </c>
      <c r="N945" s="21">
        <v>0.29166666666666669</v>
      </c>
      <c r="O945" s="20">
        <v>40</v>
      </c>
      <c r="P945" s="20"/>
      <c r="Q945" s="20"/>
      <c r="R945" s="18">
        <f t="shared" si="16"/>
        <v>0.66666666666666685</v>
      </c>
    </row>
    <row r="946" spans="1:18" x14ac:dyDescent="0.25">
      <c r="A946">
        <f>WEEKNUM(Tabla1[[#This Row],[FECHA]])</f>
        <v>9</v>
      </c>
      <c r="B946" s="19">
        <v>43525</v>
      </c>
      <c r="C946" s="20">
        <v>1</v>
      </c>
      <c r="D946" s="20">
        <v>5</v>
      </c>
      <c r="E946" s="20" t="s">
        <v>26</v>
      </c>
      <c r="F946" s="20" t="s">
        <v>1187</v>
      </c>
      <c r="G946" s="20"/>
      <c r="H946" s="20" t="s">
        <v>1188</v>
      </c>
      <c r="I946" s="20" t="s">
        <v>38</v>
      </c>
      <c r="J946" s="20" t="s">
        <v>39</v>
      </c>
      <c r="K946" s="20"/>
      <c r="L946" s="20" t="s">
        <v>1190</v>
      </c>
      <c r="M946" s="21">
        <v>0.30555555555555552</v>
      </c>
      <c r="N946" s="21">
        <v>0.33333333333333331</v>
      </c>
      <c r="O946" s="20">
        <v>72</v>
      </c>
      <c r="P946" s="20"/>
      <c r="Q946" s="20"/>
      <c r="R946" s="18">
        <f>((N946-M946)*1440)/60</f>
        <v>0.66666666666666685</v>
      </c>
    </row>
    <row r="947" spans="1:18" x14ac:dyDescent="0.25">
      <c r="A947">
        <f>WEEKNUM(Tabla1[[#This Row],[FECHA]])</f>
        <v>9</v>
      </c>
      <c r="B947" s="19">
        <v>43525</v>
      </c>
      <c r="C947" s="20">
        <v>1</v>
      </c>
      <c r="D947" s="20">
        <v>5</v>
      </c>
      <c r="E947" s="20" t="s">
        <v>26</v>
      </c>
      <c r="F947" s="20" t="s">
        <v>1187</v>
      </c>
      <c r="G947" s="20"/>
      <c r="H947" s="20" t="s">
        <v>1188</v>
      </c>
      <c r="I947" s="20" t="s">
        <v>38</v>
      </c>
      <c r="J947" s="20" t="s">
        <v>39</v>
      </c>
      <c r="K947" s="20"/>
      <c r="L947" s="20" t="s">
        <v>1191</v>
      </c>
      <c r="M947" s="21">
        <v>0.33680555555555558</v>
      </c>
      <c r="N947" s="21">
        <v>0.38541666666666669</v>
      </c>
      <c r="O947" s="20">
        <v>122</v>
      </c>
      <c r="P947" s="20"/>
      <c r="Q947" s="20"/>
      <c r="R947" s="18">
        <f>((N947-M947)*1440)/60</f>
        <v>1.1666666666666665</v>
      </c>
    </row>
    <row r="948" spans="1:18" x14ac:dyDescent="0.25">
      <c r="A948">
        <f>WEEKNUM(Tabla1[[#This Row],[FECHA]])</f>
        <v>9</v>
      </c>
      <c r="B948" s="19">
        <v>43525</v>
      </c>
      <c r="C948" s="20">
        <v>1</v>
      </c>
      <c r="D948" s="20">
        <v>5</v>
      </c>
      <c r="E948" s="20" t="s">
        <v>26</v>
      </c>
      <c r="F948" s="20" t="s">
        <v>1187</v>
      </c>
      <c r="G948" s="20"/>
      <c r="H948" s="20" t="s">
        <v>1188</v>
      </c>
      <c r="I948" s="20" t="s">
        <v>38</v>
      </c>
      <c r="J948" s="20" t="s">
        <v>39</v>
      </c>
      <c r="K948" s="20"/>
      <c r="L948" s="20" t="s">
        <v>1192</v>
      </c>
      <c r="M948" s="21">
        <v>0.45833333333333331</v>
      </c>
      <c r="N948" s="21">
        <v>0.50694444444444442</v>
      </c>
      <c r="O948" s="20">
        <v>122</v>
      </c>
      <c r="P948" s="20"/>
      <c r="Q948" s="20"/>
      <c r="R948" s="18">
        <f>((N948-M948)*1440)/60</f>
        <v>1.1666666666666665</v>
      </c>
    </row>
    <row r="949" spans="1:18" x14ac:dyDescent="0.25">
      <c r="A949">
        <f>WEEKNUM(Tabla1[[#This Row],[FECHA]])</f>
        <v>9</v>
      </c>
      <c r="B949" s="19">
        <v>43525</v>
      </c>
      <c r="C949" s="20">
        <v>1</v>
      </c>
      <c r="D949" s="20">
        <v>5</v>
      </c>
      <c r="E949" s="20" t="s">
        <v>26</v>
      </c>
      <c r="F949" s="20" t="s">
        <v>1187</v>
      </c>
      <c r="G949" s="20"/>
      <c r="H949" s="20" t="s">
        <v>1188</v>
      </c>
      <c r="I949" s="20" t="s">
        <v>38</v>
      </c>
      <c r="J949" s="20" t="s">
        <v>39</v>
      </c>
      <c r="K949" s="20"/>
      <c r="L949" s="20" t="s">
        <v>1193</v>
      </c>
      <c r="M949" s="21">
        <v>0.52083333333333337</v>
      </c>
      <c r="N949" s="21">
        <v>0.57291666666666663</v>
      </c>
      <c r="O949" s="20">
        <v>145</v>
      </c>
      <c r="P949" s="20"/>
      <c r="Q949" s="20"/>
      <c r="R949" s="18">
        <f>((N949-M949)*1440)/60</f>
        <v>1.249999999999998</v>
      </c>
    </row>
    <row r="950" spans="1:18" x14ac:dyDescent="0.25">
      <c r="A950">
        <f>WEEKNUM(Tabla1[[#This Row],[FECHA]])</f>
        <v>9</v>
      </c>
      <c r="B950" s="12">
        <v>43525</v>
      </c>
      <c r="C950">
        <v>2</v>
      </c>
      <c r="D950">
        <v>6</v>
      </c>
      <c r="E950" t="s">
        <v>23</v>
      </c>
      <c r="F950" t="s">
        <v>1194</v>
      </c>
      <c r="H950" t="s">
        <v>199</v>
      </c>
      <c r="I950" t="s">
        <v>30</v>
      </c>
      <c r="J950" t="s">
        <v>310</v>
      </c>
      <c r="L950" t="s">
        <v>1195</v>
      </c>
      <c r="M950" s="1">
        <v>0.59027777777777779</v>
      </c>
      <c r="N950" s="1">
        <v>0.63888888888888895</v>
      </c>
      <c r="O950">
        <v>106</v>
      </c>
      <c r="R950" s="18">
        <f t="shared" si="16"/>
        <v>1.1666666666666679</v>
      </c>
    </row>
    <row r="951" spans="1:18" x14ac:dyDescent="0.25">
      <c r="A951">
        <f>WEEKNUM(Tabla1[[#This Row],[FECHA]])</f>
        <v>9</v>
      </c>
      <c r="B951" s="12">
        <v>43525</v>
      </c>
      <c r="C951">
        <v>2</v>
      </c>
      <c r="D951">
        <v>6</v>
      </c>
      <c r="E951" t="s">
        <v>23</v>
      </c>
      <c r="F951" t="s">
        <v>1194</v>
      </c>
      <c r="H951" t="s">
        <v>199</v>
      </c>
      <c r="I951" t="s">
        <v>30</v>
      </c>
      <c r="J951" t="s">
        <v>310</v>
      </c>
      <c r="L951" t="s">
        <v>1196</v>
      </c>
      <c r="M951" s="1">
        <v>0.64930555555555558</v>
      </c>
      <c r="N951" s="1">
        <v>0.6875</v>
      </c>
      <c r="O951">
        <v>75</v>
      </c>
      <c r="R951" s="18">
        <f t="shared" si="16"/>
        <v>0.91666666666666607</v>
      </c>
    </row>
    <row r="952" spans="1:18" x14ac:dyDescent="0.25">
      <c r="A952">
        <f>WEEKNUM(Tabla1[[#This Row],[FECHA]])</f>
        <v>9</v>
      </c>
      <c r="B952" s="12">
        <v>43525</v>
      </c>
      <c r="C952">
        <v>2</v>
      </c>
      <c r="D952">
        <v>6</v>
      </c>
      <c r="E952" t="s">
        <v>23</v>
      </c>
      <c r="F952" t="s">
        <v>1194</v>
      </c>
      <c r="H952" t="s">
        <v>199</v>
      </c>
      <c r="I952" t="s">
        <v>30</v>
      </c>
      <c r="J952" t="s">
        <v>310</v>
      </c>
      <c r="L952" t="s">
        <v>1197</v>
      </c>
      <c r="M952" s="1">
        <v>0.69791666666666663</v>
      </c>
      <c r="N952" s="1">
        <v>0.74305555555555547</v>
      </c>
      <c r="O952">
        <v>76</v>
      </c>
      <c r="R952" s="18">
        <f t="shared" si="16"/>
        <v>1.0833333333333321</v>
      </c>
    </row>
    <row r="953" spans="1:18" x14ac:dyDescent="0.25">
      <c r="A953">
        <f>WEEKNUM(Tabla1[[#This Row],[FECHA]])</f>
        <v>9</v>
      </c>
      <c r="B953" s="12">
        <v>43525</v>
      </c>
      <c r="C953">
        <v>2</v>
      </c>
      <c r="D953">
        <v>6</v>
      </c>
      <c r="E953" t="s">
        <v>23</v>
      </c>
      <c r="F953" t="s">
        <v>1194</v>
      </c>
      <c r="H953" t="s">
        <v>199</v>
      </c>
      <c r="I953" t="s">
        <v>30</v>
      </c>
      <c r="J953" t="s">
        <v>310</v>
      </c>
      <c r="L953" t="s">
        <v>1198</v>
      </c>
      <c r="M953" s="1">
        <v>0.79861111111111116</v>
      </c>
      <c r="N953" s="1">
        <v>0.86111111111111116</v>
      </c>
      <c r="O953">
        <v>120</v>
      </c>
      <c r="R953" s="18">
        <f t="shared" si="16"/>
        <v>1.5</v>
      </c>
    </row>
    <row r="954" spans="1:18" x14ac:dyDescent="0.25">
      <c r="A954">
        <f>WEEKNUM(Tabla1[[#This Row],[FECHA]])</f>
        <v>9</v>
      </c>
      <c r="B954" s="12">
        <v>43525</v>
      </c>
      <c r="C954">
        <v>2</v>
      </c>
      <c r="D954">
        <v>6</v>
      </c>
      <c r="E954" t="s">
        <v>23</v>
      </c>
      <c r="F954" t="s">
        <v>1194</v>
      </c>
      <c r="H954" t="s">
        <v>199</v>
      </c>
      <c r="I954" t="s">
        <v>30</v>
      </c>
      <c r="J954" t="s">
        <v>310</v>
      </c>
      <c r="L954" t="s">
        <v>1199</v>
      </c>
      <c r="M954" s="1">
        <v>0.86805555555555547</v>
      </c>
      <c r="N954" s="1">
        <v>0.90625</v>
      </c>
      <c r="O954">
        <v>73</v>
      </c>
      <c r="R954" s="18">
        <f t="shared" si="16"/>
        <v>0.91666666666666885</v>
      </c>
    </row>
    <row r="955" spans="1:18" x14ac:dyDescent="0.25">
      <c r="A955">
        <f>WEEKNUM(Tabla1[[#This Row],[FECHA]])</f>
        <v>9</v>
      </c>
      <c r="B955" s="12">
        <v>43524</v>
      </c>
      <c r="C955">
        <v>2</v>
      </c>
      <c r="D955">
        <v>5</v>
      </c>
      <c r="E955" t="s">
        <v>25</v>
      </c>
      <c r="F955" t="s">
        <v>1200</v>
      </c>
      <c r="H955" t="s">
        <v>1202</v>
      </c>
      <c r="I955" t="s">
        <v>38</v>
      </c>
      <c r="J955" t="s">
        <v>39</v>
      </c>
      <c r="L955" t="s">
        <v>1205</v>
      </c>
      <c r="M955" s="1">
        <v>0.60069444444444442</v>
      </c>
      <c r="N955" s="1">
        <v>0.63194444444444442</v>
      </c>
      <c r="O955">
        <v>58</v>
      </c>
      <c r="R955" s="18">
        <f t="shared" si="16"/>
        <v>0.75</v>
      </c>
    </row>
    <row r="956" spans="1:18" x14ac:dyDescent="0.25">
      <c r="A956">
        <f>WEEKNUM(Tabla1[[#This Row],[FECHA]])</f>
        <v>9</v>
      </c>
      <c r="B956" s="12">
        <v>43524</v>
      </c>
      <c r="C956">
        <v>2</v>
      </c>
      <c r="D956">
        <v>5</v>
      </c>
      <c r="E956" t="s">
        <v>25</v>
      </c>
      <c r="F956" t="s">
        <v>1200</v>
      </c>
      <c r="H956" t="s">
        <v>1202</v>
      </c>
      <c r="I956" t="s">
        <v>38</v>
      </c>
      <c r="J956" t="s">
        <v>39</v>
      </c>
      <c r="L956" t="s">
        <v>1206</v>
      </c>
      <c r="M956" s="1">
        <v>0.63888888888888895</v>
      </c>
      <c r="N956" s="1">
        <v>0.70138888888888884</v>
      </c>
      <c r="O956">
        <v>119</v>
      </c>
      <c r="R956" s="18">
        <f t="shared" si="16"/>
        <v>1.4999999999999973</v>
      </c>
    </row>
    <row r="957" spans="1:18" x14ac:dyDescent="0.25">
      <c r="A957">
        <f>WEEKNUM(Tabla1[[#This Row],[FECHA]])</f>
        <v>9</v>
      </c>
      <c r="B957" s="12">
        <v>43524</v>
      </c>
      <c r="C957">
        <v>2</v>
      </c>
      <c r="D957">
        <v>5</v>
      </c>
      <c r="E957" t="s">
        <v>25</v>
      </c>
      <c r="F957" t="s">
        <v>1200</v>
      </c>
      <c r="H957" t="s">
        <v>1202</v>
      </c>
      <c r="I957" t="s">
        <v>38</v>
      </c>
      <c r="J957" t="s">
        <v>39</v>
      </c>
      <c r="L957" t="s">
        <v>1207</v>
      </c>
      <c r="M957" s="1">
        <v>0.70833333333333337</v>
      </c>
      <c r="N957" s="1">
        <v>0.73958333333333337</v>
      </c>
      <c r="O957">
        <v>52</v>
      </c>
      <c r="R957" s="18">
        <f t="shared" si="16"/>
        <v>0.75</v>
      </c>
    </row>
    <row r="958" spans="1:18" x14ac:dyDescent="0.25">
      <c r="A958">
        <f>WEEKNUM(Tabla1[[#This Row],[FECHA]])</f>
        <v>9</v>
      </c>
      <c r="B958" s="12">
        <v>43524</v>
      </c>
      <c r="C958">
        <v>2</v>
      </c>
      <c r="D958">
        <v>5</v>
      </c>
      <c r="E958" t="s">
        <v>25</v>
      </c>
      <c r="F958" t="s">
        <v>1187</v>
      </c>
      <c r="H958" t="s">
        <v>1203</v>
      </c>
      <c r="I958" t="s">
        <v>100</v>
      </c>
      <c r="J958" t="s">
        <v>39</v>
      </c>
      <c r="M958" s="1">
        <v>0.78472222222222221</v>
      </c>
      <c r="N958" s="1">
        <v>0.89583333333333337</v>
      </c>
      <c r="P958">
        <v>3</v>
      </c>
      <c r="R958" s="18">
        <f t="shared" ref="R958:R989" si="17">((N958-M958)*1440)/60</f>
        <v>2.6666666666666674</v>
      </c>
    </row>
    <row r="959" spans="1:18" x14ac:dyDescent="0.25">
      <c r="A959">
        <f>WEEKNUM(Tabla1[[#This Row],[FECHA]])</f>
        <v>9</v>
      </c>
      <c r="B959" s="12">
        <v>43525</v>
      </c>
      <c r="C959">
        <v>2</v>
      </c>
      <c r="D959">
        <v>5</v>
      </c>
      <c r="E959" t="s">
        <v>25</v>
      </c>
      <c r="F959" t="s">
        <v>1187</v>
      </c>
      <c r="H959" t="s">
        <v>1203</v>
      </c>
      <c r="I959" t="s">
        <v>38</v>
      </c>
      <c r="J959" t="s">
        <v>39</v>
      </c>
      <c r="L959" t="s">
        <v>1208</v>
      </c>
      <c r="M959" s="1">
        <v>0.60069444444444442</v>
      </c>
      <c r="N959" s="1">
        <v>0.63194444444444442</v>
      </c>
      <c r="O959">
        <v>45</v>
      </c>
      <c r="R959" s="18">
        <f t="shared" si="17"/>
        <v>0.75</v>
      </c>
    </row>
    <row r="960" spans="1:18" x14ac:dyDescent="0.25">
      <c r="A960">
        <f>WEEKNUM(Tabla1[[#This Row],[FECHA]])</f>
        <v>9</v>
      </c>
      <c r="B960" s="12">
        <v>43525</v>
      </c>
      <c r="C960">
        <v>2</v>
      </c>
      <c r="D960">
        <v>5</v>
      </c>
      <c r="E960" t="s">
        <v>25</v>
      </c>
      <c r="F960" t="s">
        <v>1201</v>
      </c>
      <c r="H960" t="s">
        <v>1204</v>
      </c>
      <c r="I960" t="s">
        <v>100</v>
      </c>
      <c r="J960" t="s">
        <v>39</v>
      </c>
      <c r="M960" s="1">
        <v>0.63888888888888895</v>
      </c>
      <c r="N960" s="1">
        <v>0.68402777777777779</v>
      </c>
      <c r="P960">
        <v>2</v>
      </c>
      <c r="R960" s="18">
        <f t="shared" si="17"/>
        <v>1.0833333333333321</v>
      </c>
    </row>
    <row r="961" spans="1:18" x14ac:dyDescent="0.25">
      <c r="A961">
        <f>WEEKNUM(Tabla1[[#This Row],[FECHA]])</f>
        <v>9</v>
      </c>
      <c r="B961" s="12">
        <v>43525</v>
      </c>
      <c r="C961">
        <v>2</v>
      </c>
      <c r="D961">
        <v>5</v>
      </c>
      <c r="E961" t="s">
        <v>25</v>
      </c>
      <c r="F961" t="s">
        <v>1201</v>
      </c>
      <c r="H961" t="s">
        <v>1204</v>
      </c>
      <c r="I961" t="s">
        <v>38</v>
      </c>
      <c r="J961" t="s">
        <v>39</v>
      </c>
      <c r="L961" t="s">
        <v>1209</v>
      </c>
      <c r="M961" s="1">
        <v>0.6875</v>
      </c>
      <c r="N961" s="1">
        <v>0.72916666666666663</v>
      </c>
      <c r="O961">
        <v>75</v>
      </c>
      <c r="R961" s="18">
        <f t="shared" si="17"/>
        <v>0.999999999999999</v>
      </c>
    </row>
    <row r="962" spans="1:18" x14ac:dyDescent="0.25">
      <c r="A962">
        <f>WEEKNUM(Tabla1[[#This Row],[FECHA]])</f>
        <v>9</v>
      </c>
      <c r="B962" s="12">
        <v>43525</v>
      </c>
      <c r="C962">
        <v>2</v>
      </c>
      <c r="D962">
        <v>5</v>
      </c>
      <c r="E962" t="s">
        <v>25</v>
      </c>
      <c r="F962" t="s">
        <v>1201</v>
      </c>
      <c r="H962" t="s">
        <v>1204</v>
      </c>
      <c r="I962" t="s">
        <v>38</v>
      </c>
      <c r="J962" t="s">
        <v>39</v>
      </c>
      <c r="L962" t="s">
        <v>1210</v>
      </c>
      <c r="M962" s="1">
        <v>0.73611111111111116</v>
      </c>
      <c r="N962" s="1">
        <v>0.77777777777777779</v>
      </c>
      <c r="O962">
        <v>75</v>
      </c>
      <c r="R962" s="18">
        <f t="shared" si="17"/>
        <v>0.999999999999999</v>
      </c>
    </row>
    <row r="963" spans="1:18" x14ac:dyDescent="0.25">
      <c r="A963">
        <f>WEEKNUM(Tabla1[[#This Row],[FECHA]])</f>
        <v>9</v>
      </c>
      <c r="B963" s="12">
        <v>43525</v>
      </c>
      <c r="C963">
        <v>2</v>
      </c>
      <c r="D963">
        <v>5</v>
      </c>
      <c r="E963" t="s">
        <v>25</v>
      </c>
      <c r="F963" t="s">
        <v>1201</v>
      </c>
      <c r="H963" t="s">
        <v>1204</v>
      </c>
      <c r="I963" t="s">
        <v>38</v>
      </c>
      <c r="J963" t="s">
        <v>39</v>
      </c>
      <c r="L963" t="s">
        <v>1211</v>
      </c>
      <c r="M963" s="1">
        <v>0.8125</v>
      </c>
      <c r="N963" s="1">
        <v>0.86111111111111116</v>
      </c>
      <c r="O963">
        <v>114</v>
      </c>
      <c r="R963" s="18">
        <f t="shared" si="17"/>
        <v>1.1666666666666679</v>
      </c>
    </row>
    <row r="964" spans="1:18" x14ac:dyDescent="0.25">
      <c r="A964">
        <f>WEEKNUM(Tabla1[[#This Row],[FECHA]])</f>
        <v>9</v>
      </c>
      <c r="B964" s="12">
        <v>43525</v>
      </c>
      <c r="C964">
        <v>2</v>
      </c>
      <c r="D964">
        <v>5</v>
      </c>
      <c r="E964" t="s">
        <v>25</v>
      </c>
      <c r="F964" t="s">
        <v>1201</v>
      </c>
      <c r="H964" t="s">
        <v>1204</v>
      </c>
      <c r="I964" t="s">
        <v>38</v>
      </c>
      <c r="J964" t="s">
        <v>39</v>
      </c>
      <c r="L964" t="s">
        <v>1212</v>
      </c>
      <c r="M964" s="1">
        <v>0.86805555555555547</v>
      </c>
      <c r="N964" s="1">
        <v>0.90625</v>
      </c>
      <c r="O964">
        <v>79</v>
      </c>
      <c r="R964" s="18">
        <f t="shared" si="17"/>
        <v>0.91666666666666885</v>
      </c>
    </row>
    <row r="965" spans="1:18" x14ac:dyDescent="0.25">
      <c r="A965">
        <f>WEEKNUM(Tabla1[[#This Row],[FECHA]])</f>
        <v>9</v>
      </c>
      <c r="B965" s="12">
        <v>43525</v>
      </c>
      <c r="C965">
        <v>2</v>
      </c>
      <c r="D965">
        <v>4</v>
      </c>
      <c r="E965" t="s">
        <v>27</v>
      </c>
      <c r="F965" t="s">
        <v>1182</v>
      </c>
      <c r="H965" t="s">
        <v>1183</v>
      </c>
      <c r="I965" t="s">
        <v>30</v>
      </c>
      <c r="J965" t="s">
        <v>67</v>
      </c>
      <c r="L965" t="s">
        <v>1215</v>
      </c>
      <c r="M965" s="1">
        <v>0.59027777777777779</v>
      </c>
      <c r="N965" s="1">
        <v>0.625</v>
      </c>
      <c r="O965">
        <v>21</v>
      </c>
      <c r="R965" s="18">
        <f t="shared" si="17"/>
        <v>0.83333333333333315</v>
      </c>
    </row>
    <row r="966" spans="1:18" x14ac:dyDescent="0.25">
      <c r="A966">
        <f>WEEKNUM(Tabla1[[#This Row],[FECHA]])</f>
        <v>9</v>
      </c>
      <c r="B966" s="12">
        <v>43525</v>
      </c>
      <c r="C966">
        <v>2</v>
      </c>
      <c r="D966">
        <v>4</v>
      </c>
      <c r="E966" t="s">
        <v>27</v>
      </c>
      <c r="F966" t="s">
        <v>1213</v>
      </c>
      <c r="H966" t="s">
        <v>1214</v>
      </c>
      <c r="I966" t="s">
        <v>38</v>
      </c>
      <c r="J966" t="s">
        <v>39</v>
      </c>
      <c r="L966" t="s">
        <v>1216</v>
      </c>
      <c r="M966" s="1">
        <v>0.70833333333333337</v>
      </c>
      <c r="N966" s="1">
        <v>0.75694444444444453</v>
      </c>
      <c r="O966">
        <v>69</v>
      </c>
      <c r="P966">
        <v>6</v>
      </c>
      <c r="R966" s="18">
        <f t="shared" si="17"/>
        <v>1.1666666666666679</v>
      </c>
    </row>
    <row r="967" spans="1:18" x14ac:dyDescent="0.25">
      <c r="A967">
        <f>WEEKNUM(Tabla1[[#This Row],[FECHA]])</f>
        <v>9</v>
      </c>
      <c r="B967" s="12">
        <v>43525</v>
      </c>
      <c r="C967">
        <v>2</v>
      </c>
      <c r="D967">
        <v>4</v>
      </c>
      <c r="E967" t="s">
        <v>27</v>
      </c>
      <c r="F967" t="s">
        <v>1213</v>
      </c>
      <c r="H967" t="s">
        <v>1214</v>
      </c>
      <c r="I967" t="s">
        <v>38</v>
      </c>
      <c r="J967" t="s">
        <v>39</v>
      </c>
      <c r="L967" t="s">
        <v>1217</v>
      </c>
      <c r="M967" s="1">
        <v>0.79861111111111116</v>
      </c>
      <c r="N967" s="1">
        <v>0.8125</v>
      </c>
      <c r="O967">
        <v>68</v>
      </c>
      <c r="R967" s="18">
        <f t="shared" si="17"/>
        <v>0.33333333333333215</v>
      </c>
    </row>
    <row r="968" spans="1:18" x14ac:dyDescent="0.25">
      <c r="A968">
        <f>WEEKNUM(Tabla1[[#This Row],[FECHA]])</f>
        <v>9</v>
      </c>
      <c r="B968" s="12">
        <v>43525</v>
      </c>
      <c r="C968">
        <v>2</v>
      </c>
      <c r="D968">
        <v>4</v>
      </c>
      <c r="E968" t="s">
        <v>27</v>
      </c>
      <c r="F968" t="s">
        <v>1213</v>
      </c>
      <c r="H968" t="s">
        <v>1214</v>
      </c>
      <c r="I968" t="s">
        <v>38</v>
      </c>
      <c r="J968" t="s">
        <v>39</v>
      </c>
      <c r="L968" t="s">
        <v>1218</v>
      </c>
      <c r="M968" s="1">
        <v>0.81944444444444453</v>
      </c>
      <c r="N968" s="1">
        <v>0.82638888888888884</v>
      </c>
      <c r="O968">
        <v>40</v>
      </c>
      <c r="R968" s="18">
        <f t="shared" si="17"/>
        <v>0.16666666666666341</v>
      </c>
    </row>
    <row r="969" spans="1:18" x14ac:dyDescent="0.25">
      <c r="A969">
        <f>WEEKNUM(Tabla1[[#This Row],[FECHA]])</f>
        <v>9</v>
      </c>
      <c r="B969" s="12">
        <v>43525</v>
      </c>
      <c r="C969">
        <v>2</v>
      </c>
      <c r="D969">
        <v>4</v>
      </c>
      <c r="E969" t="s">
        <v>27</v>
      </c>
      <c r="F969" t="s">
        <v>1213</v>
      </c>
      <c r="H969" t="s">
        <v>1214</v>
      </c>
      <c r="I969" t="s">
        <v>38</v>
      </c>
      <c r="J969" t="s">
        <v>39</v>
      </c>
      <c r="L969" t="s">
        <v>1219</v>
      </c>
      <c r="M969" s="1">
        <v>0.83333333333333337</v>
      </c>
      <c r="N969" s="1">
        <v>0.86805555555555547</v>
      </c>
      <c r="O969">
        <v>104</v>
      </c>
      <c r="R969" s="18">
        <f t="shared" si="17"/>
        <v>0.83333333333333037</v>
      </c>
    </row>
    <row r="970" spans="1:18" x14ac:dyDescent="0.25">
      <c r="A970">
        <f>WEEKNUM(Tabla1[[#This Row],[FECHA]])</f>
        <v>9</v>
      </c>
      <c r="B970" s="12">
        <v>43525</v>
      </c>
      <c r="C970">
        <v>2</v>
      </c>
      <c r="D970">
        <v>4</v>
      </c>
      <c r="E970" t="s">
        <v>27</v>
      </c>
      <c r="F970" t="s">
        <v>1213</v>
      </c>
      <c r="H970" t="s">
        <v>1214</v>
      </c>
      <c r="I970" t="s">
        <v>38</v>
      </c>
      <c r="J970" t="s">
        <v>39</v>
      </c>
      <c r="L970" t="s">
        <v>1220</v>
      </c>
      <c r="M970" s="1">
        <v>0.875</v>
      </c>
      <c r="N970" s="1">
        <v>0.91666666666666663</v>
      </c>
      <c r="O970">
        <v>108</v>
      </c>
      <c r="R970" s="18">
        <f t="shared" si="17"/>
        <v>0.999999999999999</v>
      </c>
    </row>
    <row r="971" spans="1:18" x14ac:dyDescent="0.25">
      <c r="A971">
        <f>WEEKNUM(Tabla1[[#This Row],[FECHA]])</f>
        <v>0</v>
      </c>
      <c r="F971" t="s">
        <v>1142</v>
      </c>
      <c r="H971" t="s">
        <v>1214</v>
      </c>
      <c r="I971" t="s">
        <v>38</v>
      </c>
      <c r="R971" s="18">
        <f t="shared" si="17"/>
        <v>0</v>
      </c>
    </row>
    <row r="972" spans="1:18" x14ac:dyDescent="0.25">
      <c r="A972">
        <f>WEEKNUM(Tabla1[[#This Row],[FECHA]])</f>
        <v>9</v>
      </c>
      <c r="B972" s="19">
        <v>43526</v>
      </c>
      <c r="C972" s="20">
        <v>1</v>
      </c>
      <c r="D972" s="20">
        <v>5</v>
      </c>
      <c r="E972" s="20" t="s">
        <v>26</v>
      </c>
      <c r="F972" s="20" t="s">
        <v>1221</v>
      </c>
      <c r="G972" s="20"/>
      <c r="H972" s="20" t="s">
        <v>1204</v>
      </c>
      <c r="I972" s="20" t="s">
        <v>38</v>
      </c>
      <c r="J972" s="20" t="s">
        <v>39</v>
      </c>
      <c r="K972" s="20"/>
      <c r="L972" s="20" t="s">
        <v>1222</v>
      </c>
      <c r="M972" s="21">
        <v>0.27083333333333331</v>
      </c>
      <c r="N972" s="21">
        <v>0.32291666666666669</v>
      </c>
      <c r="O972" s="20">
        <v>78</v>
      </c>
      <c r="R972" s="18">
        <f t="shared" si="17"/>
        <v>1.2500000000000009</v>
      </c>
    </row>
    <row r="973" spans="1:18" x14ac:dyDescent="0.25">
      <c r="A973">
        <f>WEEKNUM(Tabla1[[#This Row],[FECHA]])</f>
        <v>9</v>
      </c>
      <c r="B973" s="19">
        <v>43526</v>
      </c>
      <c r="C973" s="20">
        <v>1</v>
      </c>
      <c r="D973" s="20">
        <v>5</v>
      </c>
      <c r="E973" s="20" t="s">
        <v>26</v>
      </c>
      <c r="F973" s="20" t="s">
        <v>1221</v>
      </c>
      <c r="G973" s="20"/>
      <c r="H973" s="20" t="s">
        <v>1204</v>
      </c>
      <c r="I973" s="20" t="s">
        <v>38</v>
      </c>
      <c r="J973" s="20" t="s">
        <v>39</v>
      </c>
      <c r="K973" s="20"/>
      <c r="L973" s="20" t="s">
        <v>1223</v>
      </c>
      <c r="M973" s="21">
        <v>0.34375</v>
      </c>
      <c r="N973" s="21">
        <v>0.39583333333333331</v>
      </c>
      <c r="O973" s="20">
        <v>134</v>
      </c>
      <c r="R973" s="18">
        <f t="shared" si="17"/>
        <v>1.2499999999999996</v>
      </c>
    </row>
    <row r="974" spans="1:18" x14ac:dyDescent="0.25">
      <c r="A974">
        <f>WEEKNUM(Tabla1[[#This Row],[FECHA]])</f>
        <v>9</v>
      </c>
      <c r="B974" s="19">
        <v>43526</v>
      </c>
      <c r="C974" s="20">
        <v>1</v>
      </c>
      <c r="D974" s="20">
        <v>5</v>
      </c>
      <c r="E974" s="20" t="s">
        <v>26</v>
      </c>
      <c r="F974" s="20" t="s">
        <v>1221</v>
      </c>
      <c r="G974" s="20"/>
      <c r="H974" s="20" t="s">
        <v>1204</v>
      </c>
      <c r="I974" s="20" t="s">
        <v>38</v>
      </c>
      <c r="J974" s="20" t="s">
        <v>39</v>
      </c>
      <c r="K974" s="20"/>
      <c r="L974" s="20" t="s">
        <v>1224</v>
      </c>
      <c r="M974" s="21">
        <v>0.48958333333333331</v>
      </c>
      <c r="N974" s="21">
        <v>0.55555555555555558</v>
      </c>
      <c r="O974" s="20">
        <v>122</v>
      </c>
      <c r="R974" s="18">
        <f t="shared" si="17"/>
        <v>1.5833333333333344</v>
      </c>
    </row>
    <row r="975" spans="1:18" x14ac:dyDescent="0.25">
      <c r="A975">
        <f>WEEKNUM(Tabla1[[#This Row],[FECHA]])</f>
        <v>9</v>
      </c>
      <c r="B975" s="19">
        <v>43524</v>
      </c>
      <c r="C975" s="20">
        <v>1</v>
      </c>
      <c r="D975" s="20">
        <v>5</v>
      </c>
      <c r="E975" s="20" t="s">
        <v>26</v>
      </c>
      <c r="F975" s="20" t="s">
        <v>1200</v>
      </c>
      <c r="G975" s="20"/>
      <c r="H975" s="20" t="s">
        <v>1202</v>
      </c>
      <c r="I975" s="20" t="s">
        <v>38</v>
      </c>
      <c r="J975" s="20" t="s">
        <v>57</v>
      </c>
      <c r="K975" s="20"/>
      <c r="L975" s="20" t="s">
        <v>1225</v>
      </c>
      <c r="M975" s="21">
        <v>0.54166666666666663</v>
      </c>
      <c r="N975" s="21">
        <v>0.58333333333333337</v>
      </c>
      <c r="O975" s="20">
        <v>58</v>
      </c>
      <c r="P975" s="20"/>
      <c r="Q975" s="20"/>
      <c r="R975" s="18">
        <f t="shared" si="17"/>
        <v>1.0000000000000018</v>
      </c>
    </row>
    <row r="976" spans="1:18" x14ac:dyDescent="0.25">
      <c r="A976">
        <f>WEEKNUM(Tabla1[[#This Row],[FECHA]])</f>
        <v>9</v>
      </c>
      <c r="B976" s="12">
        <v>43526</v>
      </c>
      <c r="C976" s="20">
        <v>1</v>
      </c>
      <c r="D976">
        <v>4</v>
      </c>
      <c r="E976" t="s">
        <v>77</v>
      </c>
      <c r="F976" t="s">
        <v>1226</v>
      </c>
      <c r="H976" t="s">
        <v>1214</v>
      </c>
      <c r="I976" s="20" t="s">
        <v>38</v>
      </c>
      <c r="J976" t="s">
        <v>39</v>
      </c>
      <c r="L976" t="s">
        <v>1228</v>
      </c>
      <c r="M976" s="1">
        <v>0.27777777777777779</v>
      </c>
      <c r="N976" s="1">
        <v>0.3263888888888889</v>
      </c>
      <c r="O976">
        <v>40</v>
      </c>
      <c r="R976" s="18">
        <f t="shared" si="17"/>
        <v>1.1666666666666665</v>
      </c>
    </row>
    <row r="977" spans="1:18" x14ac:dyDescent="0.25">
      <c r="A977">
        <f>WEEKNUM(Tabla1[[#This Row],[FECHA]])</f>
        <v>9</v>
      </c>
      <c r="B977" s="12">
        <v>43526</v>
      </c>
      <c r="C977" s="20">
        <v>1</v>
      </c>
      <c r="D977">
        <v>4</v>
      </c>
      <c r="E977" t="s">
        <v>77</v>
      </c>
      <c r="F977" t="s">
        <v>1213</v>
      </c>
      <c r="H977" t="s">
        <v>1214</v>
      </c>
      <c r="I977" s="20" t="s">
        <v>38</v>
      </c>
      <c r="J977" t="s">
        <v>39</v>
      </c>
      <c r="L977" t="s">
        <v>1229</v>
      </c>
      <c r="M977" s="1">
        <v>0.33333333333333331</v>
      </c>
      <c r="N977" s="1">
        <v>0.41666666666666669</v>
      </c>
      <c r="O977">
        <v>141</v>
      </c>
      <c r="R977" s="18">
        <f t="shared" si="17"/>
        <v>2.0000000000000009</v>
      </c>
    </row>
    <row r="978" spans="1:18" x14ac:dyDescent="0.25">
      <c r="A978">
        <f>WEEKNUM(Tabla1[[#This Row],[FECHA]])</f>
        <v>9</v>
      </c>
      <c r="B978" s="12">
        <v>43526</v>
      </c>
      <c r="C978" s="20">
        <v>1</v>
      </c>
      <c r="D978">
        <v>4</v>
      </c>
      <c r="E978" t="s">
        <v>77</v>
      </c>
      <c r="F978" t="s">
        <v>1213</v>
      </c>
      <c r="H978" t="s">
        <v>1227</v>
      </c>
      <c r="I978" t="s">
        <v>100</v>
      </c>
      <c r="J978" t="s">
        <v>39</v>
      </c>
      <c r="M978" s="1">
        <v>0.55208333333333337</v>
      </c>
      <c r="N978" s="1">
        <v>0.58333333333333337</v>
      </c>
      <c r="O978">
        <v>6</v>
      </c>
      <c r="P978">
        <v>6</v>
      </c>
      <c r="R978" s="18">
        <f t="shared" si="17"/>
        <v>0.75</v>
      </c>
    </row>
    <row r="979" spans="1:18" x14ac:dyDescent="0.25">
      <c r="A979">
        <f>WEEKNUM(Tabla1[[#This Row],[FECHA]])</f>
        <v>9</v>
      </c>
      <c r="B979" s="12">
        <v>43526</v>
      </c>
      <c r="C979">
        <v>1</v>
      </c>
      <c r="D979">
        <v>6</v>
      </c>
      <c r="E979" t="s">
        <v>21</v>
      </c>
      <c r="F979" t="s">
        <v>1177</v>
      </c>
      <c r="H979" t="s">
        <v>199</v>
      </c>
      <c r="I979" t="s">
        <v>30</v>
      </c>
      <c r="J979" t="s">
        <v>310</v>
      </c>
      <c r="K979" t="s">
        <v>1199</v>
      </c>
      <c r="M979" s="1">
        <v>0.27430555555555552</v>
      </c>
      <c r="N979" s="1">
        <v>0.31944444444444448</v>
      </c>
      <c r="O979">
        <v>90</v>
      </c>
      <c r="R979" s="18">
        <f t="shared" si="17"/>
        <v>1.0833333333333348</v>
      </c>
    </row>
    <row r="980" spans="1:18" x14ac:dyDescent="0.25">
      <c r="A980">
        <f>WEEKNUM(Tabla1[[#This Row],[FECHA]])</f>
        <v>9</v>
      </c>
      <c r="B980" s="12">
        <v>43526</v>
      </c>
      <c r="C980">
        <v>1</v>
      </c>
      <c r="D980">
        <v>6</v>
      </c>
      <c r="E980" t="s">
        <v>21</v>
      </c>
      <c r="F980" t="s">
        <v>1177</v>
      </c>
      <c r="H980" t="s">
        <v>199</v>
      </c>
      <c r="I980" t="s">
        <v>30</v>
      </c>
      <c r="J980" t="s">
        <v>310</v>
      </c>
      <c r="K980" t="s">
        <v>1230</v>
      </c>
      <c r="M980" s="1">
        <v>0.3263888888888889</v>
      </c>
      <c r="N980" s="1">
        <v>0.3888888888888889</v>
      </c>
      <c r="O980">
        <v>148</v>
      </c>
      <c r="R980" s="18">
        <f t="shared" si="17"/>
        <v>1.5</v>
      </c>
    </row>
    <row r="981" spans="1:18" x14ac:dyDescent="0.25">
      <c r="A981">
        <f>WEEKNUM(Tabla1[[#This Row],[FECHA]])</f>
        <v>9</v>
      </c>
      <c r="B981" s="12">
        <v>43526</v>
      </c>
      <c r="C981">
        <v>1</v>
      </c>
      <c r="D981">
        <v>6</v>
      </c>
      <c r="E981" t="s">
        <v>21</v>
      </c>
      <c r="F981" t="s">
        <v>1177</v>
      </c>
      <c r="H981" t="s">
        <v>199</v>
      </c>
      <c r="I981" t="s">
        <v>30</v>
      </c>
      <c r="J981" t="s">
        <v>310</v>
      </c>
      <c r="K981" t="s">
        <v>379</v>
      </c>
      <c r="L981" t="s">
        <v>1231</v>
      </c>
      <c r="M981" s="1">
        <v>0.39583333333333331</v>
      </c>
      <c r="N981" s="1">
        <v>0.52430555555555558</v>
      </c>
      <c r="O981">
        <v>211</v>
      </c>
      <c r="R981" s="18">
        <f t="shared" si="17"/>
        <v>3.0833333333333344</v>
      </c>
    </row>
    <row r="982" spans="1:18" x14ac:dyDescent="0.25">
      <c r="A982">
        <f>WEEKNUM(Tabla1[[#This Row],[FECHA]])</f>
        <v>9</v>
      </c>
      <c r="B982" s="12">
        <v>43526</v>
      </c>
      <c r="C982">
        <v>1</v>
      </c>
      <c r="D982">
        <v>6</v>
      </c>
      <c r="E982" t="s">
        <v>21</v>
      </c>
      <c r="F982" t="s">
        <v>1177</v>
      </c>
      <c r="H982" t="s">
        <v>199</v>
      </c>
      <c r="I982" t="s">
        <v>30</v>
      </c>
      <c r="J982" t="s">
        <v>310</v>
      </c>
      <c r="L982" t="s">
        <v>1232</v>
      </c>
      <c r="M982" s="1">
        <v>0.53125</v>
      </c>
      <c r="N982" s="1">
        <v>0.56597222222222221</v>
      </c>
      <c r="O982">
        <v>60</v>
      </c>
      <c r="R982" s="18">
        <f t="shared" si="17"/>
        <v>0.83333333333333315</v>
      </c>
    </row>
    <row r="983" spans="1:18" x14ac:dyDescent="0.25">
      <c r="A983">
        <f>WEEKNUM(Tabla1[[#This Row],[FECHA]])</f>
        <v>9</v>
      </c>
      <c r="B983" s="12">
        <v>43526</v>
      </c>
      <c r="C983">
        <v>2</v>
      </c>
      <c r="D983">
        <v>5</v>
      </c>
      <c r="E983" t="s">
        <v>25</v>
      </c>
      <c r="F983" t="s">
        <v>1201</v>
      </c>
      <c r="H983" t="s">
        <v>1204</v>
      </c>
      <c r="I983" t="s">
        <v>38</v>
      </c>
      <c r="J983" t="s">
        <v>39</v>
      </c>
      <c r="L983" t="s">
        <v>1233</v>
      </c>
      <c r="M983" s="1">
        <v>0.60416666666666663</v>
      </c>
      <c r="N983" s="1">
        <v>0.65972222222222221</v>
      </c>
      <c r="O983">
        <v>87</v>
      </c>
      <c r="R983" s="18">
        <f t="shared" si="17"/>
        <v>1.3333333333333337</v>
      </c>
    </row>
    <row r="984" spans="1:18" x14ac:dyDescent="0.25">
      <c r="A984">
        <f>WEEKNUM(Tabla1[[#This Row],[FECHA]])</f>
        <v>9</v>
      </c>
      <c r="B984" s="12">
        <v>43526</v>
      </c>
      <c r="C984">
        <v>2</v>
      </c>
      <c r="D984">
        <v>5</v>
      </c>
      <c r="E984" t="s">
        <v>25</v>
      </c>
      <c r="F984" t="s">
        <v>1201</v>
      </c>
      <c r="H984" t="s">
        <v>1204</v>
      </c>
      <c r="I984" t="s">
        <v>38</v>
      </c>
      <c r="J984" t="s">
        <v>39</v>
      </c>
      <c r="L984" t="s">
        <v>1234</v>
      </c>
      <c r="M984" s="1">
        <v>0.66666666666666663</v>
      </c>
      <c r="N984" s="1">
        <v>0.73263888888888884</v>
      </c>
      <c r="O984">
        <v>125</v>
      </c>
      <c r="R984" s="18">
        <f t="shared" si="17"/>
        <v>1.583333333333333</v>
      </c>
    </row>
    <row r="985" spans="1:18" x14ac:dyDescent="0.25">
      <c r="A985">
        <f>WEEKNUM(Tabla1[[#This Row],[FECHA]])</f>
        <v>9</v>
      </c>
      <c r="B985" s="12">
        <v>43526</v>
      </c>
      <c r="C985">
        <v>2</v>
      </c>
      <c r="D985">
        <v>5</v>
      </c>
      <c r="E985" t="s">
        <v>25</v>
      </c>
      <c r="F985" t="s">
        <v>1201</v>
      </c>
      <c r="H985" t="s">
        <v>1204</v>
      </c>
      <c r="I985" t="s">
        <v>38</v>
      </c>
      <c r="J985" t="s">
        <v>39</v>
      </c>
      <c r="L985" t="s">
        <v>1235</v>
      </c>
      <c r="M985" s="1">
        <v>0.73958333333333337</v>
      </c>
      <c r="N985" s="1">
        <v>0.79166666666666663</v>
      </c>
      <c r="O985">
        <v>82</v>
      </c>
      <c r="R985" s="18">
        <f t="shared" si="17"/>
        <v>1.249999999999998</v>
      </c>
    </row>
    <row r="986" spans="1:18" x14ac:dyDescent="0.25">
      <c r="A986">
        <f>WEEKNUM(Tabla1[[#This Row],[FECHA]])</f>
        <v>9</v>
      </c>
      <c r="B986" s="12">
        <v>43526</v>
      </c>
      <c r="C986">
        <v>2</v>
      </c>
      <c r="D986">
        <v>5</v>
      </c>
      <c r="E986" t="s">
        <v>25</v>
      </c>
      <c r="F986" t="s">
        <v>1201</v>
      </c>
      <c r="H986" t="s">
        <v>1204</v>
      </c>
      <c r="I986" t="s">
        <v>38</v>
      </c>
      <c r="J986" t="s">
        <v>39</v>
      </c>
      <c r="L986" t="s">
        <v>1236</v>
      </c>
      <c r="M986" s="1">
        <v>0.82291666666666663</v>
      </c>
      <c r="N986" s="1">
        <v>0.875</v>
      </c>
      <c r="O986">
        <v>90</v>
      </c>
      <c r="R986" s="18">
        <f t="shared" si="17"/>
        <v>1.2500000000000009</v>
      </c>
    </row>
    <row r="987" spans="1:18" x14ac:dyDescent="0.25">
      <c r="A987">
        <f>WEEKNUM(Tabla1[[#This Row],[FECHA]])</f>
        <v>9</v>
      </c>
      <c r="B987" s="12">
        <v>43526</v>
      </c>
      <c r="C987">
        <v>2</v>
      </c>
      <c r="D987">
        <v>5</v>
      </c>
      <c r="E987" t="s">
        <v>25</v>
      </c>
      <c r="F987" t="s">
        <v>1201</v>
      </c>
      <c r="H987" t="s">
        <v>1204</v>
      </c>
      <c r="I987" t="s">
        <v>38</v>
      </c>
      <c r="J987" t="s">
        <v>39</v>
      </c>
      <c r="L987" t="s">
        <v>1237</v>
      </c>
      <c r="M987" s="1">
        <v>0.87847222222222221</v>
      </c>
      <c r="N987" s="1">
        <v>0.90625</v>
      </c>
      <c r="O987">
        <v>43</v>
      </c>
      <c r="R987" s="18">
        <f t="shared" si="17"/>
        <v>0.66666666666666685</v>
      </c>
    </row>
    <row r="988" spans="1:18" x14ac:dyDescent="0.25">
      <c r="A988">
        <f>WEEKNUM(Tabla1[[#This Row],[FECHA]])</f>
        <v>9</v>
      </c>
      <c r="B988" s="12">
        <v>43526</v>
      </c>
      <c r="C988">
        <v>2</v>
      </c>
      <c r="D988">
        <v>7</v>
      </c>
      <c r="E988" t="s">
        <v>24</v>
      </c>
      <c r="F988" t="s">
        <v>1177</v>
      </c>
      <c r="H988" t="s">
        <v>199</v>
      </c>
      <c r="I988" t="s">
        <v>30</v>
      </c>
      <c r="J988" t="s">
        <v>310</v>
      </c>
      <c r="L988" t="s">
        <v>1232</v>
      </c>
      <c r="M988" s="1">
        <v>0.61458333333333337</v>
      </c>
      <c r="N988" s="1">
        <v>0.65277777777777779</v>
      </c>
      <c r="O988">
        <v>123</v>
      </c>
      <c r="R988" s="18">
        <f t="shared" si="17"/>
        <v>0.91666666666666607</v>
      </c>
    </row>
    <row r="989" spans="1:18" x14ac:dyDescent="0.25">
      <c r="A989">
        <f>WEEKNUM(Tabla1[[#This Row],[FECHA]])</f>
        <v>9</v>
      </c>
      <c r="B989" s="12">
        <v>43526</v>
      </c>
      <c r="C989">
        <v>2</v>
      </c>
      <c r="D989">
        <v>7</v>
      </c>
      <c r="E989" t="s">
        <v>24</v>
      </c>
      <c r="F989" t="s">
        <v>1177</v>
      </c>
      <c r="H989" t="s">
        <v>199</v>
      </c>
      <c r="I989" t="s">
        <v>30</v>
      </c>
      <c r="J989" t="s">
        <v>310</v>
      </c>
      <c r="L989" t="s">
        <v>1238</v>
      </c>
      <c r="M989" s="1">
        <v>0.65625</v>
      </c>
      <c r="N989" s="1">
        <v>0.72916666666666663</v>
      </c>
      <c r="O989">
        <v>187</v>
      </c>
      <c r="R989" s="18">
        <f t="shared" si="17"/>
        <v>1.7499999999999991</v>
      </c>
    </row>
    <row r="990" spans="1:18" x14ac:dyDescent="0.25">
      <c r="A990">
        <f>WEEKNUM(Tabla1[[#This Row],[FECHA]])</f>
        <v>9</v>
      </c>
      <c r="B990" s="12">
        <v>43526</v>
      </c>
      <c r="C990">
        <v>2</v>
      </c>
      <c r="D990">
        <v>7</v>
      </c>
      <c r="E990" t="s">
        <v>24</v>
      </c>
      <c r="F990" t="s">
        <v>1177</v>
      </c>
      <c r="H990" t="s">
        <v>199</v>
      </c>
      <c r="I990" t="s">
        <v>30</v>
      </c>
      <c r="J990" t="s">
        <v>310</v>
      </c>
      <c r="L990" t="s">
        <v>1239</v>
      </c>
      <c r="M990" s="1">
        <v>0.73958333333333337</v>
      </c>
      <c r="N990" s="1">
        <v>0.82638888888888884</v>
      </c>
      <c r="O990">
        <v>153</v>
      </c>
      <c r="R990" s="18">
        <f t="shared" ref="R990:R1022" si="18">((N990-M990)*1440)/60</f>
        <v>2.0833333333333313</v>
      </c>
    </row>
    <row r="991" spans="1:18" x14ac:dyDescent="0.25">
      <c r="A991">
        <f>WEEKNUM(Tabla1[[#This Row],[FECHA]])</f>
        <v>9</v>
      </c>
      <c r="B991" s="12">
        <v>43526</v>
      </c>
      <c r="C991">
        <v>2</v>
      </c>
      <c r="D991">
        <v>7</v>
      </c>
      <c r="E991" t="s">
        <v>24</v>
      </c>
      <c r="F991" t="s">
        <v>1177</v>
      </c>
      <c r="H991" t="s">
        <v>199</v>
      </c>
      <c r="I991" t="s">
        <v>30</v>
      </c>
      <c r="J991" t="s">
        <v>310</v>
      </c>
      <c r="L991" t="s">
        <v>1240</v>
      </c>
      <c r="M991" s="1">
        <v>0.85416666666666663</v>
      </c>
      <c r="N991" s="1">
        <v>0.90625</v>
      </c>
      <c r="O991">
        <v>143</v>
      </c>
      <c r="R991" s="18">
        <f t="shared" si="18"/>
        <v>1.2500000000000009</v>
      </c>
    </row>
    <row r="992" spans="1:18" x14ac:dyDescent="0.25">
      <c r="A992">
        <f>WEEKNUM(Tabla1[[#This Row],[FECHA]])</f>
        <v>9</v>
      </c>
      <c r="B992" s="12">
        <v>43526</v>
      </c>
      <c r="C992">
        <v>2</v>
      </c>
      <c r="D992">
        <v>4</v>
      </c>
      <c r="E992" t="s">
        <v>27</v>
      </c>
      <c r="F992" t="s">
        <v>1241</v>
      </c>
      <c r="H992" t="s">
        <v>1227</v>
      </c>
      <c r="I992" t="s">
        <v>38</v>
      </c>
      <c r="J992" t="s">
        <v>39</v>
      </c>
      <c r="L992" t="s">
        <v>1242</v>
      </c>
      <c r="M992" s="1">
        <v>0.625</v>
      </c>
      <c r="N992" s="1">
        <v>0.69791666666666663</v>
      </c>
      <c r="O992">
        <v>113</v>
      </c>
      <c r="R992" s="18">
        <f t="shared" si="18"/>
        <v>1.7499999999999991</v>
      </c>
    </row>
    <row r="993" spans="1:18" x14ac:dyDescent="0.25">
      <c r="A993">
        <f>WEEKNUM(Tabla1[[#This Row],[FECHA]])</f>
        <v>9</v>
      </c>
      <c r="B993" s="12">
        <v>43526</v>
      </c>
      <c r="C993">
        <v>2</v>
      </c>
      <c r="D993">
        <v>4</v>
      </c>
      <c r="E993" t="s">
        <v>27</v>
      </c>
      <c r="F993" t="s">
        <v>1241</v>
      </c>
      <c r="H993" t="s">
        <v>1227</v>
      </c>
      <c r="I993" t="s">
        <v>38</v>
      </c>
      <c r="J993" t="s">
        <v>39</v>
      </c>
      <c r="L993" t="s">
        <v>1243</v>
      </c>
      <c r="M993" s="1">
        <v>0.70486111111111116</v>
      </c>
      <c r="N993" s="1">
        <v>0.74305555555555547</v>
      </c>
      <c r="O993">
        <v>154</v>
      </c>
      <c r="R993" s="18">
        <f t="shared" si="18"/>
        <v>0.9166666666666633</v>
      </c>
    </row>
    <row r="994" spans="1:18" x14ac:dyDescent="0.25">
      <c r="A994">
        <f>WEEKNUM(Tabla1[[#This Row],[FECHA]])</f>
        <v>9</v>
      </c>
      <c r="B994" s="12">
        <v>43526</v>
      </c>
      <c r="C994">
        <v>2</v>
      </c>
      <c r="D994">
        <v>4</v>
      </c>
      <c r="E994" t="s">
        <v>27</v>
      </c>
      <c r="F994" t="s">
        <v>1241</v>
      </c>
      <c r="H994" t="s">
        <v>1227</v>
      </c>
      <c r="I994" t="s">
        <v>38</v>
      </c>
      <c r="J994" t="s">
        <v>39</v>
      </c>
      <c r="L994" t="s">
        <v>1244</v>
      </c>
      <c r="M994" s="1">
        <v>0.75</v>
      </c>
      <c r="N994" s="1">
        <v>0.75694444444444453</v>
      </c>
      <c r="O994">
        <v>13</v>
      </c>
      <c r="R994" s="18">
        <f t="shared" si="18"/>
        <v>0.16666666666666874</v>
      </c>
    </row>
    <row r="995" spans="1:18" x14ac:dyDescent="0.25">
      <c r="A995">
        <f>WEEKNUM(Tabla1[[#This Row],[FECHA]])</f>
        <v>9</v>
      </c>
      <c r="B995" s="12">
        <v>43526</v>
      </c>
      <c r="C995">
        <v>2</v>
      </c>
      <c r="D995">
        <v>4</v>
      </c>
      <c r="E995" t="s">
        <v>27</v>
      </c>
      <c r="F995" t="s">
        <v>1241</v>
      </c>
      <c r="H995" t="s">
        <v>1227</v>
      </c>
      <c r="I995" t="s">
        <v>38</v>
      </c>
      <c r="J995" t="s">
        <v>39</v>
      </c>
      <c r="L995" t="s">
        <v>1245</v>
      </c>
      <c r="M995" s="1">
        <v>0.79513888888888884</v>
      </c>
      <c r="N995" s="1">
        <v>0.86111111111111116</v>
      </c>
      <c r="O995">
        <v>150</v>
      </c>
      <c r="R995" s="18">
        <f t="shared" si="18"/>
        <v>1.5833333333333357</v>
      </c>
    </row>
    <row r="996" spans="1:18" x14ac:dyDescent="0.25">
      <c r="A996">
        <f>WEEKNUM(Tabla1[[#This Row],[FECHA]])</f>
        <v>9</v>
      </c>
      <c r="B996" s="12">
        <v>43526</v>
      </c>
      <c r="C996">
        <v>2</v>
      </c>
      <c r="D996">
        <v>4</v>
      </c>
      <c r="E996" t="s">
        <v>27</v>
      </c>
      <c r="F996" t="s">
        <v>1241</v>
      </c>
      <c r="H996" t="s">
        <v>1227</v>
      </c>
      <c r="I996" t="s">
        <v>38</v>
      </c>
      <c r="J996" t="s">
        <v>39</v>
      </c>
      <c r="L996" t="s">
        <v>1246</v>
      </c>
      <c r="M996" s="1">
        <v>0.86458333333333337</v>
      </c>
      <c r="N996" s="1">
        <v>0.875</v>
      </c>
      <c r="O996">
        <v>30</v>
      </c>
      <c r="R996" s="18">
        <f t="shared" si="18"/>
        <v>0.24999999999999911</v>
      </c>
    </row>
    <row r="997" spans="1:18" x14ac:dyDescent="0.25">
      <c r="A997">
        <f>WEEKNUM(Tabla1[[#This Row],[FECHA]])</f>
        <v>9</v>
      </c>
      <c r="B997" s="12">
        <v>43526</v>
      </c>
      <c r="C997">
        <v>2</v>
      </c>
      <c r="D997">
        <v>4</v>
      </c>
      <c r="E997" t="s">
        <v>27</v>
      </c>
      <c r="F997" t="s">
        <v>1241</v>
      </c>
      <c r="H997" t="s">
        <v>1227</v>
      </c>
      <c r="I997" t="s">
        <v>38</v>
      </c>
      <c r="J997" t="s">
        <v>39</v>
      </c>
      <c r="L997" t="s">
        <v>1247</v>
      </c>
      <c r="M997" s="1">
        <v>0.88541666666666663</v>
      </c>
      <c r="N997" s="1">
        <v>0.90972222222222221</v>
      </c>
      <c r="O997">
        <v>99</v>
      </c>
      <c r="R997" s="18">
        <f t="shared" si="18"/>
        <v>0.58333333333333393</v>
      </c>
    </row>
    <row r="998" spans="1:18" x14ac:dyDescent="0.25">
      <c r="A998">
        <f>WEEKNUM(Tabla1[[#This Row],[FECHA]])</f>
        <v>10</v>
      </c>
      <c r="B998" s="12">
        <v>43528</v>
      </c>
      <c r="C998">
        <v>2</v>
      </c>
      <c r="D998">
        <v>4</v>
      </c>
      <c r="E998" t="s">
        <v>27</v>
      </c>
      <c r="F998" t="s">
        <v>1241</v>
      </c>
      <c r="H998" t="s">
        <v>1227</v>
      </c>
      <c r="I998" t="s">
        <v>38</v>
      </c>
      <c r="J998" t="s">
        <v>39</v>
      </c>
      <c r="L998" t="s">
        <v>1248</v>
      </c>
      <c r="M998" s="1">
        <v>0.25694444444444448</v>
      </c>
      <c r="N998" s="1">
        <v>0.33333333333333331</v>
      </c>
      <c r="O998">
        <v>120</v>
      </c>
      <c r="R998" s="18">
        <f t="shared" si="18"/>
        <v>1.8333333333333321</v>
      </c>
    </row>
    <row r="999" spans="1:18" x14ac:dyDescent="0.25">
      <c r="A999">
        <f>WEEKNUM(Tabla1[[#This Row],[FECHA]])</f>
        <v>10</v>
      </c>
      <c r="B999" s="12">
        <v>43528</v>
      </c>
      <c r="C999">
        <v>2</v>
      </c>
      <c r="D999">
        <v>4</v>
      </c>
      <c r="E999" t="s">
        <v>27</v>
      </c>
      <c r="F999" t="s">
        <v>1241</v>
      </c>
      <c r="H999" t="s">
        <v>1227</v>
      </c>
      <c r="I999" t="s">
        <v>38</v>
      </c>
      <c r="J999" t="s">
        <v>39</v>
      </c>
      <c r="L999" t="s">
        <v>1249</v>
      </c>
      <c r="M999" s="1">
        <v>0.33680555555555558</v>
      </c>
      <c r="N999" s="1">
        <v>0.3888888888888889</v>
      </c>
      <c r="O999">
        <v>132</v>
      </c>
      <c r="R999" s="18">
        <f t="shared" si="18"/>
        <v>1.2499999999999996</v>
      </c>
    </row>
    <row r="1000" spans="1:18" x14ac:dyDescent="0.25">
      <c r="A1000">
        <f>WEEKNUM(Tabla1[[#This Row],[FECHA]])</f>
        <v>10</v>
      </c>
      <c r="B1000" s="12">
        <v>43528</v>
      </c>
      <c r="C1000">
        <v>2</v>
      </c>
      <c r="D1000">
        <v>4</v>
      </c>
      <c r="E1000" t="s">
        <v>27</v>
      </c>
      <c r="F1000" t="s">
        <v>1241</v>
      </c>
      <c r="H1000" t="s">
        <v>1227</v>
      </c>
      <c r="I1000" t="s">
        <v>38</v>
      </c>
      <c r="J1000" t="s">
        <v>39</v>
      </c>
      <c r="L1000" t="s">
        <v>1250</v>
      </c>
      <c r="M1000" s="1">
        <v>0.39583333333333331</v>
      </c>
      <c r="N1000" s="1">
        <v>0.43055555555555558</v>
      </c>
      <c r="O1000">
        <v>152</v>
      </c>
      <c r="R1000" s="18">
        <f t="shared" si="18"/>
        <v>0.83333333333333437</v>
      </c>
    </row>
    <row r="1001" spans="1:18" x14ac:dyDescent="0.25">
      <c r="A1001">
        <f>WEEKNUM(Tabla1[[#This Row],[FECHA]])</f>
        <v>10</v>
      </c>
      <c r="B1001" s="12">
        <v>43528</v>
      </c>
      <c r="C1001">
        <v>2</v>
      </c>
      <c r="D1001">
        <v>4</v>
      </c>
      <c r="E1001" t="s">
        <v>27</v>
      </c>
      <c r="F1001" t="s">
        <v>1241</v>
      </c>
      <c r="H1001" t="s">
        <v>1227</v>
      </c>
      <c r="I1001" t="s">
        <v>38</v>
      </c>
      <c r="J1001" t="s">
        <v>39</v>
      </c>
      <c r="L1001" t="s">
        <v>1251</v>
      </c>
      <c r="M1001" s="1">
        <v>0.46527777777777773</v>
      </c>
      <c r="N1001" s="1">
        <v>0.51388888888888895</v>
      </c>
      <c r="O1001">
        <v>91</v>
      </c>
      <c r="R1001" s="18">
        <f t="shared" si="18"/>
        <v>1.1666666666666692</v>
      </c>
    </row>
    <row r="1002" spans="1:18" x14ac:dyDescent="0.25">
      <c r="A1002">
        <f>WEEKNUM(Tabla1[[#This Row],[FECHA]])</f>
        <v>10</v>
      </c>
      <c r="B1002" s="12">
        <v>43528</v>
      </c>
      <c r="C1002">
        <v>1</v>
      </c>
      <c r="D1002">
        <v>5</v>
      </c>
      <c r="E1002" t="s">
        <v>25</v>
      </c>
      <c r="F1002" t="s">
        <v>1252</v>
      </c>
      <c r="H1002" t="s">
        <v>237</v>
      </c>
      <c r="I1002" t="s">
        <v>100</v>
      </c>
      <c r="J1002" t="s">
        <v>238</v>
      </c>
      <c r="M1002" s="1">
        <v>0.27083333333333331</v>
      </c>
      <c r="N1002" s="1">
        <v>0.4236111111111111</v>
      </c>
      <c r="P1002">
        <v>4</v>
      </c>
      <c r="R1002" s="18">
        <f t="shared" si="18"/>
        <v>3.666666666666667</v>
      </c>
    </row>
    <row r="1003" spans="1:18" x14ac:dyDescent="0.25">
      <c r="A1003">
        <f>WEEKNUM(Tabla1[[#This Row],[FECHA]])</f>
        <v>10</v>
      </c>
      <c r="B1003" s="12">
        <v>43528</v>
      </c>
      <c r="C1003">
        <v>1</v>
      </c>
      <c r="D1003">
        <v>5</v>
      </c>
      <c r="E1003" t="s">
        <v>25</v>
      </c>
      <c r="F1003" t="s">
        <v>1252</v>
      </c>
      <c r="H1003" t="s">
        <v>237</v>
      </c>
      <c r="I1003" t="s">
        <v>38</v>
      </c>
      <c r="J1003" t="s">
        <v>238</v>
      </c>
      <c r="L1003" t="s">
        <v>1253</v>
      </c>
      <c r="M1003" s="1">
        <v>0.45833333333333331</v>
      </c>
      <c r="N1003" s="1">
        <v>0.4861111111111111</v>
      </c>
      <c r="O1003">
        <v>77</v>
      </c>
      <c r="R1003" s="18">
        <f t="shared" si="18"/>
        <v>0.66666666666666685</v>
      </c>
    </row>
    <row r="1004" spans="1:18" x14ac:dyDescent="0.25">
      <c r="A1004">
        <f>WEEKNUM(Tabla1[[#This Row],[FECHA]])</f>
        <v>10</v>
      </c>
      <c r="B1004" s="12">
        <v>43528</v>
      </c>
      <c r="C1004">
        <v>1</v>
      </c>
      <c r="D1004">
        <v>5</v>
      </c>
      <c r="E1004" t="s">
        <v>25</v>
      </c>
      <c r="F1004" t="s">
        <v>1252</v>
      </c>
      <c r="H1004" t="s">
        <v>237</v>
      </c>
      <c r="I1004" t="s">
        <v>38</v>
      </c>
      <c r="J1004" t="s">
        <v>238</v>
      </c>
      <c r="L1004" t="s">
        <v>1254</v>
      </c>
      <c r="M1004" s="1">
        <v>0.49305555555555558</v>
      </c>
      <c r="N1004" s="1">
        <v>0.52083333333333337</v>
      </c>
      <c r="O1004">
        <v>77</v>
      </c>
      <c r="R1004" s="18">
        <f t="shared" si="18"/>
        <v>0.66666666666666685</v>
      </c>
    </row>
    <row r="1005" spans="1:18" x14ac:dyDescent="0.25">
      <c r="A1005">
        <f>WEEKNUM(Tabla1[[#This Row],[FECHA]])</f>
        <v>10</v>
      </c>
      <c r="B1005" s="12">
        <v>43528</v>
      </c>
      <c r="C1005">
        <v>1</v>
      </c>
      <c r="D1005">
        <v>5</v>
      </c>
      <c r="E1005" t="s">
        <v>25</v>
      </c>
      <c r="F1005" t="s">
        <v>1252</v>
      </c>
      <c r="H1005" t="s">
        <v>237</v>
      </c>
      <c r="I1005" t="s">
        <v>38</v>
      </c>
      <c r="J1005" t="s">
        <v>238</v>
      </c>
      <c r="L1005" t="s">
        <v>1255</v>
      </c>
      <c r="M1005" s="1">
        <v>0.52777777777777779</v>
      </c>
      <c r="N1005" s="1">
        <v>0.57986111111111105</v>
      </c>
      <c r="O1005">
        <v>144</v>
      </c>
      <c r="R1005" s="18">
        <f t="shared" si="18"/>
        <v>1.249999999999998</v>
      </c>
    </row>
    <row r="1006" spans="1:18" x14ac:dyDescent="0.25">
      <c r="A1006">
        <f>WEEKNUM(Tabla1[[#This Row],[FECHA]])</f>
        <v>10</v>
      </c>
      <c r="B1006" s="19">
        <v>43528</v>
      </c>
      <c r="C1006" s="20">
        <v>2</v>
      </c>
      <c r="D1006" s="20">
        <v>5</v>
      </c>
      <c r="E1006" s="20" t="s">
        <v>26</v>
      </c>
      <c r="F1006" s="20" t="s">
        <v>1252</v>
      </c>
      <c r="G1006" s="20"/>
      <c r="H1006" s="20" t="s">
        <v>237</v>
      </c>
      <c r="I1006" s="20" t="s">
        <v>38</v>
      </c>
      <c r="J1006" s="20" t="s">
        <v>238</v>
      </c>
      <c r="K1006" s="20"/>
      <c r="L1006" s="20" t="s">
        <v>1256</v>
      </c>
      <c r="M1006" s="21">
        <v>0.60416666666666663</v>
      </c>
      <c r="N1006" s="21">
        <v>0.66666666666666663</v>
      </c>
      <c r="O1006" s="20">
        <v>134</v>
      </c>
      <c r="R1006" s="18">
        <f t="shared" si="18"/>
        <v>1.5</v>
      </c>
    </row>
    <row r="1007" spans="1:18" x14ac:dyDescent="0.25">
      <c r="A1007">
        <f>WEEKNUM(Tabla1[[#This Row],[FECHA]])</f>
        <v>10</v>
      </c>
      <c r="B1007" s="19">
        <v>43528</v>
      </c>
      <c r="C1007" s="20">
        <v>2</v>
      </c>
      <c r="D1007" s="20">
        <v>5</v>
      </c>
      <c r="E1007" s="20" t="s">
        <v>26</v>
      </c>
      <c r="F1007" s="20" t="s">
        <v>1252</v>
      </c>
      <c r="G1007" s="20"/>
      <c r="H1007" s="20" t="s">
        <v>237</v>
      </c>
      <c r="I1007" s="20" t="s">
        <v>38</v>
      </c>
      <c r="J1007" s="20" t="s">
        <v>238</v>
      </c>
      <c r="K1007" s="20"/>
      <c r="L1007" s="20" t="s">
        <v>1257</v>
      </c>
      <c r="M1007" s="21">
        <v>0.6875</v>
      </c>
      <c r="N1007" s="21">
        <v>0.75</v>
      </c>
      <c r="O1007" s="20">
        <v>92</v>
      </c>
      <c r="R1007" s="18">
        <f t="shared" si="18"/>
        <v>1.5</v>
      </c>
    </row>
    <row r="1008" spans="1:18" x14ac:dyDescent="0.25">
      <c r="A1008">
        <f>WEEKNUM(Tabla1[[#This Row],[FECHA]])</f>
        <v>10</v>
      </c>
      <c r="B1008" s="12">
        <v>43528</v>
      </c>
      <c r="C1008">
        <v>2</v>
      </c>
      <c r="D1008">
        <v>4</v>
      </c>
      <c r="E1008" t="s">
        <v>77</v>
      </c>
      <c r="F1008" t="s">
        <v>1241</v>
      </c>
      <c r="H1008" t="s">
        <v>1227</v>
      </c>
      <c r="I1008" s="20" t="s">
        <v>38</v>
      </c>
      <c r="J1008" t="s">
        <v>39</v>
      </c>
      <c r="L1008" t="s">
        <v>1258</v>
      </c>
      <c r="M1008" s="1">
        <v>0.59027777777777779</v>
      </c>
      <c r="N1008" s="1">
        <v>0.67708333333333337</v>
      </c>
      <c r="O1008">
        <v>164</v>
      </c>
      <c r="R1008" s="18">
        <f t="shared" si="18"/>
        <v>2.0833333333333339</v>
      </c>
    </row>
    <row r="1009" spans="1:18" x14ac:dyDescent="0.25">
      <c r="A1009">
        <f>WEEKNUM(Tabla1[[#This Row],[FECHA]])</f>
        <v>10</v>
      </c>
      <c r="B1009" s="12">
        <v>43528</v>
      </c>
      <c r="C1009">
        <v>2</v>
      </c>
      <c r="D1009">
        <v>4</v>
      </c>
      <c r="E1009" t="s">
        <v>77</v>
      </c>
      <c r="F1009" t="s">
        <v>1241</v>
      </c>
      <c r="H1009" t="s">
        <v>1227</v>
      </c>
      <c r="I1009" s="20" t="s">
        <v>38</v>
      </c>
      <c r="J1009" t="s">
        <v>39</v>
      </c>
      <c r="L1009" t="s">
        <v>1259</v>
      </c>
      <c r="M1009" s="1">
        <v>0.70833333333333337</v>
      </c>
      <c r="N1009" s="1">
        <v>0.79513888888888884</v>
      </c>
      <c r="O1009">
        <v>160</v>
      </c>
      <c r="R1009" s="18">
        <f t="shared" si="18"/>
        <v>2.0833333333333313</v>
      </c>
    </row>
    <row r="1010" spans="1:18" x14ac:dyDescent="0.25">
      <c r="A1010">
        <f>WEEKNUM(Tabla1[[#This Row],[FECHA]])</f>
        <v>10</v>
      </c>
      <c r="B1010" s="12">
        <v>43528</v>
      </c>
      <c r="C1010">
        <v>2</v>
      </c>
      <c r="D1010">
        <v>4</v>
      </c>
      <c r="E1010" t="s">
        <v>77</v>
      </c>
      <c r="F1010" t="s">
        <v>1241</v>
      </c>
      <c r="H1010" t="s">
        <v>1227</v>
      </c>
      <c r="I1010" s="20" t="s">
        <v>38</v>
      </c>
      <c r="J1010" t="s">
        <v>39</v>
      </c>
      <c r="L1010" t="s">
        <v>1260</v>
      </c>
      <c r="M1010" s="1">
        <v>0.81944444444444453</v>
      </c>
      <c r="N1010" s="1">
        <v>0.85416666666666663</v>
      </c>
      <c r="O1010">
        <v>81</v>
      </c>
      <c r="R1010" s="18">
        <f t="shared" si="18"/>
        <v>0.83333333333333037</v>
      </c>
    </row>
    <row r="1011" spans="1:18" x14ac:dyDescent="0.25">
      <c r="A1011">
        <f>WEEKNUM(Tabla1[[#This Row],[FECHA]])</f>
        <v>0</v>
      </c>
      <c r="B1011" s="12"/>
      <c r="I1011" s="20"/>
      <c r="R1011" s="18">
        <f t="shared" si="18"/>
        <v>0</v>
      </c>
    </row>
    <row r="1012" spans="1:18" x14ac:dyDescent="0.25">
      <c r="A1012">
        <f>WEEKNUM(Tabla1[[#This Row],[FECHA]])</f>
        <v>10</v>
      </c>
      <c r="B1012" s="12">
        <v>43528</v>
      </c>
      <c r="C1012">
        <v>2</v>
      </c>
      <c r="D1012">
        <v>7</v>
      </c>
      <c r="E1012" t="s">
        <v>24</v>
      </c>
      <c r="F1012" t="s">
        <v>1261</v>
      </c>
      <c r="H1012" t="s">
        <v>1262</v>
      </c>
      <c r="I1012" t="s">
        <v>100</v>
      </c>
      <c r="J1012" t="s">
        <v>848</v>
      </c>
      <c r="M1012" s="1">
        <v>0.58333333333333337</v>
      </c>
      <c r="N1012" s="1">
        <v>0.60069444444444442</v>
      </c>
      <c r="R1012" s="18">
        <f t="shared" si="18"/>
        <v>0.41666666666666519</v>
      </c>
    </row>
    <row r="1013" spans="1:18" x14ac:dyDescent="0.25">
      <c r="A1013">
        <f>WEEKNUM(Tabla1[[#This Row],[FECHA]])</f>
        <v>10</v>
      </c>
      <c r="B1013" s="12">
        <v>43528</v>
      </c>
      <c r="C1013">
        <v>2</v>
      </c>
      <c r="D1013">
        <v>7</v>
      </c>
      <c r="E1013" t="s">
        <v>24</v>
      </c>
      <c r="F1013" t="s">
        <v>1261</v>
      </c>
      <c r="H1013" t="s">
        <v>1262</v>
      </c>
      <c r="I1013" t="s">
        <v>30</v>
      </c>
      <c r="J1013" t="s">
        <v>848</v>
      </c>
      <c r="L1013" t="s">
        <v>1263</v>
      </c>
      <c r="M1013" s="1">
        <v>0.60069444444444442</v>
      </c>
      <c r="N1013" s="1">
        <v>0.63194444444444442</v>
      </c>
      <c r="O1013">
        <v>61</v>
      </c>
      <c r="R1013" s="18">
        <f t="shared" si="18"/>
        <v>0.75</v>
      </c>
    </row>
    <row r="1014" spans="1:18" x14ac:dyDescent="0.25">
      <c r="A1014">
        <f>WEEKNUM(Tabla1[[#This Row],[FECHA]])</f>
        <v>10</v>
      </c>
      <c r="B1014" s="12">
        <v>43528</v>
      </c>
      <c r="C1014">
        <v>2</v>
      </c>
      <c r="D1014">
        <v>7</v>
      </c>
      <c r="E1014" t="s">
        <v>24</v>
      </c>
      <c r="F1014" t="s">
        <v>1261</v>
      </c>
      <c r="H1014" t="s">
        <v>1262</v>
      </c>
      <c r="I1014" t="s">
        <v>30</v>
      </c>
      <c r="J1014" t="s">
        <v>848</v>
      </c>
      <c r="L1014" t="s">
        <v>1264</v>
      </c>
      <c r="M1014" s="1">
        <v>0.63541666666666663</v>
      </c>
      <c r="N1014" s="1">
        <v>0.68055555555555547</v>
      </c>
      <c r="O1014">
        <v>80</v>
      </c>
      <c r="R1014" s="18">
        <f t="shared" si="18"/>
        <v>1.0833333333333321</v>
      </c>
    </row>
    <row r="1015" spans="1:18" x14ac:dyDescent="0.25">
      <c r="A1015">
        <f>WEEKNUM(Tabla1[[#This Row],[FECHA]])</f>
        <v>10</v>
      </c>
      <c r="B1015" s="12">
        <v>43528</v>
      </c>
      <c r="C1015">
        <v>2</v>
      </c>
      <c r="D1015">
        <v>7</v>
      </c>
      <c r="E1015" t="s">
        <v>24</v>
      </c>
      <c r="F1015" t="s">
        <v>1261</v>
      </c>
      <c r="H1015" t="s">
        <v>1262</v>
      </c>
      <c r="I1015" t="s">
        <v>30</v>
      </c>
      <c r="J1015" t="s">
        <v>848</v>
      </c>
      <c r="L1015" t="s">
        <v>1265</v>
      </c>
      <c r="M1015" s="1">
        <v>0.68402777777777779</v>
      </c>
      <c r="N1015" s="1">
        <v>0.72916666666666663</v>
      </c>
      <c r="O1015">
        <v>46</v>
      </c>
      <c r="R1015" s="18">
        <f t="shared" si="18"/>
        <v>1.0833333333333321</v>
      </c>
    </row>
    <row r="1016" spans="1:18" x14ac:dyDescent="0.25">
      <c r="A1016">
        <f>WEEKNUM(Tabla1[[#This Row],[FECHA]])</f>
        <v>10</v>
      </c>
      <c r="B1016" s="12">
        <v>43528</v>
      </c>
      <c r="C1016">
        <v>2</v>
      </c>
      <c r="D1016">
        <v>7</v>
      </c>
      <c r="E1016" t="s">
        <v>24</v>
      </c>
      <c r="F1016" t="s">
        <v>1261</v>
      </c>
      <c r="H1016" t="s">
        <v>1262</v>
      </c>
      <c r="I1016" t="s">
        <v>30</v>
      </c>
      <c r="J1016" t="s">
        <v>848</v>
      </c>
      <c r="L1016" t="s">
        <v>1266</v>
      </c>
      <c r="M1016" s="1">
        <v>0.73263888888888884</v>
      </c>
      <c r="N1016" s="1">
        <v>0.76041666666666663</v>
      </c>
      <c r="O1016">
        <v>40</v>
      </c>
      <c r="R1016" s="18">
        <f t="shared" si="18"/>
        <v>0.66666666666666685</v>
      </c>
    </row>
    <row r="1017" spans="1:18" x14ac:dyDescent="0.25">
      <c r="A1017">
        <f>WEEKNUM(Tabla1[[#This Row],[FECHA]])</f>
        <v>10</v>
      </c>
      <c r="B1017" s="12">
        <v>43528</v>
      </c>
      <c r="C1017">
        <v>2</v>
      </c>
      <c r="D1017">
        <v>6</v>
      </c>
      <c r="E1017" t="s">
        <v>21</v>
      </c>
      <c r="F1017" t="s">
        <v>1267</v>
      </c>
      <c r="H1017" t="s">
        <v>1268</v>
      </c>
      <c r="I1017" t="s">
        <v>200</v>
      </c>
      <c r="J1017" t="s">
        <v>39</v>
      </c>
      <c r="L1017" t="s">
        <v>1269</v>
      </c>
      <c r="M1017" s="1">
        <v>0.61458333333333337</v>
      </c>
      <c r="N1017" s="1">
        <v>0.67013888888888884</v>
      </c>
      <c r="O1017">
        <v>81</v>
      </c>
      <c r="P1017">
        <v>3</v>
      </c>
      <c r="R1017" s="18">
        <f t="shared" si="18"/>
        <v>1.3333333333333313</v>
      </c>
    </row>
    <row r="1018" spans="1:18" x14ac:dyDescent="0.25">
      <c r="A1018">
        <f>WEEKNUM(Tabla1[[#This Row],[FECHA]])</f>
        <v>10</v>
      </c>
      <c r="B1018" s="12">
        <v>43528</v>
      </c>
      <c r="C1018">
        <v>2</v>
      </c>
      <c r="D1018">
        <v>6</v>
      </c>
      <c r="E1018" t="s">
        <v>21</v>
      </c>
      <c r="F1018" t="s">
        <v>1267</v>
      </c>
      <c r="H1018" t="s">
        <v>1268</v>
      </c>
      <c r="I1018" t="s">
        <v>200</v>
      </c>
      <c r="J1018" t="s">
        <v>39</v>
      </c>
      <c r="L1018" t="s">
        <v>1270</v>
      </c>
      <c r="M1018" s="1">
        <v>0.67708333333333337</v>
      </c>
      <c r="N1018" s="1">
        <v>0.76388888888888884</v>
      </c>
      <c r="O1018">
        <v>138</v>
      </c>
      <c r="R1018" s="18">
        <f t="shared" si="18"/>
        <v>2.0833333333333313</v>
      </c>
    </row>
    <row r="1019" spans="1:18" x14ac:dyDescent="0.25">
      <c r="A1019">
        <f>WEEKNUM(Tabla1[[#This Row],[FECHA]])</f>
        <v>10</v>
      </c>
      <c r="B1019" s="12">
        <v>43528</v>
      </c>
      <c r="C1019">
        <v>2</v>
      </c>
      <c r="D1019">
        <v>6</v>
      </c>
      <c r="E1019" t="s">
        <v>21</v>
      </c>
      <c r="F1019" t="s">
        <v>1267</v>
      </c>
      <c r="H1019" t="s">
        <v>1268</v>
      </c>
      <c r="I1019" t="s">
        <v>200</v>
      </c>
      <c r="J1019" t="s">
        <v>39</v>
      </c>
      <c r="L1019" t="s">
        <v>1271</v>
      </c>
      <c r="M1019" s="1">
        <v>0.79513888888888884</v>
      </c>
      <c r="N1019" s="1">
        <v>0.89583333333333337</v>
      </c>
      <c r="O1019">
        <v>120</v>
      </c>
      <c r="R1019" s="18">
        <f t="shared" si="18"/>
        <v>2.4166666666666687</v>
      </c>
    </row>
    <row r="1020" spans="1:18" x14ac:dyDescent="0.25">
      <c r="A1020">
        <f>WEEKNUM(Tabla1[[#This Row],[FECHA]])</f>
        <v>10</v>
      </c>
      <c r="B1020" s="12">
        <v>43528</v>
      </c>
      <c r="C1020">
        <v>1</v>
      </c>
      <c r="D1020">
        <v>6</v>
      </c>
      <c r="E1020" t="s">
        <v>23</v>
      </c>
      <c r="F1020" t="s">
        <v>1267</v>
      </c>
      <c r="H1020" t="s">
        <v>199</v>
      </c>
      <c r="I1020" t="s">
        <v>200</v>
      </c>
      <c r="J1020" t="s">
        <v>39</v>
      </c>
      <c r="L1020" t="s">
        <v>1272</v>
      </c>
      <c r="M1020" s="1">
        <v>0.26041666666666669</v>
      </c>
      <c r="N1020" s="1">
        <v>0.29166666666666669</v>
      </c>
      <c r="O1020">
        <v>47</v>
      </c>
      <c r="R1020" s="18">
        <f t="shared" si="18"/>
        <v>0.75</v>
      </c>
    </row>
    <row r="1021" spans="1:18" x14ac:dyDescent="0.25">
      <c r="A1021">
        <f>WEEKNUM(Tabla1[[#This Row],[FECHA]])</f>
        <v>10</v>
      </c>
      <c r="B1021" s="12">
        <v>43528</v>
      </c>
      <c r="C1021">
        <v>1</v>
      </c>
      <c r="D1021">
        <v>6</v>
      </c>
      <c r="E1021" t="s">
        <v>23</v>
      </c>
      <c r="F1021" t="s">
        <v>1267</v>
      </c>
      <c r="H1021" t="s">
        <v>199</v>
      </c>
      <c r="I1021" t="s">
        <v>200</v>
      </c>
      <c r="J1021" t="s">
        <v>39</v>
      </c>
      <c r="L1021" t="s">
        <v>1273</v>
      </c>
      <c r="M1021" s="1">
        <v>0.30208333333333331</v>
      </c>
      <c r="N1021" s="1">
        <v>0.34722222222222227</v>
      </c>
      <c r="O1021">
        <v>70</v>
      </c>
      <c r="R1021" s="18">
        <f t="shared" si="18"/>
        <v>1.0833333333333348</v>
      </c>
    </row>
    <row r="1022" spans="1:18" x14ac:dyDescent="0.25">
      <c r="A1022">
        <f>WEEKNUM(Tabla1[[#This Row],[FECHA]])</f>
        <v>10</v>
      </c>
      <c r="B1022" s="12">
        <v>43528</v>
      </c>
      <c r="C1022">
        <v>1</v>
      </c>
      <c r="D1022">
        <v>6</v>
      </c>
      <c r="E1022" t="s">
        <v>23</v>
      </c>
      <c r="F1022" t="s">
        <v>1267</v>
      </c>
      <c r="H1022" t="s">
        <v>199</v>
      </c>
      <c r="I1022" t="s">
        <v>200</v>
      </c>
      <c r="J1022" t="s">
        <v>39</v>
      </c>
      <c r="L1022" t="s">
        <v>1270</v>
      </c>
      <c r="M1022" s="1">
        <v>0.35416666666666669</v>
      </c>
      <c r="N1022" s="1">
        <v>0.375</v>
      </c>
      <c r="O1022">
        <v>31</v>
      </c>
      <c r="R1022" s="18">
        <f t="shared" si="18"/>
        <v>0.4999999999999995</v>
      </c>
    </row>
    <row r="1023" spans="1:18" x14ac:dyDescent="0.25">
      <c r="A1023">
        <f>WEEKNUM(Tabla1[[#This Row],[FECHA]])</f>
        <v>10</v>
      </c>
      <c r="B1023" s="12">
        <v>43528</v>
      </c>
      <c r="C1023">
        <v>1</v>
      </c>
      <c r="D1023">
        <v>6</v>
      </c>
      <c r="E1023" t="s">
        <v>23</v>
      </c>
      <c r="F1023" t="s">
        <v>1267</v>
      </c>
      <c r="H1023" s="41" t="s">
        <v>199</v>
      </c>
      <c r="I1023" t="s">
        <v>200</v>
      </c>
      <c r="J1023" t="s">
        <v>39</v>
      </c>
      <c r="L1023" t="s">
        <v>1274</v>
      </c>
      <c r="M1023" s="1">
        <v>0.38541666666666669</v>
      </c>
      <c r="N1023" s="1">
        <v>0.41666666666666669</v>
      </c>
      <c r="O1023">
        <v>40</v>
      </c>
      <c r="R1023" s="18">
        <f t="shared" ref="R1023:R1032" si="19">((N1023-M1023)*1440)/60</f>
        <v>0.75</v>
      </c>
    </row>
    <row r="1024" spans="1:18" x14ac:dyDescent="0.25">
      <c r="A1024">
        <f>WEEKNUM(Tabla1[[#This Row],[FECHA]])</f>
        <v>10</v>
      </c>
      <c r="B1024" s="12">
        <v>43528</v>
      </c>
      <c r="C1024">
        <v>1</v>
      </c>
      <c r="D1024">
        <v>6</v>
      </c>
      <c r="E1024" t="s">
        <v>23</v>
      </c>
      <c r="F1024" t="s">
        <v>1267</v>
      </c>
      <c r="H1024" s="41" t="s">
        <v>199</v>
      </c>
      <c r="I1024" t="s">
        <v>200</v>
      </c>
      <c r="J1024" t="s">
        <v>39</v>
      </c>
      <c r="L1024" t="s">
        <v>1275</v>
      </c>
      <c r="M1024" s="1">
        <v>0.42708333333333331</v>
      </c>
      <c r="N1024" s="1">
        <v>0.46527777777777773</v>
      </c>
      <c r="O1024">
        <v>45</v>
      </c>
      <c r="R1024" s="18">
        <f t="shared" si="19"/>
        <v>0.91666666666666607</v>
      </c>
    </row>
    <row r="1025" spans="1:18" x14ac:dyDescent="0.25">
      <c r="A1025">
        <f>WEEKNUM(Tabla1[[#This Row],[FECHA]])</f>
        <v>10</v>
      </c>
      <c r="B1025" s="12">
        <v>43528</v>
      </c>
      <c r="C1025">
        <v>1</v>
      </c>
      <c r="D1025">
        <v>6</v>
      </c>
      <c r="E1025" t="s">
        <v>23</v>
      </c>
      <c r="F1025" t="s">
        <v>1267</v>
      </c>
      <c r="H1025" s="41" t="s">
        <v>199</v>
      </c>
      <c r="I1025" t="s">
        <v>200</v>
      </c>
      <c r="J1025" t="s">
        <v>39</v>
      </c>
      <c r="L1025" t="s">
        <v>1276</v>
      </c>
      <c r="M1025" s="1">
        <v>0.5</v>
      </c>
      <c r="N1025" s="1">
        <v>0.51041666666666663</v>
      </c>
      <c r="O1025">
        <v>10</v>
      </c>
      <c r="R1025" s="18">
        <f t="shared" si="19"/>
        <v>0.24999999999999911</v>
      </c>
    </row>
    <row r="1026" spans="1:18" x14ac:dyDescent="0.25">
      <c r="A1026">
        <f>WEEKNUM(Tabla1[[#This Row],[FECHA]])</f>
        <v>10</v>
      </c>
      <c r="B1026" s="12">
        <v>43529</v>
      </c>
      <c r="C1026">
        <v>1</v>
      </c>
      <c r="D1026">
        <v>4</v>
      </c>
      <c r="E1026" t="s">
        <v>27</v>
      </c>
      <c r="F1026" t="s">
        <v>1241</v>
      </c>
      <c r="H1026" s="41" t="s">
        <v>1227</v>
      </c>
      <c r="I1026" t="s">
        <v>38</v>
      </c>
      <c r="J1026" t="s">
        <v>39</v>
      </c>
      <c r="L1026" t="s">
        <v>1277</v>
      </c>
      <c r="M1026" s="1">
        <v>0.29166666666666669</v>
      </c>
      <c r="N1026" s="1">
        <v>0.37152777777777773</v>
      </c>
      <c r="O1026">
        <v>191</v>
      </c>
      <c r="R1026" s="18">
        <f t="shared" si="19"/>
        <v>1.9166666666666652</v>
      </c>
    </row>
    <row r="1027" spans="1:18" x14ac:dyDescent="0.25">
      <c r="A1027">
        <f>WEEKNUM(Tabla1[[#This Row],[FECHA]])</f>
        <v>10</v>
      </c>
      <c r="B1027" s="12">
        <v>43529</v>
      </c>
      <c r="C1027">
        <v>1</v>
      </c>
      <c r="D1027">
        <v>4</v>
      </c>
      <c r="E1027" t="s">
        <v>27</v>
      </c>
      <c r="F1027" t="s">
        <v>1241</v>
      </c>
      <c r="H1027" s="41" t="s">
        <v>1227</v>
      </c>
      <c r="I1027" t="s">
        <v>38</v>
      </c>
      <c r="J1027" t="s">
        <v>39</v>
      </c>
      <c r="L1027" t="s">
        <v>1278</v>
      </c>
      <c r="M1027" s="1">
        <v>0.38194444444444442</v>
      </c>
      <c r="N1027" s="1">
        <v>0.42708333333333331</v>
      </c>
      <c r="O1027">
        <v>151</v>
      </c>
      <c r="R1027" s="18">
        <f t="shared" si="19"/>
        <v>1.0833333333333335</v>
      </c>
    </row>
    <row r="1028" spans="1:18" x14ac:dyDescent="0.25">
      <c r="A1028">
        <f>WEEKNUM(Tabla1[[#This Row],[FECHA]])</f>
        <v>10</v>
      </c>
      <c r="B1028" s="12">
        <v>43529</v>
      </c>
      <c r="C1028">
        <v>1</v>
      </c>
      <c r="D1028">
        <v>4</v>
      </c>
      <c r="E1028" t="s">
        <v>27</v>
      </c>
      <c r="F1028" t="s">
        <v>1241</v>
      </c>
      <c r="H1028" s="41" t="s">
        <v>1227</v>
      </c>
      <c r="I1028" t="s">
        <v>38</v>
      </c>
      <c r="J1028" t="s">
        <v>39</v>
      </c>
      <c r="L1028" t="s">
        <v>1279</v>
      </c>
      <c r="M1028" s="1">
        <v>0.4513888888888889</v>
      </c>
      <c r="N1028" s="1">
        <v>0.51041666666666663</v>
      </c>
      <c r="O1028">
        <v>149</v>
      </c>
      <c r="R1028" s="18">
        <f t="shared" si="19"/>
        <v>1.4166666666666656</v>
      </c>
    </row>
    <row r="1029" spans="1:18" x14ac:dyDescent="0.25">
      <c r="A1029">
        <f>WEEKNUM(Tabla1[[#This Row],[FECHA]])</f>
        <v>10</v>
      </c>
      <c r="B1029" s="12">
        <v>43529</v>
      </c>
      <c r="C1029">
        <v>1</v>
      </c>
      <c r="D1029">
        <v>4</v>
      </c>
      <c r="E1029" t="s">
        <v>27</v>
      </c>
      <c r="F1029" t="s">
        <v>1241</v>
      </c>
      <c r="H1029" s="41" t="s">
        <v>1227</v>
      </c>
      <c r="I1029" t="s">
        <v>38</v>
      </c>
      <c r="J1029" t="s">
        <v>39</v>
      </c>
      <c r="L1029" t="s">
        <v>1280</v>
      </c>
      <c r="M1029" s="1">
        <v>0.51736111111111105</v>
      </c>
      <c r="N1029" s="1">
        <v>0.5625</v>
      </c>
      <c r="O1029">
        <v>162</v>
      </c>
      <c r="R1029" s="18">
        <f t="shared" si="19"/>
        <v>1.0833333333333348</v>
      </c>
    </row>
    <row r="1030" spans="1:18" x14ac:dyDescent="0.25">
      <c r="A1030">
        <f>WEEKNUM(Tabla1[[#This Row],[FECHA]])</f>
        <v>10</v>
      </c>
      <c r="B1030" s="12">
        <v>43529</v>
      </c>
      <c r="C1030">
        <v>1</v>
      </c>
      <c r="D1030">
        <v>6</v>
      </c>
      <c r="E1030" t="s">
        <v>23</v>
      </c>
      <c r="F1030" t="s">
        <v>1267</v>
      </c>
      <c r="H1030" s="41" t="s">
        <v>199</v>
      </c>
      <c r="I1030" t="s">
        <v>200</v>
      </c>
      <c r="J1030" t="s">
        <v>39</v>
      </c>
      <c r="L1030" t="s">
        <v>1281</v>
      </c>
      <c r="M1030" s="1">
        <v>0.26041666666666669</v>
      </c>
      <c r="N1030" s="1">
        <v>0.3354166666666667</v>
      </c>
      <c r="O1030">
        <v>81</v>
      </c>
      <c r="R1030" s="18">
        <f t="shared" si="19"/>
        <v>1.8000000000000003</v>
      </c>
    </row>
    <row r="1031" spans="1:18" x14ac:dyDescent="0.25">
      <c r="A1031">
        <f>WEEKNUM(Tabla1[[#This Row],[FECHA]])</f>
        <v>10</v>
      </c>
      <c r="B1031" s="12">
        <v>43529</v>
      </c>
      <c r="C1031">
        <v>1</v>
      </c>
      <c r="D1031">
        <v>6</v>
      </c>
      <c r="E1031" t="s">
        <v>23</v>
      </c>
      <c r="F1031" t="s">
        <v>1267</v>
      </c>
      <c r="H1031" s="41" t="s">
        <v>199</v>
      </c>
      <c r="I1031" t="s">
        <v>200</v>
      </c>
      <c r="J1031" t="s">
        <v>39</v>
      </c>
      <c r="L1031" t="s">
        <v>1276</v>
      </c>
      <c r="M1031" s="1">
        <v>0.34375</v>
      </c>
      <c r="N1031" s="1">
        <v>0.46527777777777773</v>
      </c>
      <c r="O1031">
        <v>122</v>
      </c>
      <c r="R1031" s="18">
        <f t="shared" si="19"/>
        <v>2.9166666666666656</v>
      </c>
    </row>
    <row r="1032" spans="1:18" x14ac:dyDescent="0.25">
      <c r="A1032">
        <f>WEEKNUM(Tabla1[[#This Row],[FECHA]])</f>
        <v>10</v>
      </c>
      <c r="B1032" s="12">
        <v>43529</v>
      </c>
      <c r="C1032">
        <v>1</v>
      </c>
      <c r="D1032">
        <v>6</v>
      </c>
      <c r="E1032" t="s">
        <v>23</v>
      </c>
      <c r="F1032" t="s">
        <v>1267</v>
      </c>
      <c r="H1032" s="41" t="s">
        <v>199</v>
      </c>
      <c r="I1032" t="s">
        <v>200</v>
      </c>
      <c r="J1032" t="s">
        <v>39</v>
      </c>
      <c r="L1032" t="s">
        <v>1282</v>
      </c>
      <c r="M1032" s="1">
        <v>0.51736111111111105</v>
      </c>
      <c r="N1032" s="1">
        <v>0.57986111111111105</v>
      </c>
      <c r="O1032">
        <v>82</v>
      </c>
      <c r="R1032" s="18">
        <f t="shared" si="19"/>
        <v>1.5</v>
      </c>
    </row>
    <row r="1033" spans="1:18" x14ac:dyDescent="0.25">
      <c r="A1033">
        <f>WEEKNUM(Tabla1[[#This Row],[FECHA]])</f>
        <v>10</v>
      </c>
      <c r="B1033" s="12">
        <v>43529</v>
      </c>
      <c r="C1033">
        <v>2</v>
      </c>
      <c r="D1033">
        <v>7</v>
      </c>
      <c r="E1033" t="s">
        <v>24</v>
      </c>
      <c r="F1033" t="s">
        <v>1283</v>
      </c>
      <c r="H1033" s="41" t="s">
        <v>502</v>
      </c>
      <c r="I1033" t="s">
        <v>30</v>
      </c>
      <c r="J1033" t="s">
        <v>480</v>
      </c>
      <c r="L1033" t="s">
        <v>1284</v>
      </c>
      <c r="M1033" s="1">
        <v>0.59027777777777779</v>
      </c>
      <c r="N1033" s="1">
        <v>0.60416666666666663</v>
      </c>
      <c r="O1033">
        <v>25</v>
      </c>
      <c r="R1033" s="18">
        <f t="shared" ref="R1033:R1048" si="20">((N1033-M1033)*1440)/60</f>
        <v>0.33333333333333215</v>
      </c>
    </row>
    <row r="1034" spans="1:18" x14ac:dyDescent="0.25">
      <c r="A1034">
        <f>WEEKNUM(Tabla1[[#This Row],[FECHA]])</f>
        <v>10</v>
      </c>
      <c r="B1034" s="12">
        <v>43529</v>
      </c>
      <c r="C1034">
        <v>2</v>
      </c>
      <c r="D1034">
        <v>7</v>
      </c>
      <c r="E1034" t="s">
        <v>24</v>
      </c>
      <c r="F1034" t="s">
        <v>1283</v>
      </c>
      <c r="H1034" s="41" t="s">
        <v>502</v>
      </c>
      <c r="I1034" t="s">
        <v>30</v>
      </c>
      <c r="J1034" t="s">
        <v>480</v>
      </c>
      <c r="L1034" t="s">
        <v>1285</v>
      </c>
      <c r="M1034" s="1">
        <v>0.60763888888888895</v>
      </c>
      <c r="N1034" s="1">
        <v>0.64236111111111105</v>
      </c>
      <c r="O1034">
        <v>88</v>
      </c>
      <c r="R1034" s="18">
        <f t="shared" si="20"/>
        <v>0.83333333333333037</v>
      </c>
    </row>
    <row r="1035" spans="1:18" x14ac:dyDescent="0.25">
      <c r="A1035">
        <f>WEEKNUM(Tabla1[[#This Row],[FECHA]])</f>
        <v>10</v>
      </c>
      <c r="B1035" s="12">
        <v>43529</v>
      </c>
      <c r="C1035">
        <v>2</v>
      </c>
      <c r="D1035">
        <v>7</v>
      </c>
      <c r="E1035" t="s">
        <v>24</v>
      </c>
      <c r="F1035" t="s">
        <v>1283</v>
      </c>
      <c r="H1035" s="41" t="s">
        <v>502</v>
      </c>
      <c r="I1035" t="s">
        <v>30</v>
      </c>
      <c r="J1035" t="s">
        <v>480</v>
      </c>
      <c r="L1035" t="s">
        <v>1286</v>
      </c>
      <c r="M1035" s="1">
        <v>0.73958333333333337</v>
      </c>
      <c r="N1035" s="1">
        <v>0.79861111111111116</v>
      </c>
      <c r="O1035">
        <v>140</v>
      </c>
      <c r="R1035" s="18">
        <f t="shared" si="20"/>
        <v>1.416666666666667</v>
      </c>
    </row>
    <row r="1036" spans="1:18" x14ac:dyDescent="0.25">
      <c r="A1036">
        <f>WEEKNUM(Tabla1[[#This Row],[FECHA]])</f>
        <v>10</v>
      </c>
      <c r="B1036" s="12">
        <v>43529</v>
      </c>
      <c r="C1036">
        <v>2</v>
      </c>
      <c r="D1036">
        <v>7</v>
      </c>
      <c r="E1036" t="s">
        <v>24</v>
      </c>
      <c r="F1036" t="s">
        <v>1283</v>
      </c>
      <c r="H1036" s="41" t="s">
        <v>502</v>
      </c>
      <c r="I1036" t="s">
        <v>30</v>
      </c>
      <c r="J1036" t="s">
        <v>480</v>
      </c>
      <c r="L1036" t="s">
        <v>1287</v>
      </c>
      <c r="M1036" s="1">
        <v>0.84027777777777779</v>
      </c>
      <c r="N1036" s="1">
        <v>0.85416666666666663</v>
      </c>
      <c r="O1036">
        <v>50</v>
      </c>
      <c r="R1036" s="18">
        <f t="shared" si="20"/>
        <v>0.33333333333333215</v>
      </c>
    </row>
    <row r="1037" spans="1:18" x14ac:dyDescent="0.25">
      <c r="A1037">
        <f>WEEKNUM(Tabla1[[#This Row],[FECHA]])</f>
        <v>10</v>
      </c>
      <c r="B1037" s="12">
        <v>43529</v>
      </c>
      <c r="C1037">
        <v>2</v>
      </c>
      <c r="D1037">
        <v>4</v>
      </c>
      <c r="E1037" t="s">
        <v>77</v>
      </c>
      <c r="F1037" t="s">
        <v>1241</v>
      </c>
      <c r="H1037" s="41" t="s">
        <v>1227</v>
      </c>
      <c r="I1037" t="s">
        <v>38</v>
      </c>
      <c r="J1037" t="s">
        <v>39</v>
      </c>
      <c r="L1037" t="s">
        <v>1288</v>
      </c>
      <c r="M1037" s="1">
        <v>0.59722222222222221</v>
      </c>
      <c r="N1037" s="1">
        <v>0.63194444444444442</v>
      </c>
      <c r="O1037">
        <v>99</v>
      </c>
      <c r="R1037" s="18">
        <f t="shared" si="20"/>
        <v>0.83333333333333315</v>
      </c>
    </row>
    <row r="1038" spans="1:18" x14ac:dyDescent="0.25">
      <c r="A1038">
        <f>WEEKNUM(Tabla1[[#This Row],[FECHA]])</f>
        <v>10</v>
      </c>
      <c r="B1038" s="12">
        <v>43529</v>
      </c>
      <c r="C1038">
        <v>2</v>
      </c>
      <c r="D1038">
        <v>4</v>
      </c>
      <c r="E1038" t="s">
        <v>77</v>
      </c>
      <c r="F1038" t="s">
        <v>1241</v>
      </c>
      <c r="H1038" s="41" t="s">
        <v>1227</v>
      </c>
      <c r="I1038" t="s">
        <v>38</v>
      </c>
      <c r="J1038" t="s">
        <v>39</v>
      </c>
      <c r="L1038" t="s">
        <v>1289</v>
      </c>
      <c r="M1038" s="1">
        <v>0.64236111111111105</v>
      </c>
      <c r="N1038" s="1">
        <v>0.65972222222222221</v>
      </c>
      <c r="O1038">
        <v>17</v>
      </c>
      <c r="R1038" s="18">
        <f t="shared" si="20"/>
        <v>0.41666666666666785</v>
      </c>
    </row>
    <row r="1039" spans="1:18" x14ac:dyDescent="0.25">
      <c r="A1039">
        <f>WEEKNUM(Tabla1[[#This Row],[FECHA]])</f>
        <v>10</v>
      </c>
      <c r="B1039" s="12">
        <v>43529</v>
      </c>
      <c r="C1039">
        <v>2</v>
      </c>
      <c r="D1039">
        <v>6</v>
      </c>
      <c r="E1039" t="s">
        <v>21</v>
      </c>
      <c r="F1039" t="s">
        <v>1267</v>
      </c>
      <c r="H1039" s="41" t="s">
        <v>199</v>
      </c>
      <c r="I1039" t="s">
        <v>200</v>
      </c>
      <c r="J1039" t="s">
        <v>39</v>
      </c>
      <c r="L1039" t="s">
        <v>1282</v>
      </c>
      <c r="M1039" s="1">
        <v>0.59375</v>
      </c>
      <c r="N1039" s="1">
        <v>0.61111111111111105</v>
      </c>
      <c r="O1039">
        <v>15</v>
      </c>
      <c r="R1039" s="18">
        <f t="shared" si="20"/>
        <v>0.41666666666666519</v>
      </c>
    </row>
    <row r="1040" spans="1:18" x14ac:dyDescent="0.25">
      <c r="A1040">
        <f>WEEKNUM(Tabla1[[#This Row],[FECHA]])</f>
        <v>10</v>
      </c>
      <c r="B1040" s="12">
        <v>43529</v>
      </c>
      <c r="C1040">
        <v>2</v>
      </c>
      <c r="D1040">
        <v>6</v>
      </c>
      <c r="E1040" t="s">
        <v>21</v>
      </c>
      <c r="F1040" t="s">
        <v>1267</v>
      </c>
      <c r="H1040" s="41" t="s">
        <v>199</v>
      </c>
      <c r="I1040" t="s">
        <v>200</v>
      </c>
      <c r="J1040" t="s">
        <v>39</v>
      </c>
      <c r="L1040" t="s">
        <v>1273</v>
      </c>
      <c r="M1040" s="1">
        <v>0.61805555555555558</v>
      </c>
      <c r="N1040" s="1">
        <v>0.72569444444444453</v>
      </c>
      <c r="O1040">
        <v>126</v>
      </c>
      <c r="R1040" s="18">
        <f t="shared" si="20"/>
        <v>2.5833333333333348</v>
      </c>
    </row>
    <row r="1041" spans="1:18" x14ac:dyDescent="0.25">
      <c r="A1041">
        <f>WEEKNUM(Tabla1[[#This Row],[FECHA]])</f>
        <v>10</v>
      </c>
      <c r="B1041" s="12">
        <v>43529</v>
      </c>
      <c r="C1041">
        <v>2</v>
      </c>
      <c r="D1041">
        <v>6</v>
      </c>
      <c r="E1041" t="s">
        <v>21</v>
      </c>
      <c r="F1041" t="s">
        <v>1267</v>
      </c>
      <c r="H1041" s="41" t="s">
        <v>199</v>
      </c>
      <c r="I1041" t="s">
        <v>200</v>
      </c>
      <c r="J1041" t="s">
        <v>39</v>
      </c>
      <c r="L1041" t="s">
        <v>1291</v>
      </c>
      <c r="M1041" s="1">
        <v>0.73263888888888884</v>
      </c>
      <c r="N1041" s="1">
        <v>0.82638888888888884</v>
      </c>
      <c r="O1041">
        <v>98</v>
      </c>
      <c r="R1041" s="18">
        <f t="shared" si="20"/>
        <v>2.25</v>
      </c>
    </row>
    <row r="1042" spans="1:18" x14ac:dyDescent="0.25">
      <c r="A1042">
        <f>WEEKNUM(Tabla1[[#This Row],[FECHA]])</f>
        <v>10</v>
      </c>
      <c r="B1042" s="12">
        <v>43529</v>
      </c>
      <c r="C1042">
        <v>2</v>
      </c>
      <c r="D1042">
        <v>6</v>
      </c>
      <c r="E1042" t="s">
        <v>21</v>
      </c>
      <c r="F1042" t="s">
        <v>1267</v>
      </c>
      <c r="H1042" s="41" t="s">
        <v>1290</v>
      </c>
      <c r="I1042" t="s">
        <v>200</v>
      </c>
      <c r="J1042" t="s">
        <v>39</v>
      </c>
      <c r="L1042" t="s">
        <v>1292</v>
      </c>
      <c r="M1042" s="1">
        <v>0.83333333333333337</v>
      </c>
      <c r="N1042" s="1">
        <v>0.90277777777777779</v>
      </c>
      <c r="O1042">
        <v>107</v>
      </c>
      <c r="R1042" s="18">
        <f t="shared" si="20"/>
        <v>1.6666666666666663</v>
      </c>
    </row>
    <row r="1043" spans="1:18" x14ac:dyDescent="0.25">
      <c r="A1043">
        <f>WEEKNUM(Tabla1[[#This Row],[FECHA]])</f>
        <v>10</v>
      </c>
      <c r="B1043" s="19">
        <v>43529</v>
      </c>
      <c r="C1043" s="20">
        <v>2</v>
      </c>
      <c r="D1043" s="20">
        <v>5</v>
      </c>
      <c r="E1043" s="20" t="s">
        <v>26</v>
      </c>
      <c r="F1043" s="20" t="s">
        <v>1293</v>
      </c>
      <c r="G1043" s="20"/>
      <c r="H1043" s="20" t="s">
        <v>1294</v>
      </c>
      <c r="I1043" s="20" t="s">
        <v>1094</v>
      </c>
      <c r="J1043" s="20" t="s">
        <v>188</v>
      </c>
      <c r="K1043" s="20"/>
      <c r="L1043" s="20" t="s">
        <v>1295</v>
      </c>
      <c r="M1043" s="21">
        <v>0.60416666666666663</v>
      </c>
      <c r="N1043" s="21">
        <v>0.625</v>
      </c>
      <c r="O1043" s="20">
        <v>21</v>
      </c>
      <c r="R1043" s="18">
        <f t="shared" si="20"/>
        <v>0.50000000000000089</v>
      </c>
    </row>
    <row r="1044" spans="1:18" x14ac:dyDescent="0.25">
      <c r="A1044">
        <f>WEEKNUM(Tabla1[[#This Row],[FECHA]])</f>
        <v>10</v>
      </c>
      <c r="B1044" s="19">
        <v>43529</v>
      </c>
      <c r="C1044" s="20">
        <v>2</v>
      </c>
      <c r="D1044" s="20">
        <v>5</v>
      </c>
      <c r="E1044" s="20" t="s">
        <v>26</v>
      </c>
      <c r="F1044" s="20" t="s">
        <v>1293</v>
      </c>
      <c r="G1044" s="20"/>
      <c r="H1044" s="20" t="s">
        <v>1294</v>
      </c>
      <c r="I1044" s="20" t="s">
        <v>1094</v>
      </c>
      <c r="J1044" s="20" t="s">
        <v>188</v>
      </c>
      <c r="K1044" s="20"/>
      <c r="L1044" s="20" t="s">
        <v>1296</v>
      </c>
      <c r="M1044" s="21">
        <v>0.64583333333333337</v>
      </c>
      <c r="N1044" s="21">
        <v>0.66666666666666663</v>
      </c>
      <c r="O1044" s="20">
        <v>20</v>
      </c>
      <c r="R1044" s="18">
        <f t="shared" si="20"/>
        <v>0.49999999999999822</v>
      </c>
    </row>
    <row r="1045" spans="1:18" x14ac:dyDescent="0.25">
      <c r="A1045">
        <f>WEEKNUM(Tabla1[[#This Row],[FECHA]])</f>
        <v>10</v>
      </c>
      <c r="B1045" s="19">
        <v>43529</v>
      </c>
      <c r="C1045" s="20">
        <v>2</v>
      </c>
      <c r="D1045" s="20">
        <v>5</v>
      </c>
      <c r="E1045" s="20" t="s">
        <v>26</v>
      </c>
      <c r="F1045" s="20" t="s">
        <v>1293</v>
      </c>
      <c r="G1045" s="20"/>
      <c r="H1045" s="20" t="s">
        <v>1294</v>
      </c>
      <c r="I1045" s="20" t="s">
        <v>1094</v>
      </c>
      <c r="J1045" s="20" t="s">
        <v>188</v>
      </c>
      <c r="K1045" s="20"/>
      <c r="L1045" s="20" t="s">
        <v>1297</v>
      </c>
      <c r="M1045" s="21">
        <v>0.68055555555555547</v>
      </c>
      <c r="N1045" s="21">
        <v>0.70138888888888884</v>
      </c>
      <c r="O1045" s="20">
        <v>20</v>
      </c>
      <c r="R1045" s="18">
        <f t="shared" si="20"/>
        <v>0.50000000000000089</v>
      </c>
    </row>
    <row r="1046" spans="1:18" x14ac:dyDescent="0.25">
      <c r="A1046">
        <f>WEEKNUM(Tabla1[[#This Row],[FECHA]])</f>
        <v>10</v>
      </c>
      <c r="B1046" s="19">
        <v>43529</v>
      </c>
      <c r="C1046" s="20">
        <v>2</v>
      </c>
      <c r="D1046" s="20">
        <v>5</v>
      </c>
      <c r="E1046" s="20" t="s">
        <v>26</v>
      </c>
      <c r="F1046" s="20" t="s">
        <v>1293</v>
      </c>
      <c r="G1046" s="20"/>
      <c r="H1046" s="20" t="s">
        <v>1294</v>
      </c>
      <c r="I1046" s="20" t="s">
        <v>1094</v>
      </c>
      <c r="J1046" s="20" t="s">
        <v>188</v>
      </c>
      <c r="K1046" s="20"/>
      <c r="L1046" s="20" t="s">
        <v>1298</v>
      </c>
      <c r="M1046" s="21">
        <v>0.71875</v>
      </c>
      <c r="N1046" s="21">
        <v>0.73958333333333337</v>
      </c>
      <c r="O1046" s="20">
        <v>11</v>
      </c>
      <c r="R1046" s="18">
        <f t="shared" si="20"/>
        <v>0.50000000000000089</v>
      </c>
    </row>
    <row r="1047" spans="1:18" x14ac:dyDescent="0.25">
      <c r="A1047">
        <f>WEEKNUM(Tabla1[[#This Row],[FECHA]])</f>
        <v>10</v>
      </c>
      <c r="B1047" s="19">
        <v>43529</v>
      </c>
      <c r="C1047" s="20">
        <v>2</v>
      </c>
      <c r="D1047" s="20">
        <v>5</v>
      </c>
      <c r="E1047" s="20" t="s">
        <v>26</v>
      </c>
      <c r="F1047" s="20" t="s">
        <v>1293</v>
      </c>
      <c r="G1047" s="20"/>
      <c r="H1047" s="20" t="s">
        <v>1294</v>
      </c>
      <c r="I1047" s="20" t="s">
        <v>1094</v>
      </c>
      <c r="J1047" s="20" t="s">
        <v>188</v>
      </c>
      <c r="K1047" s="20"/>
      <c r="L1047" s="20" t="s">
        <v>1299</v>
      </c>
      <c r="M1047" s="21">
        <v>0.77083333333333337</v>
      </c>
      <c r="N1047" s="21">
        <v>0.79166666666666663</v>
      </c>
      <c r="O1047" s="20">
        <v>18</v>
      </c>
      <c r="R1047" s="18">
        <f t="shared" si="20"/>
        <v>0.49999999999999822</v>
      </c>
    </row>
    <row r="1048" spans="1:18" x14ac:dyDescent="0.25">
      <c r="A1048">
        <f>WEEKNUM(Tabla1[[#This Row],[FECHA]])</f>
        <v>10</v>
      </c>
      <c r="B1048" s="19">
        <v>43529</v>
      </c>
      <c r="C1048" s="20">
        <v>2</v>
      </c>
      <c r="D1048" s="20">
        <v>5</v>
      </c>
      <c r="E1048" s="20" t="s">
        <v>26</v>
      </c>
      <c r="F1048" s="20" t="s">
        <v>1293</v>
      </c>
      <c r="G1048" s="20"/>
      <c r="H1048" s="20" t="s">
        <v>1294</v>
      </c>
      <c r="I1048" s="20" t="s">
        <v>1094</v>
      </c>
      <c r="J1048" s="20" t="s">
        <v>188</v>
      </c>
      <c r="K1048" s="20"/>
      <c r="L1048" s="20" t="s">
        <v>1300</v>
      </c>
      <c r="M1048" s="21">
        <v>0.85416666666666663</v>
      </c>
      <c r="N1048" s="21">
        <v>0.875</v>
      </c>
      <c r="O1048" s="20">
        <v>21</v>
      </c>
      <c r="R1048" s="18">
        <f t="shared" si="20"/>
        <v>0.50000000000000089</v>
      </c>
    </row>
    <row r="1049" spans="1:18" x14ac:dyDescent="0.25">
      <c r="A1049">
        <f>WEEKNUM(Tabla1[[#This Row],[FECHA]])</f>
        <v>10</v>
      </c>
      <c r="B1049" s="12">
        <v>43530</v>
      </c>
      <c r="C1049">
        <v>1</v>
      </c>
      <c r="D1049">
        <v>6</v>
      </c>
      <c r="E1049" t="s">
        <v>23</v>
      </c>
      <c r="F1049" t="s">
        <v>1267</v>
      </c>
      <c r="H1049" s="41" t="s">
        <v>199</v>
      </c>
      <c r="I1049" t="s">
        <v>200</v>
      </c>
      <c r="J1049" t="s">
        <v>39</v>
      </c>
      <c r="L1049" t="s">
        <v>1302</v>
      </c>
      <c r="M1049" s="1">
        <v>0.26041666666666669</v>
      </c>
      <c r="N1049" s="1">
        <v>0.35416666666666669</v>
      </c>
      <c r="O1049">
        <v>96</v>
      </c>
      <c r="R1049" s="18">
        <f t="shared" ref="R1049:R1065" si="21">((N1049-M1049)*1440)/60</f>
        <v>2.25</v>
      </c>
    </row>
    <row r="1050" spans="1:18" x14ac:dyDescent="0.25">
      <c r="A1050">
        <f>WEEKNUM(Tabla1[[#This Row],[FECHA]])</f>
        <v>10</v>
      </c>
      <c r="B1050" s="12">
        <v>43530</v>
      </c>
      <c r="C1050">
        <v>1</v>
      </c>
      <c r="D1050">
        <v>6</v>
      </c>
      <c r="E1050" t="s">
        <v>23</v>
      </c>
      <c r="F1050" t="s">
        <v>1267</v>
      </c>
      <c r="H1050" s="41" t="s">
        <v>199</v>
      </c>
      <c r="I1050" t="s">
        <v>200</v>
      </c>
      <c r="J1050" t="s">
        <v>39</v>
      </c>
      <c r="L1050" t="s">
        <v>1275</v>
      </c>
      <c r="M1050" s="1">
        <v>0.36805555555555558</v>
      </c>
      <c r="N1050" s="1">
        <v>0.41666666666666669</v>
      </c>
      <c r="O1050">
        <v>52</v>
      </c>
      <c r="R1050" s="18">
        <f t="shared" si="21"/>
        <v>1.1666666666666665</v>
      </c>
    </row>
    <row r="1051" spans="1:18" x14ac:dyDescent="0.25">
      <c r="A1051">
        <f>WEEKNUM(Tabla1[[#This Row],[FECHA]])</f>
        <v>10</v>
      </c>
      <c r="B1051" s="12">
        <v>43530</v>
      </c>
      <c r="C1051">
        <v>1</v>
      </c>
      <c r="D1051">
        <v>6</v>
      </c>
      <c r="E1051" t="s">
        <v>23</v>
      </c>
      <c r="F1051" t="s">
        <v>1267</v>
      </c>
      <c r="H1051" s="41" t="s">
        <v>199</v>
      </c>
      <c r="I1051" t="s">
        <v>200</v>
      </c>
      <c r="J1051" t="s">
        <v>39</v>
      </c>
      <c r="L1051" t="s">
        <v>1303</v>
      </c>
      <c r="M1051" s="1">
        <v>0.4236111111111111</v>
      </c>
      <c r="N1051" s="1">
        <v>0.46527777777777773</v>
      </c>
      <c r="O1051">
        <v>52</v>
      </c>
      <c r="R1051" s="18">
        <f t="shared" si="21"/>
        <v>0.999999999999999</v>
      </c>
    </row>
    <row r="1052" spans="1:18" x14ac:dyDescent="0.25">
      <c r="A1052">
        <f>WEEKNUM(Tabla1[[#This Row],[FECHA]])</f>
        <v>10</v>
      </c>
      <c r="B1052" s="12">
        <v>43530</v>
      </c>
      <c r="C1052">
        <v>1</v>
      </c>
      <c r="D1052">
        <v>6</v>
      </c>
      <c r="E1052" t="s">
        <v>23</v>
      </c>
      <c r="F1052" t="s">
        <v>1267</v>
      </c>
      <c r="H1052" s="41" t="s">
        <v>199</v>
      </c>
      <c r="I1052" t="s">
        <v>200</v>
      </c>
      <c r="J1052" t="s">
        <v>39</v>
      </c>
      <c r="L1052" t="s">
        <v>1274</v>
      </c>
      <c r="M1052" s="1">
        <v>0.50347222222222221</v>
      </c>
      <c r="N1052" s="1">
        <v>0.55208333333333337</v>
      </c>
      <c r="O1052">
        <v>41</v>
      </c>
      <c r="R1052" s="18">
        <f t="shared" si="21"/>
        <v>1.1666666666666679</v>
      </c>
    </row>
    <row r="1053" spans="1:18" x14ac:dyDescent="0.25">
      <c r="A1053">
        <f>WEEKNUM(Tabla1[[#This Row],[FECHA]])</f>
        <v>10</v>
      </c>
      <c r="B1053" s="12">
        <v>43530</v>
      </c>
      <c r="C1053">
        <v>1</v>
      </c>
      <c r="D1053">
        <v>5</v>
      </c>
      <c r="E1053" t="s">
        <v>25</v>
      </c>
      <c r="F1053" t="s">
        <v>1293</v>
      </c>
      <c r="H1053" s="41" t="s">
        <v>1294</v>
      </c>
      <c r="I1053" t="s">
        <v>1094</v>
      </c>
      <c r="J1053" t="s">
        <v>188</v>
      </c>
      <c r="L1053" t="s">
        <v>1304</v>
      </c>
      <c r="M1053" s="1">
        <v>0.27777777777777779</v>
      </c>
      <c r="N1053" s="1">
        <v>0.29166666666666669</v>
      </c>
      <c r="O1053">
        <v>9.3800000000000008</v>
      </c>
      <c r="R1053" s="18">
        <f t="shared" si="21"/>
        <v>0.33333333333333343</v>
      </c>
    </row>
    <row r="1054" spans="1:18" x14ac:dyDescent="0.25">
      <c r="A1054">
        <f>WEEKNUM(Tabla1[[#This Row],[FECHA]])</f>
        <v>10</v>
      </c>
      <c r="B1054" s="12">
        <v>43530</v>
      </c>
      <c r="C1054">
        <v>1</v>
      </c>
      <c r="D1054">
        <v>5</v>
      </c>
      <c r="E1054" t="s">
        <v>25</v>
      </c>
      <c r="F1054" t="s">
        <v>1293</v>
      </c>
      <c r="H1054" s="41" t="s">
        <v>1294</v>
      </c>
      <c r="I1054" t="s">
        <v>1094</v>
      </c>
      <c r="J1054" t="s">
        <v>188</v>
      </c>
      <c r="L1054" t="s">
        <v>1305</v>
      </c>
      <c r="M1054" s="1">
        <v>0.30902777777777779</v>
      </c>
      <c r="N1054" s="1">
        <v>0.3298611111111111</v>
      </c>
      <c r="O1054">
        <v>21.86</v>
      </c>
      <c r="R1054" s="18">
        <f t="shared" si="21"/>
        <v>0.4999999999999995</v>
      </c>
    </row>
    <row r="1055" spans="1:18" x14ac:dyDescent="0.25">
      <c r="A1055">
        <f>WEEKNUM(Tabla1[[#This Row],[FECHA]])</f>
        <v>10</v>
      </c>
      <c r="B1055" s="12">
        <v>43530</v>
      </c>
      <c r="C1055">
        <v>1</v>
      </c>
      <c r="D1055">
        <v>5</v>
      </c>
      <c r="E1055" t="s">
        <v>25</v>
      </c>
      <c r="F1055" t="s">
        <v>1293</v>
      </c>
      <c r="H1055" s="41" t="s">
        <v>1294</v>
      </c>
      <c r="I1055" t="s">
        <v>1094</v>
      </c>
      <c r="J1055" t="s">
        <v>188</v>
      </c>
      <c r="L1055" t="s">
        <v>1306</v>
      </c>
      <c r="M1055" s="1">
        <v>0.34027777777777773</v>
      </c>
      <c r="N1055" s="1">
        <v>0.3611111111111111</v>
      </c>
      <c r="O1055">
        <v>19</v>
      </c>
      <c r="R1055" s="18">
        <f t="shared" si="21"/>
        <v>0.50000000000000089</v>
      </c>
    </row>
    <row r="1056" spans="1:18" x14ac:dyDescent="0.25">
      <c r="A1056">
        <f>WEEKNUM(Tabla1[[#This Row],[FECHA]])</f>
        <v>23</v>
      </c>
      <c r="B1056" s="12">
        <v>43622</v>
      </c>
      <c r="C1056">
        <v>1</v>
      </c>
      <c r="D1056">
        <v>5</v>
      </c>
      <c r="E1056" t="s">
        <v>25</v>
      </c>
      <c r="F1056" t="s">
        <v>1293</v>
      </c>
      <c r="H1056" s="41" t="s">
        <v>1294</v>
      </c>
      <c r="I1056" t="s">
        <v>1094</v>
      </c>
      <c r="J1056" t="s">
        <v>188</v>
      </c>
      <c r="L1056" t="s">
        <v>1309</v>
      </c>
      <c r="M1056" s="1">
        <v>0.375</v>
      </c>
      <c r="N1056" s="1">
        <v>0.39583333333333331</v>
      </c>
      <c r="O1056">
        <v>21.56</v>
      </c>
      <c r="R1056" s="18">
        <f t="shared" si="21"/>
        <v>0.4999999999999995</v>
      </c>
    </row>
    <row r="1057" spans="1:18" x14ac:dyDescent="0.25">
      <c r="A1057">
        <f>WEEKNUM(Tabla1[[#This Row],[FECHA]])</f>
        <v>10</v>
      </c>
      <c r="B1057" s="12">
        <v>43530</v>
      </c>
      <c r="C1057">
        <v>1</v>
      </c>
      <c r="D1057">
        <v>5</v>
      </c>
      <c r="E1057" t="s">
        <v>25</v>
      </c>
      <c r="F1057" t="s">
        <v>1293</v>
      </c>
      <c r="H1057" s="41" t="s">
        <v>1294</v>
      </c>
      <c r="I1057" t="s">
        <v>1094</v>
      </c>
      <c r="J1057" t="s">
        <v>188</v>
      </c>
      <c r="L1057" t="s">
        <v>1296</v>
      </c>
      <c r="M1057" s="1">
        <v>0.44444444444444442</v>
      </c>
      <c r="N1057" s="1">
        <v>0.46527777777777773</v>
      </c>
      <c r="O1057">
        <v>21.11</v>
      </c>
      <c r="R1057" s="18">
        <f t="shared" si="21"/>
        <v>0.4999999999999995</v>
      </c>
    </row>
    <row r="1058" spans="1:18" x14ac:dyDescent="0.25">
      <c r="A1058">
        <f>WEEKNUM(Tabla1[[#This Row],[FECHA]])</f>
        <v>10</v>
      </c>
      <c r="B1058" s="12">
        <v>43530</v>
      </c>
      <c r="C1058">
        <v>1</v>
      </c>
      <c r="D1058">
        <v>5</v>
      </c>
      <c r="E1058" t="s">
        <v>25</v>
      </c>
      <c r="F1058" t="s">
        <v>1293</v>
      </c>
      <c r="H1058" s="41" t="s">
        <v>1294</v>
      </c>
      <c r="I1058" t="s">
        <v>1094</v>
      </c>
      <c r="J1058" t="s">
        <v>188</v>
      </c>
      <c r="L1058" t="s">
        <v>1307</v>
      </c>
      <c r="M1058" s="1">
        <v>0.4826388888888889</v>
      </c>
      <c r="N1058" s="1">
        <v>0.50347222222222221</v>
      </c>
      <c r="O1058">
        <v>19.87</v>
      </c>
      <c r="R1058" s="18">
        <f t="shared" si="21"/>
        <v>0.4999999999999995</v>
      </c>
    </row>
    <row r="1059" spans="1:18" x14ac:dyDescent="0.25">
      <c r="A1059">
        <f>WEEKNUM(Tabla1[[#This Row],[FECHA]])</f>
        <v>10</v>
      </c>
      <c r="B1059" s="12">
        <v>43530</v>
      </c>
      <c r="C1059">
        <v>1</v>
      </c>
      <c r="D1059">
        <v>5</v>
      </c>
      <c r="E1059" t="s">
        <v>25</v>
      </c>
      <c r="F1059" t="s">
        <v>1293</v>
      </c>
      <c r="H1059" s="41" t="s">
        <v>1294</v>
      </c>
      <c r="I1059" t="s">
        <v>1094</v>
      </c>
      <c r="J1059" t="s">
        <v>188</v>
      </c>
      <c r="L1059" t="s">
        <v>1308</v>
      </c>
      <c r="M1059" s="1">
        <v>0.52083333333333337</v>
      </c>
      <c r="N1059" s="1">
        <v>0.54166666666666663</v>
      </c>
      <c r="O1059">
        <v>11.82</v>
      </c>
      <c r="R1059" s="18">
        <f t="shared" si="21"/>
        <v>0.49999999999999822</v>
      </c>
    </row>
    <row r="1060" spans="1:18" x14ac:dyDescent="0.25">
      <c r="A1060">
        <f>WEEKNUM(Tabla1[[#This Row],[FECHA]])</f>
        <v>10</v>
      </c>
      <c r="B1060" s="12">
        <v>43530</v>
      </c>
      <c r="C1060">
        <v>1</v>
      </c>
      <c r="D1060">
        <v>4</v>
      </c>
      <c r="E1060" t="s">
        <v>27</v>
      </c>
      <c r="F1060" t="s">
        <v>1324</v>
      </c>
      <c r="H1060" s="41" t="s">
        <v>1325</v>
      </c>
      <c r="I1060" t="s">
        <v>38</v>
      </c>
      <c r="J1060" t="s">
        <v>39</v>
      </c>
      <c r="L1060" t="s">
        <v>1337</v>
      </c>
      <c r="M1060" s="1">
        <v>0.30555555555555552</v>
      </c>
      <c r="N1060" s="1">
        <v>0.33680555555555558</v>
      </c>
      <c r="O1060">
        <v>93</v>
      </c>
      <c r="R1060" s="18">
        <f>((N1060-M1060)*1440)/60</f>
        <v>0.75000000000000133</v>
      </c>
    </row>
    <row r="1061" spans="1:18" x14ac:dyDescent="0.25">
      <c r="A1061">
        <f>WEEKNUM(Tabla1[[#This Row],[FECHA]])</f>
        <v>10</v>
      </c>
      <c r="B1061" s="12">
        <v>43530</v>
      </c>
      <c r="C1061">
        <v>1</v>
      </c>
      <c r="D1061">
        <v>4</v>
      </c>
      <c r="E1061" t="s">
        <v>27</v>
      </c>
      <c r="F1061" t="s">
        <v>1324</v>
      </c>
      <c r="H1061" s="41" t="s">
        <v>1325</v>
      </c>
      <c r="I1061" t="s">
        <v>38</v>
      </c>
      <c r="J1061" t="s">
        <v>39</v>
      </c>
      <c r="L1061" t="s">
        <v>1338</v>
      </c>
      <c r="M1061" s="1">
        <v>0.34375</v>
      </c>
      <c r="N1061" s="1">
        <v>0.3888888888888889</v>
      </c>
      <c r="O1061">
        <v>94</v>
      </c>
      <c r="R1061" s="18">
        <f>((N1061-M1061)*1440)/60</f>
        <v>1.0833333333333335</v>
      </c>
    </row>
    <row r="1062" spans="1:18" x14ac:dyDescent="0.25">
      <c r="A1062">
        <f>WEEKNUM(Tabla1[[#This Row],[FECHA]])</f>
        <v>10</v>
      </c>
      <c r="B1062" s="12">
        <v>43530</v>
      </c>
      <c r="C1062">
        <v>1</v>
      </c>
      <c r="D1062">
        <v>4</v>
      </c>
      <c r="E1062" t="s">
        <v>27</v>
      </c>
      <c r="F1062" t="s">
        <v>1324</v>
      </c>
      <c r="H1062" s="41" t="s">
        <v>1325</v>
      </c>
      <c r="I1062" t="s">
        <v>38</v>
      </c>
      <c r="J1062" t="s">
        <v>39</v>
      </c>
      <c r="L1062" t="s">
        <v>1339</v>
      </c>
      <c r="M1062" s="1">
        <v>0.39583333333333331</v>
      </c>
      <c r="N1062" s="1">
        <v>0.47916666666666669</v>
      </c>
      <c r="O1062">
        <v>165</v>
      </c>
      <c r="R1062" s="18">
        <f>((N1062-M1062)*1440)/60</f>
        <v>2.0000000000000009</v>
      </c>
    </row>
    <row r="1063" spans="1:18" x14ac:dyDescent="0.25">
      <c r="A1063">
        <f>WEEKNUM(Tabla1[[#This Row],[FECHA]])</f>
        <v>10</v>
      </c>
      <c r="B1063" s="12">
        <v>43530</v>
      </c>
      <c r="C1063">
        <v>1</v>
      </c>
      <c r="D1063">
        <v>4</v>
      </c>
      <c r="E1063" t="s">
        <v>27</v>
      </c>
      <c r="F1063" t="s">
        <v>1324</v>
      </c>
      <c r="H1063" s="41" t="s">
        <v>1325</v>
      </c>
      <c r="I1063" t="s">
        <v>38</v>
      </c>
      <c r="J1063" t="s">
        <v>39</v>
      </c>
      <c r="L1063" t="s">
        <v>1340</v>
      </c>
      <c r="M1063" s="1">
        <v>0.4861111111111111</v>
      </c>
      <c r="N1063" s="1">
        <v>0.53819444444444442</v>
      </c>
      <c r="O1063">
        <v>25</v>
      </c>
      <c r="R1063" s="18">
        <f>((N1063-M1063)*1440)/60</f>
        <v>1.2499999999999996</v>
      </c>
    </row>
    <row r="1064" spans="1:18" x14ac:dyDescent="0.25">
      <c r="A1064">
        <f>WEEKNUM(Tabla1[[#This Row],[FECHA]])</f>
        <v>10</v>
      </c>
      <c r="B1064" s="12">
        <v>43530</v>
      </c>
      <c r="C1064">
        <v>1</v>
      </c>
      <c r="D1064">
        <v>4</v>
      </c>
      <c r="E1064" t="s">
        <v>27</v>
      </c>
      <c r="F1064" t="s">
        <v>1324</v>
      </c>
      <c r="H1064" s="41" t="s">
        <v>1325</v>
      </c>
      <c r="I1064" t="s">
        <v>38</v>
      </c>
      <c r="J1064" t="s">
        <v>39</v>
      </c>
      <c r="L1064" t="s">
        <v>1341</v>
      </c>
      <c r="M1064" s="1">
        <v>0.54166666666666663</v>
      </c>
      <c r="N1064" s="1">
        <v>0.58333333333333337</v>
      </c>
      <c r="O1064">
        <v>138</v>
      </c>
      <c r="R1064" s="18">
        <f>((N1064-M1064)*1440)/60</f>
        <v>1.0000000000000018</v>
      </c>
    </row>
    <row r="1065" spans="1:18" x14ac:dyDescent="0.25">
      <c r="A1065">
        <f>WEEKNUM(Tabla1[[#This Row],[FECHA]])</f>
        <v>10</v>
      </c>
      <c r="B1065" s="12">
        <v>43530</v>
      </c>
      <c r="C1065">
        <v>1</v>
      </c>
      <c r="D1065">
        <v>7</v>
      </c>
      <c r="E1065" t="s">
        <v>22</v>
      </c>
      <c r="F1065" t="s">
        <v>1310</v>
      </c>
      <c r="H1065" s="41" t="s">
        <v>106</v>
      </c>
      <c r="I1065" t="s">
        <v>30</v>
      </c>
      <c r="J1065" t="s">
        <v>46</v>
      </c>
      <c r="L1065" t="s">
        <v>1311</v>
      </c>
      <c r="M1065" s="1">
        <v>0.29166666666666669</v>
      </c>
      <c r="N1065" s="1">
        <v>0.3923611111111111</v>
      </c>
      <c r="O1065">
        <v>90</v>
      </c>
      <c r="P1065">
        <v>1</v>
      </c>
      <c r="R1065" s="18">
        <f t="shared" si="21"/>
        <v>2.4166666666666661</v>
      </c>
    </row>
    <row r="1066" spans="1:18" x14ac:dyDescent="0.25">
      <c r="A1066">
        <f>WEEKNUM(Tabla1[[#This Row],[FECHA]])</f>
        <v>10</v>
      </c>
      <c r="B1066" s="12">
        <v>43530</v>
      </c>
      <c r="C1066">
        <v>1</v>
      </c>
      <c r="D1066">
        <v>7</v>
      </c>
      <c r="E1066" t="s">
        <v>22</v>
      </c>
      <c r="F1066" t="s">
        <v>1310</v>
      </c>
      <c r="H1066" s="41" t="s">
        <v>106</v>
      </c>
      <c r="I1066" t="s">
        <v>30</v>
      </c>
      <c r="J1066" t="s">
        <v>46</v>
      </c>
      <c r="L1066" t="s">
        <v>1312</v>
      </c>
      <c r="M1066" s="1">
        <v>0.39583333333333331</v>
      </c>
      <c r="N1066" s="1">
        <v>0.50694444444444442</v>
      </c>
      <c r="O1066">
        <v>104</v>
      </c>
      <c r="R1066" s="18">
        <f t="shared" ref="R1066:R1152" si="22">((N1066-M1066)*1440)/60</f>
        <v>2.6666666666666665</v>
      </c>
    </row>
    <row r="1067" spans="1:18" x14ac:dyDescent="0.25">
      <c r="A1067">
        <f>WEEKNUM(Tabla1[[#This Row],[FECHA]])</f>
        <v>10</v>
      </c>
      <c r="B1067" s="12">
        <v>43530</v>
      </c>
      <c r="C1067">
        <v>1</v>
      </c>
      <c r="D1067">
        <v>7</v>
      </c>
      <c r="E1067" t="s">
        <v>22</v>
      </c>
      <c r="F1067" t="s">
        <v>1310</v>
      </c>
      <c r="H1067" s="41" t="s">
        <v>106</v>
      </c>
      <c r="I1067" t="s">
        <v>30</v>
      </c>
      <c r="J1067" t="s">
        <v>46</v>
      </c>
      <c r="L1067" t="s">
        <v>1313</v>
      </c>
      <c r="M1067" s="1">
        <v>0.51041666666666663</v>
      </c>
      <c r="N1067" s="1">
        <v>0.5625</v>
      </c>
      <c r="O1067">
        <v>42</v>
      </c>
      <c r="R1067" s="18">
        <f t="shared" si="22"/>
        <v>1.2500000000000009</v>
      </c>
    </row>
    <row r="1068" spans="1:18" x14ac:dyDescent="0.25">
      <c r="A1068">
        <f>WEEKNUM(Tabla1[[#This Row],[FECHA]])</f>
        <v>10</v>
      </c>
      <c r="B1068" s="12">
        <v>43530</v>
      </c>
      <c r="C1068">
        <v>2</v>
      </c>
      <c r="D1068">
        <v>6</v>
      </c>
      <c r="E1068" t="s">
        <v>21</v>
      </c>
      <c r="F1068" t="s">
        <v>1314</v>
      </c>
      <c r="H1068" s="41" t="s">
        <v>199</v>
      </c>
      <c r="I1068" t="s">
        <v>200</v>
      </c>
      <c r="J1068" t="s">
        <v>39</v>
      </c>
      <c r="L1068" t="s">
        <v>1272</v>
      </c>
      <c r="M1068" s="1">
        <v>0.59722222222222221</v>
      </c>
      <c r="N1068" s="1">
        <v>0.64930555555555558</v>
      </c>
      <c r="O1068">
        <v>59</v>
      </c>
      <c r="R1068" s="18">
        <f t="shared" si="22"/>
        <v>1.2500000000000009</v>
      </c>
    </row>
    <row r="1069" spans="1:18" x14ac:dyDescent="0.25">
      <c r="A1069">
        <f>WEEKNUM(Tabla1[[#This Row],[FECHA]])</f>
        <v>10</v>
      </c>
      <c r="B1069" s="12">
        <v>43530</v>
      </c>
      <c r="C1069">
        <v>2</v>
      </c>
      <c r="D1069">
        <v>6</v>
      </c>
      <c r="E1069" t="s">
        <v>21</v>
      </c>
      <c r="F1069" t="s">
        <v>1267</v>
      </c>
      <c r="H1069" s="41" t="s">
        <v>199</v>
      </c>
      <c r="I1069" t="s">
        <v>200</v>
      </c>
      <c r="J1069" t="s">
        <v>39</v>
      </c>
      <c r="L1069" t="s">
        <v>1315</v>
      </c>
      <c r="M1069" s="1">
        <v>0.65277777777777779</v>
      </c>
      <c r="N1069" s="1">
        <v>0.67013888888888884</v>
      </c>
      <c r="O1069">
        <v>25</v>
      </c>
      <c r="R1069" s="18">
        <f t="shared" si="22"/>
        <v>0.41666666666666519</v>
      </c>
    </row>
    <row r="1070" spans="1:18" x14ac:dyDescent="0.25">
      <c r="A1070">
        <f>WEEKNUM(Tabla1[[#This Row],[FECHA]])</f>
        <v>10</v>
      </c>
      <c r="B1070" s="12">
        <v>43530</v>
      </c>
      <c r="C1070">
        <v>2</v>
      </c>
      <c r="D1070">
        <v>6</v>
      </c>
      <c r="E1070" t="s">
        <v>21</v>
      </c>
      <c r="F1070" t="s">
        <v>1267</v>
      </c>
      <c r="H1070" s="41" t="s">
        <v>199</v>
      </c>
      <c r="I1070" t="s">
        <v>200</v>
      </c>
      <c r="J1070" t="s">
        <v>39</v>
      </c>
      <c r="L1070" t="s">
        <v>1316</v>
      </c>
      <c r="M1070" s="1">
        <v>0.67361111111111116</v>
      </c>
      <c r="N1070" s="1">
        <v>0.69097222222222221</v>
      </c>
      <c r="O1070">
        <v>21</v>
      </c>
      <c r="R1070" s="18">
        <f t="shared" si="22"/>
        <v>0.41666666666666519</v>
      </c>
    </row>
    <row r="1071" spans="1:18" x14ac:dyDescent="0.25">
      <c r="A1071">
        <f>WEEKNUM(Tabla1[[#This Row],[FECHA]])</f>
        <v>10</v>
      </c>
      <c r="B1071" s="12">
        <v>43530</v>
      </c>
      <c r="C1071">
        <v>2</v>
      </c>
      <c r="D1071">
        <v>6</v>
      </c>
      <c r="E1071" t="s">
        <v>21</v>
      </c>
      <c r="F1071" t="s">
        <v>1267</v>
      </c>
      <c r="H1071" s="41" t="s">
        <v>199</v>
      </c>
      <c r="I1071" t="s">
        <v>200</v>
      </c>
      <c r="J1071" t="s">
        <v>39</v>
      </c>
      <c r="L1071" t="s">
        <v>1317</v>
      </c>
      <c r="M1071" s="1">
        <v>0.69791666666666663</v>
      </c>
      <c r="N1071" s="1">
        <v>0.70833333333333337</v>
      </c>
      <c r="O1071">
        <v>11</v>
      </c>
      <c r="R1071" s="18">
        <f t="shared" si="22"/>
        <v>0.25000000000000178</v>
      </c>
    </row>
    <row r="1072" spans="1:18" x14ac:dyDescent="0.25">
      <c r="A1072">
        <f>WEEKNUM(Tabla1[[#This Row],[FECHA]])</f>
        <v>10</v>
      </c>
      <c r="B1072" s="12">
        <v>43530</v>
      </c>
      <c r="C1072">
        <v>2</v>
      </c>
      <c r="D1072">
        <v>7</v>
      </c>
      <c r="E1072" t="s">
        <v>24</v>
      </c>
      <c r="F1072" t="s">
        <v>1310</v>
      </c>
      <c r="H1072" s="41" t="s">
        <v>106</v>
      </c>
      <c r="I1072" t="s">
        <v>30</v>
      </c>
      <c r="J1072" t="s">
        <v>46</v>
      </c>
      <c r="L1072" t="s">
        <v>1319</v>
      </c>
      <c r="M1072" s="1">
        <v>0.59027777777777779</v>
      </c>
      <c r="N1072" s="1">
        <v>0.6875</v>
      </c>
      <c r="O1072">
        <v>109</v>
      </c>
      <c r="R1072" s="18">
        <f t="shared" ref="R1072:R1079" si="23">((N1072-M1072)*1440)/60</f>
        <v>2.333333333333333</v>
      </c>
    </row>
    <row r="1073" spans="1:18" x14ac:dyDescent="0.25">
      <c r="A1073">
        <f>WEEKNUM(Tabla1[[#This Row],[FECHA]])</f>
        <v>10</v>
      </c>
      <c r="B1073" s="12">
        <v>43530</v>
      </c>
      <c r="C1073">
        <v>2</v>
      </c>
      <c r="D1073">
        <v>7</v>
      </c>
      <c r="E1073" t="s">
        <v>24</v>
      </c>
      <c r="F1073" t="s">
        <v>1318</v>
      </c>
      <c r="H1073" s="41" t="s">
        <v>113</v>
      </c>
      <c r="I1073" t="s">
        <v>100</v>
      </c>
      <c r="J1073" t="s">
        <v>67</v>
      </c>
      <c r="M1073" s="1">
        <v>0.6875</v>
      </c>
      <c r="N1073" s="1">
        <v>0.70833333333333337</v>
      </c>
      <c r="P1073">
        <v>1</v>
      </c>
      <c r="R1073" s="18">
        <f t="shared" si="23"/>
        <v>0.50000000000000089</v>
      </c>
    </row>
    <row r="1074" spans="1:18" x14ac:dyDescent="0.25">
      <c r="A1074">
        <f>WEEKNUM(Tabla1[[#This Row],[FECHA]])</f>
        <v>10</v>
      </c>
      <c r="B1074" s="12">
        <v>43530</v>
      </c>
      <c r="C1074">
        <v>2</v>
      </c>
      <c r="D1074">
        <v>7</v>
      </c>
      <c r="E1074" t="s">
        <v>24</v>
      </c>
      <c r="F1074" t="s">
        <v>1318</v>
      </c>
      <c r="H1074" s="41" t="s">
        <v>113</v>
      </c>
      <c r="I1074" t="s">
        <v>30</v>
      </c>
      <c r="J1074" t="s">
        <v>67</v>
      </c>
      <c r="L1074" t="s">
        <v>1320</v>
      </c>
      <c r="M1074" s="1">
        <v>0.70833333333333337</v>
      </c>
      <c r="N1074" s="1">
        <v>0.80902777777777779</v>
      </c>
      <c r="O1074">
        <v>86</v>
      </c>
      <c r="R1074" s="18">
        <f t="shared" si="23"/>
        <v>2.4166666666666661</v>
      </c>
    </row>
    <row r="1075" spans="1:18" x14ac:dyDescent="0.25">
      <c r="A1075">
        <f>WEEKNUM(Tabla1[[#This Row],[FECHA]])</f>
        <v>10</v>
      </c>
      <c r="B1075" s="12">
        <v>43530</v>
      </c>
      <c r="C1075">
        <v>2</v>
      </c>
      <c r="D1075">
        <v>7</v>
      </c>
      <c r="E1075" t="s">
        <v>24</v>
      </c>
      <c r="F1075" t="s">
        <v>1318</v>
      </c>
      <c r="H1075" s="41" t="s">
        <v>113</v>
      </c>
      <c r="I1075" t="s">
        <v>30</v>
      </c>
      <c r="J1075" t="s">
        <v>67</v>
      </c>
      <c r="L1075" t="s">
        <v>1321</v>
      </c>
      <c r="M1075" s="1">
        <v>0.8125</v>
      </c>
      <c r="N1075" s="1">
        <v>0.85763888888888884</v>
      </c>
      <c r="O1075">
        <v>54</v>
      </c>
      <c r="R1075" s="18">
        <f t="shared" si="23"/>
        <v>1.0833333333333321</v>
      </c>
    </row>
    <row r="1076" spans="1:18" x14ac:dyDescent="0.25">
      <c r="A1076">
        <f>WEEKNUM(Tabla1[[#This Row],[FECHA]])</f>
        <v>10</v>
      </c>
      <c r="B1076" s="12">
        <v>43530</v>
      </c>
      <c r="C1076">
        <v>2</v>
      </c>
      <c r="D1076">
        <v>5</v>
      </c>
      <c r="E1076" t="s">
        <v>26</v>
      </c>
      <c r="F1076" t="s">
        <v>1322</v>
      </c>
      <c r="H1076" s="41" t="s">
        <v>1323</v>
      </c>
      <c r="I1076" t="s">
        <v>210</v>
      </c>
      <c r="J1076" t="s">
        <v>114</v>
      </c>
      <c r="M1076" s="1">
        <v>0.58333333333333337</v>
      </c>
      <c r="N1076" s="1">
        <v>0.79166666666666663</v>
      </c>
      <c r="P1076">
        <v>6</v>
      </c>
      <c r="R1076" s="18">
        <f t="shared" si="23"/>
        <v>4.9999999999999982</v>
      </c>
    </row>
    <row r="1077" spans="1:18" x14ac:dyDescent="0.25">
      <c r="A1077">
        <f>WEEKNUM(Tabla1[[#This Row],[FECHA]])</f>
        <v>10</v>
      </c>
      <c r="B1077" s="12">
        <v>43530</v>
      </c>
      <c r="C1077">
        <v>2</v>
      </c>
      <c r="D1077">
        <v>4</v>
      </c>
      <c r="E1077" t="s">
        <v>77</v>
      </c>
      <c r="F1077" t="s">
        <v>1324</v>
      </c>
      <c r="H1077" s="41" t="s">
        <v>1325</v>
      </c>
      <c r="I1077" t="s">
        <v>38</v>
      </c>
      <c r="J1077" t="s">
        <v>39</v>
      </c>
      <c r="L1077" t="s">
        <v>1326</v>
      </c>
      <c r="M1077" s="1">
        <v>0.77083333333333337</v>
      </c>
      <c r="N1077" s="1">
        <v>0.83333333333333337</v>
      </c>
      <c r="O1077">
        <v>152</v>
      </c>
      <c r="R1077" s="18">
        <f t="shared" si="23"/>
        <v>1.5</v>
      </c>
    </row>
    <row r="1078" spans="1:18" x14ac:dyDescent="0.25">
      <c r="A1078">
        <f>WEEKNUM(Tabla1[[#This Row],[FECHA]])</f>
        <v>10</v>
      </c>
      <c r="B1078" s="12">
        <v>43530</v>
      </c>
      <c r="C1078">
        <v>2</v>
      </c>
      <c r="D1078">
        <v>4</v>
      </c>
      <c r="E1078" t="s">
        <v>77</v>
      </c>
      <c r="F1078" t="s">
        <v>1324</v>
      </c>
      <c r="H1078" s="41" t="s">
        <v>1325</v>
      </c>
      <c r="I1078" t="s">
        <v>38</v>
      </c>
      <c r="J1078" t="s">
        <v>39</v>
      </c>
      <c r="L1078" t="s">
        <v>1327</v>
      </c>
      <c r="M1078" s="1">
        <v>0.86805555555555547</v>
      </c>
      <c r="N1078" s="1">
        <v>0.91666666666666663</v>
      </c>
      <c r="O1078">
        <v>126</v>
      </c>
      <c r="R1078" s="18">
        <f t="shared" si="23"/>
        <v>1.1666666666666679</v>
      </c>
    </row>
    <row r="1079" spans="1:18" x14ac:dyDescent="0.25">
      <c r="A1079">
        <f>WEEKNUM(Tabla1[[#This Row],[FECHA]])</f>
        <v>10</v>
      </c>
      <c r="B1079" s="12">
        <v>43530</v>
      </c>
      <c r="C1079">
        <v>2</v>
      </c>
      <c r="D1079">
        <v>7</v>
      </c>
      <c r="E1079" t="s">
        <v>24</v>
      </c>
      <c r="F1079" t="s">
        <v>1318</v>
      </c>
      <c r="H1079" s="41" t="s">
        <v>113</v>
      </c>
      <c r="I1079" t="s">
        <v>30</v>
      </c>
      <c r="J1079" t="s">
        <v>67</v>
      </c>
      <c r="L1079" t="s">
        <v>1328</v>
      </c>
      <c r="M1079" s="1">
        <v>0.86111111111111116</v>
      </c>
      <c r="N1079" s="1">
        <v>0.90972222222222221</v>
      </c>
      <c r="O1079">
        <v>50</v>
      </c>
      <c r="R1079" s="18">
        <f t="shared" si="23"/>
        <v>1.1666666666666652</v>
      </c>
    </row>
    <row r="1080" spans="1:18" x14ac:dyDescent="0.25">
      <c r="A1080">
        <f>WEEKNUM(Tabla1[[#This Row],[FECHA]])</f>
        <v>10</v>
      </c>
      <c r="B1080" s="12">
        <v>43531</v>
      </c>
      <c r="C1080">
        <v>1</v>
      </c>
      <c r="D1080">
        <v>7</v>
      </c>
      <c r="E1080" t="s">
        <v>22</v>
      </c>
      <c r="F1080" t="s">
        <v>1318</v>
      </c>
      <c r="H1080" s="41" t="s">
        <v>113</v>
      </c>
      <c r="I1080" t="s">
        <v>30</v>
      </c>
      <c r="J1080" t="s">
        <v>67</v>
      </c>
      <c r="L1080" t="s">
        <v>1329</v>
      </c>
      <c r="M1080" s="1">
        <v>0.2638888888888889</v>
      </c>
      <c r="N1080" s="1">
        <v>0.2986111111111111</v>
      </c>
      <c r="O1080">
        <v>33</v>
      </c>
      <c r="R1080" s="18">
        <f t="shared" ref="R1080:R1094" si="24">((N1080-M1080)*1440)/60</f>
        <v>0.83333333333333315</v>
      </c>
    </row>
    <row r="1081" spans="1:18" x14ac:dyDescent="0.25">
      <c r="A1081">
        <f>WEEKNUM(Tabla1[[#This Row],[FECHA]])</f>
        <v>10</v>
      </c>
      <c r="B1081" s="12">
        <v>43531</v>
      </c>
      <c r="C1081">
        <v>1</v>
      </c>
      <c r="D1081">
        <v>7</v>
      </c>
      <c r="E1081" t="s">
        <v>22</v>
      </c>
      <c r="F1081" t="s">
        <v>1318</v>
      </c>
      <c r="H1081" s="41" t="s">
        <v>113</v>
      </c>
      <c r="I1081" t="s">
        <v>30</v>
      </c>
      <c r="J1081" t="s">
        <v>67</v>
      </c>
      <c r="L1081" t="s">
        <v>1330</v>
      </c>
      <c r="M1081" s="1">
        <v>0.30555555555555552</v>
      </c>
      <c r="N1081" s="1">
        <v>0.36805555555555558</v>
      </c>
      <c r="O1081">
        <v>75</v>
      </c>
      <c r="R1081" s="18">
        <f t="shared" si="24"/>
        <v>1.5000000000000013</v>
      </c>
    </row>
    <row r="1082" spans="1:18" x14ac:dyDescent="0.25">
      <c r="A1082">
        <f>WEEKNUM(Tabla1[[#This Row],[FECHA]])</f>
        <v>10</v>
      </c>
      <c r="B1082" s="12">
        <v>43531</v>
      </c>
      <c r="C1082">
        <v>1</v>
      </c>
      <c r="D1082">
        <v>7</v>
      </c>
      <c r="E1082" t="s">
        <v>22</v>
      </c>
      <c r="F1082" t="s">
        <v>1318</v>
      </c>
      <c r="H1082" s="41" t="s">
        <v>113</v>
      </c>
      <c r="I1082" t="s">
        <v>30</v>
      </c>
      <c r="J1082" t="s">
        <v>67</v>
      </c>
      <c r="L1082" t="s">
        <v>1331</v>
      </c>
      <c r="M1082" s="1">
        <v>0.38194444444444442</v>
      </c>
      <c r="N1082" s="1">
        <v>0.50694444444444442</v>
      </c>
      <c r="O1082">
        <v>102</v>
      </c>
      <c r="R1082" s="18">
        <f t="shared" si="24"/>
        <v>3</v>
      </c>
    </row>
    <row r="1083" spans="1:18" x14ac:dyDescent="0.25">
      <c r="A1083">
        <f>WEEKNUM(Tabla1[[#This Row],[FECHA]])</f>
        <v>10</v>
      </c>
      <c r="B1083" s="12">
        <v>43531</v>
      </c>
      <c r="C1083">
        <v>1</v>
      </c>
      <c r="D1083">
        <v>7</v>
      </c>
      <c r="E1083" t="s">
        <v>22</v>
      </c>
      <c r="F1083" t="s">
        <v>1318</v>
      </c>
      <c r="H1083" s="41" t="s">
        <v>113</v>
      </c>
      <c r="I1083" t="s">
        <v>30</v>
      </c>
      <c r="J1083" t="s">
        <v>67</v>
      </c>
      <c r="L1083" t="s">
        <v>1332</v>
      </c>
      <c r="M1083" s="1">
        <v>0.51041666666666663</v>
      </c>
      <c r="N1083" s="1">
        <v>0.55208333333333337</v>
      </c>
      <c r="O1083">
        <v>38</v>
      </c>
      <c r="R1083" s="18">
        <f t="shared" si="24"/>
        <v>1.0000000000000018</v>
      </c>
    </row>
    <row r="1084" spans="1:18" x14ac:dyDescent="0.25">
      <c r="A1084">
        <f>WEEKNUM(Tabla1[[#This Row],[FECHA]])</f>
        <v>10</v>
      </c>
      <c r="B1084" s="12">
        <v>43531</v>
      </c>
      <c r="C1084">
        <v>1</v>
      </c>
      <c r="D1084">
        <v>7</v>
      </c>
      <c r="E1084" t="s">
        <v>22</v>
      </c>
      <c r="F1084" t="s">
        <v>1318</v>
      </c>
      <c r="H1084" s="41" t="s">
        <v>113</v>
      </c>
      <c r="I1084" t="s">
        <v>30</v>
      </c>
      <c r="J1084" t="s">
        <v>67</v>
      </c>
      <c r="R1084" s="18">
        <f t="shared" si="24"/>
        <v>0</v>
      </c>
    </row>
    <row r="1085" spans="1:18" x14ac:dyDescent="0.25">
      <c r="A1085">
        <f>WEEKNUM(Tabla1[[#This Row],[FECHA]])</f>
        <v>10</v>
      </c>
      <c r="B1085" s="12">
        <v>43531</v>
      </c>
      <c r="C1085">
        <v>1</v>
      </c>
      <c r="D1085">
        <v>4</v>
      </c>
      <c r="E1085" t="s">
        <v>27</v>
      </c>
      <c r="F1085" t="s">
        <v>1324</v>
      </c>
      <c r="H1085" s="41" t="s">
        <v>1325</v>
      </c>
      <c r="I1085" t="s">
        <v>38</v>
      </c>
      <c r="J1085" t="s">
        <v>39</v>
      </c>
      <c r="L1085" t="s">
        <v>1333</v>
      </c>
      <c r="M1085" s="1">
        <v>0.3125</v>
      </c>
      <c r="N1085" s="1">
        <v>0.35416666666666669</v>
      </c>
      <c r="O1085">
        <v>143</v>
      </c>
      <c r="R1085" s="18">
        <f t="shared" si="24"/>
        <v>1.0000000000000004</v>
      </c>
    </row>
    <row r="1086" spans="1:18" x14ac:dyDescent="0.25">
      <c r="A1086">
        <f>WEEKNUM(Tabla1[[#This Row],[FECHA]])</f>
        <v>10</v>
      </c>
      <c r="B1086" s="12">
        <v>43531</v>
      </c>
      <c r="C1086">
        <v>1</v>
      </c>
      <c r="D1086">
        <v>4</v>
      </c>
      <c r="E1086" t="s">
        <v>27</v>
      </c>
      <c r="F1086" t="s">
        <v>1324</v>
      </c>
      <c r="H1086" s="41" t="s">
        <v>1325</v>
      </c>
      <c r="I1086" t="s">
        <v>38</v>
      </c>
      <c r="J1086" t="s">
        <v>39</v>
      </c>
      <c r="L1086" t="s">
        <v>1334</v>
      </c>
      <c r="M1086" s="1">
        <v>0.3611111111111111</v>
      </c>
      <c r="N1086" s="1">
        <v>0.41319444444444442</v>
      </c>
      <c r="O1086">
        <v>136</v>
      </c>
      <c r="R1086" s="18">
        <f t="shared" si="24"/>
        <v>1.2499999999999996</v>
      </c>
    </row>
    <row r="1087" spans="1:18" x14ac:dyDescent="0.25">
      <c r="A1087">
        <f>WEEKNUM(Tabla1[[#This Row],[FECHA]])</f>
        <v>10</v>
      </c>
      <c r="B1087" s="12">
        <v>43531</v>
      </c>
      <c r="C1087">
        <v>1</v>
      </c>
      <c r="D1087">
        <v>4</v>
      </c>
      <c r="E1087" t="s">
        <v>27</v>
      </c>
      <c r="F1087" t="s">
        <v>1324</v>
      </c>
      <c r="H1087" s="41" t="s">
        <v>1325</v>
      </c>
      <c r="I1087" t="s">
        <v>38</v>
      </c>
      <c r="J1087" t="s">
        <v>39</v>
      </c>
      <c r="L1087" t="s">
        <v>1335</v>
      </c>
      <c r="M1087" s="1">
        <v>0.47916666666666669</v>
      </c>
      <c r="N1087" s="1">
        <v>0.51388888888888895</v>
      </c>
      <c r="O1087">
        <v>109</v>
      </c>
      <c r="R1087" s="18">
        <f t="shared" si="24"/>
        <v>0.83333333333333437</v>
      </c>
    </row>
    <row r="1088" spans="1:18" x14ac:dyDescent="0.25">
      <c r="A1088">
        <f>WEEKNUM(Tabla1[[#This Row],[FECHA]])</f>
        <v>10</v>
      </c>
      <c r="B1088" s="12">
        <v>43531</v>
      </c>
      <c r="C1088">
        <v>1</v>
      </c>
      <c r="D1088">
        <v>4</v>
      </c>
      <c r="E1088" t="s">
        <v>27</v>
      </c>
      <c r="F1088" t="s">
        <v>1324</v>
      </c>
      <c r="H1088" s="41" t="s">
        <v>1325</v>
      </c>
      <c r="I1088" t="s">
        <v>38</v>
      </c>
      <c r="J1088" t="s">
        <v>39</v>
      </c>
      <c r="L1088" t="s">
        <v>1336</v>
      </c>
      <c r="M1088" s="1">
        <v>0.52083333333333337</v>
      </c>
      <c r="N1088" s="1">
        <v>0.57638888888888895</v>
      </c>
      <c r="O1088">
        <v>160</v>
      </c>
      <c r="R1088" s="18">
        <f t="shared" si="24"/>
        <v>1.3333333333333337</v>
      </c>
    </row>
    <row r="1089" spans="1:18" x14ac:dyDescent="0.25">
      <c r="A1089">
        <f>WEEKNUM(Tabla1[[#This Row],[FECHA]])</f>
        <v>10</v>
      </c>
      <c r="B1089" s="12">
        <v>43531</v>
      </c>
      <c r="C1089">
        <v>1</v>
      </c>
      <c r="D1089">
        <v>5</v>
      </c>
      <c r="E1089" t="s">
        <v>25</v>
      </c>
      <c r="F1089" t="s">
        <v>1322</v>
      </c>
      <c r="H1089" s="41" t="s">
        <v>1342</v>
      </c>
      <c r="I1089" t="s">
        <v>1344</v>
      </c>
      <c r="J1089" t="s">
        <v>114</v>
      </c>
      <c r="L1089" t="s">
        <v>1343</v>
      </c>
      <c r="M1089" s="1">
        <v>0.27777777777777779</v>
      </c>
      <c r="N1089" s="1">
        <v>0.31944444444444448</v>
      </c>
      <c r="O1089">
        <v>38</v>
      </c>
      <c r="R1089" s="18">
        <f t="shared" si="24"/>
        <v>1.0000000000000004</v>
      </c>
    </row>
    <row r="1090" spans="1:18" x14ac:dyDescent="0.25">
      <c r="A1090">
        <f>WEEKNUM(Tabla1[[#This Row],[FECHA]])</f>
        <v>10</v>
      </c>
      <c r="B1090" s="12">
        <v>43531</v>
      </c>
      <c r="C1090">
        <v>1</v>
      </c>
      <c r="D1090">
        <v>5</v>
      </c>
      <c r="E1090" t="s">
        <v>25</v>
      </c>
      <c r="F1090" t="s">
        <v>1322</v>
      </c>
      <c r="H1090" s="41" t="s">
        <v>1342</v>
      </c>
      <c r="I1090" t="s">
        <v>1344</v>
      </c>
      <c r="J1090" t="s">
        <v>114</v>
      </c>
      <c r="L1090" t="s">
        <v>1345</v>
      </c>
      <c r="M1090" s="1">
        <v>0.33333333333333331</v>
      </c>
      <c r="N1090" s="1">
        <v>0.40277777777777773</v>
      </c>
      <c r="O1090">
        <v>79</v>
      </c>
      <c r="R1090" s="18">
        <f t="shared" si="24"/>
        <v>1.6666666666666663</v>
      </c>
    </row>
    <row r="1091" spans="1:18" x14ac:dyDescent="0.25">
      <c r="A1091">
        <f>WEEKNUM(Tabla1[[#This Row],[FECHA]])</f>
        <v>10</v>
      </c>
      <c r="B1091" s="12">
        <v>43531</v>
      </c>
      <c r="C1091">
        <v>1</v>
      </c>
      <c r="D1091">
        <v>5</v>
      </c>
      <c r="E1091" t="s">
        <v>25</v>
      </c>
      <c r="F1091" t="s">
        <v>1322</v>
      </c>
      <c r="H1091" s="41" t="s">
        <v>1342</v>
      </c>
      <c r="I1091" t="s">
        <v>1344</v>
      </c>
      <c r="J1091" t="s">
        <v>114</v>
      </c>
      <c r="L1091" t="s">
        <v>1346</v>
      </c>
      <c r="M1091" s="1">
        <v>0.40972222222222227</v>
      </c>
      <c r="N1091" s="1">
        <v>0.49305555555555558</v>
      </c>
      <c r="O1091">
        <v>83</v>
      </c>
      <c r="R1091" s="18">
        <f t="shared" si="24"/>
        <v>1.9999999999999996</v>
      </c>
    </row>
    <row r="1092" spans="1:18" x14ac:dyDescent="0.25">
      <c r="A1092">
        <f>WEEKNUM(Tabla1[[#This Row],[FECHA]])</f>
        <v>10</v>
      </c>
      <c r="B1092" s="12">
        <v>43531</v>
      </c>
      <c r="C1092">
        <v>1</v>
      </c>
      <c r="D1092">
        <v>5</v>
      </c>
      <c r="E1092" t="s">
        <v>25</v>
      </c>
      <c r="F1092" t="s">
        <v>1322</v>
      </c>
      <c r="H1092" s="41" t="s">
        <v>1342</v>
      </c>
      <c r="I1092" t="s">
        <v>1344</v>
      </c>
      <c r="J1092" t="s">
        <v>114</v>
      </c>
      <c r="L1092" t="s">
        <v>1347</v>
      </c>
      <c r="M1092" s="1">
        <v>0.50694444444444442</v>
      </c>
      <c r="N1092" s="1">
        <v>0.57291666666666663</v>
      </c>
      <c r="O1092">
        <v>98</v>
      </c>
      <c r="R1092" s="18">
        <f t="shared" si="24"/>
        <v>1.583333333333333</v>
      </c>
    </row>
    <row r="1093" spans="1:18" x14ac:dyDescent="0.25">
      <c r="A1093">
        <f>WEEKNUM(Tabla1[[#This Row],[FECHA]])</f>
        <v>10</v>
      </c>
      <c r="B1093" s="12">
        <v>43531</v>
      </c>
      <c r="C1093">
        <v>2</v>
      </c>
      <c r="D1093">
        <v>7</v>
      </c>
      <c r="E1093" t="s">
        <v>24</v>
      </c>
      <c r="F1093" t="s">
        <v>1318</v>
      </c>
      <c r="H1093" s="41" t="s">
        <v>1348</v>
      </c>
      <c r="I1093" t="s">
        <v>30</v>
      </c>
      <c r="J1093" t="s">
        <v>67</v>
      </c>
      <c r="L1093" t="s">
        <v>1349</v>
      </c>
      <c r="M1093" s="1">
        <v>0.55555555555555558</v>
      </c>
      <c r="N1093" s="1">
        <v>0.63194444444444442</v>
      </c>
      <c r="O1093">
        <v>89</v>
      </c>
      <c r="R1093" s="18">
        <f t="shared" si="24"/>
        <v>1.8333333333333321</v>
      </c>
    </row>
    <row r="1094" spans="1:18" x14ac:dyDescent="0.25">
      <c r="A1094">
        <f>WEEKNUM(Tabla1[[#This Row],[FECHA]])</f>
        <v>10</v>
      </c>
      <c r="B1094" s="12">
        <v>43531</v>
      </c>
      <c r="C1094">
        <v>2</v>
      </c>
      <c r="D1094">
        <v>7</v>
      </c>
      <c r="E1094" t="s">
        <v>24</v>
      </c>
      <c r="F1094" t="s">
        <v>1318</v>
      </c>
      <c r="H1094" s="41" t="s">
        <v>1348</v>
      </c>
      <c r="I1094" t="s">
        <v>30</v>
      </c>
      <c r="J1094" t="s">
        <v>67</v>
      </c>
      <c r="L1094" t="s">
        <v>1350</v>
      </c>
      <c r="M1094" s="1">
        <v>0.63541666666666663</v>
      </c>
      <c r="N1094" s="1">
        <v>0.66319444444444442</v>
      </c>
      <c r="O1094">
        <v>34</v>
      </c>
      <c r="R1094" s="18">
        <f t="shared" si="24"/>
        <v>0.66666666666666685</v>
      </c>
    </row>
    <row r="1095" spans="1:18" x14ac:dyDescent="0.25">
      <c r="A1095">
        <f>WEEKNUM(Tabla1[[#This Row],[FECHA]])</f>
        <v>10</v>
      </c>
      <c r="B1095" s="12">
        <v>43531</v>
      </c>
      <c r="C1095">
        <v>2</v>
      </c>
      <c r="D1095">
        <v>7</v>
      </c>
      <c r="E1095" t="s">
        <v>24</v>
      </c>
      <c r="F1095" t="s">
        <v>1318</v>
      </c>
      <c r="H1095" s="41" t="s">
        <v>1348</v>
      </c>
      <c r="I1095" t="s">
        <v>30</v>
      </c>
      <c r="J1095" t="s">
        <v>67</v>
      </c>
      <c r="L1095" t="s">
        <v>1351</v>
      </c>
      <c r="M1095" s="1">
        <v>0.66666666666666663</v>
      </c>
      <c r="N1095" s="1">
        <v>0.72222222222222221</v>
      </c>
      <c r="O1095">
        <v>63</v>
      </c>
      <c r="R1095" s="18">
        <f t="shared" si="22"/>
        <v>1.3333333333333337</v>
      </c>
    </row>
    <row r="1096" spans="1:18" x14ac:dyDescent="0.25">
      <c r="A1096">
        <f>WEEKNUM(Tabla1[[#This Row],[FECHA]])</f>
        <v>10</v>
      </c>
      <c r="B1096" s="12">
        <v>43531</v>
      </c>
      <c r="C1096">
        <v>2</v>
      </c>
      <c r="D1096">
        <v>7</v>
      </c>
      <c r="E1096" t="s">
        <v>24</v>
      </c>
      <c r="F1096" t="s">
        <v>1318</v>
      </c>
      <c r="H1096" s="41" t="s">
        <v>1348</v>
      </c>
      <c r="I1096" t="s">
        <v>30</v>
      </c>
      <c r="J1096" t="s">
        <v>67</v>
      </c>
      <c r="L1096" t="s">
        <v>1352</v>
      </c>
      <c r="M1096" s="1">
        <v>0.79166666666666663</v>
      </c>
      <c r="N1096" s="1">
        <v>0.875</v>
      </c>
      <c r="O1096">
        <v>86</v>
      </c>
      <c r="R1096" s="18">
        <f t="shared" si="22"/>
        <v>2.0000000000000009</v>
      </c>
    </row>
    <row r="1097" spans="1:18" x14ac:dyDescent="0.25">
      <c r="A1097">
        <f>WEEKNUM(Tabla1[[#This Row],[FECHA]])</f>
        <v>10</v>
      </c>
      <c r="B1097" s="12">
        <v>43531</v>
      </c>
      <c r="C1097">
        <v>2</v>
      </c>
      <c r="D1097">
        <v>4</v>
      </c>
      <c r="E1097" t="s">
        <v>77</v>
      </c>
      <c r="F1097" t="s">
        <v>1324</v>
      </c>
      <c r="H1097" s="41" t="s">
        <v>1325</v>
      </c>
      <c r="I1097" t="s">
        <v>38</v>
      </c>
      <c r="J1097" t="s">
        <v>39</v>
      </c>
      <c r="L1097" t="s">
        <v>1353</v>
      </c>
      <c r="M1097" s="1">
        <v>0.59027777777777779</v>
      </c>
      <c r="N1097" s="1">
        <v>0.59722222222222221</v>
      </c>
      <c r="O1097">
        <v>5</v>
      </c>
      <c r="R1097" s="18">
        <f t="shared" si="22"/>
        <v>0.16666666666666607</v>
      </c>
    </row>
    <row r="1098" spans="1:18" x14ac:dyDescent="0.25">
      <c r="A1098">
        <f>WEEKNUM(Tabla1[[#This Row],[FECHA]])</f>
        <v>10</v>
      </c>
      <c r="B1098" s="12">
        <v>43531</v>
      </c>
      <c r="C1098">
        <v>2</v>
      </c>
      <c r="D1098">
        <v>4</v>
      </c>
      <c r="E1098" t="s">
        <v>77</v>
      </c>
      <c r="F1098" t="s">
        <v>1324</v>
      </c>
      <c r="H1098" s="41" t="s">
        <v>1325</v>
      </c>
      <c r="I1098" t="s">
        <v>38</v>
      </c>
      <c r="J1098" t="s">
        <v>39</v>
      </c>
      <c r="L1098" t="s">
        <v>1354</v>
      </c>
      <c r="M1098" s="1">
        <v>0.61111111111111105</v>
      </c>
      <c r="N1098" s="1">
        <v>0.70833333333333337</v>
      </c>
      <c r="O1098">
        <v>185</v>
      </c>
      <c r="R1098" s="18">
        <f t="shared" si="22"/>
        <v>2.3333333333333357</v>
      </c>
    </row>
    <row r="1099" spans="1:18" x14ac:dyDescent="0.25">
      <c r="A1099">
        <f>WEEKNUM(Tabla1[[#This Row],[FECHA]])</f>
        <v>10</v>
      </c>
      <c r="B1099" s="12">
        <v>43531</v>
      </c>
      <c r="C1099">
        <v>2</v>
      </c>
      <c r="D1099">
        <v>4</v>
      </c>
      <c r="E1099" t="s">
        <v>77</v>
      </c>
      <c r="F1099" t="s">
        <v>1324</v>
      </c>
      <c r="H1099" s="41" t="s">
        <v>1325</v>
      </c>
      <c r="I1099" t="s">
        <v>38</v>
      </c>
      <c r="J1099" t="s">
        <v>39</v>
      </c>
      <c r="L1099" t="s">
        <v>1355</v>
      </c>
      <c r="M1099" s="1">
        <v>0.71527777777777779</v>
      </c>
      <c r="N1099" s="1">
        <v>0.84027777777777779</v>
      </c>
      <c r="O1099">
        <v>168</v>
      </c>
      <c r="R1099" s="18">
        <f t="shared" si="22"/>
        <v>3</v>
      </c>
    </row>
    <row r="1100" spans="1:18" x14ac:dyDescent="0.25">
      <c r="A1100">
        <f>WEEKNUM(Tabla1[[#This Row],[FECHA]])</f>
        <v>10</v>
      </c>
      <c r="B1100" s="12">
        <v>43531</v>
      </c>
      <c r="C1100">
        <v>2</v>
      </c>
      <c r="D1100">
        <v>4</v>
      </c>
      <c r="E1100" t="s">
        <v>77</v>
      </c>
      <c r="F1100" t="s">
        <v>1324</v>
      </c>
      <c r="H1100" s="41" t="s">
        <v>1325</v>
      </c>
      <c r="I1100" t="s">
        <v>38</v>
      </c>
      <c r="J1100" t="s">
        <v>39</v>
      </c>
      <c r="L1100" t="s">
        <v>1356</v>
      </c>
      <c r="M1100" s="1">
        <v>0.86458333333333337</v>
      </c>
      <c r="N1100" s="1">
        <v>0.89583333333333337</v>
      </c>
      <c r="O1100">
        <v>13</v>
      </c>
      <c r="R1100" s="18">
        <f t="shared" si="22"/>
        <v>0.75</v>
      </c>
    </row>
    <row r="1101" spans="1:18" x14ac:dyDescent="0.25">
      <c r="A1101">
        <f>WEEKNUM(Tabla1[[#This Row],[FECHA]])</f>
        <v>10</v>
      </c>
      <c r="B1101" s="19">
        <v>43531</v>
      </c>
      <c r="C1101" s="20">
        <v>2</v>
      </c>
      <c r="D1101" s="20">
        <v>5</v>
      </c>
      <c r="E1101" s="20" t="s">
        <v>26</v>
      </c>
      <c r="F1101" s="20" t="s">
        <v>1322</v>
      </c>
      <c r="G1101" s="20"/>
      <c r="H1101" s="20" t="s">
        <v>1342</v>
      </c>
      <c r="I1101" s="20" t="s">
        <v>1344</v>
      </c>
      <c r="J1101" s="20" t="s">
        <v>114</v>
      </c>
      <c r="K1101" s="20"/>
      <c r="L1101" s="20" t="s">
        <v>1357</v>
      </c>
      <c r="M1101" s="21">
        <v>0.60416666666666663</v>
      </c>
      <c r="N1101" s="21">
        <v>0.625</v>
      </c>
      <c r="O1101" s="20">
        <v>43</v>
      </c>
      <c r="R1101" s="18">
        <f t="shared" si="22"/>
        <v>0.50000000000000089</v>
      </c>
    </row>
    <row r="1102" spans="1:18" x14ac:dyDescent="0.25">
      <c r="A1102">
        <f>WEEKNUM(Tabla1[[#This Row],[FECHA]])</f>
        <v>10</v>
      </c>
      <c r="B1102" s="19">
        <v>43531</v>
      </c>
      <c r="C1102" s="20">
        <v>2</v>
      </c>
      <c r="D1102" s="20">
        <v>5</v>
      </c>
      <c r="E1102" s="20" t="s">
        <v>26</v>
      </c>
      <c r="F1102" s="20" t="s">
        <v>1322</v>
      </c>
      <c r="G1102" s="20"/>
      <c r="H1102" s="20" t="s">
        <v>1342</v>
      </c>
      <c r="I1102" s="20" t="s">
        <v>1344</v>
      </c>
      <c r="J1102" s="20" t="s">
        <v>114</v>
      </c>
      <c r="K1102" s="20"/>
      <c r="L1102" s="20" t="s">
        <v>1358</v>
      </c>
      <c r="M1102" s="21">
        <v>0.63888888888888895</v>
      </c>
      <c r="N1102" s="21">
        <v>0.66666666666666663</v>
      </c>
      <c r="O1102" s="20">
        <v>43</v>
      </c>
      <c r="R1102" s="18">
        <f t="shared" si="22"/>
        <v>0.6666666666666643</v>
      </c>
    </row>
    <row r="1103" spans="1:18" x14ac:dyDescent="0.25">
      <c r="A1103">
        <f>WEEKNUM(Tabla1[[#This Row],[FECHA]])</f>
        <v>10</v>
      </c>
      <c r="B1103" s="19">
        <v>43531</v>
      </c>
      <c r="C1103" s="20">
        <v>2</v>
      </c>
      <c r="D1103" s="20">
        <v>5</v>
      </c>
      <c r="E1103" s="20" t="s">
        <v>26</v>
      </c>
      <c r="F1103" s="20" t="s">
        <v>1322</v>
      </c>
      <c r="G1103" s="20"/>
      <c r="H1103" s="20" t="s">
        <v>1342</v>
      </c>
      <c r="I1103" s="20" t="s">
        <v>1344</v>
      </c>
      <c r="J1103" s="20" t="s">
        <v>114</v>
      </c>
      <c r="K1103" s="20"/>
      <c r="L1103" s="20" t="s">
        <v>1359</v>
      </c>
      <c r="M1103" s="21">
        <v>0.68055555555555547</v>
      </c>
      <c r="N1103" s="21">
        <v>0.70833333333333337</v>
      </c>
      <c r="O1103" s="20">
        <v>50</v>
      </c>
      <c r="R1103" s="18">
        <f t="shared" si="22"/>
        <v>0.66666666666666963</v>
      </c>
    </row>
    <row r="1104" spans="1:18" x14ac:dyDescent="0.25">
      <c r="A1104">
        <f>WEEKNUM(Tabla1[[#This Row],[FECHA]])</f>
        <v>10</v>
      </c>
      <c r="B1104" s="19">
        <v>43531</v>
      </c>
      <c r="C1104" s="20">
        <v>2</v>
      </c>
      <c r="D1104" s="20">
        <v>5</v>
      </c>
      <c r="E1104" s="20" t="s">
        <v>26</v>
      </c>
      <c r="F1104" s="20" t="s">
        <v>1322</v>
      </c>
      <c r="G1104" s="20"/>
      <c r="H1104" s="20" t="s">
        <v>1342</v>
      </c>
      <c r="I1104" s="20" t="s">
        <v>1344</v>
      </c>
      <c r="J1104" s="20" t="s">
        <v>114</v>
      </c>
      <c r="K1104" s="20"/>
      <c r="L1104" s="20" t="s">
        <v>1360</v>
      </c>
      <c r="M1104" s="21">
        <v>0.72569444444444453</v>
      </c>
      <c r="N1104" s="21">
        <v>0.76388888888888884</v>
      </c>
      <c r="O1104" s="20">
        <v>50</v>
      </c>
      <c r="R1104" s="18">
        <f t="shared" si="22"/>
        <v>0.9166666666666633</v>
      </c>
    </row>
    <row r="1105" spans="1:18" x14ac:dyDescent="0.25">
      <c r="A1105">
        <f>WEEKNUM(Tabla1[[#This Row],[FECHA]])</f>
        <v>10</v>
      </c>
      <c r="B1105" s="19">
        <v>43531</v>
      </c>
      <c r="C1105" s="20">
        <v>2</v>
      </c>
      <c r="D1105" s="20">
        <v>5</v>
      </c>
      <c r="E1105" s="20" t="s">
        <v>26</v>
      </c>
      <c r="F1105" s="20" t="s">
        <v>1322</v>
      </c>
      <c r="G1105" s="20"/>
      <c r="H1105" s="20" t="s">
        <v>1342</v>
      </c>
      <c r="I1105" s="20" t="s">
        <v>1344</v>
      </c>
      <c r="J1105" s="20" t="s">
        <v>114</v>
      </c>
      <c r="K1105" s="20"/>
      <c r="L1105" s="20" t="s">
        <v>1361</v>
      </c>
      <c r="M1105" s="21">
        <v>0.8125</v>
      </c>
      <c r="N1105" s="21">
        <v>0.86805555555555547</v>
      </c>
      <c r="O1105" s="20">
        <v>81</v>
      </c>
      <c r="R1105" s="18">
        <f t="shared" si="22"/>
        <v>1.3333333333333313</v>
      </c>
    </row>
    <row r="1106" spans="1:18" x14ac:dyDescent="0.25">
      <c r="A1106">
        <f>WEEKNUM(Tabla1[[#This Row],[FECHA]])</f>
        <v>10</v>
      </c>
      <c r="B1106" s="19">
        <v>43531</v>
      </c>
      <c r="C1106" s="20">
        <v>2</v>
      </c>
      <c r="D1106" s="20">
        <v>5</v>
      </c>
      <c r="E1106" s="20" t="s">
        <v>26</v>
      </c>
      <c r="F1106" s="20" t="s">
        <v>1322</v>
      </c>
      <c r="G1106" s="20"/>
      <c r="H1106" s="20" t="s">
        <v>1342</v>
      </c>
      <c r="I1106" s="20" t="s">
        <v>1344</v>
      </c>
      <c r="J1106" s="20" t="s">
        <v>114</v>
      </c>
      <c r="K1106" s="20"/>
      <c r="L1106" s="20" t="s">
        <v>1361</v>
      </c>
      <c r="M1106" s="21">
        <v>0.875</v>
      </c>
      <c r="N1106" s="21">
        <v>0.89930555555555547</v>
      </c>
      <c r="O1106" s="20">
        <v>37</v>
      </c>
      <c r="R1106" s="18">
        <f t="shared" si="22"/>
        <v>0.58333333333333115</v>
      </c>
    </row>
    <row r="1107" spans="1:18" x14ac:dyDescent="0.25">
      <c r="A1107">
        <f>WEEKNUM(Tabla1[[#This Row],[FECHA]])</f>
        <v>10</v>
      </c>
      <c r="B1107" s="12">
        <v>43532</v>
      </c>
      <c r="C1107">
        <v>1</v>
      </c>
      <c r="D1107">
        <v>7</v>
      </c>
      <c r="E1107" t="s">
        <v>22</v>
      </c>
      <c r="F1107" t="s">
        <v>1362</v>
      </c>
      <c r="H1107" s="41" t="s">
        <v>1363</v>
      </c>
      <c r="I1107" t="s">
        <v>30</v>
      </c>
      <c r="J1107" t="s">
        <v>53</v>
      </c>
      <c r="L1107" t="s">
        <v>1364</v>
      </c>
      <c r="M1107" s="1">
        <v>0.3125</v>
      </c>
      <c r="N1107" s="1">
        <v>0.3888888888888889</v>
      </c>
      <c r="P1107">
        <v>6</v>
      </c>
      <c r="R1107" s="18">
        <f t="shared" si="22"/>
        <v>1.8333333333333335</v>
      </c>
    </row>
    <row r="1108" spans="1:18" x14ac:dyDescent="0.25">
      <c r="A1108">
        <f>WEEKNUM(Tabla1[[#This Row],[FECHA]])</f>
        <v>10</v>
      </c>
      <c r="B1108" s="12">
        <v>43532</v>
      </c>
      <c r="C1108">
        <v>1</v>
      </c>
      <c r="D1108">
        <v>7</v>
      </c>
      <c r="E1108" t="s">
        <v>22</v>
      </c>
      <c r="F1108" t="s">
        <v>1362</v>
      </c>
      <c r="H1108" s="41" t="s">
        <v>1363</v>
      </c>
      <c r="I1108" t="s">
        <v>30</v>
      </c>
      <c r="J1108" t="s">
        <v>53</v>
      </c>
      <c r="L1108" t="s">
        <v>1365</v>
      </c>
      <c r="M1108" s="1">
        <v>0.38541666666666669</v>
      </c>
      <c r="N1108" s="1">
        <v>0.49305555555555558</v>
      </c>
      <c r="O1108">
        <v>139</v>
      </c>
      <c r="P1108">
        <v>1</v>
      </c>
      <c r="R1108" s="18">
        <f t="shared" si="22"/>
        <v>2.5833333333333335</v>
      </c>
    </row>
    <row r="1109" spans="1:18" x14ac:dyDescent="0.25">
      <c r="A1109">
        <f>WEEKNUM(Tabla1[[#This Row],[FECHA]])</f>
        <v>10</v>
      </c>
      <c r="B1109" s="12">
        <v>43532</v>
      </c>
      <c r="C1109">
        <v>1</v>
      </c>
      <c r="D1109">
        <v>7</v>
      </c>
      <c r="E1109" t="s">
        <v>22</v>
      </c>
      <c r="F1109" t="s">
        <v>1362</v>
      </c>
      <c r="H1109" s="41" t="s">
        <v>1363</v>
      </c>
      <c r="I1109" t="s">
        <v>30</v>
      </c>
      <c r="J1109" t="s">
        <v>53</v>
      </c>
      <c r="L1109" t="s">
        <v>1366</v>
      </c>
      <c r="M1109" s="1">
        <v>0.52083333333333337</v>
      </c>
      <c r="N1109" s="1">
        <v>0.53472222222222221</v>
      </c>
      <c r="O1109">
        <v>109</v>
      </c>
      <c r="R1109" s="18">
        <f t="shared" si="22"/>
        <v>0.33333333333333215</v>
      </c>
    </row>
    <row r="1110" spans="1:18" x14ac:dyDescent="0.25">
      <c r="A1110">
        <f>WEEKNUM(Tabla1[[#This Row],[FECHA]])</f>
        <v>10</v>
      </c>
      <c r="B1110" s="12">
        <v>43532</v>
      </c>
      <c r="C1110">
        <v>1</v>
      </c>
      <c r="D1110">
        <v>7</v>
      </c>
      <c r="E1110" t="s">
        <v>22</v>
      </c>
      <c r="F1110" t="s">
        <v>1362</v>
      </c>
      <c r="H1110" s="41" t="s">
        <v>1363</v>
      </c>
      <c r="I1110" t="s">
        <v>30</v>
      </c>
      <c r="J1110" t="s">
        <v>53</v>
      </c>
      <c r="L1110" t="s">
        <v>1367</v>
      </c>
      <c r="M1110" s="1">
        <v>0.54166666666666663</v>
      </c>
      <c r="N1110" s="1">
        <v>0.55208333333333337</v>
      </c>
      <c r="O1110">
        <v>15</v>
      </c>
      <c r="R1110" s="18">
        <f t="shared" si="22"/>
        <v>0.25000000000000178</v>
      </c>
    </row>
    <row r="1111" spans="1:18" x14ac:dyDescent="0.25">
      <c r="A1111">
        <f>WEEKNUM(Tabla1[[#This Row],[FECHA]])</f>
        <v>10</v>
      </c>
      <c r="B1111" s="12">
        <v>43532</v>
      </c>
      <c r="C1111">
        <v>1</v>
      </c>
      <c r="D1111">
        <v>7</v>
      </c>
      <c r="E1111" t="s">
        <v>22</v>
      </c>
      <c r="F1111" t="s">
        <v>1362</v>
      </c>
      <c r="H1111" s="41" t="s">
        <v>1363</v>
      </c>
      <c r="I1111" t="s">
        <v>30</v>
      </c>
      <c r="J1111" t="s">
        <v>53</v>
      </c>
      <c r="L1111" t="s">
        <v>1368</v>
      </c>
      <c r="M1111" s="1">
        <v>0.55555555555555558</v>
      </c>
      <c r="N1111" s="1">
        <v>0.56944444444444442</v>
      </c>
      <c r="O1111">
        <v>21</v>
      </c>
      <c r="R1111" s="18">
        <f t="shared" si="22"/>
        <v>0.33333333333333215</v>
      </c>
    </row>
    <row r="1112" spans="1:18" x14ac:dyDescent="0.25">
      <c r="A1112">
        <f>WEEKNUM(Tabla1[[#This Row],[FECHA]])</f>
        <v>10</v>
      </c>
      <c r="B1112" s="12">
        <v>43532</v>
      </c>
      <c r="C1112">
        <v>2</v>
      </c>
      <c r="D1112">
        <v>7</v>
      </c>
      <c r="E1112" t="s">
        <v>24</v>
      </c>
      <c r="F1112" t="s">
        <v>1369</v>
      </c>
      <c r="H1112" s="41" t="s">
        <v>1370</v>
      </c>
      <c r="I1112" t="s">
        <v>100</v>
      </c>
      <c r="J1112" t="s">
        <v>1371</v>
      </c>
      <c r="M1112" s="1">
        <v>0.66666666666666663</v>
      </c>
      <c r="N1112" s="1">
        <v>0.69097222222222221</v>
      </c>
      <c r="R1112" s="18">
        <f t="shared" si="22"/>
        <v>0.58333333333333393</v>
      </c>
    </row>
    <row r="1113" spans="1:18" x14ac:dyDescent="0.25">
      <c r="A1113">
        <f>WEEKNUM(Tabla1[[#This Row],[FECHA]])</f>
        <v>10</v>
      </c>
      <c r="B1113" s="12">
        <v>43532</v>
      </c>
      <c r="C1113">
        <v>2</v>
      </c>
      <c r="D1113">
        <v>7</v>
      </c>
      <c r="E1113" t="s">
        <v>24</v>
      </c>
      <c r="F1113" t="s">
        <v>1369</v>
      </c>
      <c r="H1113" s="41" t="s">
        <v>1370</v>
      </c>
      <c r="I1113" t="s">
        <v>30</v>
      </c>
      <c r="J1113" t="s">
        <v>1371</v>
      </c>
      <c r="L1113" t="s">
        <v>1372</v>
      </c>
      <c r="M1113" s="1">
        <v>0.69097222222222221</v>
      </c>
      <c r="N1113" s="1">
        <v>0.8125</v>
      </c>
      <c r="O1113">
        <v>80</v>
      </c>
      <c r="R1113" s="18">
        <f t="shared" si="22"/>
        <v>2.916666666666667</v>
      </c>
    </row>
    <row r="1114" spans="1:18" x14ac:dyDescent="0.25">
      <c r="A1114">
        <f>WEEKNUM(Tabla1[[#This Row],[FECHA]])</f>
        <v>10</v>
      </c>
      <c r="B1114" s="12">
        <v>43532</v>
      </c>
      <c r="C1114">
        <v>2</v>
      </c>
      <c r="D1114">
        <v>7</v>
      </c>
      <c r="E1114" t="s">
        <v>24</v>
      </c>
      <c r="F1114" t="s">
        <v>1369</v>
      </c>
      <c r="H1114" s="41" t="s">
        <v>1370</v>
      </c>
      <c r="I1114" t="s">
        <v>30</v>
      </c>
      <c r="J1114" t="s">
        <v>1371</v>
      </c>
      <c r="L1114" t="s">
        <v>1373</v>
      </c>
      <c r="M1114" s="1">
        <v>0.81597222222222221</v>
      </c>
      <c r="O1114">
        <v>86</v>
      </c>
      <c r="R1114" s="18">
        <f t="shared" si="22"/>
        <v>-19.583333333333332</v>
      </c>
    </row>
    <row r="1115" spans="1:18" x14ac:dyDescent="0.25">
      <c r="A1115">
        <f>WEEKNUM(Tabla1[[#This Row],[FECHA]])</f>
        <v>10</v>
      </c>
      <c r="B1115" s="12">
        <v>43532</v>
      </c>
      <c r="C1115">
        <v>2</v>
      </c>
      <c r="D1115">
        <v>4</v>
      </c>
      <c r="E1115" t="s">
        <v>77</v>
      </c>
      <c r="F1115" t="s">
        <v>1324</v>
      </c>
      <c r="H1115" s="41" t="s">
        <v>1325</v>
      </c>
      <c r="I1115" t="s">
        <v>38</v>
      </c>
      <c r="J1115" t="s">
        <v>39</v>
      </c>
      <c r="L1115" t="s">
        <v>1374</v>
      </c>
      <c r="M1115" s="1">
        <v>0.83333333333333337</v>
      </c>
      <c r="N1115" s="1">
        <v>0.87847222222222221</v>
      </c>
      <c r="O1115">
        <v>120</v>
      </c>
      <c r="R1115" s="18">
        <f t="shared" si="22"/>
        <v>1.0833333333333321</v>
      </c>
    </row>
    <row r="1116" spans="1:18" x14ac:dyDescent="0.25">
      <c r="A1116">
        <f>WEEKNUM(Tabla1[[#This Row],[FECHA]])</f>
        <v>10</v>
      </c>
      <c r="B1116" s="12">
        <v>43532</v>
      </c>
      <c r="C1116">
        <v>2</v>
      </c>
      <c r="D1116">
        <v>4</v>
      </c>
      <c r="E1116" t="s">
        <v>77</v>
      </c>
      <c r="F1116" t="s">
        <v>1324</v>
      </c>
      <c r="H1116" s="41" t="s">
        <v>1325</v>
      </c>
      <c r="I1116" t="s">
        <v>38</v>
      </c>
      <c r="J1116" t="s">
        <v>39</v>
      </c>
      <c r="L1116" t="s">
        <v>1375</v>
      </c>
      <c r="M1116" s="1">
        <v>0.88541666666666663</v>
      </c>
      <c r="N1116" s="1">
        <v>0.91666666666666663</v>
      </c>
      <c r="O1116">
        <v>102</v>
      </c>
      <c r="R1116" s="18">
        <f t="shared" si="22"/>
        <v>0.75</v>
      </c>
    </row>
    <row r="1117" spans="1:18" x14ac:dyDescent="0.25">
      <c r="A1117">
        <f>WEEKNUM(Tabla1[[#This Row],[FECHA]])</f>
        <v>10</v>
      </c>
      <c r="B1117" s="12">
        <v>43532</v>
      </c>
      <c r="C1117">
        <v>2</v>
      </c>
      <c r="D1117">
        <v>6</v>
      </c>
      <c r="E1117" t="s">
        <v>21</v>
      </c>
      <c r="F1117" t="s">
        <v>1376</v>
      </c>
      <c r="H1117" s="41" t="s">
        <v>1377</v>
      </c>
      <c r="I1117" t="s">
        <v>1378</v>
      </c>
      <c r="J1117" t="s">
        <v>31</v>
      </c>
      <c r="L1117" t="s">
        <v>1379</v>
      </c>
      <c r="M1117" s="1">
        <v>0.64930555555555558</v>
      </c>
      <c r="N1117" s="1">
        <v>0.66666666666666663</v>
      </c>
      <c r="O1117">
        <v>9</v>
      </c>
      <c r="R1117" s="18">
        <f t="shared" si="22"/>
        <v>0.41666666666666519</v>
      </c>
    </row>
    <row r="1118" spans="1:18" x14ac:dyDescent="0.25">
      <c r="A1118">
        <f>WEEKNUM(Tabla1[[#This Row],[FECHA]])</f>
        <v>10</v>
      </c>
      <c r="B1118" s="12">
        <v>43532</v>
      </c>
      <c r="C1118">
        <v>2</v>
      </c>
      <c r="D1118">
        <v>6</v>
      </c>
      <c r="E1118" t="s">
        <v>21</v>
      </c>
      <c r="F1118" t="s">
        <v>1376</v>
      </c>
      <c r="H1118" s="41" t="s">
        <v>1377</v>
      </c>
      <c r="I1118" t="s">
        <v>1378</v>
      </c>
      <c r="J1118" t="s">
        <v>31</v>
      </c>
      <c r="L1118" t="s">
        <v>1380</v>
      </c>
      <c r="M1118" s="1">
        <v>0.67708333333333337</v>
      </c>
      <c r="N1118" s="1">
        <v>0.69097222222222221</v>
      </c>
      <c r="O1118">
        <v>5</v>
      </c>
      <c r="R1118" s="18">
        <f t="shared" si="22"/>
        <v>0.33333333333333215</v>
      </c>
    </row>
    <row r="1119" spans="1:18" x14ac:dyDescent="0.25">
      <c r="A1119">
        <f>WEEKNUM(Tabla1[[#This Row],[FECHA]])</f>
        <v>10</v>
      </c>
      <c r="B1119" s="12">
        <v>43532</v>
      </c>
      <c r="C1119">
        <v>2</v>
      </c>
      <c r="D1119">
        <v>6</v>
      </c>
      <c r="E1119" t="s">
        <v>21</v>
      </c>
      <c r="F1119" t="s">
        <v>1376</v>
      </c>
      <c r="H1119" s="41" t="s">
        <v>1377</v>
      </c>
      <c r="I1119" t="s">
        <v>1378</v>
      </c>
      <c r="J1119" t="s">
        <v>31</v>
      </c>
      <c r="L1119" t="s">
        <v>1381</v>
      </c>
      <c r="M1119" s="1">
        <v>0.70138888888888884</v>
      </c>
      <c r="N1119" s="1">
        <v>0.72569444444444453</v>
      </c>
      <c r="O1119">
        <v>8</v>
      </c>
      <c r="R1119" s="18">
        <f t="shared" si="22"/>
        <v>0.5833333333333367</v>
      </c>
    </row>
    <row r="1120" spans="1:18" x14ac:dyDescent="0.25">
      <c r="A1120">
        <f>WEEKNUM(Tabla1[[#This Row],[FECHA]])</f>
        <v>10</v>
      </c>
      <c r="B1120" s="12">
        <v>43532</v>
      </c>
      <c r="C1120">
        <v>2</v>
      </c>
      <c r="D1120">
        <v>6</v>
      </c>
      <c r="E1120" t="s">
        <v>21</v>
      </c>
      <c r="F1120" t="s">
        <v>1376</v>
      </c>
      <c r="H1120" s="41" t="s">
        <v>1377</v>
      </c>
      <c r="I1120" t="s">
        <v>1378</v>
      </c>
      <c r="J1120" t="s">
        <v>31</v>
      </c>
      <c r="L1120" t="s">
        <v>1382</v>
      </c>
      <c r="M1120" s="1">
        <v>0.73611111111111116</v>
      </c>
      <c r="N1120" s="1">
        <v>0.76041666666666663</v>
      </c>
      <c r="O1120">
        <v>9</v>
      </c>
      <c r="R1120" s="18">
        <f t="shared" si="22"/>
        <v>0.58333333333333115</v>
      </c>
    </row>
    <row r="1121" spans="1:18" x14ac:dyDescent="0.25">
      <c r="A1121">
        <f>WEEKNUM(Tabla1[[#This Row],[FECHA]])</f>
        <v>10</v>
      </c>
      <c r="B1121" s="12">
        <v>43532</v>
      </c>
      <c r="C1121">
        <v>2</v>
      </c>
      <c r="D1121">
        <v>6</v>
      </c>
      <c r="E1121" t="s">
        <v>21</v>
      </c>
      <c r="F1121" t="s">
        <v>1376</v>
      </c>
      <c r="H1121" s="41" t="s">
        <v>1377</v>
      </c>
      <c r="I1121" t="s">
        <v>1378</v>
      </c>
      <c r="J1121" t="s">
        <v>31</v>
      </c>
      <c r="L1121" t="s">
        <v>1383</v>
      </c>
      <c r="M1121" s="1">
        <v>0.77083333333333337</v>
      </c>
      <c r="N1121" s="1">
        <v>0.79513888888888884</v>
      </c>
      <c r="O1121">
        <v>10</v>
      </c>
      <c r="R1121" s="18">
        <f t="shared" si="22"/>
        <v>0.58333333333333115</v>
      </c>
    </row>
    <row r="1122" spans="1:18" x14ac:dyDescent="0.25">
      <c r="A1122">
        <f>WEEKNUM(Tabla1[[#This Row],[FECHA]])</f>
        <v>10</v>
      </c>
      <c r="B1122" s="12">
        <v>43532</v>
      </c>
      <c r="C1122">
        <v>2</v>
      </c>
      <c r="D1122">
        <v>6</v>
      </c>
      <c r="E1122" t="s">
        <v>21</v>
      </c>
      <c r="F1122" t="s">
        <v>1376</v>
      </c>
      <c r="H1122" s="41" t="s">
        <v>1377</v>
      </c>
      <c r="I1122" t="s">
        <v>1378</v>
      </c>
      <c r="J1122" t="s">
        <v>31</v>
      </c>
      <c r="L1122" t="s">
        <v>1384</v>
      </c>
      <c r="M1122" s="1">
        <v>0.82291666666666663</v>
      </c>
      <c r="N1122" s="1">
        <v>0.84722222222222221</v>
      </c>
      <c r="O1122">
        <v>10</v>
      </c>
      <c r="R1122" s="18">
        <f t="shared" si="22"/>
        <v>0.58333333333333393</v>
      </c>
    </row>
    <row r="1123" spans="1:18" x14ac:dyDescent="0.25">
      <c r="A1123">
        <f>WEEKNUM(Tabla1[[#This Row],[FECHA]])</f>
        <v>10</v>
      </c>
      <c r="B1123" s="12">
        <v>43532</v>
      </c>
      <c r="C1123">
        <v>2</v>
      </c>
      <c r="D1123">
        <v>6</v>
      </c>
      <c r="E1123" t="s">
        <v>21</v>
      </c>
      <c r="F1123" t="s">
        <v>1376</v>
      </c>
      <c r="H1123" s="41" t="s">
        <v>1377</v>
      </c>
      <c r="I1123" t="s">
        <v>1378</v>
      </c>
      <c r="J1123" t="s">
        <v>31</v>
      </c>
      <c r="L1123" t="s">
        <v>1385</v>
      </c>
      <c r="M1123" s="1">
        <v>0.85763888888888884</v>
      </c>
      <c r="N1123" s="1">
        <v>0.88194444444444453</v>
      </c>
      <c r="O1123">
        <v>10</v>
      </c>
      <c r="R1123" s="18">
        <f t="shared" si="22"/>
        <v>0.5833333333333367</v>
      </c>
    </row>
    <row r="1124" spans="1:18" x14ac:dyDescent="0.25">
      <c r="A1124">
        <f>WEEKNUM(Tabla1[[#This Row],[FECHA]])</f>
        <v>10</v>
      </c>
      <c r="B1124" s="12">
        <v>43532</v>
      </c>
      <c r="C1124">
        <v>2</v>
      </c>
      <c r="D1124">
        <v>6</v>
      </c>
      <c r="E1124" t="s">
        <v>21</v>
      </c>
      <c r="F1124" t="s">
        <v>1376</v>
      </c>
      <c r="H1124" s="41" t="s">
        <v>1377</v>
      </c>
      <c r="I1124" t="s">
        <v>1378</v>
      </c>
      <c r="J1124" t="s">
        <v>31</v>
      </c>
      <c r="L1124" t="s">
        <v>1386</v>
      </c>
      <c r="M1124" s="1">
        <v>0.88888888888888884</v>
      </c>
      <c r="N1124" s="1">
        <v>0.91319444444444453</v>
      </c>
      <c r="O1124">
        <v>9</v>
      </c>
      <c r="R1124" s="18">
        <f t="shared" si="22"/>
        <v>0.5833333333333367</v>
      </c>
    </row>
    <row r="1125" spans="1:18" x14ac:dyDescent="0.25">
      <c r="A1125">
        <f>WEEKNUM(Tabla1[[#This Row],[FECHA]])</f>
        <v>10</v>
      </c>
      <c r="B1125" s="12">
        <v>43532</v>
      </c>
      <c r="C1125">
        <v>1</v>
      </c>
      <c r="D1125">
        <v>5</v>
      </c>
      <c r="E1125" t="s">
        <v>25</v>
      </c>
      <c r="F1125" t="s">
        <v>1387</v>
      </c>
      <c r="H1125" s="41" t="s">
        <v>1342</v>
      </c>
      <c r="I1125" t="s">
        <v>100</v>
      </c>
      <c r="J1125" t="s">
        <v>1388</v>
      </c>
      <c r="M1125" s="1">
        <v>0.27777777777777779</v>
      </c>
      <c r="N1125" s="1">
        <v>0.375</v>
      </c>
      <c r="P1125">
        <v>7</v>
      </c>
      <c r="R1125" s="18">
        <f t="shared" si="22"/>
        <v>2.333333333333333</v>
      </c>
    </row>
    <row r="1126" spans="1:18" x14ac:dyDescent="0.25">
      <c r="A1126">
        <f>WEEKNUM(Tabla1[[#This Row],[FECHA]])</f>
        <v>10</v>
      </c>
      <c r="B1126" s="12">
        <v>43532</v>
      </c>
      <c r="C1126">
        <v>1</v>
      </c>
      <c r="D1126">
        <v>5</v>
      </c>
      <c r="E1126" t="s">
        <v>25</v>
      </c>
      <c r="F1126" t="s">
        <v>1387</v>
      </c>
      <c r="H1126" s="41" t="s">
        <v>1342</v>
      </c>
      <c r="I1126" t="s">
        <v>1094</v>
      </c>
      <c r="J1126" t="s">
        <v>1388</v>
      </c>
      <c r="L1126" t="s">
        <v>1389</v>
      </c>
      <c r="M1126" s="1">
        <v>0.45833333333333331</v>
      </c>
      <c r="N1126" s="1">
        <v>0.49305555555555558</v>
      </c>
      <c r="O1126">
        <v>61</v>
      </c>
      <c r="R1126" s="18">
        <f t="shared" si="22"/>
        <v>0.83333333333333437</v>
      </c>
    </row>
    <row r="1127" spans="1:18" x14ac:dyDescent="0.25">
      <c r="A1127">
        <f>WEEKNUM(Tabla1[[#This Row],[FECHA]])</f>
        <v>10</v>
      </c>
      <c r="B1127" s="12">
        <v>43532</v>
      </c>
      <c r="C1127">
        <v>1</v>
      </c>
      <c r="D1127">
        <v>5</v>
      </c>
      <c r="E1127" t="s">
        <v>25</v>
      </c>
      <c r="F1127" t="s">
        <v>1387</v>
      </c>
      <c r="H1127" s="41" t="s">
        <v>1342</v>
      </c>
      <c r="I1127" t="s">
        <v>1094</v>
      </c>
      <c r="J1127" t="s">
        <v>1388</v>
      </c>
      <c r="L1127" t="s">
        <v>1390</v>
      </c>
      <c r="M1127" s="1">
        <v>0.51388888888888895</v>
      </c>
      <c r="N1127" s="1">
        <v>0.5625</v>
      </c>
      <c r="O1127">
        <v>81</v>
      </c>
      <c r="R1127" s="18">
        <f t="shared" si="22"/>
        <v>1.1666666666666652</v>
      </c>
    </row>
    <row r="1128" spans="1:18" x14ac:dyDescent="0.25">
      <c r="A1128">
        <f>WEEKNUM(Tabla1[[#This Row],[FECHA]])</f>
        <v>10</v>
      </c>
      <c r="B1128" s="12">
        <v>43533</v>
      </c>
      <c r="C1128">
        <v>1</v>
      </c>
      <c r="D1128">
        <v>7</v>
      </c>
      <c r="E1128" t="s">
        <v>22</v>
      </c>
      <c r="F1128" t="s">
        <v>1369</v>
      </c>
      <c r="H1128" s="41" t="s">
        <v>1370</v>
      </c>
      <c r="I1128" t="s">
        <v>30</v>
      </c>
      <c r="J1128" t="s">
        <v>67</v>
      </c>
      <c r="L1128" t="s">
        <v>1373</v>
      </c>
      <c r="M1128" s="1">
        <v>0.2638888888888889</v>
      </c>
      <c r="N1128" s="1">
        <v>0.29166666666666669</v>
      </c>
      <c r="O1128">
        <v>36</v>
      </c>
      <c r="R1128" s="18">
        <f t="shared" si="22"/>
        <v>0.66666666666666685</v>
      </c>
    </row>
    <row r="1129" spans="1:18" x14ac:dyDescent="0.25">
      <c r="A1129">
        <f>WEEKNUM(Tabla1[[#This Row],[FECHA]])</f>
        <v>10</v>
      </c>
      <c r="B1129" s="12">
        <v>43533</v>
      </c>
      <c r="C1129">
        <v>1</v>
      </c>
      <c r="D1129">
        <v>7</v>
      </c>
      <c r="E1129" t="s">
        <v>22</v>
      </c>
      <c r="F1129" t="s">
        <v>1369</v>
      </c>
      <c r="H1129" s="41" t="s">
        <v>1370</v>
      </c>
      <c r="I1129" t="s">
        <v>30</v>
      </c>
      <c r="J1129" t="s">
        <v>67</v>
      </c>
      <c r="L1129" t="s">
        <v>1393</v>
      </c>
      <c r="M1129" s="1">
        <v>0.2951388888888889</v>
      </c>
      <c r="N1129" s="1">
        <v>0.33333333333333331</v>
      </c>
      <c r="O1129">
        <v>38</v>
      </c>
      <c r="R1129" s="18">
        <f t="shared" si="22"/>
        <v>0.91666666666666607</v>
      </c>
    </row>
    <row r="1130" spans="1:18" x14ac:dyDescent="0.25">
      <c r="A1130">
        <f>WEEKNUM(Tabla1[[#This Row],[FECHA]])</f>
        <v>10</v>
      </c>
      <c r="B1130" s="12">
        <v>43533</v>
      </c>
      <c r="C1130">
        <v>1</v>
      </c>
      <c r="D1130">
        <v>7</v>
      </c>
      <c r="E1130" t="s">
        <v>22</v>
      </c>
      <c r="F1130" t="s">
        <v>1369</v>
      </c>
      <c r="H1130" s="41" t="s">
        <v>1370</v>
      </c>
      <c r="I1130" t="s">
        <v>30</v>
      </c>
      <c r="J1130" t="s">
        <v>67</v>
      </c>
      <c r="L1130" t="s">
        <v>1394</v>
      </c>
      <c r="M1130" s="1">
        <v>0.33680555555555558</v>
      </c>
      <c r="N1130" s="1">
        <v>0.4375</v>
      </c>
      <c r="O1130">
        <v>80</v>
      </c>
      <c r="R1130" s="18">
        <f t="shared" si="22"/>
        <v>2.4166666666666661</v>
      </c>
    </row>
    <row r="1131" spans="1:18" x14ac:dyDescent="0.25">
      <c r="A1131">
        <f>WEEKNUM(Tabla1[[#This Row],[FECHA]])</f>
        <v>10</v>
      </c>
      <c r="B1131" s="12">
        <v>43533</v>
      </c>
      <c r="C1131">
        <v>1</v>
      </c>
      <c r="D1131">
        <v>7</v>
      </c>
      <c r="E1131" t="s">
        <v>22</v>
      </c>
      <c r="F1131" t="s">
        <v>1391</v>
      </c>
      <c r="H1131" s="41" t="s">
        <v>1392</v>
      </c>
      <c r="I1131" t="s">
        <v>30</v>
      </c>
      <c r="J1131" t="s">
        <v>363</v>
      </c>
      <c r="L1131" t="s">
        <v>1395</v>
      </c>
      <c r="M1131" s="1">
        <v>0.49305555555555558</v>
      </c>
      <c r="N1131" s="1">
        <v>0.58333333333333337</v>
      </c>
      <c r="O1131">
        <v>97</v>
      </c>
      <c r="R1131" s="18">
        <f t="shared" si="22"/>
        <v>2.166666666666667</v>
      </c>
    </row>
    <row r="1132" spans="1:18" x14ac:dyDescent="0.25">
      <c r="A1132">
        <f>WEEKNUM(Tabla1[[#This Row],[FECHA]])</f>
        <v>10</v>
      </c>
      <c r="B1132" s="12">
        <v>43533</v>
      </c>
      <c r="C1132">
        <v>1</v>
      </c>
      <c r="D1132">
        <v>4</v>
      </c>
      <c r="E1132" t="s">
        <v>27</v>
      </c>
      <c r="F1132" t="s">
        <v>1324</v>
      </c>
      <c r="H1132" s="41" t="s">
        <v>1325</v>
      </c>
      <c r="I1132" t="s">
        <v>38</v>
      </c>
      <c r="J1132" t="s">
        <v>39</v>
      </c>
      <c r="L1132" t="s">
        <v>1396</v>
      </c>
      <c r="M1132" s="1">
        <v>0.3125</v>
      </c>
      <c r="N1132" s="1">
        <v>0.375</v>
      </c>
      <c r="O1132">
        <v>126</v>
      </c>
      <c r="P1132">
        <v>2</v>
      </c>
      <c r="R1132" s="18">
        <f t="shared" si="22"/>
        <v>1.5</v>
      </c>
    </row>
    <row r="1133" spans="1:18" x14ac:dyDescent="0.25">
      <c r="A1133">
        <f>WEEKNUM(Tabla1[[#This Row],[FECHA]])</f>
        <v>10</v>
      </c>
      <c r="B1133" s="12">
        <v>43533</v>
      </c>
      <c r="C1133">
        <v>1</v>
      </c>
      <c r="D1133">
        <v>4</v>
      </c>
      <c r="E1133" t="s">
        <v>27</v>
      </c>
      <c r="F1133" t="s">
        <v>1324</v>
      </c>
      <c r="H1133" s="41" t="s">
        <v>1325</v>
      </c>
      <c r="I1133" t="s">
        <v>38</v>
      </c>
      <c r="J1133" t="s">
        <v>39</v>
      </c>
      <c r="L1133" t="s">
        <v>1397</v>
      </c>
      <c r="M1133" s="1">
        <v>0.39583333333333331</v>
      </c>
      <c r="N1133" s="1">
        <v>0.4375</v>
      </c>
      <c r="O1133">
        <v>50</v>
      </c>
      <c r="R1133" s="18">
        <f t="shared" si="22"/>
        <v>1.0000000000000004</v>
      </c>
    </row>
    <row r="1134" spans="1:18" x14ac:dyDescent="0.25">
      <c r="A1134">
        <f>WEEKNUM(Tabla1[[#This Row],[FECHA]])</f>
        <v>10</v>
      </c>
      <c r="B1134" s="12">
        <v>43533</v>
      </c>
      <c r="C1134">
        <v>1</v>
      </c>
      <c r="D1134">
        <v>4</v>
      </c>
      <c r="E1134" t="s">
        <v>27</v>
      </c>
      <c r="F1134" t="s">
        <v>1324</v>
      </c>
      <c r="H1134" s="41" t="s">
        <v>1325</v>
      </c>
      <c r="I1134" t="s">
        <v>38</v>
      </c>
      <c r="J1134" t="s">
        <v>39</v>
      </c>
      <c r="L1134" t="s">
        <v>1398</v>
      </c>
      <c r="M1134" s="1">
        <v>0.52083333333333337</v>
      </c>
      <c r="N1134" s="1">
        <v>0.56597222222222221</v>
      </c>
      <c r="O1134">
        <v>70</v>
      </c>
      <c r="R1134" s="18">
        <f t="shared" si="22"/>
        <v>1.0833333333333321</v>
      </c>
    </row>
    <row r="1135" spans="1:18" x14ac:dyDescent="0.25">
      <c r="A1135">
        <f>WEEKNUM(Tabla1[[#This Row],[FECHA]])</f>
        <v>10</v>
      </c>
      <c r="B1135" s="12">
        <v>43533</v>
      </c>
      <c r="C1135">
        <v>1</v>
      </c>
      <c r="D1135">
        <v>5</v>
      </c>
      <c r="E1135" t="s">
        <v>25</v>
      </c>
      <c r="F1135" t="s">
        <v>1387</v>
      </c>
      <c r="H1135" s="41" t="s">
        <v>1342</v>
      </c>
      <c r="I1135" t="s">
        <v>1094</v>
      </c>
      <c r="J1135" t="s">
        <v>1388</v>
      </c>
      <c r="L1135" t="s">
        <v>1400</v>
      </c>
      <c r="M1135" s="1">
        <v>0.375</v>
      </c>
      <c r="N1135" s="1">
        <v>0.4236111111111111</v>
      </c>
      <c r="O1135">
        <v>89</v>
      </c>
      <c r="R1135" s="18">
        <f t="shared" si="22"/>
        <v>1.1666666666666665</v>
      </c>
    </row>
    <row r="1136" spans="1:18" x14ac:dyDescent="0.25">
      <c r="A1136">
        <f>WEEKNUM(Tabla1[[#This Row],[FECHA]])</f>
        <v>10</v>
      </c>
      <c r="B1136" s="12">
        <v>43533</v>
      </c>
      <c r="C1136">
        <v>1</v>
      </c>
      <c r="D1136">
        <v>5</v>
      </c>
      <c r="E1136" t="s">
        <v>25</v>
      </c>
      <c r="F1136" t="s">
        <v>1387</v>
      </c>
      <c r="H1136" s="41" t="s">
        <v>1342</v>
      </c>
      <c r="I1136" t="s">
        <v>1094</v>
      </c>
      <c r="J1136" t="s">
        <v>1388</v>
      </c>
      <c r="L1136" t="s">
        <v>1401</v>
      </c>
      <c r="M1136" s="1">
        <v>0.45833333333333331</v>
      </c>
      <c r="N1136" s="1">
        <v>0.50694444444444442</v>
      </c>
      <c r="O1136">
        <v>89</v>
      </c>
      <c r="R1136" s="18">
        <f t="shared" si="22"/>
        <v>1.1666666666666665</v>
      </c>
    </row>
    <row r="1137" spans="1:18" x14ac:dyDescent="0.25">
      <c r="A1137">
        <f>WEEKNUM(Tabla1[[#This Row],[FECHA]])</f>
        <v>10</v>
      </c>
      <c r="B1137" s="12">
        <v>43533</v>
      </c>
      <c r="C1137">
        <v>1</v>
      </c>
      <c r="D1137">
        <v>5</v>
      </c>
      <c r="E1137" t="s">
        <v>25</v>
      </c>
      <c r="F1137" t="s">
        <v>1399</v>
      </c>
      <c r="H1137" s="41" t="s">
        <v>186</v>
      </c>
      <c r="I1137" t="s">
        <v>100</v>
      </c>
      <c r="M1137" s="1">
        <v>0.51388888888888895</v>
      </c>
      <c r="N1137" s="1">
        <v>0.57638888888888895</v>
      </c>
      <c r="P1137">
        <v>3</v>
      </c>
      <c r="R1137" s="18">
        <f t="shared" si="22"/>
        <v>1.5</v>
      </c>
    </row>
    <row r="1138" spans="1:18" x14ac:dyDescent="0.25">
      <c r="A1138">
        <f>WEEKNUM(Tabla1[[#This Row],[FECHA]])</f>
        <v>10</v>
      </c>
      <c r="B1138" s="12">
        <v>43533</v>
      </c>
      <c r="C1138">
        <v>2</v>
      </c>
      <c r="D1138">
        <v>4</v>
      </c>
      <c r="E1138" t="s">
        <v>77</v>
      </c>
      <c r="F1138" t="s">
        <v>1402</v>
      </c>
      <c r="H1138" s="41" t="s">
        <v>1325</v>
      </c>
      <c r="I1138" t="s">
        <v>100</v>
      </c>
      <c r="J1138" t="s">
        <v>211</v>
      </c>
      <c r="M1138" s="1">
        <v>0.58333333333333337</v>
      </c>
      <c r="N1138" s="1">
        <v>0.625</v>
      </c>
      <c r="O1138">
        <v>0</v>
      </c>
      <c r="R1138" s="18">
        <f t="shared" si="22"/>
        <v>0.999999999999999</v>
      </c>
    </row>
    <row r="1139" spans="1:18" x14ac:dyDescent="0.25">
      <c r="A1139">
        <f>WEEKNUM(Tabla1[[#This Row],[FECHA]])</f>
        <v>10</v>
      </c>
      <c r="B1139" s="12">
        <v>43533</v>
      </c>
      <c r="C1139">
        <v>2</v>
      </c>
      <c r="D1139">
        <v>4</v>
      </c>
      <c r="E1139" t="s">
        <v>77</v>
      </c>
      <c r="F1139" t="s">
        <v>1402</v>
      </c>
      <c r="H1139" s="41" t="s">
        <v>1325</v>
      </c>
      <c r="I1139" t="s">
        <v>38</v>
      </c>
      <c r="J1139" t="s">
        <v>211</v>
      </c>
      <c r="L1139" t="s">
        <v>1403</v>
      </c>
      <c r="M1139" s="1">
        <v>0.62847222222222221</v>
      </c>
      <c r="N1139" s="1">
        <v>0.67361111111111116</v>
      </c>
      <c r="O1139">
        <v>144</v>
      </c>
      <c r="P1139">
        <v>3</v>
      </c>
      <c r="R1139" s="18">
        <f t="shared" si="22"/>
        <v>1.0833333333333348</v>
      </c>
    </row>
    <row r="1140" spans="1:18" x14ac:dyDescent="0.25">
      <c r="A1140">
        <f>WEEKNUM(Tabla1[[#This Row],[FECHA]])</f>
        <v>10</v>
      </c>
      <c r="B1140" s="12">
        <v>43533</v>
      </c>
      <c r="C1140">
        <v>2</v>
      </c>
      <c r="D1140">
        <v>4</v>
      </c>
      <c r="E1140" t="s">
        <v>77</v>
      </c>
      <c r="F1140" t="s">
        <v>1402</v>
      </c>
      <c r="H1140" s="41" t="s">
        <v>1325</v>
      </c>
      <c r="I1140" t="s">
        <v>38</v>
      </c>
      <c r="J1140" t="s">
        <v>211</v>
      </c>
      <c r="L1140" t="s">
        <v>1404</v>
      </c>
      <c r="M1140" s="1">
        <v>0.68055555555555547</v>
      </c>
      <c r="N1140" s="1">
        <v>0.71875</v>
      </c>
      <c r="O1140">
        <v>116</v>
      </c>
      <c r="R1140" s="18">
        <f t="shared" si="22"/>
        <v>0.91666666666666885</v>
      </c>
    </row>
    <row r="1141" spans="1:18" x14ac:dyDescent="0.25">
      <c r="A1141">
        <f>WEEKNUM(Tabla1[[#This Row],[FECHA]])</f>
        <v>10</v>
      </c>
      <c r="B1141" s="12">
        <v>43533</v>
      </c>
      <c r="C1141">
        <v>2</v>
      </c>
      <c r="D1141">
        <v>4</v>
      </c>
      <c r="E1141" t="s">
        <v>77</v>
      </c>
      <c r="F1141" t="s">
        <v>1402</v>
      </c>
      <c r="H1141" s="41" t="s">
        <v>1325</v>
      </c>
      <c r="I1141" t="s">
        <v>38</v>
      </c>
      <c r="J1141" t="s">
        <v>211</v>
      </c>
      <c r="L1141" t="s">
        <v>1405</v>
      </c>
      <c r="M1141" s="1">
        <v>0.72569444444444453</v>
      </c>
      <c r="N1141" s="1">
        <v>0.77430555555555547</v>
      </c>
      <c r="O1141">
        <v>116</v>
      </c>
      <c r="R1141" s="18">
        <f t="shared" si="22"/>
        <v>1.1666666666666623</v>
      </c>
    </row>
    <row r="1142" spans="1:18" x14ac:dyDescent="0.25">
      <c r="A1142">
        <f>WEEKNUM(Tabla1[[#This Row],[FECHA]])</f>
        <v>10</v>
      </c>
      <c r="B1142" s="12">
        <v>43533</v>
      </c>
      <c r="C1142">
        <v>2</v>
      </c>
      <c r="D1142">
        <v>4</v>
      </c>
      <c r="E1142" t="s">
        <v>77</v>
      </c>
      <c r="F1142" t="s">
        <v>1402</v>
      </c>
      <c r="H1142" s="41" t="s">
        <v>1325</v>
      </c>
      <c r="I1142" t="s">
        <v>38</v>
      </c>
      <c r="J1142" t="s">
        <v>211</v>
      </c>
      <c r="L1142" t="s">
        <v>1406</v>
      </c>
      <c r="M1142" s="1">
        <v>0.80208333333333337</v>
      </c>
      <c r="N1142" s="1">
        <v>0.85069444444444453</v>
      </c>
      <c r="O1142">
        <v>120</v>
      </c>
      <c r="R1142" s="18">
        <f t="shared" si="22"/>
        <v>1.1666666666666679</v>
      </c>
    </row>
    <row r="1143" spans="1:18" x14ac:dyDescent="0.25">
      <c r="A1143">
        <f>WEEKNUM(Tabla1[[#This Row],[FECHA]])</f>
        <v>10</v>
      </c>
      <c r="B1143" s="12">
        <v>43533</v>
      </c>
      <c r="C1143">
        <v>2</v>
      </c>
      <c r="D1143">
        <v>4</v>
      </c>
      <c r="E1143" t="s">
        <v>77</v>
      </c>
      <c r="F1143" t="s">
        <v>1402</v>
      </c>
      <c r="H1143" s="41" t="s">
        <v>1325</v>
      </c>
      <c r="I1143" t="s">
        <v>38</v>
      </c>
      <c r="J1143" t="s">
        <v>211</v>
      </c>
      <c r="L1143" t="s">
        <v>1407</v>
      </c>
      <c r="M1143" s="1">
        <v>0.86111111111111116</v>
      </c>
      <c r="N1143" s="1">
        <v>0.88541666666666663</v>
      </c>
      <c r="O1143">
        <v>55</v>
      </c>
      <c r="R1143" s="18">
        <f t="shared" si="22"/>
        <v>0.58333333333333115</v>
      </c>
    </row>
    <row r="1144" spans="1:18" x14ac:dyDescent="0.25">
      <c r="A1144" s="20">
        <f>WEEKNUM(Tabla1[[#This Row],[FECHA]])</f>
        <v>10</v>
      </c>
      <c r="B1144" s="19">
        <v>43533</v>
      </c>
      <c r="C1144" s="20">
        <v>2</v>
      </c>
      <c r="D1144" s="20">
        <v>5</v>
      </c>
      <c r="E1144" s="20" t="s">
        <v>26</v>
      </c>
      <c r="F1144" s="20" t="s">
        <v>1399</v>
      </c>
      <c r="G1144" s="20"/>
      <c r="H1144" s="20" t="s">
        <v>186</v>
      </c>
      <c r="I1144" s="20" t="s">
        <v>38</v>
      </c>
      <c r="J1144" s="20" t="s">
        <v>39</v>
      </c>
      <c r="K1144" s="20"/>
      <c r="L1144" s="20" t="s">
        <v>1408</v>
      </c>
      <c r="M1144" s="21">
        <v>0.60416666666666663</v>
      </c>
      <c r="N1144" s="21">
        <v>0.65625</v>
      </c>
      <c r="O1144" s="20">
        <v>97</v>
      </c>
      <c r="R1144" s="18">
        <f t="shared" si="22"/>
        <v>1.2500000000000009</v>
      </c>
    </row>
    <row r="1145" spans="1:18" x14ac:dyDescent="0.25">
      <c r="A1145" s="20">
        <f>WEEKNUM(Tabla1[[#This Row],[FECHA]])</f>
        <v>10</v>
      </c>
      <c r="B1145" s="19">
        <v>43533</v>
      </c>
      <c r="C1145" s="20">
        <v>2</v>
      </c>
      <c r="D1145" s="20">
        <v>5</v>
      </c>
      <c r="E1145" s="20" t="s">
        <v>26</v>
      </c>
      <c r="F1145" s="20" t="s">
        <v>1399</v>
      </c>
      <c r="G1145" s="20"/>
      <c r="H1145" s="20" t="s">
        <v>186</v>
      </c>
      <c r="I1145" s="20" t="s">
        <v>38</v>
      </c>
      <c r="J1145" s="20" t="s">
        <v>39</v>
      </c>
      <c r="K1145" s="20"/>
      <c r="L1145" s="20" t="s">
        <v>1409</v>
      </c>
      <c r="M1145" s="21">
        <v>0.66666666666666663</v>
      </c>
      <c r="N1145" s="21">
        <v>0.71875</v>
      </c>
      <c r="O1145" s="20">
        <v>85</v>
      </c>
      <c r="R1145" s="18">
        <f t="shared" si="22"/>
        <v>1.2500000000000009</v>
      </c>
    </row>
    <row r="1146" spans="1:18" x14ac:dyDescent="0.25">
      <c r="A1146" s="20">
        <f>WEEKNUM(Tabla1[[#This Row],[FECHA]])</f>
        <v>10</v>
      </c>
      <c r="B1146" s="19">
        <v>43533</v>
      </c>
      <c r="C1146" s="20">
        <v>2</v>
      </c>
      <c r="D1146" s="20">
        <v>5</v>
      </c>
      <c r="E1146" s="20" t="s">
        <v>26</v>
      </c>
      <c r="F1146" s="20" t="s">
        <v>1399</v>
      </c>
      <c r="G1146" s="20"/>
      <c r="H1146" s="20" t="s">
        <v>186</v>
      </c>
      <c r="I1146" s="20" t="s">
        <v>38</v>
      </c>
      <c r="J1146" s="20" t="s">
        <v>39</v>
      </c>
      <c r="K1146" s="20"/>
      <c r="L1146" s="20" t="s">
        <v>1410</v>
      </c>
      <c r="M1146" s="21">
        <v>0.73611111111111116</v>
      </c>
      <c r="N1146" s="21">
        <v>0.79166666666666663</v>
      </c>
      <c r="O1146" s="20">
        <v>84</v>
      </c>
      <c r="R1146" s="18">
        <f t="shared" si="22"/>
        <v>1.3333333333333313</v>
      </c>
    </row>
    <row r="1147" spans="1:18" x14ac:dyDescent="0.25">
      <c r="A1147" s="20">
        <f>WEEKNUM(Tabla1[[#This Row],[FECHA]])</f>
        <v>10</v>
      </c>
      <c r="B1147" s="19">
        <v>43533</v>
      </c>
      <c r="C1147" s="20">
        <v>2</v>
      </c>
      <c r="D1147" s="20">
        <v>5</v>
      </c>
      <c r="E1147" s="20" t="s">
        <v>26</v>
      </c>
      <c r="F1147" s="20" t="s">
        <v>1399</v>
      </c>
      <c r="G1147" s="20"/>
      <c r="H1147" s="20" t="s">
        <v>186</v>
      </c>
      <c r="I1147" s="20" t="s">
        <v>38</v>
      </c>
      <c r="J1147" s="20" t="s">
        <v>39</v>
      </c>
      <c r="K1147" s="20"/>
      <c r="L1147" s="20" t="s">
        <v>1411</v>
      </c>
      <c r="M1147" s="21">
        <v>0.84375</v>
      </c>
      <c r="N1147" s="21">
        <v>0.88888888888888884</v>
      </c>
      <c r="O1147" s="20">
        <v>69</v>
      </c>
      <c r="R1147" s="18">
        <f t="shared" si="22"/>
        <v>1.0833333333333321</v>
      </c>
    </row>
    <row r="1148" spans="1:18" x14ac:dyDescent="0.25">
      <c r="A1148" s="20">
        <f>WEEKNUM(Tabla1[[#This Row],[FECHA]])</f>
        <v>10</v>
      </c>
      <c r="B1148" s="19">
        <v>43532</v>
      </c>
      <c r="C1148" s="20">
        <v>2</v>
      </c>
      <c r="D1148" s="20">
        <v>5</v>
      </c>
      <c r="E1148" s="20" t="s">
        <v>26</v>
      </c>
      <c r="F1148" s="20" t="s">
        <v>1412</v>
      </c>
      <c r="G1148" s="20"/>
      <c r="H1148" s="20" t="s">
        <v>1342</v>
      </c>
      <c r="I1148" s="20" t="s">
        <v>1344</v>
      </c>
      <c r="J1148" s="20" t="s">
        <v>1388</v>
      </c>
      <c r="K1148" s="20"/>
      <c r="L1148" s="20" t="s">
        <v>1413</v>
      </c>
      <c r="M1148" s="21">
        <v>0.64583333333333337</v>
      </c>
      <c r="N1148" s="21">
        <v>0.70138888888888884</v>
      </c>
      <c r="O1148" s="20">
        <v>78</v>
      </c>
      <c r="R1148" s="18">
        <f t="shared" si="22"/>
        <v>1.3333333333333313</v>
      </c>
    </row>
    <row r="1149" spans="1:18" x14ac:dyDescent="0.25">
      <c r="A1149" s="20">
        <f>WEEKNUM(Tabla1[[#This Row],[FECHA]])</f>
        <v>10</v>
      </c>
      <c r="B1149" s="19">
        <v>43532</v>
      </c>
      <c r="C1149" s="20">
        <v>2</v>
      </c>
      <c r="D1149" s="20">
        <v>5</v>
      </c>
      <c r="E1149" s="20" t="s">
        <v>26</v>
      </c>
      <c r="F1149" s="20" t="s">
        <v>1412</v>
      </c>
      <c r="G1149" s="20"/>
      <c r="H1149" s="20" t="s">
        <v>1342</v>
      </c>
      <c r="I1149" s="20" t="s">
        <v>1344</v>
      </c>
      <c r="J1149" s="20" t="s">
        <v>1388</v>
      </c>
      <c r="K1149" s="20"/>
      <c r="L1149" s="20" t="s">
        <v>1414</v>
      </c>
      <c r="M1149" s="21">
        <v>0.70833333333333337</v>
      </c>
      <c r="N1149" s="21">
        <v>0.76041666666666663</v>
      </c>
      <c r="O1149" s="20">
        <v>78</v>
      </c>
      <c r="R1149" s="18">
        <f t="shared" si="22"/>
        <v>1.249999999999998</v>
      </c>
    </row>
    <row r="1150" spans="1:18" x14ac:dyDescent="0.25">
      <c r="A1150" s="20">
        <f>WEEKNUM(Tabla1[[#This Row],[FECHA]])</f>
        <v>10</v>
      </c>
      <c r="B1150" s="19">
        <v>43532</v>
      </c>
      <c r="C1150" s="20">
        <v>2</v>
      </c>
      <c r="D1150" s="20">
        <v>5</v>
      </c>
      <c r="E1150" s="20" t="s">
        <v>26</v>
      </c>
      <c r="F1150" s="20" t="s">
        <v>1412</v>
      </c>
      <c r="G1150" s="20"/>
      <c r="H1150" s="20" t="s">
        <v>1342</v>
      </c>
      <c r="I1150" s="20" t="s">
        <v>1344</v>
      </c>
      <c r="J1150" s="20" t="s">
        <v>1388</v>
      </c>
      <c r="K1150" s="20"/>
      <c r="L1150" s="20" t="s">
        <v>1415</v>
      </c>
      <c r="M1150" s="21">
        <v>0.76388888888888884</v>
      </c>
      <c r="N1150" s="21">
        <v>0.8125</v>
      </c>
      <c r="O1150" s="20">
        <v>77</v>
      </c>
      <c r="R1150" s="18">
        <f t="shared" si="22"/>
        <v>1.1666666666666679</v>
      </c>
    </row>
    <row r="1151" spans="1:18" x14ac:dyDescent="0.25">
      <c r="A1151" s="20">
        <f>WEEKNUM(Tabla1[[#This Row],[FECHA]])</f>
        <v>10</v>
      </c>
      <c r="B1151" s="19">
        <v>43532</v>
      </c>
      <c r="C1151" s="20">
        <v>2</v>
      </c>
      <c r="D1151" s="20">
        <v>5</v>
      </c>
      <c r="E1151" s="20" t="s">
        <v>26</v>
      </c>
      <c r="F1151" s="20" t="s">
        <v>1412</v>
      </c>
      <c r="G1151" s="20"/>
      <c r="H1151" s="20" t="s">
        <v>1342</v>
      </c>
      <c r="I1151" s="20" t="s">
        <v>1344</v>
      </c>
      <c r="J1151" s="20" t="s">
        <v>1388</v>
      </c>
      <c r="K1151" s="20"/>
      <c r="L1151" s="20" t="s">
        <v>1416</v>
      </c>
      <c r="M1151" s="21">
        <v>0.83333333333333337</v>
      </c>
      <c r="N1151" s="21">
        <v>0.875</v>
      </c>
      <c r="O1151" s="20">
        <v>60</v>
      </c>
      <c r="R1151" s="18">
        <f t="shared" si="22"/>
        <v>0.999999999999999</v>
      </c>
    </row>
    <row r="1152" spans="1:18" x14ac:dyDescent="0.25">
      <c r="A1152">
        <f>WEEKNUM(Tabla1[[#This Row],[FECHA]])</f>
        <v>10</v>
      </c>
      <c r="B1152" s="12">
        <v>43533</v>
      </c>
      <c r="C1152">
        <v>2</v>
      </c>
      <c r="D1152">
        <v>6</v>
      </c>
      <c r="E1152" t="s">
        <v>21</v>
      </c>
      <c r="F1152" t="s">
        <v>1376</v>
      </c>
      <c r="H1152" t="s">
        <v>1377</v>
      </c>
      <c r="I1152" t="s">
        <v>1378</v>
      </c>
      <c r="J1152" t="s">
        <v>31</v>
      </c>
      <c r="L1152" t="s">
        <v>1417</v>
      </c>
      <c r="M1152" s="1">
        <v>0.59375</v>
      </c>
      <c r="N1152" s="1">
        <v>0.61111111111111105</v>
      </c>
      <c r="O1152">
        <v>10</v>
      </c>
      <c r="R1152" s="18">
        <f t="shared" si="22"/>
        <v>0.41666666666666519</v>
      </c>
    </row>
    <row r="1153" spans="1:18" x14ac:dyDescent="0.25">
      <c r="A1153">
        <f>WEEKNUM(Tabla1[[#This Row],[FECHA]])</f>
        <v>10</v>
      </c>
      <c r="B1153" s="12">
        <v>43533</v>
      </c>
      <c r="C1153">
        <v>2</v>
      </c>
      <c r="D1153">
        <v>6</v>
      </c>
      <c r="E1153" t="s">
        <v>21</v>
      </c>
      <c r="F1153" t="s">
        <v>1376</v>
      </c>
      <c r="H1153" t="s">
        <v>1377</v>
      </c>
      <c r="I1153" t="s">
        <v>1378</v>
      </c>
      <c r="J1153" t="s">
        <v>31</v>
      </c>
      <c r="L1153" t="s">
        <v>1418</v>
      </c>
      <c r="M1153" s="1">
        <v>0.61805555555555558</v>
      </c>
      <c r="N1153" s="1">
        <v>0.64236111111111105</v>
      </c>
      <c r="O1153">
        <v>12</v>
      </c>
      <c r="R1153" s="18">
        <f t="shared" ref="R1153:R1216" si="25">((N1153-M1153)*1440)/60</f>
        <v>0.58333333333333115</v>
      </c>
    </row>
    <row r="1154" spans="1:18" x14ac:dyDescent="0.25">
      <c r="A1154">
        <f>WEEKNUM(Tabla1[[#This Row],[FECHA]])</f>
        <v>10</v>
      </c>
      <c r="B1154" s="12">
        <v>43533</v>
      </c>
      <c r="C1154">
        <v>2</v>
      </c>
      <c r="D1154">
        <v>6</v>
      </c>
      <c r="E1154" t="s">
        <v>21</v>
      </c>
      <c r="F1154" t="s">
        <v>1376</v>
      </c>
      <c r="H1154" t="s">
        <v>1377</v>
      </c>
      <c r="I1154" t="s">
        <v>1378</v>
      </c>
      <c r="J1154" t="s">
        <v>31</v>
      </c>
      <c r="L1154" t="s">
        <v>1419</v>
      </c>
      <c r="M1154" s="1">
        <v>0.65277777777777779</v>
      </c>
      <c r="N1154" s="1">
        <v>0.67361111111111116</v>
      </c>
      <c r="O1154">
        <v>17</v>
      </c>
      <c r="R1154" s="18">
        <f t="shared" si="25"/>
        <v>0.50000000000000089</v>
      </c>
    </row>
    <row r="1155" spans="1:18" x14ac:dyDescent="0.25">
      <c r="A1155">
        <f>WEEKNUM(Tabla1[[#This Row],[FECHA]])</f>
        <v>10</v>
      </c>
      <c r="B1155" s="12">
        <v>43533</v>
      </c>
      <c r="C1155">
        <v>2</v>
      </c>
      <c r="D1155">
        <v>6</v>
      </c>
      <c r="E1155" t="s">
        <v>21</v>
      </c>
      <c r="F1155" t="s">
        <v>1376</v>
      </c>
      <c r="H1155" t="s">
        <v>1377</v>
      </c>
      <c r="I1155" t="s">
        <v>1378</v>
      </c>
      <c r="J1155" t="s">
        <v>31</v>
      </c>
      <c r="L1155" t="s">
        <v>1420</v>
      </c>
      <c r="M1155" s="1">
        <v>0.6875</v>
      </c>
      <c r="N1155" s="1">
        <v>0.71180555555555547</v>
      </c>
      <c r="O1155">
        <v>16</v>
      </c>
      <c r="R1155" s="18">
        <f t="shared" si="25"/>
        <v>0.58333333333333115</v>
      </c>
    </row>
    <row r="1156" spans="1:18" x14ac:dyDescent="0.25">
      <c r="A1156">
        <f>WEEKNUM(Tabla1[[#This Row],[FECHA]])</f>
        <v>11</v>
      </c>
      <c r="B1156" s="12">
        <v>43535</v>
      </c>
      <c r="C1156">
        <v>1</v>
      </c>
      <c r="D1156">
        <v>5</v>
      </c>
      <c r="E1156" t="s">
        <v>77</v>
      </c>
      <c r="F1156" t="s">
        <v>1421</v>
      </c>
      <c r="H1156" t="s">
        <v>1422</v>
      </c>
      <c r="I1156" t="s">
        <v>38</v>
      </c>
      <c r="J1156" t="s">
        <v>39</v>
      </c>
      <c r="M1156" s="1">
        <v>0.25</v>
      </c>
      <c r="N1156" s="1">
        <v>0.31944444444444448</v>
      </c>
      <c r="O1156">
        <v>0</v>
      </c>
      <c r="R1156" s="18">
        <f t="shared" si="25"/>
        <v>1.6666666666666674</v>
      </c>
    </row>
    <row r="1157" spans="1:18" x14ac:dyDescent="0.25">
      <c r="A1157">
        <f>WEEKNUM(Tabla1[[#This Row],[FECHA]])</f>
        <v>11</v>
      </c>
      <c r="B1157" s="12">
        <v>43535</v>
      </c>
      <c r="C1157">
        <v>1</v>
      </c>
      <c r="D1157">
        <v>5</v>
      </c>
      <c r="E1157" t="s">
        <v>77</v>
      </c>
      <c r="F1157" t="s">
        <v>1421</v>
      </c>
      <c r="H1157" t="s">
        <v>1422</v>
      </c>
      <c r="I1157" t="s">
        <v>38</v>
      </c>
      <c r="J1157" t="s">
        <v>39</v>
      </c>
      <c r="L1157" t="s">
        <v>1423</v>
      </c>
      <c r="M1157" s="1">
        <v>0.3263888888888889</v>
      </c>
      <c r="N1157" s="1">
        <v>0.3888888888888889</v>
      </c>
      <c r="O1157">
        <v>104</v>
      </c>
      <c r="P1157">
        <v>2</v>
      </c>
      <c r="R1157" s="18">
        <f t="shared" si="25"/>
        <v>1.5</v>
      </c>
    </row>
    <row r="1158" spans="1:18" x14ac:dyDescent="0.25">
      <c r="A1158">
        <f>WEEKNUM(Tabla1[[#This Row],[FECHA]])</f>
        <v>11</v>
      </c>
      <c r="B1158" s="12">
        <v>43535</v>
      </c>
      <c r="C1158">
        <v>1</v>
      </c>
      <c r="D1158">
        <v>5</v>
      </c>
      <c r="E1158" t="s">
        <v>77</v>
      </c>
      <c r="F1158" t="s">
        <v>1421</v>
      </c>
      <c r="H1158" t="s">
        <v>1422</v>
      </c>
      <c r="I1158" t="s">
        <v>38</v>
      </c>
      <c r="J1158" t="s">
        <v>39</v>
      </c>
      <c r="L1158" t="s">
        <v>1424</v>
      </c>
      <c r="M1158" s="1">
        <v>0.39583333333333331</v>
      </c>
      <c r="N1158" s="1">
        <v>0.46180555555555558</v>
      </c>
      <c r="O1158">
        <v>106</v>
      </c>
      <c r="R1158" s="18">
        <f t="shared" si="25"/>
        <v>1.5833333333333344</v>
      </c>
    </row>
    <row r="1159" spans="1:18" x14ac:dyDescent="0.25">
      <c r="A1159">
        <f>WEEKNUM(Tabla1[[#This Row],[FECHA]])</f>
        <v>11</v>
      </c>
      <c r="B1159" s="12">
        <v>43535</v>
      </c>
      <c r="C1159">
        <v>1</v>
      </c>
      <c r="D1159">
        <v>5</v>
      </c>
      <c r="E1159" t="s">
        <v>77</v>
      </c>
      <c r="F1159" t="s">
        <v>1421</v>
      </c>
      <c r="H1159" t="s">
        <v>1422</v>
      </c>
      <c r="I1159" t="s">
        <v>38</v>
      </c>
      <c r="J1159" t="s">
        <v>39</v>
      </c>
      <c r="L1159" t="s">
        <v>1425</v>
      </c>
      <c r="M1159" s="1">
        <v>0.46527777777777773</v>
      </c>
      <c r="N1159" s="1">
        <v>0.51388888888888895</v>
      </c>
      <c r="O1159">
        <v>144</v>
      </c>
      <c r="R1159" s="18">
        <f t="shared" si="25"/>
        <v>1.1666666666666692</v>
      </c>
    </row>
    <row r="1160" spans="1:18" x14ac:dyDescent="0.25">
      <c r="A1160">
        <f>WEEKNUM(Tabla1[[#This Row],[FECHA]])</f>
        <v>11</v>
      </c>
      <c r="B1160" s="12">
        <v>43535</v>
      </c>
      <c r="C1160">
        <v>1</v>
      </c>
      <c r="D1160">
        <v>5</v>
      </c>
      <c r="E1160" t="s">
        <v>77</v>
      </c>
      <c r="F1160" t="s">
        <v>1421</v>
      </c>
      <c r="H1160" s="41" t="s">
        <v>1422</v>
      </c>
      <c r="I1160" t="s">
        <v>38</v>
      </c>
      <c r="J1160" t="s">
        <v>39</v>
      </c>
      <c r="L1160" t="s">
        <v>1426</v>
      </c>
      <c r="M1160" s="1">
        <v>0.51736111111111105</v>
      </c>
      <c r="N1160" s="1">
        <v>0.58333333333333337</v>
      </c>
      <c r="O1160">
        <v>136</v>
      </c>
      <c r="R1160" s="18">
        <f t="shared" si="25"/>
        <v>1.5833333333333357</v>
      </c>
    </row>
    <row r="1161" spans="1:18" x14ac:dyDescent="0.25">
      <c r="A1161">
        <f>WEEKNUM(Tabla1[[#This Row],[FECHA]])</f>
        <v>10</v>
      </c>
      <c r="B1161" s="12">
        <v>43532</v>
      </c>
      <c r="C1161">
        <v>1</v>
      </c>
      <c r="D1161">
        <v>6</v>
      </c>
      <c r="E1161" t="s">
        <v>23</v>
      </c>
      <c r="F1161" t="s">
        <v>1376</v>
      </c>
      <c r="H1161" s="41" t="s">
        <v>1377</v>
      </c>
      <c r="I1161" t="s">
        <v>1378</v>
      </c>
      <c r="J1161" t="s">
        <v>31</v>
      </c>
      <c r="L1161" t="s">
        <v>1427</v>
      </c>
      <c r="M1161" s="1">
        <v>0.35416666666666669</v>
      </c>
      <c r="N1161" s="1">
        <v>0.36805555555555558</v>
      </c>
      <c r="O1161">
        <v>5</v>
      </c>
      <c r="R1161" s="18">
        <f t="shared" si="25"/>
        <v>0.33333333333333343</v>
      </c>
    </row>
    <row r="1162" spans="1:18" x14ac:dyDescent="0.25">
      <c r="A1162">
        <f>WEEKNUM(Tabla1[[#This Row],[FECHA]])</f>
        <v>10</v>
      </c>
      <c r="B1162" s="12">
        <v>43532</v>
      </c>
      <c r="C1162">
        <v>1</v>
      </c>
      <c r="D1162">
        <v>6</v>
      </c>
      <c r="E1162" t="s">
        <v>23</v>
      </c>
      <c r="F1162" t="s">
        <v>1376</v>
      </c>
      <c r="H1162" s="41" t="s">
        <v>1377</v>
      </c>
      <c r="I1162" t="s">
        <v>1378</v>
      </c>
      <c r="J1162" t="s">
        <v>31</v>
      </c>
      <c r="L1162" t="s">
        <v>1428</v>
      </c>
      <c r="M1162" s="1">
        <v>0.38194444444444442</v>
      </c>
      <c r="N1162" s="1">
        <v>0.39583333333333331</v>
      </c>
      <c r="O1162">
        <v>9</v>
      </c>
      <c r="R1162" s="18">
        <f t="shared" si="25"/>
        <v>0.33333333333333343</v>
      </c>
    </row>
    <row r="1163" spans="1:18" x14ac:dyDescent="0.25">
      <c r="A1163">
        <f>WEEKNUM(Tabla1[[#This Row],[FECHA]])</f>
        <v>10</v>
      </c>
      <c r="B1163" s="12">
        <v>43532</v>
      </c>
      <c r="C1163">
        <v>1</v>
      </c>
      <c r="D1163">
        <v>6</v>
      </c>
      <c r="E1163" t="s">
        <v>23</v>
      </c>
      <c r="F1163" t="s">
        <v>1376</v>
      </c>
      <c r="H1163" s="41" t="s">
        <v>1377</v>
      </c>
      <c r="I1163" t="s">
        <v>1378</v>
      </c>
      <c r="J1163" t="s">
        <v>31</v>
      </c>
      <c r="L1163" t="s">
        <v>1429</v>
      </c>
      <c r="M1163" s="1">
        <v>0.40277777777777773</v>
      </c>
      <c r="N1163" s="1">
        <v>0.41666666666666669</v>
      </c>
      <c r="O1163">
        <v>8</v>
      </c>
      <c r="R1163" s="18">
        <f t="shared" si="25"/>
        <v>0.33333333333333481</v>
      </c>
    </row>
    <row r="1164" spans="1:18" x14ac:dyDescent="0.25">
      <c r="A1164">
        <f>WEEKNUM(Tabla1[[#This Row],[FECHA]])</f>
        <v>10</v>
      </c>
      <c r="B1164" s="12">
        <v>43532</v>
      </c>
      <c r="C1164">
        <v>1</v>
      </c>
      <c r="D1164">
        <v>6</v>
      </c>
      <c r="E1164" t="s">
        <v>23</v>
      </c>
      <c r="F1164" t="s">
        <v>1376</v>
      </c>
      <c r="H1164" s="41" t="s">
        <v>1377</v>
      </c>
      <c r="I1164" t="s">
        <v>1378</v>
      </c>
      <c r="J1164" t="s">
        <v>31</v>
      </c>
      <c r="L1164" t="s">
        <v>1430</v>
      </c>
      <c r="M1164" s="1">
        <v>0.42708333333333331</v>
      </c>
      <c r="N1164" s="1">
        <v>0.44444444444444442</v>
      </c>
      <c r="O1164">
        <v>9</v>
      </c>
      <c r="R1164" s="18">
        <f t="shared" si="25"/>
        <v>0.41666666666666657</v>
      </c>
    </row>
    <row r="1165" spans="1:18" x14ac:dyDescent="0.25">
      <c r="A1165">
        <f>WEEKNUM(Tabla1[[#This Row],[FECHA]])</f>
        <v>10</v>
      </c>
      <c r="B1165" s="12">
        <v>43533</v>
      </c>
      <c r="C1165">
        <v>1</v>
      </c>
      <c r="D1165">
        <v>6</v>
      </c>
      <c r="E1165" t="s">
        <v>23</v>
      </c>
      <c r="F1165" t="s">
        <v>1376</v>
      </c>
      <c r="H1165" s="41" t="s">
        <v>1377</v>
      </c>
      <c r="I1165" t="s">
        <v>1378</v>
      </c>
      <c r="J1165" t="s">
        <v>31</v>
      </c>
      <c r="L1165" t="s">
        <v>1431</v>
      </c>
      <c r="M1165" s="1">
        <v>0.4375</v>
      </c>
      <c r="N1165" s="1">
        <v>0.4513888888888889</v>
      </c>
      <c r="O1165">
        <v>11</v>
      </c>
      <c r="R1165" s="18">
        <f t="shared" si="25"/>
        <v>0.33333333333333343</v>
      </c>
    </row>
    <row r="1166" spans="1:18" x14ac:dyDescent="0.25">
      <c r="A1166">
        <f>WEEKNUM(Tabla1[[#This Row],[FECHA]])</f>
        <v>10</v>
      </c>
      <c r="B1166" s="12">
        <v>43533</v>
      </c>
      <c r="C1166">
        <v>1</v>
      </c>
      <c r="D1166">
        <v>6</v>
      </c>
      <c r="E1166" t="s">
        <v>23</v>
      </c>
      <c r="F1166" t="s">
        <v>1376</v>
      </c>
      <c r="H1166" s="41" t="s">
        <v>1377</v>
      </c>
      <c r="I1166" t="s">
        <v>1378</v>
      </c>
      <c r="J1166" t="s">
        <v>31</v>
      </c>
      <c r="L1166" t="s">
        <v>1432</v>
      </c>
      <c r="M1166" s="1">
        <v>0.49305555555555558</v>
      </c>
      <c r="N1166" s="1">
        <v>0.51041666666666663</v>
      </c>
      <c r="O1166">
        <v>11</v>
      </c>
      <c r="R1166" s="18">
        <f t="shared" si="25"/>
        <v>0.41666666666666519</v>
      </c>
    </row>
    <row r="1167" spans="1:18" x14ac:dyDescent="0.25">
      <c r="A1167">
        <f>WEEKNUM(Tabla1[[#This Row],[FECHA]])</f>
        <v>11</v>
      </c>
      <c r="B1167" s="12">
        <v>43535</v>
      </c>
      <c r="C1167">
        <v>2</v>
      </c>
      <c r="D1167">
        <v>6</v>
      </c>
      <c r="E1167" t="s">
        <v>23</v>
      </c>
      <c r="F1167" t="s">
        <v>1376</v>
      </c>
      <c r="H1167" s="41" t="s">
        <v>1377</v>
      </c>
      <c r="I1167" t="s">
        <v>1378</v>
      </c>
      <c r="J1167" t="s">
        <v>31</v>
      </c>
      <c r="L1167" t="s">
        <v>1419</v>
      </c>
      <c r="M1167" s="1">
        <v>0.66666666666666663</v>
      </c>
      <c r="N1167" s="1">
        <v>0.6875</v>
      </c>
      <c r="O1167">
        <v>15</v>
      </c>
      <c r="R1167" s="18">
        <f t="shared" si="25"/>
        <v>0.50000000000000089</v>
      </c>
    </row>
    <row r="1168" spans="1:18" x14ac:dyDescent="0.25">
      <c r="A1168">
        <f>WEEKNUM(Tabla1[[#This Row],[FECHA]])</f>
        <v>11</v>
      </c>
      <c r="B1168" s="12">
        <v>43535</v>
      </c>
      <c r="C1168">
        <v>2</v>
      </c>
      <c r="D1168">
        <v>6</v>
      </c>
      <c r="E1168" t="s">
        <v>23</v>
      </c>
      <c r="F1168" t="s">
        <v>1376</v>
      </c>
      <c r="H1168" s="41" t="s">
        <v>1377</v>
      </c>
      <c r="I1168" t="s">
        <v>1378</v>
      </c>
      <c r="J1168" t="s">
        <v>31</v>
      </c>
      <c r="L1168" t="s">
        <v>1420</v>
      </c>
      <c r="M1168" s="1">
        <v>0.71527777777777779</v>
      </c>
      <c r="N1168" s="1">
        <v>0.73611111111111116</v>
      </c>
      <c r="O1168">
        <v>14</v>
      </c>
      <c r="R1168" s="18">
        <f t="shared" si="25"/>
        <v>0.50000000000000089</v>
      </c>
    </row>
    <row r="1169" spans="1:18" x14ac:dyDescent="0.25">
      <c r="A1169">
        <f>WEEKNUM(Tabla1[[#This Row],[FECHA]])</f>
        <v>11</v>
      </c>
      <c r="B1169" s="12">
        <v>43535</v>
      </c>
      <c r="C1169">
        <v>2</v>
      </c>
      <c r="D1169">
        <v>5</v>
      </c>
      <c r="E1169" t="s">
        <v>25</v>
      </c>
      <c r="F1169" t="s">
        <v>1421</v>
      </c>
      <c r="H1169" s="41" t="s">
        <v>1422</v>
      </c>
      <c r="I1169" t="s">
        <v>38</v>
      </c>
      <c r="J1169" t="s">
        <v>39</v>
      </c>
      <c r="L1169" t="s">
        <v>1434</v>
      </c>
      <c r="M1169" s="1">
        <v>0.65277777777777779</v>
      </c>
      <c r="N1169" s="1">
        <v>0.69444444444444453</v>
      </c>
      <c r="O1169">
        <v>94</v>
      </c>
      <c r="R1169" s="18">
        <f t="shared" si="25"/>
        <v>1.0000000000000018</v>
      </c>
    </row>
    <row r="1170" spans="1:18" x14ac:dyDescent="0.25">
      <c r="A1170">
        <f>WEEKNUM(Tabla1[[#This Row],[FECHA]])</f>
        <v>11</v>
      </c>
      <c r="B1170" s="12">
        <v>43535</v>
      </c>
      <c r="C1170">
        <v>2</v>
      </c>
      <c r="D1170">
        <v>5</v>
      </c>
      <c r="E1170" t="s">
        <v>25</v>
      </c>
      <c r="F1170" t="s">
        <v>1433</v>
      </c>
      <c r="H1170" s="41" t="s">
        <v>1204</v>
      </c>
      <c r="I1170" t="s">
        <v>100</v>
      </c>
      <c r="J1170" t="s">
        <v>211</v>
      </c>
      <c r="M1170" s="1">
        <v>0.69791666666666663</v>
      </c>
      <c r="N1170" s="1">
        <v>0.75694444444444453</v>
      </c>
      <c r="P1170">
        <v>3</v>
      </c>
      <c r="R1170" s="18">
        <f t="shared" si="25"/>
        <v>1.4166666666666694</v>
      </c>
    </row>
    <row r="1171" spans="1:18" x14ac:dyDescent="0.25">
      <c r="A1171">
        <f>WEEKNUM(Tabla1[[#This Row],[FECHA]])</f>
        <v>11</v>
      </c>
      <c r="B1171" s="12">
        <v>43535</v>
      </c>
      <c r="C1171">
        <v>2</v>
      </c>
      <c r="D1171">
        <v>5</v>
      </c>
      <c r="E1171" t="s">
        <v>25</v>
      </c>
      <c r="F1171" t="s">
        <v>1433</v>
      </c>
      <c r="H1171" s="41" t="s">
        <v>1204</v>
      </c>
      <c r="I1171" t="s">
        <v>38</v>
      </c>
      <c r="J1171" t="s">
        <v>211</v>
      </c>
      <c r="L1171" t="s">
        <v>1436</v>
      </c>
      <c r="M1171" s="1">
        <v>0.79166666666666663</v>
      </c>
      <c r="N1171" s="1">
        <v>0.81597222222222221</v>
      </c>
      <c r="O1171">
        <v>117</v>
      </c>
      <c r="R1171" s="18">
        <f t="shared" si="25"/>
        <v>0.58333333333333393</v>
      </c>
    </row>
    <row r="1172" spans="1:18" x14ac:dyDescent="0.25">
      <c r="A1172">
        <f>WEEKNUM(Tabla1[[#This Row],[FECHA]])</f>
        <v>11</v>
      </c>
      <c r="B1172" s="12">
        <v>43535</v>
      </c>
      <c r="C1172">
        <v>2</v>
      </c>
      <c r="D1172">
        <v>5</v>
      </c>
      <c r="E1172" t="s">
        <v>25</v>
      </c>
      <c r="F1172" t="s">
        <v>1433</v>
      </c>
      <c r="H1172" s="41" t="s">
        <v>1204</v>
      </c>
      <c r="I1172" t="s">
        <v>38</v>
      </c>
      <c r="J1172" t="s">
        <v>211</v>
      </c>
      <c r="L1172" t="s">
        <v>1437</v>
      </c>
      <c r="M1172" s="1">
        <v>0.81944444444444453</v>
      </c>
      <c r="N1172" s="1">
        <v>0.84027777777777779</v>
      </c>
      <c r="O1172">
        <v>97</v>
      </c>
      <c r="R1172" s="18">
        <f t="shared" si="25"/>
        <v>0.49999999999999822</v>
      </c>
    </row>
    <row r="1173" spans="1:18" x14ac:dyDescent="0.25">
      <c r="A1173">
        <f>WEEKNUM(Tabla1[[#This Row],[FECHA]])</f>
        <v>11</v>
      </c>
      <c r="B1173" s="12">
        <v>43535</v>
      </c>
      <c r="C1173">
        <v>2</v>
      </c>
      <c r="D1173">
        <v>5</v>
      </c>
      <c r="E1173" t="s">
        <v>25</v>
      </c>
      <c r="F1173" t="s">
        <v>1433</v>
      </c>
      <c r="H1173" s="41" t="s">
        <v>1204</v>
      </c>
      <c r="I1173" t="s">
        <v>38</v>
      </c>
      <c r="J1173" t="s">
        <v>211</v>
      </c>
      <c r="L1173" t="s">
        <v>1435</v>
      </c>
      <c r="M1173" s="1">
        <v>0.84722222222222221</v>
      </c>
      <c r="N1173" s="1">
        <v>0.87847222222222221</v>
      </c>
      <c r="O1173">
        <v>145</v>
      </c>
      <c r="R1173" s="18">
        <f t="shared" si="25"/>
        <v>0.75</v>
      </c>
    </row>
    <row r="1174" spans="1:18" x14ac:dyDescent="0.25">
      <c r="A1174">
        <f>WEEKNUM(Tabla1[[#This Row],[FECHA]])</f>
        <v>11</v>
      </c>
      <c r="B1174" s="12">
        <v>43535</v>
      </c>
      <c r="C1174">
        <v>2</v>
      </c>
      <c r="D1174">
        <v>5</v>
      </c>
      <c r="E1174" t="s">
        <v>25</v>
      </c>
      <c r="F1174" t="s">
        <v>1433</v>
      </c>
      <c r="H1174" s="41" t="s">
        <v>1204</v>
      </c>
      <c r="I1174" t="s">
        <v>38</v>
      </c>
      <c r="J1174" t="s">
        <v>211</v>
      </c>
      <c r="L1174" t="s">
        <v>1438</v>
      </c>
      <c r="M1174" s="1">
        <v>0.88194444444444453</v>
      </c>
      <c r="N1174" s="1">
        <v>0.90625</v>
      </c>
      <c r="O1174">
        <v>104</v>
      </c>
      <c r="R1174" s="18">
        <f t="shared" si="25"/>
        <v>0.58333333333333115</v>
      </c>
    </row>
    <row r="1175" spans="1:18" x14ac:dyDescent="0.25">
      <c r="A1175">
        <f>WEEKNUM(Tabla1[[#This Row],[FECHA]])</f>
        <v>11</v>
      </c>
      <c r="B1175" s="12">
        <v>43535</v>
      </c>
      <c r="C1175">
        <v>2</v>
      </c>
      <c r="D1175">
        <v>7</v>
      </c>
      <c r="E1175" t="s">
        <v>27</v>
      </c>
      <c r="F1175" t="s">
        <v>1391</v>
      </c>
      <c r="H1175" s="41" t="s">
        <v>1392</v>
      </c>
      <c r="I1175" t="s">
        <v>30</v>
      </c>
      <c r="J1175" t="s">
        <v>363</v>
      </c>
      <c r="L1175" t="s">
        <v>1439</v>
      </c>
      <c r="M1175" s="1">
        <v>0.64583333333333337</v>
      </c>
      <c r="N1175" s="1">
        <v>0.6875</v>
      </c>
      <c r="O1175">
        <v>61</v>
      </c>
      <c r="R1175" s="18">
        <f t="shared" si="25"/>
        <v>0.999999999999999</v>
      </c>
    </row>
    <row r="1176" spans="1:18" x14ac:dyDescent="0.25">
      <c r="A1176">
        <f>WEEKNUM(Tabla1[[#This Row],[FECHA]])</f>
        <v>11</v>
      </c>
      <c r="B1176" s="12">
        <v>43535</v>
      </c>
      <c r="C1176">
        <v>2</v>
      </c>
      <c r="D1176">
        <v>7</v>
      </c>
      <c r="E1176" t="s">
        <v>27</v>
      </c>
      <c r="F1176" t="s">
        <v>1391</v>
      </c>
      <c r="H1176" s="41" t="s">
        <v>1392</v>
      </c>
      <c r="I1176" t="s">
        <v>30</v>
      </c>
      <c r="J1176" t="s">
        <v>363</v>
      </c>
      <c r="L1176" t="s">
        <v>1440</v>
      </c>
      <c r="M1176" s="1">
        <v>0.69444444444444453</v>
      </c>
      <c r="N1176" s="1">
        <v>0.73958333333333337</v>
      </c>
      <c r="O1176">
        <v>67</v>
      </c>
      <c r="R1176" s="18">
        <f t="shared" si="25"/>
        <v>1.0833333333333321</v>
      </c>
    </row>
    <row r="1177" spans="1:18" x14ac:dyDescent="0.25">
      <c r="A1177">
        <f>WEEKNUM(Tabla1[[#This Row],[FECHA]])</f>
        <v>11</v>
      </c>
      <c r="B1177" s="12">
        <v>43535</v>
      </c>
      <c r="C1177">
        <v>2</v>
      </c>
      <c r="D1177">
        <v>7</v>
      </c>
      <c r="E1177" t="s">
        <v>27</v>
      </c>
      <c r="F1177" t="s">
        <v>1391</v>
      </c>
      <c r="H1177" s="41" t="s">
        <v>1392</v>
      </c>
      <c r="I1177" t="s">
        <v>30</v>
      </c>
      <c r="J1177" t="s">
        <v>363</v>
      </c>
      <c r="L1177" t="s">
        <v>1441</v>
      </c>
      <c r="M1177" s="1">
        <v>0.74652777777777779</v>
      </c>
      <c r="N1177" s="1">
        <v>0.8125</v>
      </c>
      <c r="O1177">
        <v>77</v>
      </c>
      <c r="R1177" s="18">
        <f t="shared" si="25"/>
        <v>1.583333333333333</v>
      </c>
    </row>
    <row r="1178" spans="1:18" x14ac:dyDescent="0.25">
      <c r="A1178">
        <f>WEEKNUM(Tabla1[[#This Row],[FECHA]])</f>
        <v>11</v>
      </c>
      <c r="B1178" s="12">
        <v>43535</v>
      </c>
      <c r="C1178">
        <v>2</v>
      </c>
      <c r="D1178">
        <v>7</v>
      </c>
      <c r="E1178" t="s">
        <v>27</v>
      </c>
      <c r="F1178" t="s">
        <v>1391</v>
      </c>
      <c r="H1178" s="41" t="s">
        <v>1392</v>
      </c>
      <c r="I1178" t="s">
        <v>30</v>
      </c>
      <c r="J1178" t="s">
        <v>363</v>
      </c>
      <c r="L1178" t="s">
        <v>1442</v>
      </c>
      <c r="M1178" s="1">
        <v>0.81944444444444453</v>
      </c>
      <c r="N1178" s="1">
        <v>0.86805555555555547</v>
      </c>
      <c r="O1178">
        <v>51</v>
      </c>
      <c r="R1178" s="18">
        <f t="shared" si="25"/>
        <v>1.1666666666666623</v>
      </c>
    </row>
    <row r="1179" spans="1:18" x14ac:dyDescent="0.25">
      <c r="A1179">
        <f>WEEKNUM(Tabla1[[#This Row],[FECHA]])</f>
        <v>11</v>
      </c>
      <c r="B1179" s="12">
        <v>43535</v>
      </c>
      <c r="C1179">
        <v>2</v>
      </c>
      <c r="D1179">
        <v>7</v>
      </c>
      <c r="E1179" t="s">
        <v>27</v>
      </c>
      <c r="F1179" t="s">
        <v>1391</v>
      </c>
      <c r="H1179" s="41" t="s">
        <v>1392</v>
      </c>
      <c r="I1179" t="s">
        <v>30</v>
      </c>
      <c r="J1179" t="s">
        <v>363</v>
      </c>
      <c r="L1179" t="s">
        <v>1443</v>
      </c>
      <c r="M1179" s="1">
        <v>0.875</v>
      </c>
      <c r="N1179" s="1">
        <v>0.90277777777777779</v>
      </c>
      <c r="O1179">
        <v>50</v>
      </c>
      <c r="R1179" s="18">
        <f t="shared" si="25"/>
        <v>0.66666666666666685</v>
      </c>
    </row>
    <row r="1180" spans="1:18" x14ac:dyDescent="0.25">
      <c r="A1180">
        <f>WEEKNUM(Tabla1[[#This Row],[FECHA]])</f>
        <v>11</v>
      </c>
      <c r="B1180" s="12">
        <v>43536</v>
      </c>
      <c r="C1180">
        <v>1</v>
      </c>
      <c r="D1180">
        <v>5</v>
      </c>
      <c r="E1180" t="s">
        <v>77</v>
      </c>
      <c r="F1180" t="s">
        <v>1433</v>
      </c>
      <c r="H1180" s="41" t="s">
        <v>1204</v>
      </c>
      <c r="I1180" t="s">
        <v>38</v>
      </c>
      <c r="J1180" t="s">
        <v>211</v>
      </c>
      <c r="L1180" t="s">
        <v>1445</v>
      </c>
      <c r="M1180" s="1">
        <v>0.27083333333333331</v>
      </c>
      <c r="N1180" s="1">
        <v>0.3263888888888889</v>
      </c>
      <c r="O1180">
        <v>90</v>
      </c>
      <c r="R1180" s="18">
        <f t="shared" si="25"/>
        <v>1.3333333333333337</v>
      </c>
    </row>
    <row r="1181" spans="1:18" x14ac:dyDescent="0.25">
      <c r="A1181">
        <f>WEEKNUM(Tabla1[[#This Row],[FECHA]])</f>
        <v>11</v>
      </c>
      <c r="B1181" s="12">
        <v>43536</v>
      </c>
      <c r="C1181">
        <v>1</v>
      </c>
      <c r="D1181">
        <v>5</v>
      </c>
      <c r="E1181" t="s">
        <v>77</v>
      </c>
      <c r="F1181" t="s">
        <v>1444</v>
      </c>
      <c r="H1181" s="41" t="s">
        <v>151</v>
      </c>
      <c r="I1181" t="s">
        <v>100</v>
      </c>
      <c r="J1181" t="s">
        <v>211</v>
      </c>
      <c r="M1181" s="1">
        <v>0.33333333333333331</v>
      </c>
      <c r="N1181" s="1">
        <v>0.36805555555555558</v>
      </c>
      <c r="O1181">
        <v>0</v>
      </c>
      <c r="R1181" s="18">
        <f t="shared" si="25"/>
        <v>0.83333333333333437</v>
      </c>
    </row>
    <row r="1182" spans="1:18" x14ac:dyDescent="0.25">
      <c r="A1182">
        <f>WEEKNUM(Tabla1[[#This Row],[FECHA]])</f>
        <v>11</v>
      </c>
      <c r="B1182" s="12">
        <v>43536</v>
      </c>
      <c r="C1182">
        <v>1</v>
      </c>
      <c r="D1182">
        <v>5</v>
      </c>
      <c r="E1182" t="s">
        <v>77</v>
      </c>
      <c r="F1182" t="s">
        <v>1444</v>
      </c>
      <c r="H1182" s="41" t="s">
        <v>151</v>
      </c>
      <c r="I1182" t="s">
        <v>38</v>
      </c>
      <c r="J1182" t="s">
        <v>211</v>
      </c>
      <c r="L1182" t="s">
        <v>1446</v>
      </c>
      <c r="M1182" s="1">
        <v>0.375</v>
      </c>
      <c r="N1182" s="1">
        <v>0.46180555555555558</v>
      </c>
      <c r="O1182">
        <v>206</v>
      </c>
      <c r="R1182" s="18">
        <f t="shared" si="25"/>
        <v>2.0833333333333339</v>
      </c>
    </row>
    <row r="1183" spans="1:18" x14ac:dyDescent="0.25">
      <c r="A1183">
        <f>WEEKNUM(Tabla1[[#This Row],[FECHA]])</f>
        <v>11</v>
      </c>
      <c r="B1183" s="12">
        <v>43536</v>
      </c>
      <c r="C1183">
        <v>1</v>
      </c>
      <c r="D1183">
        <v>5</v>
      </c>
      <c r="E1183" t="s">
        <v>77</v>
      </c>
      <c r="F1183" t="s">
        <v>1444</v>
      </c>
      <c r="H1183" s="41" t="s">
        <v>151</v>
      </c>
      <c r="I1183" t="s">
        <v>38</v>
      </c>
      <c r="J1183" t="s">
        <v>211</v>
      </c>
      <c r="L1183" t="s">
        <v>1447</v>
      </c>
      <c r="M1183" s="1">
        <v>0.46875</v>
      </c>
      <c r="N1183" s="1">
        <v>0.51041666666666663</v>
      </c>
      <c r="O1183">
        <v>114</v>
      </c>
      <c r="R1183" s="18">
        <f t="shared" si="25"/>
        <v>0.999999999999999</v>
      </c>
    </row>
    <row r="1184" spans="1:18" x14ac:dyDescent="0.25">
      <c r="A1184">
        <f>WEEKNUM(Tabla1[[#This Row],[FECHA]])</f>
        <v>11</v>
      </c>
      <c r="B1184" s="12">
        <v>43536</v>
      </c>
      <c r="C1184">
        <v>1</v>
      </c>
      <c r="D1184">
        <v>5</v>
      </c>
      <c r="E1184" t="s">
        <v>77</v>
      </c>
      <c r="F1184" t="s">
        <v>1444</v>
      </c>
      <c r="H1184" s="41" t="s">
        <v>151</v>
      </c>
      <c r="I1184" t="s">
        <v>38</v>
      </c>
      <c r="J1184" t="s">
        <v>211</v>
      </c>
      <c r="L1184" t="s">
        <v>1448</v>
      </c>
      <c r="M1184" s="1">
        <v>0.51736111111111105</v>
      </c>
      <c r="N1184" s="1">
        <v>0.55555555555555558</v>
      </c>
      <c r="O1184">
        <v>84</v>
      </c>
      <c r="R1184" s="18">
        <f t="shared" si="25"/>
        <v>0.91666666666666885</v>
      </c>
    </row>
    <row r="1185" spans="1:18" x14ac:dyDescent="0.25">
      <c r="A1185">
        <f>WEEKNUM(Tabla1[[#This Row],[FECHA]])</f>
        <v>11</v>
      </c>
      <c r="B1185" s="12">
        <v>43536</v>
      </c>
      <c r="C1185">
        <v>1</v>
      </c>
      <c r="D1185">
        <v>5</v>
      </c>
      <c r="E1185" t="s">
        <v>77</v>
      </c>
      <c r="F1185" t="s">
        <v>1444</v>
      </c>
      <c r="H1185" s="41" t="s">
        <v>151</v>
      </c>
      <c r="I1185" t="s">
        <v>38</v>
      </c>
      <c r="J1185" t="s">
        <v>211</v>
      </c>
      <c r="L1185" t="s">
        <v>1449</v>
      </c>
      <c r="M1185" s="1">
        <v>0.5625</v>
      </c>
      <c r="N1185" s="1">
        <v>0.58333333333333337</v>
      </c>
      <c r="O1185">
        <v>51</v>
      </c>
      <c r="R1185" s="18">
        <f t="shared" si="25"/>
        <v>0.50000000000000089</v>
      </c>
    </row>
    <row r="1186" spans="1:18" x14ac:dyDescent="0.25">
      <c r="A1186">
        <f>WEEKNUM(Tabla1[[#This Row],[FECHA]])</f>
        <v>11</v>
      </c>
      <c r="B1186" s="12">
        <v>43536</v>
      </c>
      <c r="C1186">
        <v>1</v>
      </c>
      <c r="D1186">
        <v>7</v>
      </c>
      <c r="E1186" t="s">
        <v>22</v>
      </c>
      <c r="F1186" t="s">
        <v>1450</v>
      </c>
      <c r="H1186" s="41" t="s">
        <v>1451</v>
      </c>
      <c r="I1186" t="s">
        <v>38</v>
      </c>
      <c r="J1186" t="s">
        <v>238</v>
      </c>
      <c r="L1186" t="s">
        <v>1452</v>
      </c>
      <c r="M1186" s="1">
        <v>0.4375</v>
      </c>
      <c r="N1186" s="1">
        <v>0.45833333333333331</v>
      </c>
      <c r="O1186">
        <v>40</v>
      </c>
      <c r="R1186" s="18">
        <f t="shared" si="25"/>
        <v>0.4999999999999995</v>
      </c>
    </row>
    <row r="1187" spans="1:18" x14ac:dyDescent="0.25">
      <c r="A1187">
        <f>WEEKNUM(Tabla1[[#This Row],[FECHA]])</f>
        <v>11</v>
      </c>
      <c r="B1187" s="12">
        <v>43536</v>
      </c>
      <c r="C1187">
        <v>1</v>
      </c>
      <c r="D1187">
        <v>7</v>
      </c>
      <c r="E1187" t="s">
        <v>22</v>
      </c>
      <c r="F1187" t="s">
        <v>1450</v>
      </c>
      <c r="H1187" s="41" t="s">
        <v>1451</v>
      </c>
      <c r="I1187" t="s">
        <v>38</v>
      </c>
      <c r="J1187" t="s">
        <v>238</v>
      </c>
      <c r="L1187" t="s">
        <v>1453</v>
      </c>
      <c r="M1187" s="1">
        <v>0.46180555555555558</v>
      </c>
      <c r="N1187" s="1">
        <v>0.49305555555555558</v>
      </c>
      <c r="O1187">
        <v>82</v>
      </c>
      <c r="R1187" s="18">
        <f>((N1187-M1187)*1440)/60</f>
        <v>0.75</v>
      </c>
    </row>
    <row r="1188" spans="1:18" x14ac:dyDescent="0.25">
      <c r="A1188">
        <f>WEEKNUM(Tabla1[[#This Row],[FECHA]])</f>
        <v>11</v>
      </c>
      <c r="B1188" s="12">
        <v>43536</v>
      </c>
      <c r="C1188">
        <v>1</v>
      </c>
      <c r="D1188">
        <v>7</v>
      </c>
      <c r="E1188" t="s">
        <v>22</v>
      </c>
      <c r="F1188" t="s">
        <v>1450</v>
      </c>
      <c r="H1188" s="41" t="s">
        <v>1451</v>
      </c>
      <c r="I1188" t="s">
        <v>38</v>
      </c>
      <c r="J1188" t="s">
        <v>238</v>
      </c>
      <c r="L1188" t="s">
        <v>1454</v>
      </c>
      <c r="M1188" s="1">
        <v>0.49652777777777773</v>
      </c>
      <c r="N1188" s="1">
        <v>0.54513888888888895</v>
      </c>
      <c r="O1188">
        <v>118</v>
      </c>
      <c r="R1188" s="18">
        <f>((N1188-M1188)*1440)/60</f>
        <v>1.1666666666666692</v>
      </c>
    </row>
    <row r="1189" spans="1:18" x14ac:dyDescent="0.25">
      <c r="A1189">
        <f>WEEKNUM(Tabla1[[#This Row],[FECHA]])</f>
        <v>11</v>
      </c>
      <c r="B1189" s="12">
        <v>43536</v>
      </c>
      <c r="C1189">
        <v>1</v>
      </c>
      <c r="D1189">
        <v>7</v>
      </c>
      <c r="E1189" t="s">
        <v>22</v>
      </c>
      <c r="F1189" t="s">
        <v>1450</v>
      </c>
      <c r="H1189" s="41" t="s">
        <v>1451</v>
      </c>
      <c r="I1189" t="s">
        <v>38</v>
      </c>
      <c r="J1189" t="s">
        <v>238</v>
      </c>
      <c r="L1189" t="s">
        <v>1455</v>
      </c>
      <c r="M1189" s="1">
        <v>0.54861111111111105</v>
      </c>
      <c r="N1189" s="1">
        <v>0.5625</v>
      </c>
      <c r="O1189">
        <v>36</v>
      </c>
      <c r="R1189" s="18">
        <f>((N1189-M1189)*1440)/60</f>
        <v>0.33333333333333481</v>
      </c>
    </row>
    <row r="1190" spans="1:18" x14ac:dyDescent="0.25">
      <c r="A1190">
        <f>WEEKNUM(Tabla1[[#This Row],[FECHA]])</f>
        <v>11</v>
      </c>
      <c r="B1190" s="19">
        <v>43536</v>
      </c>
      <c r="C1190" s="20">
        <v>1</v>
      </c>
      <c r="D1190" s="20">
        <v>6</v>
      </c>
      <c r="E1190" s="20" t="s">
        <v>26</v>
      </c>
      <c r="F1190" s="20" t="s">
        <v>1376</v>
      </c>
      <c r="G1190" s="20"/>
      <c r="H1190" s="20" t="s">
        <v>1377</v>
      </c>
      <c r="I1190" s="20" t="s">
        <v>1378</v>
      </c>
      <c r="J1190" s="20" t="s">
        <v>31</v>
      </c>
      <c r="K1190" s="20"/>
      <c r="L1190" s="20" t="s">
        <v>1456</v>
      </c>
      <c r="M1190" s="21">
        <v>0.27083333333333331</v>
      </c>
      <c r="N1190" s="21">
        <v>0.29166666666666669</v>
      </c>
      <c r="O1190" s="20">
        <v>10</v>
      </c>
      <c r="R1190" s="18">
        <f t="shared" si="25"/>
        <v>0.50000000000000089</v>
      </c>
    </row>
    <row r="1191" spans="1:18" x14ac:dyDescent="0.25">
      <c r="A1191">
        <f>WEEKNUM(Tabla1[[#This Row],[FECHA]])</f>
        <v>11</v>
      </c>
      <c r="B1191" s="19">
        <v>43536</v>
      </c>
      <c r="C1191" s="20">
        <v>1</v>
      </c>
      <c r="D1191" s="20">
        <v>6</v>
      </c>
      <c r="E1191" s="20" t="s">
        <v>26</v>
      </c>
      <c r="F1191" s="20" t="s">
        <v>1376</v>
      </c>
      <c r="G1191" s="20"/>
      <c r="H1191" s="20" t="s">
        <v>1377</v>
      </c>
      <c r="I1191" s="20" t="s">
        <v>1378</v>
      </c>
      <c r="J1191" s="20" t="s">
        <v>31</v>
      </c>
      <c r="K1191" s="20"/>
      <c r="L1191" s="20" t="s">
        <v>1457</v>
      </c>
      <c r="M1191" s="21">
        <v>0.2986111111111111</v>
      </c>
      <c r="N1191" s="21">
        <v>0.31944444444444448</v>
      </c>
      <c r="O1191" s="20">
        <v>10</v>
      </c>
      <c r="R1191" s="18">
        <f t="shared" ref="R1191:R1197" si="26">((N1191-M1191)*1440)/60</f>
        <v>0.50000000000000089</v>
      </c>
    </row>
    <row r="1192" spans="1:18" x14ac:dyDescent="0.25">
      <c r="A1192">
        <f>WEEKNUM(Tabla1[[#This Row],[FECHA]])</f>
        <v>11</v>
      </c>
      <c r="B1192" s="19">
        <v>43536</v>
      </c>
      <c r="C1192" s="20">
        <v>1</v>
      </c>
      <c r="D1192" s="20">
        <v>6</v>
      </c>
      <c r="E1192" s="20" t="s">
        <v>26</v>
      </c>
      <c r="F1192" s="20" t="s">
        <v>1376</v>
      </c>
      <c r="G1192" s="20"/>
      <c r="H1192" s="20" t="s">
        <v>1377</v>
      </c>
      <c r="I1192" s="20" t="s">
        <v>1378</v>
      </c>
      <c r="J1192" s="20" t="s">
        <v>31</v>
      </c>
      <c r="K1192" s="20"/>
      <c r="L1192" s="20" t="s">
        <v>1458</v>
      </c>
      <c r="M1192" s="21">
        <v>0.33333333333333331</v>
      </c>
      <c r="N1192" s="21">
        <v>0.35416666666666669</v>
      </c>
      <c r="O1192" s="20">
        <v>9</v>
      </c>
      <c r="R1192" s="18">
        <f t="shared" si="26"/>
        <v>0.50000000000000089</v>
      </c>
    </row>
    <row r="1193" spans="1:18" x14ac:dyDescent="0.25">
      <c r="A1193">
        <f>WEEKNUM(Tabla1[[#This Row],[FECHA]])</f>
        <v>11</v>
      </c>
      <c r="B1193" s="19">
        <v>43536</v>
      </c>
      <c r="C1193" s="20">
        <v>1</v>
      </c>
      <c r="D1193" s="20">
        <v>6</v>
      </c>
      <c r="E1193" s="20" t="s">
        <v>26</v>
      </c>
      <c r="F1193" s="20" t="s">
        <v>1376</v>
      </c>
      <c r="G1193" s="20"/>
      <c r="H1193" s="20" t="s">
        <v>1377</v>
      </c>
      <c r="I1193" s="20" t="s">
        <v>1378</v>
      </c>
      <c r="J1193" s="20" t="s">
        <v>31</v>
      </c>
      <c r="K1193" s="20"/>
      <c r="L1193" s="20" t="s">
        <v>1427</v>
      </c>
      <c r="M1193" s="21">
        <v>0.3576388888888889</v>
      </c>
      <c r="N1193" s="21">
        <v>0.37847222222222227</v>
      </c>
      <c r="O1193" s="20">
        <v>8</v>
      </c>
      <c r="R1193" s="18">
        <f t="shared" si="26"/>
        <v>0.50000000000000089</v>
      </c>
    </row>
    <row r="1194" spans="1:18" x14ac:dyDescent="0.25">
      <c r="A1194">
        <f>WEEKNUM(Tabla1[[#This Row],[FECHA]])</f>
        <v>11</v>
      </c>
      <c r="B1194" s="19">
        <v>43536</v>
      </c>
      <c r="C1194" s="20">
        <v>1</v>
      </c>
      <c r="D1194" s="20">
        <v>6</v>
      </c>
      <c r="E1194" s="20" t="s">
        <v>26</v>
      </c>
      <c r="F1194" s="20" t="s">
        <v>1376</v>
      </c>
      <c r="G1194" s="20"/>
      <c r="H1194" s="20" t="s">
        <v>1377</v>
      </c>
      <c r="I1194" s="20" t="s">
        <v>1378</v>
      </c>
      <c r="J1194" s="20" t="s">
        <v>31</v>
      </c>
      <c r="K1194" s="20"/>
      <c r="L1194" s="20" t="s">
        <v>1429</v>
      </c>
      <c r="M1194" s="21">
        <v>0.38194444444444442</v>
      </c>
      <c r="N1194" s="21">
        <v>0.39583333333333331</v>
      </c>
      <c r="O1194" s="20">
        <v>8</v>
      </c>
      <c r="R1194" s="18">
        <f t="shared" si="26"/>
        <v>0.33333333333333343</v>
      </c>
    </row>
    <row r="1195" spans="1:18" x14ac:dyDescent="0.25">
      <c r="A1195">
        <f>WEEKNUM(Tabla1[[#This Row],[FECHA]])</f>
        <v>11</v>
      </c>
      <c r="B1195" s="19">
        <v>43536</v>
      </c>
      <c r="C1195" s="20">
        <v>1</v>
      </c>
      <c r="D1195" s="20">
        <v>6</v>
      </c>
      <c r="E1195" s="20" t="s">
        <v>26</v>
      </c>
      <c r="F1195" s="20" t="s">
        <v>1376</v>
      </c>
      <c r="G1195" s="20"/>
      <c r="H1195" s="20" t="s">
        <v>1377</v>
      </c>
      <c r="I1195" s="20" t="s">
        <v>1378</v>
      </c>
      <c r="J1195" s="20" t="s">
        <v>31</v>
      </c>
      <c r="K1195" s="20"/>
      <c r="L1195" s="20" t="s">
        <v>1428</v>
      </c>
      <c r="M1195" s="21">
        <v>0.39930555555555558</v>
      </c>
      <c r="N1195" s="21">
        <v>0.41666666666666669</v>
      </c>
      <c r="O1195" s="20">
        <v>9</v>
      </c>
      <c r="R1195" s="18">
        <f t="shared" si="26"/>
        <v>0.41666666666666657</v>
      </c>
    </row>
    <row r="1196" spans="1:18" x14ac:dyDescent="0.25">
      <c r="A1196">
        <f>WEEKNUM(Tabla1[[#This Row],[FECHA]])</f>
        <v>11</v>
      </c>
      <c r="B1196" s="19">
        <v>43536</v>
      </c>
      <c r="C1196" s="20">
        <v>1</v>
      </c>
      <c r="D1196" s="20">
        <v>6</v>
      </c>
      <c r="E1196" s="20" t="s">
        <v>26</v>
      </c>
      <c r="F1196" s="20" t="s">
        <v>1376</v>
      </c>
      <c r="G1196" s="20"/>
      <c r="H1196" s="20" t="s">
        <v>1377</v>
      </c>
      <c r="I1196" s="20" t="s">
        <v>1378</v>
      </c>
      <c r="J1196" s="20" t="s">
        <v>31</v>
      </c>
      <c r="K1196" s="20"/>
      <c r="L1196" s="20" t="s">
        <v>1459</v>
      </c>
      <c r="M1196" s="21">
        <v>0.44791666666666669</v>
      </c>
      <c r="N1196" s="21">
        <v>0.47222222222222227</v>
      </c>
      <c r="O1196" s="20">
        <v>9</v>
      </c>
      <c r="R1196" s="18">
        <f t="shared" si="26"/>
        <v>0.58333333333333393</v>
      </c>
    </row>
    <row r="1197" spans="1:18" x14ac:dyDescent="0.25">
      <c r="A1197">
        <f>WEEKNUM(Tabla1[[#This Row],[FECHA]])</f>
        <v>11</v>
      </c>
      <c r="B1197" s="19">
        <v>43536</v>
      </c>
      <c r="C1197" s="20">
        <v>1</v>
      </c>
      <c r="D1197" s="20">
        <v>6</v>
      </c>
      <c r="E1197" s="20" t="s">
        <v>26</v>
      </c>
      <c r="F1197" s="20" t="s">
        <v>1376</v>
      </c>
      <c r="G1197" s="20"/>
      <c r="H1197" s="20" t="s">
        <v>1377</v>
      </c>
      <c r="I1197" s="20" t="s">
        <v>1378</v>
      </c>
      <c r="J1197" s="20" t="s">
        <v>31</v>
      </c>
      <c r="K1197" s="20"/>
      <c r="L1197" s="20" t="s">
        <v>1460</v>
      </c>
      <c r="M1197" s="21">
        <v>0.4826388888888889</v>
      </c>
      <c r="N1197" s="21">
        <v>0.51041666666666663</v>
      </c>
      <c r="O1197" s="20">
        <v>5</v>
      </c>
      <c r="R1197" s="18">
        <f t="shared" si="26"/>
        <v>0.66666666666666563</v>
      </c>
    </row>
    <row r="1198" spans="1:18" x14ac:dyDescent="0.25">
      <c r="A1198">
        <f>WEEKNUM(Tabla1[[#This Row],[FECHA]])</f>
        <v>11</v>
      </c>
      <c r="B1198" s="19">
        <v>43536</v>
      </c>
      <c r="C1198" s="20">
        <v>1</v>
      </c>
      <c r="D1198" s="20">
        <v>6</v>
      </c>
      <c r="E1198" s="20" t="s">
        <v>26</v>
      </c>
      <c r="F1198" s="20" t="s">
        <v>1376</v>
      </c>
      <c r="G1198" s="20"/>
      <c r="H1198" s="20" t="s">
        <v>1377</v>
      </c>
      <c r="I1198" s="20" t="s">
        <v>1378</v>
      </c>
      <c r="J1198" s="20" t="s">
        <v>31</v>
      </c>
      <c r="K1198" s="20"/>
      <c r="L1198" s="20" t="s">
        <v>1461</v>
      </c>
      <c r="M1198" s="21">
        <v>0.51388888888888895</v>
      </c>
      <c r="N1198" s="21">
        <v>0.54166666666666663</v>
      </c>
      <c r="O1198" s="20">
        <v>5</v>
      </c>
      <c r="R1198" s="18">
        <f>((N1198-M1198)*1440)/60</f>
        <v>0.6666666666666643</v>
      </c>
    </row>
    <row r="1199" spans="1:18" x14ac:dyDescent="0.25">
      <c r="A1199">
        <f>WEEKNUM(Tabla1[[#This Row],[FECHA]])</f>
        <v>11</v>
      </c>
      <c r="B1199" s="19">
        <v>43536</v>
      </c>
      <c r="C1199" s="20">
        <v>1</v>
      </c>
      <c r="D1199" s="20">
        <v>6</v>
      </c>
      <c r="E1199" s="20" t="s">
        <v>26</v>
      </c>
      <c r="F1199" s="20" t="s">
        <v>1376</v>
      </c>
      <c r="G1199" s="20"/>
      <c r="H1199" s="20" t="s">
        <v>1377</v>
      </c>
      <c r="I1199" s="20" t="s">
        <v>1378</v>
      </c>
      <c r="J1199" s="20" t="s">
        <v>31</v>
      </c>
      <c r="K1199" s="20"/>
      <c r="L1199" s="20" t="s">
        <v>1462</v>
      </c>
      <c r="M1199" s="21">
        <v>0.54513888888888895</v>
      </c>
      <c r="N1199" s="21">
        <v>0.56597222222222221</v>
      </c>
      <c r="O1199" s="20">
        <v>5</v>
      </c>
      <c r="R1199" s="18">
        <f>((N1199-M1199)*1440)/60</f>
        <v>0.49999999999999822</v>
      </c>
    </row>
    <row r="1200" spans="1:18" x14ac:dyDescent="0.25">
      <c r="A1200">
        <f>WEEKNUM(Tabla1[[#This Row],[FECHA]])</f>
        <v>11</v>
      </c>
      <c r="B1200" s="19">
        <v>43537</v>
      </c>
      <c r="C1200" s="20">
        <v>1</v>
      </c>
      <c r="D1200" s="20">
        <v>6</v>
      </c>
      <c r="E1200" s="20" t="s">
        <v>26</v>
      </c>
      <c r="F1200" s="20" t="s">
        <v>1463</v>
      </c>
      <c r="G1200" s="20"/>
      <c r="H1200" s="20" t="s">
        <v>1377</v>
      </c>
      <c r="I1200" s="20" t="s">
        <v>1378</v>
      </c>
      <c r="J1200" s="20" t="s">
        <v>31</v>
      </c>
      <c r="K1200" s="20"/>
      <c r="L1200" s="20" t="s">
        <v>1464</v>
      </c>
      <c r="M1200" s="21">
        <v>0.27083333333333331</v>
      </c>
      <c r="N1200" s="21">
        <v>0.29166666666666669</v>
      </c>
      <c r="O1200" s="20">
        <v>11</v>
      </c>
      <c r="R1200" s="18">
        <f t="shared" si="25"/>
        <v>0.50000000000000089</v>
      </c>
    </row>
    <row r="1201" spans="1:18" x14ac:dyDescent="0.25">
      <c r="A1201">
        <f>WEEKNUM(Tabla1[[#This Row],[FECHA]])</f>
        <v>11</v>
      </c>
      <c r="B1201" s="19">
        <v>43537</v>
      </c>
      <c r="C1201" s="20">
        <v>1</v>
      </c>
      <c r="D1201" s="20">
        <v>6</v>
      </c>
      <c r="E1201" s="20" t="s">
        <v>26</v>
      </c>
      <c r="F1201" s="20" t="s">
        <v>1463</v>
      </c>
      <c r="G1201" s="20"/>
      <c r="H1201" s="20" t="s">
        <v>1377</v>
      </c>
      <c r="I1201" s="20" t="s">
        <v>1378</v>
      </c>
      <c r="J1201" s="20" t="s">
        <v>31</v>
      </c>
      <c r="K1201" s="20"/>
      <c r="L1201" s="20" t="s">
        <v>1465</v>
      </c>
      <c r="M1201" s="21">
        <v>0.3125</v>
      </c>
      <c r="N1201" s="21">
        <v>0.33333333333333331</v>
      </c>
      <c r="O1201" s="20">
        <v>11</v>
      </c>
      <c r="R1201" s="18">
        <f t="shared" si="25"/>
        <v>0.4999999999999995</v>
      </c>
    </row>
    <row r="1202" spans="1:18" x14ac:dyDescent="0.25">
      <c r="A1202">
        <f>WEEKNUM(Tabla1[[#This Row],[FECHA]])</f>
        <v>11</v>
      </c>
      <c r="B1202" s="19">
        <v>43537</v>
      </c>
      <c r="C1202" s="20">
        <v>1</v>
      </c>
      <c r="D1202" s="20">
        <v>6</v>
      </c>
      <c r="E1202" s="20" t="s">
        <v>26</v>
      </c>
      <c r="F1202" s="20" t="s">
        <v>1463</v>
      </c>
      <c r="G1202" s="20"/>
      <c r="H1202" s="20" t="s">
        <v>1377</v>
      </c>
      <c r="I1202" s="20" t="s">
        <v>1378</v>
      </c>
      <c r="J1202" s="20" t="s">
        <v>31</v>
      </c>
      <c r="K1202" s="20"/>
      <c r="L1202" s="20" t="s">
        <v>1466</v>
      </c>
      <c r="M1202" s="21">
        <v>0.34375</v>
      </c>
      <c r="N1202" s="21">
        <v>0.36458333333333331</v>
      </c>
      <c r="O1202" s="20">
        <v>12</v>
      </c>
      <c r="R1202" s="18">
        <f t="shared" si="25"/>
        <v>0.4999999999999995</v>
      </c>
    </row>
    <row r="1203" spans="1:18" x14ac:dyDescent="0.25">
      <c r="A1203">
        <f>WEEKNUM(Tabla1[[#This Row],[FECHA]])</f>
        <v>11</v>
      </c>
      <c r="B1203" s="19">
        <v>43537</v>
      </c>
      <c r="C1203" s="20">
        <v>1</v>
      </c>
      <c r="D1203" s="20">
        <v>6</v>
      </c>
      <c r="E1203" s="20" t="s">
        <v>26</v>
      </c>
      <c r="F1203" s="20" t="s">
        <v>1463</v>
      </c>
      <c r="G1203" s="20"/>
      <c r="H1203" s="20" t="s">
        <v>1377</v>
      </c>
      <c r="I1203" s="20" t="s">
        <v>1378</v>
      </c>
      <c r="J1203" s="20" t="s">
        <v>31</v>
      </c>
      <c r="K1203" s="20"/>
      <c r="L1203" s="20" t="s">
        <v>1467</v>
      </c>
      <c r="M1203" s="21">
        <v>0.36805555555555558</v>
      </c>
      <c r="N1203" s="21">
        <v>0.3888888888888889</v>
      </c>
      <c r="O1203" s="20">
        <v>12</v>
      </c>
      <c r="R1203" s="18">
        <f t="shared" si="25"/>
        <v>0.4999999999999995</v>
      </c>
    </row>
    <row r="1204" spans="1:18" x14ac:dyDescent="0.25">
      <c r="A1204">
        <f>WEEKNUM(Tabla1[[#This Row],[FECHA]])</f>
        <v>11</v>
      </c>
      <c r="B1204" s="19">
        <v>43537</v>
      </c>
      <c r="C1204" s="20">
        <v>1</v>
      </c>
      <c r="D1204" s="20">
        <v>6</v>
      </c>
      <c r="E1204" s="20" t="s">
        <v>26</v>
      </c>
      <c r="F1204" s="20" t="s">
        <v>1463</v>
      </c>
      <c r="G1204" s="20"/>
      <c r="H1204" s="20" t="s">
        <v>1377</v>
      </c>
      <c r="I1204" s="20" t="s">
        <v>1378</v>
      </c>
      <c r="J1204" s="20" t="s">
        <v>31</v>
      </c>
      <c r="K1204" s="20"/>
      <c r="L1204" s="20" t="s">
        <v>1468</v>
      </c>
      <c r="M1204" s="21">
        <v>0.39583333333333331</v>
      </c>
      <c r="N1204" s="21">
        <v>0.41666666666666669</v>
      </c>
      <c r="O1204" s="20">
        <v>14</v>
      </c>
      <c r="R1204" s="18">
        <f t="shared" si="25"/>
        <v>0.50000000000000089</v>
      </c>
    </row>
    <row r="1205" spans="1:18" x14ac:dyDescent="0.25">
      <c r="A1205">
        <f>WEEKNUM(Tabla1[[#This Row],[FECHA]])</f>
        <v>11</v>
      </c>
      <c r="B1205" s="19">
        <v>43537</v>
      </c>
      <c r="C1205" s="20">
        <v>1</v>
      </c>
      <c r="D1205" s="20">
        <v>6</v>
      </c>
      <c r="E1205" s="20" t="s">
        <v>26</v>
      </c>
      <c r="F1205" s="20" t="s">
        <v>1463</v>
      </c>
      <c r="G1205" s="20"/>
      <c r="H1205" s="20" t="s">
        <v>1377</v>
      </c>
      <c r="I1205" s="20" t="s">
        <v>1378</v>
      </c>
      <c r="J1205" s="20" t="s">
        <v>31</v>
      </c>
      <c r="K1205" s="20"/>
      <c r="L1205" s="20" t="s">
        <v>1469</v>
      </c>
      <c r="M1205" s="21">
        <v>0.45833333333333331</v>
      </c>
      <c r="N1205" s="21">
        <v>0.47916666666666669</v>
      </c>
      <c r="O1205" s="20">
        <v>10</v>
      </c>
      <c r="R1205" s="18">
        <f t="shared" si="25"/>
        <v>0.50000000000000089</v>
      </c>
    </row>
    <row r="1206" spans="1:18" x14ac:dyDescent="0.25">
      <c r="A1206">
        <f>WEEKNUM(Tabla1[[#This Row],[FECHA]])</f>
        <v>11</v>
      </c>
      <c r="B1206" s="19">
        <v>43537</v>
      </c>
      <c r="C1206" s="20">
        <v>1</v>
      </c>
      <c r="D1206" s="20">
        <v>6</v>
      </c>
      <c r="E1206" s="20" t="s">
        <v>26</v>
      </c>
      <c r="F1206" s="20" t="s">
        <v>1463</v>
      </c>
      <c r="G1206" s="20"/>
      <c r="H1206" s="20" t="s">
        <v>1377</v>
      </c>
      <c r="I1206" s="20" t="s">
        <v>1378</v>
      </c>
      <c r="J1206" s="20" t="s">
        <v>31</v>
      </c>
      <c r="K1206" s="20"/>
      <c r="L1206" s="20" t="s">
        <v>1470</v>
      </c>
      <c r="M1206" s="21">
        <v>0.4826388888888889</v>
      </c>
      <c r="N1206" s="21">
        <v>0.5</v>
      </c>
      <c r="O1206" s="20">
        <v>9</v>
      </c>
      <c r="R1206" s="18">
        <f t="shared" si="25"/>
        <v>0.41666666666666657</v>
      </c>
    </row>
    <row r="1207" spans="1:18" x14ac:dyDescent="0.25">
      <c r="A1207">
        <f>WEEKNUM(Tabla1[[#This Row],[FECHA]])</f>
        <v>11</v>
      </c>
      <c r="B1207" s="19">
        <v>43537</v>
      </c>
      <c r="C1207" s="20">
        <v>1</v>
      </c>
      <c r="D1207" s="20">
        <v>6</v>
      </c>
      <c r="E1207" s="20" t="s">
        <v>26</v>
      </c>
      <c r="F1207" s="20" t="s">
        <v>1463</v>
      </c>
      <c r="G1207" s="20"/>
      <c r="H1207" s="20" t="s">
        <v>1377</v>
      </c>
      <c r="I1207" s="20" t="s">
        <v>1378</v>
      </c>
      <c r="J1207" s="20" t="s">
        <v>31</v>
      </c>
      <c r="K1207" s="20"/>
      <c r="L1207" s="20" t="s">
        <v>1471</v>
      </c>
      <c r="M1207" s="21">
        <v>0.51041666666666663</v>
      </c>
      <c r="N1207" s="21">
        <v>0.53125</v>
      </c>
      <c r="O1207" s="20">
        <v>18</v>
      </c>
      <c r="R1207" s="18">
        <f t="shared" si="25"/>
        <v>0.50000000000000089</v>
      </c>
    </row>
    <row r="1208" spans="1:18" x14ac:dyDescent="0.25">
      <c r="A1208">
        <f>WEEKNUM(Tabla1[[#This Row],[FECHA]])</f>
        <v>11</v>
      </c>
      <c r="B1208" s="12">
        <v>43537</v>
      </c>
      <c r="C1208">
        <v>1</v>
      </c>
      <c r="D1208">
        <v>5</v>
      </c>
      <c r="E1208" t="s">
        <v>77</v>
      </c>
      <c r="F1208" t="s">
        <v>1472</v>
      </c>
      <c r="H1208" s="41" t="s">
        <v>1473</v>
      </c>
      <c r="I1208" t="s">
        <v>210</v>
      </c>
      <c r="J1208" t="s">
        <v>1474</v>
      </c>
      <c r="L1208" t="s">
        <v>1475</v>
      </c>
      <c r="M1208" s="1">
        <v>0.27083333333333331</v>
      </c>
      <c r="N1208" s="1">
        <v>0.30555555555555552</v>
      </c>
      <c r="O1208">
        <v>37</v>
      </c>
      <c r="R1208" s="18">
        <f t="shared" si="25"/>
        <v>0.83333333333333315</v>
      </c>
    </row>
    <row r="1209" spans="1:18" x14ac:dyDescent="0.25">
      <c r="A1209">
        <f>WEEKNUM(Tabla1[[#This Row],[FECHA]])</f>
        <v>11</v>
      </c>
      <c r="B1209" s="12">
        <v>43537</v>
      </c>
      <c r="C1209">
        <v>1</v>
      </c>
      <c r="D1209">
        <v>5</v>
      </c>
      <c r="E1209" t="s">
        <v>77</v>
      </c>
      <c r="F1209" t="s">
        <v>1472</v>
      </c>
      <c r="H1209" s="41" t="s">
        <v>1473</v>
      </c>
      <c r="I1209" t="s">
        <v>210</v>
      </c>
      <c r="J1209" t="s">
        <v>1474</v>
      </c>
      <c r="L1209" t="s">
        <v>1476</v>
      </c>
      <c r="M1209" s="1">
        <v>0.3125</v>
      </c>
      <c r="N1209" s="1">
        <v>0.35069444444444442</v>
      </c>
      <c r="O1209">
        <v>45</v>
      </c>
      <c r="R1209" s="18">
        <f t="shared" si="25"/>
        <v>0.91666666666666607</v>
      </c>
    </row>
    <row r="1210" spans="1:18" x14ac:dyDescent="0.25">
      <c r="A1210">
        <f>WEEKNUM(Tabla1[[#This Row],[FECHA]])</f>
        <v>11</v>
      </c>
      <c r="B1210" s="12">
        <v>43537</v>
      </c>
      <c r="C1210">
        <v>1</v>
      </c>
      <c r="D1210">
        <v>5</v>
      </c>
      <c r="E1210" t="s">
        <v>77</v>
      </c>
      <c r="F1210" t="s">
        <v>1472</v>
      </c>
      <c r="H1210" s="41" t="s">
        <v>1473</v>
      </c>
      <c r="I1210" t="s">
        <v>210</v>
      </c>
      <c r="J1210" t="s">
        <v>1474</v>
      </c>
      <c r="L1210" t="s">
        <v>1477</v>
      </c>
      <c r="M1210" s="1">
        <v>0.3576388888888889</v>
      </c>
      <c r="N1210" s="1">
        <v>0.38194444444444442</v>
      </c>
      <c r="O1210">
        <v>26</v>
      </c>
      <c r="R1210" s="18">
        <f t="shared" si="25"/>
        <v>0.58333333333333259</v>
      </c>
    </row>
    <row r="1211" spans="1:18" x14ac:dyDescent="0.25">
      <c r="A1211">
        <f>WEEKNUM(Tabla1[[#This Row],[FECHA]])</f>
        <v>11</v>
      </c>
      <c r="B1211" s="12">
        <v>43537</v>
      </c>
      <c r="C1211">
        <v>1</v>
      </c>
      <c r="D1211">
        <v>7</v>
      </c>
      <c r="E1211" t="s">
        <v>22</v>
      </c>
      <c r="F1211" t="s">
        <v>1478</v>
      </c>
      <c r="H1211" s="41" t="s">
        <v>1479</v>
      </c>
      <c r="I1211" t="s">
        <v>200</v>
      </c>
      <c r="J1211" t="s">
        <v>508</v>
      </c>
      <c r="L1211" t="s">
        <v>1481</v>
      </c>
      <c r="M1211" s="1">
        <v>0.44097222222222227</v>
      </c>
      <c r="N1211" s="1">
        <v>0.49305555555555558</v>
      </c>
      <c r="O1211">
        <v>80</v>
      </c>
      <c r="R1211" s="18">
        <f t="shared" si="25"/>
        <v>1.2499999999999996</v>
      </c>
    </row>
    <row r="1212" spans="1:18" x14ac:dyDescent="0.25">
      <c r="A1212">
        <f>WEEKNUM(Tabla1[[#This Row],[FECHA]])</f>
        <v>11</v>
      </c>
      <c r="B1212" s="12">
        <v>43537</v>
      </c>
      <c r="C1212">
        <v>1</v>
      </c>
      <c r="D1212">
        <v>7</v>
      </c>
      <c r="E1212" t="s">
        <v>22</v>
      </c>
      <c r="F1212" t="s">
        <v>1478</v>
      </c>
      <c r="H1212" s="41" t="s">
        <v>1479</v>
      </c>
      <c r="I1212" t="s">
        <v>200</v>
      </c>
      <c r="J1212" t="s">
        <v>508</v>
      </c>
      <c r="L1212" t="s">
        <v>1480</v>
      </c>
      <c r="M1212" s="1">
        <v>0.5</v>
      </c>
      <c r="N1212" s="1">
        <v>0.55555555555555558</v>
      </c>
      <c r="O1212">
        <v>101</v>
      </c>
      <c r="R1212" s="18">
        <f t="shared" si="25"/>
        <v>1.3333333333333337</v>
      </c>
    </row>
    <row r="1213" spans="1:18" x14ac:dyDescent="0.25">
      <c r="A1213">
        <f>WEEKNUM(Tabla1[[#This Row],[FECHA]])</f>
        <v>11</v>
      </c>
      <c r="B1213" s="12">
        <v>43536</v>
      </c>
      <c r="C1213">
        <v>2</v>
      </c>
      <c r="D1213">
        <v>5</v>
      </c>
      <c r="E1213" t="s">
        <v>25</v>
      </c>
      <c r="F1213" t="s">
        <v>1472</v>
      </c>
      <c r="H1213" s="41" t="s">
        <v>1473</v>
      </c>
      <c r="I1213" t="s">
        <v>100</v>
      </c>
      <c r="J1213" t="s">
        <v>1474</v>
      </c>
      <c r="M1213" s="1">
        <v>0.59722222222222221</v>
      </c>
      <c r="N1213" s="1">
        <v>0.63888888888888895</v>
      </c>
      <c r="P1213">
        <v>2</v>
      </c>
      <c r="R1213" s="18">
        <f t="shared" si="25"/>
        <v>1.0000000000000018</v>
      </c>
    </row>
    <row r="1214" spans="1:18" x14ac:dyDescent="0.25">
      <c r="A1214">
        <f>WEEKNUM(Tabla1[[#This Row],[FECHA]])</f>
        <v>11</v>
      </c>
      <c r="B1214" s="12">
        <v>43536</v>
      </c>
      <c r="C1214">
        <v>2</v>
      </c>
      <c r="D1214">
        <v>5</v>
      </c>
      <c r="E1214" t="s">
        <v>25</v>
      </c>
      <c r="F1214" t="s">
        <v>1472</v>
      </c>
      <c r="H1214" s="41" t="s">
        <v>1473</v>
      </c>
      <c r="I1214" t="s">
        <v>210</v>
      </c>
      <c r="J1214" t="s">
        <v>1474</v>
      </c>
      <c r="L1214" t="s">
        <v>1483</v>
      </c>
      <c r="M1214" s="1">
        <v>0.64236111111111105</v>
      </c>
      <c r="N1214" s="1">
        <v>0.65972222222222221</v>
      </c>
      <c r="O1214">
        <v>20</v>
      </c>
      <c r="R1214" s="18">
        <f t="shared" si="25"/>
        <v>0.41666666666666785</v>
      </c>
    </row>
    <row r="1215" spans="1:18" x14ac:dyDescent="0.25">
      <c r="A1215">
        <f>WEEKNUM(Tabla1[[#This Row],[FECHA]])</f>
        <v>11</v>
      </c>
      <c r="B1215" s="12">
        <v>43536</v>
      </c>
      <c r="C1215">
        <v>2</v>
      </c>
      <c r="D1215">
        <v>5</v>
      </c>
      <c r="E1215" t="s">
        <v>25</v>
      </c>
      <c r="F1215" t="s">
        <v>1472</v>
      </c>
      <c r="H1215" s="41" t="s">
        <v>1473</v>
      </c>
      <c r="I1215" t="s">
        <v>210</v>
      </c>
      <c r="J1215" t="s">
        <v>1474</v>
      </c>
      <c r="L1215" t="s">
        <v>1485</v>
      </c>
      <c r="M1215" s="1">
        <v>0.66666666666666663</v>
      </c>
      <c r="N1215" s="1">
        <v>0.69791666666666663</v>
      </c>
      <c r="O1215">
        <v>36</v>
      </c>
      <c r="R1215" s="18">
        <f t="shared" si="25"/>
        <v>0.75</v>
      </c>
    </row>
    <row r="1216" spans="1:18" x14ac:dyDescent="0.25">
      <c r="A1216">
        <f>WEEKNUM(Tabla1[[#This Row],[FECHA]])</f>
        <v>11</v>
      </c>
      <c r="B1216" s="12">
        <v>43536</v>
      </c>
      <c r="C1216">
        <v>2</v>
      </c>
      <c r="D1216">
        <v>5</v>
      </c>
      <c r="E1216" t="s">
        <v>25</v>
      </c>
      <c r="F1216" t="s">
        <v>1472</v>
      </c>
      <c r="H1216" s="41" t="s">
        <v>1473</v>
      </c>
      <c r="I1216" t="s">
        <v>210</v>
      </c>
      <c r="J1216" t="s">
        <v>1474</v>
      </c>
      <c r="L1216" t="s">
        <v>1486</v>
      </c>
      <c r="M1216" s="1">
        <v>0.70486111111111116</v>
      </c>
      <c r="N1216" s="1">
        <v>0.73611111111111116</v>
      </c>
      <c r="O1216">
        <v>36</v>
      </c>
      <c r="R1216" s="18">
        <f t="shared" si="25"/>
        <v>0.75</v>
      </c>
    </row>
    <row r="1217" spans="1:18" x14ac:dyDescent="0.25">
      <c r="A1217">
        <f>WEEKNUM(Tabla1[[#This Row],[FECHA]])</f>
        <v>11</v>
      </c>
      <c r="B1217" s="12">
        <v>43536</v>
      </c>
      <c r="C1217">
        <v>2</v>
      </c>
      <c r="D1217">
        <v>5</v>
      </c>
      <c r="E1217" t="s">
        <v>25</v>
      </c>
      <c r="F1217" t="s">
        <v>1472</v>
      </c>
      <c r="H1217" s="41" t="s">
        <v>1473</v>
      </c>
      <c r="I1217" t="s">
        <v>210</v>
      </c>
      <c r="J1217" t="s">
        <v>1474</v>
      </c>
      <c r="L1217" t="s">
        <v>1487</v>
      </c>
      <c r="M1217" s="1">
        <v>0.74305555555555547</v>
      </c>
      <c r="N1217" s="1">
        <v>0.80902777777777779</v>
      </c>
      <c r="O1217">
        <v>73</v>
      </c>
      <c r="R1217" s="18">
        <f t="shared" ref="R1217:R1277" si="27">((N1217-M1217)*1440)/60</f>
        <v>1.5833333333333357</v>
      </c>
    </row>
    <row r="1218" spans="1:18" x14ac:dyDescent="0.25">
      <c r="A1218">
        <f>WEEKNUM(Tabla1[[#This Row],[FECHA]])</f>
        <v>11</v>
      </c>
      <c r="B1218" s="12">
        <v>43536</v>
      </c>
      <c r="C1218">
        <v>2</v>
      </c>
      <c r="D1218">
        <v>5</v>
      </c>
      <c r="E1218" t="s">
        <v>25</v>
      </c>
      <c r="F1218" t="s">
        <v>1472</v>
      </c>
      <c r="H1218" s="41" t="s">
        <v>1473</v>
      </c>
      <c r="I1218" t="s">
        <v>210</v>
      </c>
      <c r="J1218" t="s">
        <v>1474</v>
      </c>
      <c r="L1218" t="s">
        <v>1488</v>
      </c>
      <c r="M1218" s="1">
        <v>0.81597222222222221</v>
      </c>
      <c r="N1218" s="1">
        <v>0.84722222222222221</v>
      </c>
      <c r="O1218">
        <v>46</v>
      </c>
      <c r="R1218" s="18">
        <f t="shared" si="27"/>
        <v>0.75</v>
      </c>
    </row>
    <row r="1219" spans="1:18" x14ac:dyDescent="0.25">
      <c r="A1219">
        <f>WEEKNUM(Tabla1[[#This Row],[FECHA]])</f>
        <v>11</v>
      </c>
      <c r="B1219" s="12">
        <v>43536</v>
      </c>
      <c r="C1219">
        <v>2</v>
      </c>
      <c r="D1219">
        <v>5</v>
      </c>
      <c r="E1219" t="s">
        <v>25</v>
      </c>
      <c r="F1219" t="s">
        <v>1472</v>
      </c>
      <c r="H1219" s="41" t="s">
        <v>1473</v>
      </c>
      <c r="I1219" t="s">
        <v>210</v>
      </c>
      <c r="J1219" t="s">
        <v>1474</v>
      </c>
      <c r="L1219" t="s">
        <v>1489</v>
      </c>
      <c r="M1219" s="1">
        <v>0.85416666666666663</v>
      </c>
      <c r="N1219" s="1">
        <v>0.87847222222222221</v>
      </c>
      <c r="O1219">
        <v>46</v>
      </c>
      <c r="R1219" s="18">
        <f t="shared" si="27"/>
        <v>0.58333333333333393</v>
      </c>
    </row>
    <row r="1220" spans="1:18" x14ac:dyDescent="0.25">
      <c r="A1220">
        <f>WEEKNUM(Tabla1[[#This Row],[FECHA]])</f>
        <v>11</v>
      </c>
      <c r="B1220" s="12">
        <v>43536</v>
      </c>
      <c r="C1220">
        <v>2</v>
      </c>
      <c r="D1220">
        <v>5</v>
      </c>
      <c r="E1220" t="s">
        <v>25</v>
      </c>
      <c r="F1220" t="s">
        <v>1472</v>
      </c>
      <c r="H1220" s="41" t="s">
        <v>1473</v>
      </c>
      <c r="I1220" t="s">
        <v>210</v>
      </c>
      <c r="J1220" t="s">
        <v>1474</v>
      </c>
      <c r="L1220" t="s">
        <v>1490</v>
      </c>
      <c r="M1220" s="1">
        <v>0.88194444444444453</v>
      </c>
      <c r="N1220" s="1">
        <v>0.91319444444444453</v>
      </c>
      <c r="O1220">
        <v>56</v>
      </c>
      <c r="R1220" s="18">
        <f t="shared" si="27"/>
        <v>0.75</v>
      </c>
    </row>
    <row r="1221" spans="1:18" x14ac:dyDescent="0.25">
      <c r="A1221">
        <f>WEEKNUM(Tabla1[[#This Row],[FECHA]])</f>
        <v>11</v>
      </c>
      <c r="B1221" s="12">
        <v>43537</v>
      </c>
      <c r="C1221">
        <v>2</v>
      </c>
      <c r="D1221">
        <v>5</v>
      </c>
      <c r="E1221" t="s">
        <v>25</v>
      </c>
      <c r="F1221" t="s">
        <v>1482</v>
      </c>
      <c r="H1221" s="41" t="s">
        <v>1091</v>
      </c>
      <c r="I1221" t="s">
        <v>1094</v>
      </c>
      <c r="J1221" t="s">
        <v>188</v>
      </c>
      <c r="L1221" t="s">
        <v>1491</v>
      </c>
      <c r="M1221" s="1">
        <v>0.60416666666666663</v>
      </c>
      <c r="N1221" s="1">
        <v>0.62152777777777779</v>
      </c>
      <c r="O1221">
        <v>16.64</v>
      </c>
      <c r="R1221" s="18">
        <f t="shared" si="27"/>
        <v>0.41666666666666785</v>
      </c>
    </row>
    <row r="1222" spans="1:18" x14ac:dyDescent="0.25">
      <c r="A1222">
        <f>WEEKNUM(Tabla1[[#This Row],[FECHA]])</f>
        <v>11</v>
      </c>
      <c r="B1222" s="12">
        <v>43537</v>
      </c>
      <c r="C1222">
        <v>2</v>
      </c>
      <c r="D1222">
        <v>5</v>
      </c>
      <c r="E1222" t="s">
        <v>25</v>
      </c>
      <c r="F1222" t="s">
        <v>1482</v>
      </c>
      <c r="H1222" s="41" t="s">
        <v>1091</v>
      </c>
      <c r="I1222" t="s">
        <v>1094</v>
      </c>
      <c r="J1222" t="s">
        <v>188</v>
      </c>
      <c r="L1222" t="s">
        <v>1492</v>
      </c>
      <c r="M1222" s="1">
        <v>0.62847222222222221</v>
      </c>
      <c r="N1222" s="1">
        <v>0.64583333333333337</v>
      </c>
      <c r="O1222">
        <v>16.41</v>
      </c>
      <c r="R1222" s="18">
        <f t="shared" si="27"/>
        <v>0.41666666666666785</v>
      </c>
    </row>
    <row r="1223" spans="1:18" x14ac:dyDescent="0.25">
      <c r="A1223">
        <f>WEEKNUM(Tabla1[[#This Row],[FECHA]])</f>
        <v>11</v>
      </c>
      <c r="B1223" s="12">
        <v>43537</v>
      </c>
      <c r="C1223">
        <v>2</v>
      </c>
      <c r="D1223">
        <v>5</v>
      </c>
      <c r="E1223" t="s">
        <v>25</v>
      </c>
      <c r="F1223" t="s">
        <v>1482</v>
      </c>
      <c r="H1223" s="41" t="s">
        <v>1091</v>
      </c>
      <c r="I1223" t="s">
        <v>1094</v>
      </c>
      <c r="J1223" t="s">
        <v>188</v>
      </c>
      <c r="L1223" t="s">
        <v>1493</v>
      </c>
      <c r="M1223" s="1">
        <v>0.65972222222222221</v>
      </c>
      <c r="N1223" s="1">
        <v>0.68055555555555547</v>
      </c>
      <c r="O1223">
        <v>19.04</v>
      </c>
      <c r="R1223" s="18">
        <f t="shared" si="27"/>
        <v>0.49999999999999822</v>
      </c>
    </row>
    <row r="1224" spans="1:18" x14ac:dyDescent="0.25">
      <c r="A1224">
        <f>WEEKNUM(Tabla1[[#This Row],[FECHA]])</f>
        <v>11</v>
      </c>
      <c r="B1224" s="12">
        <v>43537</v>
      </c>
      <c r="C1224">
        <v>2</v>
      </c>
      <c r="D1224">
        <v>5</v>
      </c>
      <c r="E1224" t="s">
        <v>25</v>
      </c>
      <c r="F1224" t="s">
        <v>1482</v>
      </c>
      <c r="H1224" s="41" t="s">
        <v>1091</v>
      </c>
      <c r="I1224" t="s">
        <v>1094</v>
      </c>
      <c r="J1224" t="s">
        <v>188</v>
      </c>
      <c r="L1224" t="s">
        <v>1494</v>
      </c>
      <c r="M1224" s="1">
        <v>0.69444444444444453</v>
      </c>
      <c r="N1224" s="1">
        <v>0.72569444444444453</v>
      </c>
      <c r="O1224">
        <v>25</v>
      </c>
      <c r="R1224" s="18">
        <f t="shared" si="27"/>
        <v>0.75</v>
      </c>
    </row>
    <row r="1225" spans="1:18" x14ac:dyDescent="0.25">
      <c r="A1225">
        <f>WEEKNUM(Tabla1[[#This Row],[FECHA]])</f>
        <v>11</v>
      </c>
      <c r="B1225" s="12">
        <v>43537</v>
      </c>
      <c r="C1225">
        <v>2</v>
      </c>
      <c r="D1225">
        <v>5</v>
      </c>
      <c r="E1225" t="s">
        <v>25</v>
      </c>
      <c r="F1225" t="s">
        <v>1482</v>
      </c>
      <c r="H1225" s="41" t="s">
        <v>1091</v>
      </c>
      <c r="I1225" t="s">
        <v>1094</v>
      </c>
      <c r="J1225" t="s">
        <v>188</v>
      </c>
      <c r="L1225" t="s">
        <v>1495</v>
      </c>
      <c r="M1225" s="1">
        <v>0.73611111111111116</v>
      </c>
      <c r="N1225" s="1">
        <v>0.75347222222222221</v>
      </c>
      <c r="O1225">
        <v>16.95</v>
      </c>
      <c r="R1225" s="18">
        <f t="shared" si="27"/>
        <v>0.41666666666666519</v>
      </c>
    </row>
    <row r="1226" spans="1:18" x14ac:dyDescent="0.25">
      <c r="A1226">
        <f>WEEKNUM(Tabla1[[#This Row],[FECHA]])</f>
        <v>11</v>
      </c>
      <c r="B1226" s="12">
        <v>43537</v>
      </c>
      <c r="C1226">
        <v>2</v>
      </c>
      <c r="D1226">
        <v>5</v>
      </c>
      <c r="E1226" t="s">
        <v>25</v>
      </c>
      <c r="F1226" t="s">
        <v>1482</v>
      </c>
      <c r="H1226" s="41" t="s">
        <v>1091</v>
      </c>
      <c r="I1226" t="s">
        <v>1094</v>
      </c>
      <c r="J1226" t="s">
        <v>188</v>
      </c>
      <c r="L1226" t="s">
        <v>1496</v>
      </c>
      <c r="M1226" s="1">
        <v>0.79861111111111116</v>
      </c>
      <c r="N1226" s="1">
        <v>0.81944444444444453</v>
      </c>
      <c r="O1226">
        <v>20.260000000000002</v>
      </c>
      <c r="R1226" s="18">
        <f t="shared" si="27"/>
        <v>0.50000000000000089</v>
      </c>
    </row>
    <row r="1227" spans="1:18" x14ac:dyDescent="0.25">
      <c r="A1227">
        <f>WEEKNUM(Tabla1[[#This Row],[FECHA]])</f>
        <v>11</v>
      </c>
      <c r="B1227" s="12">
        <v>43537</v>
      </c>
      <c r="C1227">
        <v>2</v>
      </c>
      <c r="D1227">
        <v>5</v>
      </c>
      <c r="E1227" t="s">
        <v>25</v>
      </c>
      <c r="F1227" t="s">
        <v>1482</v>
      </c>
      <c r="H1227" s="41" t="s">
        <v>1091</v>
      </c>
      <c r="I1227" t="s">
        <v>1094</v>
      </c>
      <c r="J1227" t="s">
        <v>188</v>
      </c>
      <c r="L1227" t="s">
        <v>1484</v>
      </c>
      <c r="M1227" s="1">
        <v>0.82986111111111116</v>
      </c>
      <c r="N1227" s="1">
        <v>0.84722222222222221</v>
      </c>
      <c r="O1227">
        <v>19.12</v>
      </c>
      <c r="R1227" s="18">
        <f t="shared" si="27"/>
        <v>0.41666666666666519</v>
      </c>
    </row>
    <row r="1228" spans="1:18" x14ac:dyDescent="0.25">
      <c r="A1228">
        <f>WEEKNUM(Tabla1[[#This Row],[FECHA]])</f>
        <v>11</v>
      </c>
      <c r="B1228" s="12">
        <v>43537</v>
      </c>
      <c r="C1228">
        <v>2</v>
      </c>
      <c r="D1228">
        <v>5</v>
      </c>
      <c r="E1228" t="s">
        <v>25</v>
      </c>
      <c r="F1228" t="s">
        <v>1482</v>
      </c>
      <c r="H1228" s="41" t="s">
        <v>1091</v>
      </c>
      <c r="I1228" t="s">
        <v>1094</v>
      </c>
      <c r="J1228" t="s">
        <v>188</v>
      </c>
      <c r="L1228" t="s">
        <v>1497</v>
      </c>
      <c r="M1228" s="1">
        <v>0.85416666666666663</v>
      </c>
      <c r="N1228" s="1">
        <v>0.87847222222222221</v>
      </c>
      <c r="O1228">
        <v>25.03</v>
      </c>
      <c r="R1228" s="18">
        <f t="shared" si="27"/>
        <v>0.58333333333333393</v>
      </c>
    </row>
    <row r="1229" spans="1:18" x14ac:dyDescent="0.25">
      <c r="A1229">
        <f>WEEKNUM(Tabla1[[#This Row],[FECHA]])</f>
        <v>11</v>
      </c>
      <c r="B1229" s="12">
        <v>43537</v>
      </c>
      <c r="C1229">
        <v>2</v>
      </c>
      <c r="D1229">
        <v>5</v>
      </c>
      <c r="E1229" t="s">
        <v>25</v>
      </c>
      <c r="F1229" t="s">
        <v>1482</v>
      </c>
      <c r="H1229" s="41" t="s">
        <v>1091</v>
      </c>
      <c r="I1229" t="s">
        <v>1094</v>
      </c>
      <c r="J1229" t="s">
        <v>188</v>
      </c>
      <c r="L1229" t="s">
        <v>1498</v>
      </c>
      <c r="M1229" s="1">
        <v>0.88541666666666663</v>
      </c>
      <c r="N1229" s="1">
        <v>0.90972222222222221</v>
      </c>
      <c r="O1229">
        <v>24.94</v>
      </c>
      <c r="R1229" s="18">
        <f t="shared" si="27"/>
        <v>0.58333333333333393</v>
      </c>
    </row>
    <row r="1230" spans="1:18" x14ac:dyDescent="0.25">
      <c r="A1230">
        <f>WEEKNUM(Tabla1[[#This Row],[FECHA]])</f>
        <v>11</v>
      </c>
      <c r="B1230" s="12">
        <v>43537</v>
      </c>
      <c r="C1230">
        <v>2</v>
      </c>
      <c r="D1230">
        <v>7</v>
      </c>
      <c r="E1230" t="s">
        <v>27</v>
      </c>
      <c r="F1230" t="s">
        <v>1478</v>
      </c>
      <c r="H1230" s="41" t="s">
        <v>1479</v>
      </c>
      <c r="I1230" t="s">
        <v>200</v>
      </c>
      <c r="J1230" t="s">
        <v>508</v>
      </c>
      <c r="L1230" t="s">
        <v>1501</v>
      </c>
      <c r="M1230" s="1">
        <v>0.58333333333333337</v>
      </c>
      <c r="N1230" s="1">
        <v>0.61805555555555558</v>
      </c>
      <c r="O1230">
        <v>103</v>
      </c>
      <c r="R1230" s="18">
        <f t="shared" si="27"/>
        <v>0.83333333333333315</v>
      </c>
    </row>
    <row r="1231" spans="1:18" x14ac:dyDescent="0.25">
      <c r="A1231">
        <f>WEEKNUM(Tabla1[[#This Row],[FECHA]])</f>
        <v>11</v>
      </c>
      <c r="B1231" s="12">
        <v>43537</v>
      </c>
      <c r="C1231">
        <v>2</v>
      </c>
      <c r="D1231">
        <v>7</v>
      </c>
      <c r="E1231" t="s">
        <v>27</v>
      </c>
      <c r="F1231" t="s">
        <v>1478</v>
      </c>
      <c r="H1231" s="41" t="s">
        <v>1479</v>
      </c>
      <c r="I1231" t="s">
        <v>200</v>
      </c>
      <c r="J1231" t="s">
        <v>508</v>
      </c>
      <c r="L1231" t="s">
        <v>1502</v>
      </c>
      <c r="M1231" s="1">
        <v>0.625</v>
      </c>
      <c r="N1231" s="1">
        <v>0.65277777777777779</v>
      </c>
      <c r="O1231">
        <v>48</v>
      </c>
      <c r="R1231" s="18">
        <f t="shared" si="27"/>
        <v>0.66666666666666685</v>
      </c>
    </row>
    <row r="1232" spans="1:18" x14ac:dyDescent="0.25">
      <c r="A1232">
        <f>WEEKNUM(Tabla1[[#This Row],[FECHA]])</f>
        <v>11</v>
      </c>
      <c r="B1232" s="12">
        <v>43537</v>
      </c>
      <c r="C1232">
        <v>2</v>
      </c>
      <c r="D1232">
        <v>7</v>
      </c>
      <c r="E1232" t="s">
        <v>27</v>
      </c>
      <c r="F1232" t="s">
        <v>1499</v>
      </c>
      <c r="H1232" s="41" t="s">
        <v>1500</v>
      </c>
      <c r="I1232" t="s">
        <v>200</v>
      </c>
      <c r="J1232" t="s">
        <v>508</v>
      </c>
      <c r="L1232" t="s">
        <v>1503</v>
      </c>
      <c r="M1232" s="1">
        <v>0.86111111111111116</v>
      </c>
      <c r="N1232" s="1">
        <v>0.87847222222222221</v>
      </c>
      <c r="O1232">
        <v>19</v>
      </c>
      <c r="P1232">
        <v>3</v>
      </c>
      <c r="R1232" s="18">
        <f t="shared" si="27"/>
        <v>0.41666666666666519</v>
      </c>
    </row>
    <row r="1233" spans="1:18" x14ac:dyDescent="0.25">
      <c r="A1233">
        <f>WEEKNUM(Tabla1[[#This Row],[FECHA]])</f>
        <v>11</v>
      </c>
      <c r="B1233" s="12">
        <v>43537</v>
      </c>
      <c r="C1233">
        <v>2</v>
      </c>
      <c r="D1233">
        <v>6</v>
      </c>
      <c r="E1233" t="s">
        <v>23</v>
      </c>
      <c r="F1233" t="s">
        <v>1504</v>
      </c>
      <c r="H1233" s="41" t="s">
        <v>1377</v>
      </c>
      <c r="I1233" t="s">
        <v>1094</v>
      </c>
      <c r="J1233" t="s">
        <v>31</v>
      </c>
      <c r="L1233" t="s">
        <v>1505</v>
      </c>
      <c r="M1233" s="1">
        <v>0.26041666666666669</v>
      </c>
      <c r="N1233" s="1">
        <v>0.27083333333333331</v>
      </c>
      <c r="O1233">
        <v>4</v>
      </c>
      <c r="R1233" s="18">
        <f t="shared" si="27"/>
        <v>0.24999999999999911</v>
      </c>
    </row>
    <row r="1234" spans="1:18" x14ac:dyDescent="0.25">
      <c r="A1234">
        <f>WEEKNUM(Tabla1[[#This Row],[FECHA]])</f>
        <v>11</v>
      </c>
      <c r="B1234" s="12">
        <v>43537</v>
      </c>
      <c r="C1234">
        <v>2</v>
      </c>
      <c r="D1234">
        <v>6</v>
      </c>
      <c r="E1234" t="s">
        <v>23</v>
      </c>
      <c r="F1234" t="s">
        <v>1504</v>
      </c>
      <c r="H1234" s="41" t="s">
        <v>1377</v>
      </c>
      <c r="I1234" t="s">
        <v>1094</v>
      </c>
      <c r="J1234" t="s">
        <v>31</v>
      </c>
      <c r="L1234" t="s">
        <v>1506</v>
      </c>
      <c r="M1234" s="1">
        <v>0.29166666666666669</v>
      </c>
      <c r="N1234" s="1">
        <v>0.30902777777777779</v>
      </c>
      <c r="O1234">
        <v>10</v>
      </c>
      <c r="R1234" s="18">
        <f t="shared" si="27"/>
        <v>0.41666666666666657</v>
      </c>
    </row>
    <row r="1235" spans="1:18" x14ac:dyDescent="0.25">
      <c r="A1235">
        <f>WEEKNUM(Tabla1[[#This Row],[FECHA]])</f>
        <v>11</v>
      </c>
      <c r="B1235" s="12">
        <v>43537</v>
      </c>
      <c r="C1235">
        <v>2</v>
      </c>
      <c r="D1235">
        <v>6</v>
      </c>
      <c r="E1235" t="s">
        <v>23</v>
      </c>
      <c r="F1235" t="s">
        <v>1504</v>
      </c>
      <c r="H1235" s="41" t="s">
        <v>1377</v>
      </c>
      <c r="I1235" t="s">
        <v>1094</v>
      </c>
      <c r="J1235" t="s">
        <v>31</v>
      </c>
      <c r="L1235" t="s">
        <v>1507</v>
      </c>
      <c r="M1235" s="1">
        <v>0.35416666666666669</v>
      </c>
      <c r="N1235" s="1">
        <v>0.3888888888888889</v>
      </c>
      <c r="O1235">
        <v>10</v>
      </c>
      <c r="R1235" s="18">
        <f t="shared" si="27"/>
        <v>0.83333333333333315</v>
      </c>
    </row>
    <row r="1236" spans="1:18" x14ac:dyDescent="0.25">
      <c r="A1236">
        <f>WEEKNUM(Tabla1[[#This Row],[FECHA]])</f>
        <v>11</v>
      </c>
      <c r="B1236" s="12">
        <v>43538</v>
      </c>
      <c r="C1236">
        <v>1</v>
      </c>
      <c r="D1236">
        <v>4</v>
      </c>
      <c r="E1236" t="s">
        <v>21</v>
      </c>
      <c r="F1236" t="s">
        <v>1508</v>
      </c>
      <c r="H1236" s="41" t="s">
        <v>1509</v>
      </c>
      <c r="I1236" t="s">
        <v>30</v>
      </c>
      <c r="J1236" t="s">
        <v>770</v>
      </c>
      <c r="L1236" t="s">
        <v>1510</v>
      </c>
      <c r="M1236" s="1">
        <v>0.44791666666666669</v>
      </c>
      <c r="N1236" s="1">
        <v>0.56944444444444442</v>
      </c>
      <c r="O1236">
        <v>69</v>
      </c>
      <c r="R1236" s="18">
        <f t="shared" si="27"/>
        <v>2.9166666666666656</v>
      </c>
    </row>
    <row r="1237" spans="1:18" x14ac:dyDescent="0.25">
      <c r="A1237">
        <f>WEEKNUM(Tabla1[[#This Row],[FECHA]])</f>
        <v>11</v>
      </c>
      <c r="B1237" s="19">
        <v>43538</v>
      </c>
      <c r="C1237" s="20">
        <v>1</v>
      </c>
      <c r="D1237" s="20">
        <v>6</v>
      </c>
      <c r="E1237" s="20" t="s">
        <v>26</v>
      </c>
      <c r="F1237" s="20" t="s">
        <v>1511</v>
      </c>
      <c r="G1237" s="20"/>
      <c r="H1237" s="20" t="s">
        <v>1512</v>
      </c>
      <c r="I1237" s="20" t="s">
        <v>1378</v>
      </c>
      <c r="J1237" s="20" t="s">
        <v>31</v>
      </c>
      <c r="K1237" s="20"/>
      <c r="L1237" s="20" t="s">
        <v>1513</v>
      </c>
      <c r="M1237" s="21">
        <v>0.27083333333333331</v>
      </c>
      <c r="N1237" s="21">
        <v>0.30208333333333331</v>
      </c>
      <c r="O1237" s="20">
        <v>12</v>
      </c>
      <c r="R1237" s="18">
        <f t="shared" si="27"/>
        <v>0.75</v>
      </c>
    </row>
    <row r="1238" spans="1:18" x14ac:dyDescent="0.25">
      <c r="A1238">
        <f>WEEKNUM(Tabla1[[#This Row],[FECHA]])</f>
        <v>11</v>
      </c>
      <c r="B1238" s="19">
        <v>43538</v>
      </c>
      <c r="C1238" s="20">
        <v>1</v>
      </c>
      <c r="D1238" s="20">
        <v>6</v>
      </c>
      <c r="E1238" s="20" t="s">
        <v>26</v>
      </c>
      <c r="F1238" s="20" t="s">
        <v>1511</v>
      </c>
      <c r="G1238" s="20"/>
      <c r="H1238" s="20" t="s">
        <v>1512</v>
      </c>
      <c r="I1238" s="20" t="s">
        <v>1378</v>
      </c>
      <c r="J1238" s="20" t="s">
        <v>31</v>
      </c>
      <c r="K1238" s="20"/>
      <c r="L1238" s="20" t="s">
        <v>1514</v>
      </c>
      <c r="M1238" s="21">
        <v>0.31944444444444448</v>
      </c>
      <c r="N1238" s="21">
        <v>0.34722222222222227</v>
      </c>
      <c r="O1238" s="20">
        <v>10</v>
      </c>
      <c r="R1238" s="18">
        <f t="shared" si="27"/>
        <v>0.66666666666666685</v>
      </c>
    </row>
    <row r="1239" spans="1:18" x14ac:dyDescent="0.25">
      <c r="A1239">
        <f>WEEKNUM(Tabla1[[#This Row],[FECHA]])</f>
        <v>11</v>
      </c>
      <c r="B1239" s="19">
        <v>43538</v>
      </c>
      <c r="C1239" s="20">
        <v>1</v>
      </c>
      <c r="D1239" s="20">
        <v>6</v>
      </c>
      <c r="E1239" s="20" t="s">
        <v>26</v>
      </c>
      <c r="F1239" s="20" t="s">
        <v>1511</v>
      </c>
      <c r="G1239" s="20"/>
      <c r="H1239" s="20" t="s">
        <v>1512</v>
      </c>
      <c r="I1239" s="20" t="s">
        <v>1378</v>
      </c>
      <c r="J1239" s="20" t="s">
        <v>31</v>
      </c>
      <c r="K1239" s="20"/>
      <c r="L1239" s="20" t="s">
        <v>1515</v>
      </c>
      <c r="M1239" s="21">
        <v>0.3611111111111111</v>
      </c>
      <c r="N1239" s="21">
        <v>0.3888888888888889</v>
      </c>
      <c r="O1239" s="20">
        <v>17</v>
      </c>
      <c r="R1239" s="18">
        <f t="shared" si="27"/>
        <v>0.66666666666666685</v>
      </c>
    </row>
    <row r="1240" spans="1:18" x14ac:dyDescent="0.25">
      <c r="A1240">
        <f>WEEKNUM(Tabla1[[#This Row],[FECHA]])</f>
        <v>11</v>
      </c>
      <c r="B1240" s="19">
        <v>43538</v>
      </c>
      <c r="C1240" s="20">
        <v>1</v>
      </c>
      <c r="D1240" s="20">
        <v>6</v>
      </c>
      <c r="E1240" s="20" t="s">
        <v>26</v>
      </c>
      <c r="F1240" s="20" t="s">
        <v>1511</v>
      </c>
      <c r="G1240" s="20"/>
      <c r="H1240" s="20" t="s">
        <v>1512</v>
      </c>
      <c r="I1240" s="20" t="s">
        <v>1378</v>
      </c>
      <c r="J1240" s="20" t="s">
        <v>31</v>
      </c>
      <c r="K1240" s="20"/>
      <c r="L1240" s="20" t="s">
        <v>1516</v>
      </c>
      <c r="M1240" s="21">
        <v>0.44444444444444442</v>
      </c>
      <c r="N1240" s="21">
        <v>0.47222222222222227</v>
      </c>
      <c r="O1240" s="20">
        <v>11</v>
      </c>
      <c r="R1240" s="18">
        <f t="shared" si="27"/>
        <v>0.66666666666666829</v>
      </c>
    </row>
    <row r="1241" spans="1:18" x14ac:dyDescent="0.25">
      <c r="A1241">
        <f>WEEKNUM(Tabla1[[#This Row],[FECHA]])</f>
        <v>11</v>
      </c>
      <c r="B1241" s="19">
        <v>43538</v>
      </c>
      <c r="C1241" s="20">
        <v>1</v>
      </c>
      <c r="D1241" s="20">
        <v>6</v>
      </c>
      <c r="E1241" s="20" t="s">
        <v>26</v>
      </c>
      <c r="F1241" s="20" t="s">
        <v>1511</v>
      </c>
      <c r="G1241" s="20"/>
      <c r="H1241" s="20" t="s">
        <v>1512</v>
      </c>
      <c r="I1241" s="20" t="s">
        <v>1378</v>
      </c>
      <c r="J1241" s="20" t="s">
        <v>31</v>
      </c>
      <c r="K1241" s="20"/>
      <c r="L1241" s="20" t="s">
        <v>1517</v>
      </c>
      <c r="M1241" s="21">
        <v>0.47916666666666669</v>
      </c>
      <c r="N1241" s="21">
        <v>0.5</v>
      </c>
      <c r="O1241" s="20">
        <v>12</v>
      </c>
      <c r="R1241" s="18">
        <f t="shared" si="27"/>
        <v>0.4999999999999995</v>
      </c>
    </row>
    <row r="1242" spans="1:18" x14ac:dyDescent="0.25">
      <c r="A1242">
        <f>WEEKNUM(Tabla1[[#This Row],[FECHA]])</f>
        <v>11</v>
      </c>
      <c r="B1242" s="19">
        <v>43538</v>
      </c>
      <c r="C1242" s="20">
        <v>1</v>
      </c>
      <c r="D1242" s="20">
        <v>6</v>
      </c>
      <c r="E1242" s="20" t="s">
        <v>26</v>
      </c>
      <c r="F1242" s="20" t="s">
        <v>1511</v>
      </c>
      <c r="G1242" s="20"/>
      <c r="H1242" s="20" t="s">
        <v>1512</v>
      </c>
      <c r="I1242" s="20" t="s">
        <v>1378</v>
      </c>
      <c r="J1242" s="20" t="s">
        <v>31</v>
      </c>
      <c r="K1242" s="20"/>
      <c r="L1242" s="20" t="s">
        <v>1518</v>
      </c>
      <c r="M1242" s="21">
        <v>0.50694444444444442</v>
      </c>
      <c r="N1242" s="21">
        <v>0.52777777777777779</v>
      </c>
      <c r="O1242" s="20">
        <v>12</v>
      </c>
      <c r="R1242" s="18">
        <f t="shared" si="27"/>
        <v>0.50000000000000089</v>
      </c>
    </row>
    <row r="1243" spans="1:18" x14ac:dyDescent="0.25">
      <c r="A1243">
        <f>WEEKNUM(Tabla1[[#This Row],[FECHA]])</f>
        <v>11</v>
      </c>
      <c r="B1243" s="19">
        <v>43538</v>
      </c>
      <c r="C1243" s="20">
        <v>1</v>
      </c>
      <c r="D1243" s="20">
        <v>6</v>
      </c>
      <c r="E1243" s="20" t="s">
        <v>26</v>
      </c>
      <c r="F1243" s="20" t="s">
        <v>1511</v>
      </c>
      <c r="G1243" s="20"/>
      <c r="H1243" s="20" t="s">
        <v>1512</v>
      </c>
      <c r="I1243" s="20" t="s">
        <v>1378</v>
      </c>
      <c r="J1243" s="20" t="s">
        <v>31</v>
      </c>
      <c r="K1243" s="20"/>
      <c r="L1243" s="20" t="s">
        <v>1513</v>
      </c>
      <c r="M1243" s="21">
        <v>0.54166666666666663</v>
      </c>
      <c r="N1243" s="21">
        <v>0.5625</v>
      </c>
      <c r="O1243" s="20">
        <v>12</v>
      </c>
      <c r="R1243" s="18">
        <f t="shared" si="27"/>
        <v>0.50000000000000089</v>
      </c>
    </row>
    <row r="1244" spans="1:18" x14ac:dyDescent="0.25">
      <c r="A1244">
        <f>WEEKNUM(Tabla1[[#This Row],[FECHA]])</f>
        <v>11</v>
      </c>
      <c r="B1244" s="12">
        <v>43538</v>
      </c>
      <c r="C1244" s="20">
        <v>1</v>
      </c>
      <c r="D1244" s="20">
        <v>5</v>
      </c>
      <c r="E1244" t="s">
        <v>77</v>
      </c>
      <c r="F1244" t="s">
        <v>1482</v>
      </c>
      <c r="H1244" s="41" t="s">
        <v>1091</v>
      </c>
      <c r="I1244" t="s">
        <v>1094</v>
      </c>
      <c r="J1244" t="s">
        <v>188</v>
      </c>
      <c r="L1244" t="s">
        <v>1519</v>
      </c>
      <c r="M1244" s="1">
        <v>0.29166666666666669</v>
      </c>
      <c r="N1244" s="1">
        <v>0.3263888888888889</v>
      </c>
      <c r="O1244">
        <v>21.22</v>
      </c>
      <c r="R1244" s="18">
        <f t="shared" si="27"/>
        <v>0.83333333333333315</v>
      </c>
    </row>
    <row r="1245" spans="1:18" x14ac:dyDescent="0.25">
      <c r="A1245">
        <f>WEEKNUM(Tabla1[[#This Row],[FECHA]])</f>
        <v>11</v>
      </c>
      <c r="B1245" s="12">
        <v>43538</v>
      </c>
      <c r="C1245" s="20">
        <v>1</v>
      </c>
      <c r="D1245" s="20">
        <v>5</v>
      </c>
      <c r="E1245" t="s">
        <v>77</v>
      </c>
      <c r="F1245" t="s">
        <v>1482</v>
      </c>
      <c r="H1245" s="41" t="s">
        <v>1091</v>
      </c>
      <c r="I1245" t="s">
        <v>1094</v>
      </c>
      <c r="J1245" t="s">
        <v>188</v>
      </c>
      <c r="L1245" t="s">
        <v>1520</v>
      </c>
      <c r="M1245" s="1">
        <v>0.33333333333333331</v>
      </c>
      <c r="N1245" s="1">
        <v>0.36458333333333331</v>
      </c>
      <c r="O1245">
        <v>22.04</v>
      </c>
      <c r="R1245" s="18">
        <f t="shared" si="27"/>
        <v>0.75</v>
      </c>
    </row>
    <row r="1246" spans="1:18" x14ac:dyDescent="0.25">
      <c r="A1246">
        <f>WEEKNUM(Tabla1[[#This Row],[FECHA]])</f>
        <v>11</v>
      </c>
      <c r="B1246" s="12">
        <v>43538</v>
      </c>
      <c r="C1246" s="20">
        <v>1</v>
      </c>
      <c r="D1246" s="20">
        <v>5</v>
      </c>
      <c r="E1246" t="s">
        <v>77</v>
      </c>
      <c r="F1246" t="s">
        <v>1482</v>
      </c>
      <c r="H1246" s="41" t="s">
        <v>1091</v>
      </c>
      <c r="I1246" t="s">
        <v>1094</v>
      </c>
      <c r="J1246" t="s">
        <v>188</v>
      </c>
      <c r="L1246" t="s">
        <v>1521</v>
      </c>
      <c r="M1246" s="1">
        <v>0.36805555555555558</v>
      </c>
      <c r="N1246" s="1">
        <v>0.39583333333333331</v>
      </c>
      <c r="O1246">
        <v>14.78</v>
      </c>
      <c r="R1246" s="18">
        <f t="shared" si="27"/>
        <v>0.66666666666666563</v>
      </c>
    </row>
    <row r="1247" spans="1:18" x14ac:dyDescent="0.25">
      <c r="A1247">
        <f>WEEKNUM(Tabla1[[#This Row],[FECHA]])</f>
        <v>11</v>
      </c>
      <c r="B1247" s="12">
        <v>43538</v>
      </c>
      <c r="C1247" s="20">
        <v>1</v>
      </c>
      <c r="D1247" s="20">
        <v>5</v>
      </c>
      <c r="E1247" t="s">
        <v>77</v>
      </c>
      <c r="F1247" t="s">
        <v>1482</v>
      </c>
      <c r="H1247" s="41" t="s">
        <v>1091</v>
      </c>
      <c r="I1247" t="s">
        <v>1094</v>
      </c>
      <c r="J1247" t="s">
        <v>188</v>
      </c>
      <c r="L1247" t="s">
        <v>1522</v>
      </c>
      <c r="M1247" s="1">
        <v>0.40277777777777773</v>
      </c>
      <c r="N1247" s="1">
        <v>0.44791666666666669</v>
      </c>
      <c r="O1247">
        <v>20.72</v>
      </c>
      <c r="R1247" s="18">
        <f t="shared" si="27"/>
        <v>1.0833333333333348</v>
      </c>
    </row>
    <row r="1248" spans="1:18" x14ac:dyDescent="0.25">
      <c r="A1248">
        <f>WEEKNUM(Tabla1[[#This Row],[FECHA]])</f>
        <v>11</v>
      </c>
      <c r="B1248" s="12">
        <v>43538</v>
      </c>
      <c r="C1248" s="20">
        <v>1</v>
      </c>
      <c r="D1248" s="20">
        <v>5</v>
      </c>
      <c r="E1248" t="s">
        <v>77</v>
      </c>
      <c r="F1248" t="s">
        <v>1482</v>
      </c>
      <c r="H1248" s="41" t="s">
        <v>1091</v>
      </c>
      <c r="I1248" t="s">
        <v>1094</v>
      </c>
      <c r="J1248" t="s">
        <v>188</v>
      </c>
      <c r="L1248" t="s">
        <v>1523</v>
      </c>
      <c r="M1248" s="1">
        <v>0.4548611111111111</v>
      </c>
      <c r="N1248" s="1">
        <v>0.4861111111111111</v>
      </c>
      <c r="O1248">
        <v>22.71</v>
      </c>
      <c r="R1248" s="18">
        <f t="shared" si="27"/>
        <v>0.75</v>
      </c>
    </row>
    <row r="1249" spans="1:18" x14ac:dyDescent="0.25">
      <c r="A1249">
        <f>WEEKNUM(Tabla1[[#This Row],[FECHA]])</f>
        <v>11</v>
      </c>
      <c r="B1249" s="12">
        <v>43538</v>
      </c>
      <c r="C1249" s="20">
        <v>1</v>
      </c>
      <c r="D1249" s="20">
        <v>5</v>
      </c>
      <c r="E1249" t="s">
        <v>77</v>
      </c>
      <c r="F1249" t="s">
        <v>1482</v>
      </c>
      <c r="H1249" s="41" t="s">
        <v>1091</v>
      </c>
      <c r="I1249" t="s">
        <v>1094</v>
      </c>
      <c r="J1249" t="s">
        <v>188</v>
      </c>
      <c r="L1249" t="s">
        <v>1524</v>
      </c>
      <c r="M1249" s="1">
        <v>0.49305555555555558</v>
      </c>
      <c r="N1249" s="1">
        <v>0.52083333333333337</v>
      </c>
      <c r="O1249">
        <v>21.66</v>
      </c>
      <c r="R1249" s="18">
        <f t="shared" si="27"/>
        <v>0.66666666666666685</v>
      </c>
    </row>
    <row r="1250" spans="1:18" x14ac:dyDescent="0.25">
      <c r="A1250">
        <f>WEEKNUM(Tabla1[[#This Row],[FECHA]])</f>
        <v>11</v>
      </c>
      <c r="B1250" s="12">
        <v>43538</v>
      </c>
      <c r="C1250" s="20">
        <v>1</v>
      </c>
      <c r="D1250" s="20">
        <v>5</v>
      </c>
      <c r="E1250" t="s">
        <v>77</v>
      </c>
      <c r="F1250" t="s">
        <v>1482</v>
      </c>
      <c r="H1250" s="41" t="s">
        <v>1091</v>
      </c>
      <c r="I1250" t="s">
        <v>1094</v>
      </c>
      <c r="J1250" t="s">
        <v>188</v>
      </c>
      <c r="L1250" t="s">
        <v>1525</v>
      </c>
      <c r="M1250" s="1">
        <v>0.52777777777777779</v>
      </c>
      <c r="N1250" s="1">
        <v>0.55902777777777779</v>
      </c>
      <c r="O1250">
        <v>20.75</v>
      </c>
      <c r="R1250" s="18">
        <f t="shared" si="27"/>
        <v>0.75</v>
      </c>
    </row>
    <row r="1251" spans="1:18" x14ac:dyDescent="0.25">
      <c r="A1251">
        <f>WEEKNUM(Tabla1[[#This Row],[FECHA]])</f>
        <v>11</v>
      </c>
      <c r="B1251" s="12">
        <v>43538</v>
      </c>
      <c r="C1251" s="20">
        <v>1</v>
      </c>
      <c r="D1251" s="20">
        <v>5</v>
      </c>
      <c r="E1251" t="s">
        <v>77</v>
      </c>
      <c r="F1251" t="s">
        <v>1482</v>
      </c>
      <c r="H1251" s="41" t="s">
        <v>1091</v>
      </c>
      <c r="I1251" t="s">
        <v>1094</v>
      </c>
      <c r="J1251" t="s">
        <v>188</v>
      </c>
      <c r="L1251" t="s">
        <v>1526</v>
      </c>
      <c r="M1251" s="1">
        <v>0.5625</v>
      </c>
      <c r="N1251" s="1">
        <v>0.56944444444444442</v>
      </c>
      <c r="O1251">
        <v>15.13</v>
      </c>
      <c r="R1251" s="18">
        <f t="shared" si="27"/>
        <v>0.16666666666666607</v>
      </c>
    </row>
    <row r="1252" spans="1:18" x14ac:dyDescent="0.25">
      <c r="A1252">
        <f>WEEKNUM(Tabla1[[#This Row],[FECHA]])</f>
        <v>11</v>
      </c>
      <c r="B1252" s="12">
        <v>43538</v>
      </c>
      <c r="C1252" s="20">
        <v>1</v>
      </c>
      <c r="D1252" s="20">
        <v>5</v>
      </c>
      <c r="E1252" t="s">
        <v>77</v>
      </c>
      <c r="F1252" t="s">
        <v>1482</v>
      </c>
      <c r="H1252" s="41" t="s">
        <v>1091</v>
      </c>
      <c r="I1252" t="s">
        <v>1094</v>
      </c>
      <c r="J1252" t="s">
        <v>188</v>
      </c>
      <c r="L1252" t="s">
        <v>1524</v>
      </c>
      <c r="M1252" s="1">
        <v>0.57291666666666663</v>
      </c>
      <c r="N1252" s="1">
        <v>0.60069444444444442</v>
      </c>
      <c r="O1252">
        <v>22.04</v>
      </c>
      <c r="R1252" s="18">
        <f t="shared" si="27"/>
        <v>0.66666666666666685</v>
      </c>
    </row>
    <row r="1253" spans="1:18" x14ac:dyDescent="0.25">
      <c r="A1253">
        <f>WEEKNUM(Tabla1[[#This Row],[FECHA]])</f>
        <v>11</v>
      </c>
      <c r="B1253" s="12">
        <v>43538</v>
      </c>
      <c r="C1253">
        <v>1</v>
      </c>
      <c r="D1253">
        <v>7</v>
      </c>
      <c r="E1253" t="s">
        <v>22</v>
      </c>
      <c r="F1253" t="s">
        <v>1499</v>
      </c>
      <c r="H1253" s="41" t="s">
        <v>1527</v>
      </c>
      <c r="I1253" t="s">
        <v>1528</v>
      </c>
      <c r="J1253" t="s">
        <v>508</v>
      </c>
      <c r="K1253" t="s">
        <v>138</v>
      </c>
      <c r="L1253" t="s">
        <v>1529</v>
      </c>
      <c r="M1253" s="1">
        <v>0.2638888888888889</v>
      </c>
      <c r="N1253" s="1">
        <v>0.31597222222222221</v>
      </c>
      <c r="O1253">
        <v>76</v>
      </c>
      <c r="R1253" s="18">
        <f t="shared" si="27"/>
        <v>1.2499999999999996</v>
      </c>
    </row>
    <row r="1254" spans="1:18" x14ac:dyDescent="0.25">
      <c r="A1254">
        <f>WEEKNUM(Tabla1[[#This Row],[FECHA]])</f>
        <v>11</v>
      </c>
      <c r="B1254" s="12">
        <v>43538</v>
      </c>
      <c r="C1254">
        <v>1</v>
      </c>
      <c r="D1254">
        <v>7</v>
      </c>
      <c r="E1254" t="s">
        <v>22</v>
      </c>
      <c r="F1254" t="s">
        <v>1499</v>
      </c>
      <c r="H1254" s="41" t="s">
        <v>1527</v>
      </c>
      <c r="I1254" t="s">
        <v>1528</v>
      </c>
      <c r="J1254" t="s">
        <v>508</v>
      </c>
      <c r="K1254" t="s">
        <v>138</v>
      </c>
      <c r="L1254" t="s">
        <v>1530</v>
      </c>
      <c r="M1254" s="1">
        <v>0.31944444444444448</v>
      </c>
      <c r="N1254" s="1">
        <v>0.3888888888888889</v>
      </c>
      <c r="O1254">
        <v>74</v>
      </c>
      <c r="R1254" s="18">
        <f>((N1254-M1254)*1440)/60</f>
        <v>1.6666666666666663</v>
      </c>
    </row>
    <row r="1255" spans="1:18" x14ac:dyDescent="0.25">
      <c r="A1255">
        <f>WEEKNUM(Tabla1[[#This Row],[FECHA]])</f>
        <v>11</v>
      </c>
      <c r="B1255" s="12">
        <v>43538</v>
      </c>
      <c r="C1255">
        <v>1</v>
      </c>
      <c r="D1255">
        <v>7</v>
      </c>
      <c r="E1255" t="s">
        <v>22</v>
      </c>
      <c r="F1255" t="s">
        <v>1531</v>
      </c>
      <c r="H1255" s="41" t="s">
        <v>1479</v>
      </c>
      <c r="I1255" t="s">
        <v>1528</v>
      </c>
      <c r="J1255" t="s">
        <v>39</v>
      </c>
      <c r="L1255" t="s">
        <v>1532</v>
      </c>
      <c r="M1255" s="1">
        <v>0.4513888888888889</v>
      </c>
      <c r="N1255" s="1">
        <v>0.51388888888888895</v>
      </c>
      <c r="O1255">
        <v>76</v>
      </c>
      <c r="R1255" s="18">
        <f t="shared" si="27"/>
        <v>1.5000000000000013</v>
      </c>
    </row>
    <row r="1256" spans="1:18" x14ac:dyDescent="0.25">
      <c r="A1256">
        <f>WEEKNUM(Tabla1[[#This Row],[FECHA]])</f>
        <v>11</v>
      </c>
      <c r="B1256" s="12">
        <v>43538</v>
      </c>
      <c r="C1256">
        <v>1</v>
      </c>
      <c r="D1256">
        <v>7</v>
      </c>
      <c r="E1256" t="s">
        <v>22</v>
      </c>
      <c r="F1256" t="s">
        <v>1531</v>
      </c>
      <c r="H1256" s="41" t="s">
        <v>1479</v>
      </c>
      <c r="I1256" t="s">
        <v>1528</v>
      </c>
      <c r="J1256" t="s">
        <v>39</v>
      </c>
      <c r="L1256" t="s">
        <v>1533</v>
      </c>
      <c r="M1256" s="1">
        <v>0.51736111111111105</v>
      </c>
      <c r="N1256" s="1">
        <v>0.54861111111111105</v>
      </c>
      <c r="O1256">
        <v>72</v>
      </c>
      <c r="R1256" s="18">
        <f>((N1256-M1256)*1440)/60</f>
        <v>0.75</v>
      </c>
    </row>
    <row r="1257" spans="1:18" x14ac:dyDescent="0.25">
      <c r="A1257">
        <f>WEEKNUM(Tabla1[[#This Row],[FECHA]])</f>
        <v>11</v>
      </c>
      <c r="B1257" s="12">
        <v>43538</v>
      </c>
      <c r="C1257">
        <v>1</v>
      </c>
      <c r="D1257">
        <v>7</v>
      </c>
      <c r="E1257" t="s">
        <v>22</v>
      </c>
      <c r="F1257" t="s">
        <v>1531</v>
      </c>
      <c r="H1257" s="41" t="s">
        <v>1479</v>
      </c>
      <c r="I1257" t="s">
        <v>1528</v>
      </c>
      <c r="J1257" t="s">
        <v>39</v>
      </c>
      <c r="L1257" t="s">
        <v>1534</v>
      </c>
      <c r="M1257" s="1">
        <v>0.55555555555555558</v>
      </c>
      <c r="N1257" s="1">
        <v>0.58194444444444449</v>
      </c>
      <c r="O1257">
        <v>74</v>
      </c>
      <c r="R1257" s="18">
        <f>((N1257-M1257)*1440)/60</f>
        <v>0.63333333333333386</v>
      </c>
    </row>
    <row r="1258" spans="1:18" x14ac:dyDescent="0.25">
      <c r="A1258">
        <f>WEEKNUM(Tabla1[[#This Row],[FECHA]])</f>
        <v>11</v>
      </c>
      <c r="B1258" s="12">
        <v>43538</v>
      </c>
      <c r="C1258">
        <v>2</v>
      </c>
      <c r="D1258">
        <v>4</v>
      </c>
      <c r="E1258" t="s">
        <v>24</v>
      </c>
      <c r="F1258" t="s">
        <v>1535</v>
      </c>
      <c r="H1258" s="41" t="s">
        <v>1509</v>
      </c>
      <c r="I1258" t="s">
        <v>30</v>
      </c>
      <c r="J1258" t="s">
        <v>770</v>
      </c>
      <c r="L1258" t="s">
        <v>1536</v>
      </c>
      <c r="M1258" s="1">
        <v>0.60416666666666663</v>
      </c>
      <c r="N1258" s="1">
        <v>0.6875</v>
      </c>
      <c r="O1258">
        <v>80</v>
      </c>
      <c r="R1258" s="18">
        <f t="shared" si="27"/>
        <v>2.0000000000000009</v>
      </c>
    </row>
    <row r="1259" spans="1:18" x14ac:dyDescent="0.25">
      <c r="A1259">
        <f>WEEKNUM(Tabla1[[#This Row],[FECHA]])</f>
        <v>11</v>
      </c>
      <c r="B1259" s="12">
        <v>43538</v>
      </c>
      <c r="C1259">
        <v>2</v>
      </c>
      <c r="D1259">
        <v>4</v>
      </c>
      <c r="E1259" t="s">
        <v>24</v>
      </c>
      <c r="F1259" t="s">
        <v>1535</v>
      </c>
      <c r="H1259" s="41" t="s">
        <v>1509</v>
      </c>
      <c r="I1259" t="s">
        <v>30</v>
      </c>
      <c r="J1259" t="s">
        <v>770</v>
      </c>
      <c r="L1259" t="s">
        <v>1537</v>
      </c>
      <c r="M1259" s="1">
        <v>0.72916666666666663</v>
      </c>
      <c r="N1259" s="1">
        <v>0.79166666666666663</v>
      </c>
      <c r="O1259">
        <v>30</v>
      </c>
      <c r="R1259" s="18">
        <f t="shared" si="27"/>
        <v>1.5</v>
      </c>
    </row>
    <row r="1260" spans="1:18" x14ac:dyDescent="0.25">
      <c r="A1260">
        <f>WEEKNUM(Tabla1[[#This Row],[FECHA]])</f>
        <v>11</v>
      </c>
      <c r="B1260" s="12">
        <v>43538</v>
      </c>
      <c r="C1260">
        <v>2</v>
      </c>
      <c r="D1260">
        <v>6</v>
      </c>
      <c r="E1260" t="s">
        <v>23</v>
      </c>
      <c r="F1260" t="s">
        <v>1504</v>
      </c>
      <c r="H1260" s="41" t="s">
        <v>1538</v>
      </c>
      <c r="I1260" t="s">
        <v>1378</v>
      </c>
      <c r="J1260" t="s">
        <v>31</v>
      </c>
      <c r="L1260" t="s">
        <v>1539</v>
      </c>
      <c r="M1260" s="1">
        <v>0.59375</v>
      </c>
      <c r="N1260" s="1">
        <v>0.61111111111111105</v>
      </c>
      <c r="O1260">
        <v>12</v>
      </c>
      <c r="R1260" s="18">
        <f t="shared" si="27"/>
        <v>0.41666666666666519</v>
      </c>
    </row>
    <row r="1261" spans="1:18" x14ac:dyDescent="0.25">
      <c r="A1261">
        <f>WEEKNUM(Tabla1[[#This Row],[FECHA]])</f>
        <v>11</v>
      </c>
      <c r="B1261" s="12">
        <v>43538</v>
      </c>
      <c r="C1261">
        <v>2</v>
      </c>
      <c r="D1261">
        <v>6</v>
      </c>
      <c r="E1261" t="s">
        <v>23</v>
      </c>
      <c r="F1261" t="s">
        <v>1504</v>
      </c>
      <c r="H1261" s="41" t="s">
        <v>1538</v>
      </c>
      <c r="I1261" t="s">
        <v>1378</v>
      </c>
      <c r="J1261" t="s">
        <v>31</v>
      </c>
      <c r="L1261" t="s">
        <v>1540</v>
      </c>
      <c r="M1261" s="1">
        <v>0.625</v>
      </c>
      <c r="N1261" s="1">
        <v>0.64236111111111105</v>
      </c>
      <c r="O1261">
        <v>10</v>
      </c>
      <c r="R1261" s="18">
        <f t="shared" si="27"/>
        <v>0.41666666666666519</v>
      </c>
    </row>
    <row r="1262" spans="1:18" x14ac:dyDescent="0.25">
      <c r="A1262">
        <f>WEEKNUM(Tabla1[[#This Row],[FECHA]])</f>
        <v>11</v>
      </c>
      <c r="B1262" s="12">
        <v>43538</v>
      </c>
      <c r="C1262">
        <v>2</v>
      </c>
      <c r="D1262">
        <v>6</v>
      </c>
      <c r="E1262" t="s">
        <v>23</v>
      </c>
      <c r="F1262" t="s">
        <v>1504</v>
      </c>
      <c r="H1262" s="41" t="s">
        <v>1538</v>
      </c>
      <c r="I1262" t="s">
        <v>1378</v>
      </c>
      <c r="J1262" t="s">
        <v>31</v>
      </c>
      <c r="L1262" t="s">
        <v>1541</v>
      </c>
      <c r="M1262" s="1">
        <v>0.65277777777777779</v>
      </c>
      <c r="N1262" s="1">
        <v>0.67013888888888884</v>
      </c>
      <c r="O1262">
        <v>12</v>
      </c>
      <c r="R1262" s="18">
        <f t="shared" si="27"/>
        <v>0.41666666666666519</v>
      </c>
    </row>
    <row r="1263" spans="1:18" x14ac:dyDescent="0.25">
      <c r="A1263">
        <f>WEEKNUM(Tabla1[[#This Row],[FECHA]])</f>
        <v>11</v>
      </c>
      <c r="B1263" s="12">
        <v>43538</v>
      </c>
      <c r="C1263">
        <v>2</v>
      </c>
      <c r="D1263">
        <v>6</v>
      </c>
      <c r="E1263" t="s">
        <v>23</v>
      </c>
      <c r="F1263" t="s">
        <v>1504</v>
      </c>
      <c r="H1263" s="41" t="s">
        <v>1538</v>
      </c>
      <c r="I1263" t="s">
        <v>1378</v>
      </c>
      <c r="J1263" t="s">
        <v>31</v>
      </c>
      <c r="L1263" t="s">
        <v>1542</v>
      </c>
      <c r="M1263" s="1">
        <v>0.68055555555555547</v>
      </c>
      <c r="N1263" s="1">
        <v>0.70138888888888884</v>
      </c>
      <c r="O1263">
        <v>11</v>
      </c>
      <c r="R1263" s="18">
        <f t="shared" si="27"/>
        <v>0.50000000000000089</v>
      </c>
    </row>
    <row r="1264" spans="1:18" x14ac:dyDescent="0.25">
      <c r="A1264">
        <f>WEEKNUM(Tabla1[[#This Row],[FECHA]])</f>
        <v>11</v>
      </c>
      <c r="B1264" s="12">
        <v>43538</v>
      </c>
      <c r="C1264">
        <v>2</v>
      </c>
      <c r="D1264">
        <v>6</v>
      </c>
      <c r="E1264" t="s">
        <v>23</v>
      </c>
      <c r="F1264" t="s">
        <v>1504</v>
      </c>
      <c r="H1264" s="41" t="s">
        <v>1538</v>
      </c>
      <c r="I1264" t="s">
        <v>1378</v>
      </c>
      <c r="J1264" t="s">
        <v>31</v>
      </c>
      <c r="L1264" t="s">
        <v>1543</v>
      </c>
      <c r="M1264" s="1">
        <v>0.71527777777777779</v>
      </c>
      <c r="N1264" s="1">
        <v>0.72916666666666663</v>
      </c>
      <c r="O1264">
        <v>9</v>
      </c>
      <c r="R1264" s="18">
        <f t="shared" si="27"/>
        <v>0.33333333333333215</v>
      </c>
    </row>
    <row r="1265" spans="1:18" x14ac:dyDescent="0.25">
      <c r="A1265">
        <f>WEEKNUM(Tabla1[[#This Row],[FECHA]])</f>
        <v>11</v>
      </c>
      <c r="B1265" s="12">
        <v>43538</v>
      </c>
      <c r="C1265">
        <v>2</v>
      </c>
      <c r="D1265">
        <v>5</v>
      </c>
      <c r="E1265" t="s">
        <v>25</v>
      </c>
      <c r="F1265" t="s">
        <v>1482</v>
      </c>
      <c r="H1265" s="41" t="s">
        <v>1091</v>
      </c>
      <c r="I1265" t="s">
        <v>1094</v>
      </c>
      <c r="J1265" t="s">
        <v>188</v>
      </c>
      <c r="L1265" t="s">
        <v>1544</v>
      </c>
      <c r="M1265" s="1">
        <v>0.60416666666666663</v>
      </c>
      <c r="N1265" s="1">
        <v>0.62847222222222221</v>
      </c>
      <c r="O1265">
        <v>20.95</v>
      </c>
      <c r="R1265" s="18">
        <f t="shared" si="27"/>
        <v>0.58333333333333393</v>
      </c>
    </row>
    <row r="1266" spans="1:18" x14ac:dyDescent="0.25">
      <c r="A1266">
        <f>WEEKNUM(Tabla1[[#This Row],[FECHA]])</f>
        <v>11</v>
      </c>
      <c r="B1266" s="12">
        <v>43538</v>
      </c>
      <c r="C1266">
        <v>2</v>
      </c>
      <c r="D1266">
        <v>5</v>
      </c>
      <c r="E1266" t="s">
        <v>25</v>
      </c>
      <c r="F1266" t="s">
        <v>1482</v>
      </c>
      <c r="H1266" s="41" t="s">
        <v>1091</v>
      </c>
      <c r="I1266" t="s">
        <v>1094</v>
      </c>
      <c r="J1266" t="s">
        <v>188</v>
      </c>
      <c r="L1266" t="s">
        <v>1545</v>
      </c>
      <c r="M1266" s="1">
        <v>0.63541666666666663</v>
      </c>
      <c r="N1266" s="1">
        <v>0.65625</v>
      </c>
      <c r="O1266">
        <v>19.510000000000002</v>
      </c>
      <c r="R1266" s="18">
        <f t="shared" si="27"/>
        <v>0.50000000000000089</v>
      </c>
    </row>
    <row r="1267" spans="1:18" x14ac:dyDescent="0.25">
      <c r="A1267">
        <f>WEEKNUM(Tabla1[[#This Row],[FECHA]])</f>
        <v>11</v>
      </c>
      <c r="B1267" s="12">
        <v>43538</v>
      </c>
      <c r="C1267">
        <v>2</v>
      </c>
      <c r="D1267">
        <v>5</v>
      </c>
      <c r="E1267" t="s">
        <v>25</v>
      </c>
      <c r="F1267" t="s">
        <v>1482</v>
      </c>
      <c r="H1267" s="41" t="s">
        <v>1091</v>
      </c>
      <c r="I1267" t="s">
        <v>1094</v>
      </c>
      <c r="J1267" t="s">
        <v>188</v>
      </c>
      <c r="L1267" t="s">
        <v>1546</v>
      </c>
      <c r="M1267" s="1">
        <v>0.66319444444444442</v>
      </c>
      <c r="N1267" s="1">
        <v>0.6875</v>
      </c>
      <c r="O1267">
        <v>20.309999999999999</v>
      </c>
      <c r="R1267" s="18">
        <f t="shared" si="27"/>
        <v>0.58333333333333393</v>
      </c>
    </row>
    <row r="1268" spans="1:18" x14ac:dyDescent="0.25">
      <c r="A1268">
        <f>WEEKNUM(Tabla1[[#This Row],[FECHA]])</f>
        <v>11</v>
      </c>
      <c r="B1268" s="12">
        <v>43538</v>
      </c>
      <c r="C1268">
        <v>2</v>
      </c>
      <c r="D1268">
        <v>5</v>
      </c>
      <c r="E1268" t="s">
        <v>25</v>
      </c>
      <c r="F1268" t="s">
        <v>1482</v>
      </c>
      <c r="H1268" s="41" t="s">
        <v>1091</v>
      </c>
      <c r="I1268" t="s">
        <v>1094</v>
      </c>
      <c r="J1268" t="s">
        <v>188</v>
      </c>
      <c r="L1268" t="s">
        <v>1547</v>
      </c>
      <c r="M1268" s="1">
        <v>0.69444444444444453</v>
      </c>
      <c r="N1268" s="1">
        <v>0.71875</v>
      </c>
      <c r="O1268">
        <v>22.83</v>
      </c>
      <c r="R1268" s="18">
        <f t="shared" si="27"/>
        <v>0.58333333333333115</v>
      </c>
    </row>
    <row r="1269" spans="1:18" x14ac:dyDescent="0.25">
      <c r="A1269">
        <f>WEEKNUM(Tabla1[[#This Row],[FECHA]])</f>
        <v>11</v>
      </c>
      <c r="B1269" s="12">
        <v>43538</v>
      </c>
      <c r="C1269">
        <v>2</v>
      </c>
      <c r="D1269">
        <v>5</v>
      </c>
      <c r="E1269" t="s">
        <v>25</v>
      </c>
      <c r="F1269" t="s">
        <v>1482</v>
      </c>
      <c r="H1269" s="41" t="s">
        <v>1091</v>
      </c>
      <c r="I1269" t="s">
        <v>1094</v>
      </c>
      <c r="J1269" t="s">
        <v>188</v>
      </c>
      <c r="L1269" t="s">
        <v>1548</v>
      </c>
      <c r="M1269" s="1">
        <v>0.72569444444444453</v>
      </c>
      <c r="N1269" s="1">
        <v>0.75</v>
      </c>
      <c r="O1269">
        <v>18.989999999999998</v>
      </c>
      <c r="R1269" s="18">
        <f t="shared" si="27"/>
        <v>0.58333333333333115</v>
      </c>
    </row>
    <row r="1270" spans="1:18" x14ac:dyDescent="0.25">
      <c r="A1270">
        <f>WEEKNUM(Tabla1[[#This Row],[FECHA]])</f>
        <v>11</v>
      </c>
      <c r="B1270" s="12">
        <v>43538</v>
      </c>
      <c r="C1270">
        <v>2</v>
      </c>
      <c r="D1270">
        <v>5</v>
      </c>
      <c r="E1270" t="s">
        <v>25</v>
      </c>
      <c r="F1270" t="s">
        <v>1482</v>
      </c>
      <c r="H1270" s="41" t="s">
        <v>1091</v>
      </c>
      <c r="I1270" t="s">
        <v>1094</v>
      </c>
      <c r="J1270" t="s">
        <v>188</v>
      </c>
      <c r="L1270" t="s">
        <v>1498</v>
      </c>
      <c r="M1270" s="1">
        <v>0.78472222222222221</v>
      </c>
      <c r="N1270" s="1">
        <v>0.8125</v>
      </c>
      <c r="O1270">
        <v>24.76</v>
      </c>
      <c r="R1270" s="18">
        <f t="shared" si="27"/>
        <v>0.66666666666666685</v>
      </c>
    </row>
    <row r="1271" spans="1:18" x14ac:dyDescent="0.25">
      <c r="A1271">
        <f>WEEKNUM(Tabla1[[#This Row],[FECHA]])</f>
        <v>11</v>
      </c>
      <c r="B1271" s="12">
        <v>43538</v>
      </c>
      <c r="C1271">
        <v>2</v>
      </c>
      <c r="D1271">
        <v>5</v>
      </c>
      <c r="E1271" t="s">
        <v>25</v>
      </c>
      <c r="F1271" t="s">
        <v>1482</v>
      </c>
      <c r="H1271" s="41" t="s">
        <v>1091</v>
      </c>
      <c r="I1271" t="s">
        <v>1094</v>
      </c>
      <c r="J1271" t="s">
        <v>188</v>
      </c>
      <c r="L1271" t="s">
        <v>1549</v>
      </c>
      <c r="M1271" s="1">
        <v>0.81944444444444453</v>
      </c>
      <c r="N1271" s="1">
        <v>0.84375</v>
      </c>
      <c r="O1271">
        <v>25</v>
      </c>
      <c r="R1271" s="18">
        <f t="shared" si="27"/>
        <v>0.58333333333333115</v>
      </c>
    </row>
    <row r="1272" spans="1:18" x14ac:dyDescent="0.25">
      <c r="A1272">
        <f>WEEKNUM(Tabla1[[#This Row],[FECHA]])</f>
        <v>11</v>
      </c>
      <c r="B1272" s="12">
        <v>43538</v>
      </c>
      <c r="C1272">
        <v>2</v>
      </c>
      <c r="D1272">
        <v>5</v>
      </c>
      <c r="E1272" t="s">
        <v>25</v>
      </c>
      <c r="F1272" t="s">
        <v>1482</v>
      </c>
      <c r="H1272" s="41" t="s">
        <v>1091</v>
      </c>
      <c r="I1272" t="s">
        <v>1094</v>
      </c>
      <c r="J1272" t="s">
        <v>188</v>
      </c>
      <c r="L1272" t="s">
        <v>1550</v>
      </c>
      <c r="M1272" s="1">
        <v>0.85416666666666663</v>
      </c>
      <c r="N1272" s="1">
        <v>0.875</v>
      </c>
      <c r="O1272">
        <v>18.95</v>
      </c>
      <c r="R1272" s="18">
        <f t="shared" si="27"/>
        <v>0.50000000000000089</v>
      </c>
    </row>
    <row r="1273" spans="1:18" x14ac:dyDescent="0.25">
      <c r="A1273">
        <f>WEEKNUM(Tabla1[[#This Row],[FECHA]])</f>
        <v>11</v>
      </c>
      <c r="B1273" s="12">
        <v>43538</v>
      </c>
      <c r="C1273">
        <v>2</v>
      </c>
      <c r="D1273">
        <v>5</v>
      </c>
      <c r="E1273" t="s">
        <v>25</v>
      </c>
      <c r="F1273" t="s">
        <v>1482</v>
      </c>
      <c r="H1273" s="41" t="s">
        <v>1091</v>
      </c>
      <c r="I1273" t="s">
        <v>1094</v>
      </c>
      <c r="J1273" t="s">
        <v>188</v>
      </c>
      <c r="L1273" t="s">
        <v>1551</v>
      </c>
      <c r="M1273" s="1">
        <v>0.88194444444444453</v>
      </c>
      <c r="N1273" s="1">
        <v>0.90277777777777779</v>
      </c>
      <c r="O1273">
        <v>14.14</v>
      </c>
      <c r="R1273" s="18">
        <f t="shared" si="27"/>
        <v>0.49999999999999822</v>
      </c>
    </row>
    <row r="1274" spans="1:18" x14ac:dyDescent="0.25">
      <c r="A1274">
        <f>WEEKNUM(Tabla1[[#This Row],[FECHA]])</f>
        <v>11</v>
      </c>
      <c r="B1274" s="12">
        <v>43538</v>
      </c>
      <c r="C1274">
        <v>2</v>
      </c>
      <c r="D1274">
        <v>7</v>
      </c>
      <c r="E1274" t="s">
        <v>27</v>
      </c>
      <c r="F1274" t="s">
        <v>1531</v>
      </c>
      <c r="H1274" s="41" t="s">
        <v>1479</v>
      </c>
      <c r="I1274" t="s">
        <v>200</v>
      </c>
      <c r="J1274" t="s">
        <v>39</v>
      </c>
      <c r="L1274" t="s">
        <v>1554</v>
      </c>
      <c r="M1274" s="1">
        <v>0.59027777777777779</v>
      </c>
      <c r="N1274" s="1">
        <v>0.63194444444444442</v>
      </c>
      <c r="O1274">
        <v>34</v>
      </c>
      <c r="R1274" s="18">
        <f t="shared" si="27"/>
        <v>0.999999999999999</v>
      </c>
    </row>
    <row r="1275" spans="1:18" x14ac:dyDescent="0.25">
      <c r="A1275">
        <f>WEEKNUM(Tabla1[[#This Row],[FECHA]])</f>
        <v>11</v>
      </c>
      <c r="B1275" s="12">
        <v>43538</v>
      </c>
      <c r="C1275">
        <v>2</v>
      </c>
      <c r="D1275">
        <v>7</v>
      </c>
      <c r="E1275" t="s">
        <v>27</v>
      </c>
      <c r="F1275" t="s">
        <v>1531</v>
      </c>
      <c r="H1275" s="41" t="s">
        <v>1479</v>
      </c>
      <c r="I1275" t="s">
        <v>200</v>
      </c>
      <c r="J1275" t="s">
        <v>39</v>
      </c>
      <c r="L1275" t="s">
        <v>1555</v>
      </c>
      <c r="M1275" s="1">
        <v>0.64583333333333337</v>
      </c>
      <c r="N1275" s="1">
        <v>0.68055555555555547</v>
      </c>
      <c r="O1275">
        <v>78</v>
      </c>
      <c r="R1275" s="18">
        <f t="shared" si="27"/>
        <v>0.83333333333333037</v>
      </c>
    </row>
    <row r="1276" spans="1:18" x14ac:dyDescent="0.25">
      <c r="A1276">
        <f>WEEKNUM(Tabla1[[#This Row],[FECHA]])</f>
        <v>11</v>
      </c>
      <c r="B1276" s="12">
        <v>43538</v>
      </c>
      <c r="C1276">
        <v>2</v>
      </c>
      <c r="D1276">
        <v>7</v>
      </c>
      <c r="E1276" t="s">
        <v>27</v>
      </c>
      <c r="F1276" t="s">
        <v>1552</v>
      </c>
      <c r="H1276" s="41" t="s">
        <v>1553</v>
      </c>
      <c r="I1276" t="s">
        <v>200</v>
      </c>
      <c r="J1276" t="s">
        <v>39</v>
      </c>
      <c r="L1276" t="s">
        <v>1556</v>
      </c>
      <c r="M1276" s="1">
        <v>0.83333333333333337</v>
      </c>
      <c r="N1276" s="1">
        <v>0.875</v>
      </c>
      <c r="O1276">
        <v>53</v>
      </c>
      <c r="P1276">
        <v>4</v>
      </c>
      <c r="R1276" s="18">
        <f t="shared" si="27"/>
        <v>0.999999999999999</v>
      </c>
    </row>
    <row r="1277" spans="1:18" x14ac:dyDescent="0.25">
      <c r="A1277">
        <f>WEEKNUM(Tabla1[[#This Row],[FECHA]])</f>
        <v>11</v>
      </c>
      <c r="B1277" s="12">
        <v>43539</v>
      </c>
      <c r="C1277">
        <v>1</v>
      </c>
      <c r="D1277">
        <v>4</v>
      </c>
      <c r="E1277" t="s">
        <v>21</v>
      </c>
      <c r="F1277" t="s">
        <v>1508</v>
      </c>
      <c r="H1277" s="41" t="s">
        <v>1509</v>
      </c>
      <c r="I1277" t="s">
        <v>30</v>
      </c>
      <c r="J1277" t="s">
        <v>770</v>
      </c>
      <c r="L1277" t="s">
        <v>1557</v>
      </c>
      <c r="M1277" s="1">
        <v>0.27777777777777779</v>
      </c>
      <c r="N1277" s="1">
        <v>0.30555555555555552</v>
      </c>
      <c r="O1277">
        <v>15</v>
      </c>
      <c r="R1277" s="18">
        <f t="shared" si="27"/>
        <v>0.66666666666666563</v>
      </c>
    </row>
    <row r="1278" spans="1:18" x14ac:dyDescent="0.25">
      <c r="A1278">
        <f>WEEKNUM(Tabla1[[#This Row],[FECHA]])</f>
        <v>11</v>
      </c>
      <c r="B1278" s="12">
        <v>43539</v>
      </c>
      <c r="C1278">
        <v>1</v>
      </c>
      <c r="D1278">
        <v>4</v>
      </c>
      <c r="E1278" t="s">
        <v>21</v>
      </c>
      <c r="F1278" t="s">
        <v>1508</v>
      </c>
      <c r="H1278" s="41" t="s">
        <v>1509</v>
      </c>
      <c r="I1278" t="s">
        <v>30</v>
      </c>
      <c r="J1278" t="s">
        <v>770</v>
      </c>
      <c r="L1278" t="s">
        <v>1558</v>
      </c>
      <c r="M1278" s="1">
        <v>0.3125</v>
      </c>
      <c r="N1278" s="1">
        <v>0.34027777777777773</v>
      </c>
      <c r="O1278">
        <v>25</v>
      </c>
      <c r="R1278" s="18">
        <f>((N1278-M1278)*1440)/60</f>
        <v>0.66666666666666563</v>
      </c>
    </row>
    <row r="1279" spans="1:18" x14ac:dyDescent="0.25">
      <c r="A1279">
        <f>WEEKNUM(Tabla1[[#This Row],[FECHA]])</f>
        <v>11</v>
      </c>
      <c r="B1279" s="12">
        <v>43539</v>
      </c>
      <c r="C1279">
        <v>1</v>
      </c>
      <c r="D1279">
        <v>4</v>
      </c>
      <c r="E1279" t="s">
        <v>21</v>
      </c>
      <c r="F1279" t="s">
        <v>1508</v>
      </c>
      <c r="H1279" s="41" t="s">
        <v>1509</v>
      </c>
      <c r="I1279" t="s">
        <v>30</v>
      </c>
      <c r="J1279" t="s">
        <v>770</v>
      </c>
      <c r="L1279" t="s">
        <v>1559</v>
      </c>
      <c r="M1279" s="1">
        <v>0.34722222222222227</v>
      </c>
      <c r="N1279" s="1">
        <v>0.3611111111111111</v>
      </c>
      <c r="O1279">
        <v>9</v>
      </c>
      <c r="R1279" s="18">
        <f>((N1279-M1279)*1440)/60</f>
        <v>0.33333333333333215</v>
      </c>
    </row>
    <row r="1280" spans="1:18" x14ac:dyDescent="0.25">
      <c r="A1280">
        <f>WEEKNUM(Tabla1[[#This Row],[FECHA]])</f>
        <v>11</v>
      </c>
      <c r="B1280" s="12">
        <v>43539</v>
      </c>
      <c r="C1280">
        <v>1</v>
      </c>
      <c r="D1280">
        <v>4</v>
      </c>
      <c r="E1280" t="s">
        <v>21</v>
      </c>
      <c r="F1280" t="s">
        <v>1508</v>
      </c>
      <c r="H1280" s="41" t="s">
        <v>1509</v>
      </c>
      <c r="I1280" t="s">
        <v>30</v>
      </c>
      <c r="J1280" t="s">
        <v>770</v>
      </c>
      <c r="L1280" t="s">
        <v>1560</v>
      </c>
      <c r="M1280" s="1">
        <v>0.37847222222222227</v>
      </c>
      <c r="N1280" s="1">
        <v>0.51041666666666663</v>
      </c>
      <c r="O1280">
        <v>42</v>
      </c>
      <c r="R1280" s="18">
        <f>((N1280-M1280)*1440)/60</f>
        <v>3.1666666666666647</v>
      </c>
    </row>
    <row r="1281" spans="1:18" x14ac:dyDescent="0.25">
      <c r="A1281">
        <f>WEEKNUM(Tabla1[[#This Row],[FECHA]])</f>
        <v>11</v>
      </c>
      <c r="B1281" s="12">
        <v>43539</v>
      </c>
      <c r="C1281">
        <v>1</v>
      </c>
      <c r="D1281">
        <v>4</v>
      </c>
      <c r="E1281" t="s">
        <v>21</v>
      </c>
      <c r="F1281" t="s">
        <v>1508</v>
      </c>
      <c r="H1281" s="41" t="s">
        <v>1509</v>
      </c>
      <c r="I1281" t="s">
        <v>30</v>
      </c>
      <c r="J1281" t="s">
        <v>770</v>
      </c>
      <c r="L1281" t="s">
        <v>1561</v>
      </c>
      <c r="M1281" s="1">
        <v>0.51736111111111105</v>
      </c>
      <c r="N1281" s="1">
        <v>0.56944444444444442</v>
      </c>
      <c r="O1281">
        <v>39</v>
      </c>
      <c r="R1281" s="18">
        <f>((N1281-M1281)*1440)/60</f>
        <v>1.2500000000000009</v>
      </c>
    </row>
    <row r="1282" spans="1:18" x14ac:dyDescent="0.25">
      <c r="A1282">
        <f>WEEKNUM(Tabla1[[#This Row],[FECHA]])</f>
        <v>11</v>
      </c>
      <c r="B1282" s="12">
        <v>43539</v>
      </c>
      <c r="C1282">
        <v>1</v>
      </c>
      <c r="D1282">
        <v>7</v>
      </c>
      <c r="E1282" t="s">
        <v>22</v>
      </c>
      <c r="F1282" t="s">
        <v>1562</v>
      </c>
      <c r="H1282" s="41" t="s">
        <v>1553</v>
      </c>
      <c r="I1282" t="s">
        <v>200</v>
      </c>
      <c r="J1282" t="s">
        <v>39</v>
      </c>
      <c r="L1282" t="s">
        <v>1563</v>
      </c>
      <c r="M1282" s="1">
        <v>0.2638888888888889</v>
      </c>
      <c r="N1282" s="1">
        <v>0.28472222222222221</v>
      </c>
      <c r="O1282">
        <v>40</v>
      </c>
      <c r="R1282" s="18">
        <f t="shared" ref="R1282:R1344" si="28">((N1282-M1282)*1440)/60</f>
        <v>0.4999999999999995</v>
      </c>
    </row>
    <row r="1283" spans="1:18" x14ac:dyDescent="0.25">
      <c r="A1283">
        <f>WEEKNUM(Tabla1[[#This Row],[FECHA]])</f>
        <v>11</v>
      </c>
      <c r="B1283" s="19">
        <v>43539</v>
      </c>
      <c r="C1283" s="20">
        <v>1</v>
      </c>
      <c r="D1283" s="20">
        <v>6</v>
      </c>
      <c r="E1283" s="20" t="s">
        <v>26</v>
      </c>
      <c r="F1283" s="20" t="s">
        <v>1564</v>
      </c>
      <c r="G1283" s="20"/>
      <c r="H1283" s="20" t="s">
        <v>1565</v>
      </c>
      <c r="I1283" s="20" t="s">
        <v>38</v>
      </c>
      <c r="J1283" s="20" t="s">
        <v>238</v>
      </c>
      <c r="K1283" s="20"/>
      <c r="L1283" s="20" t="s">
        <v>1566</v>
      </c>
      <c r="M1283" s="21">
        <v>0.45833333333333331</v>
      </c>
      <c r="N1283" s="21">
        <v>0.52083333333333337</v>
      </c>
      <c r="O1283" s="20">
        <v>109</v>
      </c>
      <c r="P1283" s="20"/>
      <c r="R1283" s="18">
        <f t="shared" si="28"/>
        <v>1.5000000000000013</v>
      </c>
    </row>
    <row r="1284" spans="1:18" x14ac:dyDescent="0.25">
      <c r="A1284">
        <f>WEEKNUM(Tabla1[[#This Row],[FECHA]])</f>
        <v>11</v>
      </c>
      <c r="B1284" s="19">
        <v>43539</v>
      </c>
      <c r="C1284" s="20">
        <v>1</v>
      </c>
      <c r="D1284" s="20">
        <v>6</v>
      </c>
      <c r="E1284" s="20" t="s">
        <v>26</v>
      </c>
      <c r="F1284" s="20" t="s">
        <v>1564</v>
      </c>
      <c r="G1284" s="20"/>
      <c r="H1284" s="20" t="s">
        <v>1565</v>
      </c>
      <c r="I1284" s="20" t="s">
        <v>38</v>
      </c>
      <c r="J1284" s="20" t="s">
        <v>238</v>
      </c>
      <c r="K1284" s="20"/>
      <c r="L1284" s="20" t="s">
        <v>1567</v>
      </c>
      <c r="M1284" s="21">
        <v>0.53125</v>
      </c>
      <c r="N1284" s="21">
        <v>0.56944444444444442</v>
      </c>
      <c r="O1284" s="20">
        <v>115</v>
      </c>
      <c r="P1284" s="20"/>
      <c r="R1284" s="18">
        <f>((N1284-M1284)*1440)/60</f>
        <v>0.91666666666666607</v>
      </c>
    </row>
    <row r="1285" spans="1:18" x14ac:dyDescent="0.25">
      <c r="A1285">
        <f>WEEKNUM(Tabla1[[#This Row],[FECHA]])</f>
        <v>11</v>
      </c>
      <c r="B1285" s="12">
        <v>43539</v>
      </c>
      <c r="C1285">
        <v>1</v>
      </c>
      <c r="D1285">
        <v>5</v>
      </c>
      <c r="E1285" t="s">
        <v>77</v>
      </c>
      <c r="F1285" t="s">
        <v>1482</v>
      </c>
      <c r="H1285" s="41" t="s">
        <v>1091</v>
      </c>
      <c r="I1285" t="s">
        <v>1094</v>
      </c>
      <c r="J1285" t="s">
        <v>188</v>
      </c>
      <c r="L1285" t="s">
        <v>1522</v>
      </c>
      <c r="M1285" s="1">
        <v>0.29166666666666669</v>
      </c>
      <c r="N1285" s="1">
        <v>0.32291666666666669</v>
      </c>
      <c r="O1285">
        <v>16.09</v>
      </c>
      <c r="R1285" s="18">
        <f t="shared" si="28"/>
        <v>0.75</v>
      </c>
    </row>
    <row r="1286" spans="1:18" x14ac:dyDescent="0.25">
      <c r="B1286" s="12">
        <v>43539</v>
      </c>
      <c r="C1286">
        <v>1</v>
      </c>
      <c r="D1286">
        <v>5</v>
      </c>
      <c r="E1286" t="s">
        <v>77</v>
      </c>
      <c r="F1286" t="s">
        <v>1568</v>
      </c>
      <c r="H1286" s="41" t="s">
        <v>1569</v>
      </c>
      <c r="I1286" t="s">
        <v>1094</v>
      </c>
      <c r="J1286" t="s">
        <v>188</v>
      </c>
      <c r="L1286" t="s">
        <v>1570</v>
      </c>
      <c r="M1286" s="1">
        <v>0.38194444444444442</v>
      </c>
      <c r="N1286" s="1">
        <v>0.40972222222222227</v>
      </c>
      <c r="O1286">
        <v>21.92</v>
      </c>
      <c r="P1286">
        <v>1</v>
      </c>
      <c r="R1286" s="18">
        <f t="shared" si="28"/>
        <v>0.66666666666666829</v>
      </c>
    </row>
    <row r="1287" spans="1:18" x14ac:dyDescent="0.25">
      <c r="B1287" s="12">
        <v>43539</v>
      </c>
      <c r="C1287">
        <v>1</v>
      </c>
      <c r="D1287">
        <v>5</v>
      </c>
      <c r="E1287" t="s">
        <v>77</v>
      </c>
      <c r="F1287" t="s">
        <v>1568</v>
      </c>
      <c r="H1287" s="41" t="s">
        <v>1569</v>
      </c>
      <c r="I1287" t="s">
        <v>1094</v>
      </c>
      <c r="J1287" t="s">
        <v>188</v>
      </c>
      <c r="L1287" t="s">
        <v>1571</v>
      </c>
      <c r="M1287" s="1">
        <v>0.4375</v>
      </c>
      <c r="N1287" s="1">
        <v>0.47222222222222227</v>
      </c>
      <c r="O1287">
        <v>22.67</v>
      </c>
      <c r="R1287" s="18">
        <f>((N1287-M1287)*1440)/60</f>
        <v>0.83333333333333437</v>
      </c>
    </row>
    <row r="1288" spans="1:18" x14ac:dyDescent="0.25">
      <c r="B1288" s="12">
        <v>43539</v>
      </c>
      <c r="C1288">
        <v>1</v>
      </c>
      <c r="D1288">
        <v>5</v>
      </c>
      <c r="E1288" t="s">
        <v>77</v>
      </c>
      <c r="F1288" t="s">
        <v>1568</v>
      </c>
      <c r="H1288" s="41" t="s">
        <v>1569</v>
      </c>
      <c r="I1288" t="s">
        <v>1094</v>
      </c>
      <c r="J1288" t="s">
        <v>188</v>
      </c>
      <c r="L1288" t="s">
        <v>1572</v>
      </c>
      <c r="M1288" s="1">
        <v>0.47916666666666669</v>
      </c>
      <c r="N1288" s="1">
        <v>0.50347222222222221</v>
      </c>
      <c r="O1288">
        <v>22.75</v>
      </c>
      <c r="R1288" s="18">
        <f>((N1288-M1288)*1440)/60</f>
        <v>0.58333333333333259</v>
      </c>
    </row>
    <row r="1289" spans="1:18" x14ac:dyDescent="0.25">
      <c r="B1289" s="12">
        <v>43539</v>
      </c>
      <c r="C1289">
        <v>1</v>
      </c>
      <c r="D1289">
        <v>5</v>
      </c>
      <c r="E1289" t="s">
        <v>77</v>
      </c>
      <c r="F1289" t="s">
        <v>1568</v>
      </c>
      <c r="H1289" s="41" t="s">
        <v>1569</v>
      </c>
      <c r="I1289" t="s">
        <v>1094</v>
      </c>
      <c r="J1289" t="s">
        <v>188</v>
      </c>
      <c r="L1289" t="s">
        <v>1573</v>
      </c>
      <c r="M1289" s="1">
        <v>0.51041666666666663</v>
      </c>
      <c r="N1289" s="1">
        <v>0.54513888888888895</v>
      </c>
      <c r="O1289">
        <v>22.67</v>
      </c>
      <c r="R1289" s="18">
        <f>((N1289-M1289)*1440)/60</f>
        <v>0.8333333333333357</v>
      </c>
    </row>
    <row r="1290" spans="1:18" x14ac:dyDescent="0.25">
      <c r="B1290" s="12">
        <v>43539</v>
      </c>
      <c r="C1290">
        <v>1</v>
      </c>
      <c r="D1290">
        <v>5</v>
      </c>
      <c r="E1290" t="s">
        <v>77</v>
      </c>
      <c r="F1290" t="s">
        <v>1568</v>
      </c>
      <c r="H1290" s="41" t="s">
        <v>1569</v>
      </c>
      <c r="I1290" t="s">
        <v>1094</v>
      </c>
      <c r="J1290" t="s">
        <v>188</v>
      </c>
      <c r="L1290" t="s">
        <v>1574</v>
      </c>
      <c r="M1290" s="1">
        <v>0.54861111111111105</v>
      </c>
      <c r="N1290" s="1">
        <v>0.56597222222222221</v>
      </c>
      <c r="O1290">
        <v>14.25</v>
      </c>
      <c r="R1290" s="18">
        <f>((N1290-M1290)*1440)/60</f>
        <v>0.41666666666666785</v>
      </c>
    </row>
    <row r="1291" spans="1:18" x14ac:dyDescent="0.25">
      <c r="A1291">
        <f>WEEKNUM(Tabla1[[#This Row],[FECHA]])</f>
        <v>11</v>
      </c>
      <c r="B1291" s="12">
        <v>43539</v>
      </c>
      <c r="C1291">
        <v>1</v>
      </c>
      <c r="D1291">
        <v>5</v>
      </c>
      <c r="E1291" t="s">
        <v>77</v>
      </c>
      <c r="F1291" t="s">
        <v>1568</v>
      </c>
      <c r="H1291" s="41" t="s">
        <v>1569</v>
      </c>
      <c r="I1291" t="s">
        <v>1094</v>
      </c>
      <c r="J1291" t="s">
        <v>188</v>
      </c>
      <c r="L1291" t="s">
        <v>1575</v>
      </c>
      <c r="M1291" s="1">
        <v>0.56944444444444442</v>
      </c>
      <c r="N1291" s="1">
        <v>0.58680555555555558</v>
      </c>
      <c r="O1291">
        <v>21.92</v>
      </c>
      <c r="R1291" s="18">
        <f t="shared" si="28"/>
        <v>0.41666666666666785</v>
      </c>
    </row>
    <row r="1292" spans="1:18" x14ac:dyDescent="0.25">
      <c r="A1292">
        <f>WEEKNUM(Tabla1[[#This Row],[FECHA]])</f>
        <v>11</v>
      </c>
      <c r="B1292" s="12">
        <v>43539</v>
      </c>
      <c r="C1292">
        <v>2</v>
      </c>
      <c r="D1292">
        <v>5</v>
      </c>
      <c r="E1292" t="s">
        <v>25</v>
      </c>
      <c r="F1292" t="s">
        <v>1568</v>
      </c>
      <c r="H1292" s="41" t="s">
        <v>1577</v>
      </c>
      <c r="I1292" t="s">
        <v>1094</v>
      </c>
      <c r="J1292" t="s">
        <v>188</v>
      </c>
      <c r="L1292" t="s">
        <v>1583</v>
      </c>
      <c r="M1292" s="1">
        <v>0.60069444444444442</v>
      </c>
      <c r="N1292" s="1">
        <v>0.625</v>
      </c>
      <c r="O1292">
        <v>20.78</v>
      </c>
      <c r="R1292" s="18">
        <f t="shared" si="28"/>
        <v>0.58333333333333393</v>
      </c>
    </row>
    <row r="1293" spans="1:18" x14ac:dyDescent="0.25">
      <c r="A1293">
        <f>WEEKNUM(Tabla1[[#This Row],[FECHA]])</f>
        <v>11</v>
      </c>
      <c r="B1293" s="12">
        <v>43539</v>
      </c>
      <c r="C1293">
        <v>2</v>
      </c>
      <c r="D1293">
        <v>5</v>
      </c>
      <c r="E1293" t="s">
        <v>25</v>
      </c>
      <c r="F1293" t="s">
        <v>1568</v>
      </c>
      <c r="H1293" s="41" t="s">
        <v>1578</v>
      </c>
      <c r="I1293" t="s">
        <v>1094</v>
      </c>
      <c r="J1293" t="s">
        <v>188</v>
      </c>
      <c r="L1293" t="s">
        <v>1584</v>
      </c>
      <c r="M1293" s="1">
        <v>0.63194444444444442</v>
      </c>
      <c r="N1293" s="1">
        <v>0.65277777777777779</v>
      </c>
      <c r="O1293">
        <v>14.23</v>
      </c>
      <c r="R1293" s="18">
        <f t="shared" si="28"/>
        <v>0.50000000000000089</v>
      </c>
    </row>
    <row r="1294" spans="1:18" x14ac:dyDescent="0.25">
      <c r="A1294">
        <f>WEEKNUM(Tabla1[[#This Row],[FECHA]])</f>
        <v>11</v>
      </c>
      <c r="B1294" s="12">
        <v>43539</v>
      </c>
      <c r="C1294">
        <v>2</v>
      </c>
      <c r="D1294">
        <v>5</v>
      </c>
      <c r="E1294" t="s">
        <v>25</v>
      </c>
      <c r="F1294" t="s">
        <v>1568</v>
      </c>
      <c r="H1294" s="41" t="s">
        <v>1579</v>
      </c>
      <c r="I1294" t="s">
        <v>1094</v>
      </c>
      <c r="J1294" t="s">
        <v>188</v>
      </c>
      <c r="L1294" t="s">
        <v>1585</v>
      </c>
      <c r="M1294" s="1">
        <v>0.65972222222222221</v>
      </c>
      <c r="N1294" s="1">
        <v>0.68055555555555547</v>
      </c>
      <c r="O1294">
        <v>17.07</v>
      </c>
      <c r="R1294" s="18">
        <f t="shared" si="28"/>
        <v>0.49999999999999822</v>
      </c>
    </row>
    <row r="1295" spans="1:18" x14ac:dyDescent="0.25">
      <c r="A1295">
        <f>WEEKNUM(Tabla1[[#This Row],[FECHA]])</f>
        <v>11</v>
      </c>
      <c r="B1295" s="12">
        <v>43539</v>
      </c>
      <c r="C1295">
        <v>2</v>
      </c>
      <c r="D1295">
        <v>5</v>
      </c>
      <c r="E1295" t="s">
        <v>25</v>
      </c>
      <c r="F1295" t="s">
        <v>1568</v>
      </c>
      <c r="H1295" s="41" t="s">
        <v>1580</v>
      </c>
      <c r="I1295" t="s">
        <v>1094</v>
      </c>
      <c r="J1295" t="s">
        <v>188</v>
      </c>
      <c r="L1295" t="s">
        <v>1586</v>
      </c>
      <c r="M1295" s="1">
        <v>0.6875</v>
      </c>
      <c r="N1295" s="1">
        <v>0.70833333333333337</v>
      </c>
      <c r="O1295">
        <v>18.68</v>
      </c>
      <c r="R1295" s="18">
        <f t="shared" si="28"/>
        <v>0.50000000000000089</v>
      </c>
    </row>
    <row r="1296" spans="1:18" x14ac:dyDescent="0.25">
      <c r="A1296">
        <f>WEEKNUM(Tabla1[[#This Row],[FECHA]])</f>
        <v>11</v>
      </c>
      <c r="B1296" s="12">
        <v>43539</v>
      </c>
      <c r="C1296">
        <v>2</v>
      </c>
      <c r="D1296">
        <v>5</v>
      </c>
      <c r="E1296" t="s">
        <v>25</v>
      </c>
      <c r="F1296" t="s">
        <v>1568</v>
      </c>
      <c r="H1296" s="41" t="s">
        <v>1581</v>
      </c>
      <c r="I1296" t="s">
        <v>1094</v>
      </c>
      <c r="J1296" t="s">
        <v>188</v>
      </c>
      <c r="L1296" t="s">
        <v>1587</v>
      </c>
      <c r="M1296" s="1">
        <v>0.71527777777777779</v>
      </c>
      <c r="N1296" s="1">
        <v>0.73611111111111116</v>
      </c>
      <c r="O1296">
        <v>17.170000000000002</v>
      </c>
      <c r="R1296" s="18">
        <f t="shared" si="28"/>
        <v>0.50000000000000089</v>
      </c>
    </row>
    <row r="1297" spans="1:18" x14ac:dyDescent="0.25">
      <c r="A1297">
        <f>WEEKNUM(Tabla1[[#This Row],[FECHA]])</f>
        <v>11</v>
      </c>
      <c r="B1297" s="12">
        <v>43539</v>
      </c>
      <c r="C1297">
        <v>2</v>
      </c>
      <c r="D1297">
        <v>5</v>
      </c>
      <c r="E1297" t="s">
        <v>25</v>
      </c>
      <c r="F1297" t="s">
        <v>1568</v>
      </c>
      <c r="H1297" s="41" t="s">
        <v>1582</v>
      </c>
      <c r="I1297" t="s">
        <v>1094</v>
      </c>
      <c r="J1297" t="s">
        <v>188</v>
      </c>
      <c r="L1297" t="s">
        <v>1588</v>
      </c>
      <c r="M1297" s="1">
        <v>0.74305555555555547</v>
      </c>
      <c r="N1297" s="1">
        <v>0.76388888888888884</v>
      </c>
      <c r="O1297">
        <v>18.71</v>
      </c>
      <c r="R1297" s="18">
        <f t="shared" si="28"/>
        <v>0.50000000000000089</v>
      </c>
    </row>
    <row r="1298" spans="1:18" x14ac:dyDescent="0.25">
      <c r="A1298">
        <f>WEEKNUM(Tabla1[[#This Row],[FECHA]])</f>
        <v>11</v>
      </c>
      <c r="B1298" s="12">
        <v>43539</v>
      </c>
      <c r="C1298">
        <v>2</v>
      </c>
      <c r="D1298">
        <v>5</v>
      </c>
      <c r="E1298" t="s">
        <v>25</v>
      </c>
      <c r="F1298" t="s">
        <v>1576</v>
      </c>
      <c r="H1298" s="41" t="s">
        <v>1589</v>
      </c>
      <c r="I1298" t="s">
        <v>100</v>
      </c>
      <c r="J1298" t="s">
        <v>211</v>
      </c>
      <c r="M1298" s="1">
        <v>0.79166666666666663</v>
      </c>
      <c r="N1298" s="1">
        <v>0.90625</v>
      </c>
      <c r="P1298">
        <v>7</v>
      </c>
      <c r="R1298" s="18">
        <f t="shared" si="28"/>
        <v>2.7500000000000009</v>
      </c>
    </row>
    <row r="1299" spans="1:18" x14ac:dyDescent="0.25">
      <c r="A1299">
        <f>WEEKNUM(Tabla1[[#This Row],[FECHA]])</f>
        <v>11</v>
      </c>
      <c r="B1299" s="12">
        <v>43539</v>
      </c>
      <c r="C1299">
        <v>2</v>
      </c>
      <c r="D1299">
        <v>6</v>
      </c>
      <c r="E1299" t="s">
        <v>23</v>
      </c>
      <c r="F1299" t="s">
        <v>1564</v>
      </c>
      <c r="H1299" s="41" t="s">
        <v>1565</v>
      </c>
      <c r="I1299" t="s">
        <v>38</v>
      </c>
      <c r="J1299" t="s">
        <v>238</v>
      </c>
      <c r="L1299" t="s">
        <v>1590</v>
      </c>
      <c r="M1299" s="1">
        <v>0.59375</v>
      </c>
      <c r="N1299" s="1">
        <v>0.63541666666666663</v>
      </c>
      <c r="O1299">
        <v>62</v>
      </c>
      <c r="R1299" s="18">
        <f t="shared" si="28"/>
        <v>0.999999999999999</v>
      </c>
    </row>
    <row r="1300" spans="1:18" x14ac:dyDescent="0.25">
      <c r="A1300">
        <f>WEEKNUM(Tabla1[[#This Row],[FECHA]])</f>
        <v>11</v>
      </c>
      <c r="B1300" s="12">
        <v>43539</v>
      </c>
      <c r="C1300">
        <v>2</v>
      </c>
      <c r="D1300">
        <v>6</v>
      </c>
      <c r="E1300" t="s">
        <v>23</v>
      </c>
      <c r="F1300" t="s">
        <v>1564</v>
      </c>
      <c r="H1300" s="41" t="s">
        <v>1565</v>
      </c>
      <c r="I1300" t="s">
        <v>38</v>
      </c>
      <c r="J1300" t="s">
        <v>238</v>
      </c>
      <c r="L1300" t="s">
        <v>1591</v>
      </c>
      <c r="M1300" s="1">
        <v>0.64583333333333337</v>
      </c>
      <c r="N1300" s="1">
        <v>0.6875</v>
      </c>
      <c r="O1300">
        <v>62</v>
      </c>
      <c r="R1300" s="18">
        <f t="shared" si="28"/>
        <v>0.999999999999999</v>
      </c>
    </row>
    <row r="1301" spans="1:18" x14ac:dyDescent="0.25">
      <c r="A1301">
        <f>WEEKNUM(Tabla1[[#This Row],[FECHA]])</f>
        <v>11</v>
      </c>
      <c r="B1301" s="12">
        <v>43539</v>
      </c>
      <c r="C1301">
        <v>2</v>
      </c>
      <c r="D1301">
        <v>6</v>
      </c>
      <c r="E1301" t="s">
        <v>23</v>
      </c>
      <c r="F1301" t="s">
        <v>1564</v>
      </c>
      <c r="H1301" s="41" t="s">
        <v>1565</v>
      </c>
      <c r="I1301" t="s">
        <v>38</v>
      </c>
      <c r="J1301" t="s">
        <v>238</v>
      </c>
      <c r="L1301" t="s">
        <v>1592</v>
      </c>
      <c r="M1301" s="1">
        <v>0.70138888888888884</v>
      </c>
      <c r="N1301" s="1">
        <v>0.77083333333333337</v>
      </c>
      <c r="O1301">
        <v>93</v>
      </c>
      <c r="R1301" s="18">
        <f t="shared" si="28"/>
        <v>1.6666666666666687</v>
      </c>
    </row>
    <row r="1302" spans="1:18" x14ac:dyDescent="0.25">
      <c r="A1302">
        <f>WEEKNUM(Tabla1[[#This Row],[FECHA]])</f>
        <v>11</v>
      </c>
      <c r="B1302" s="12">
        <v>43539</v>
      </c>
      <c r="C1302">
        <v>2</v>
      </c>
      <c r="D1302">
        <v>6</v>
      </c>
      <c r="E1302" t="s">
        <v>23</v>
      </c>
      <c r="F1302" t="s">
        <v>1564</v>
      </c>
      <c r="H1302" s="41" t="s">
        <v>1565</v>
      </c>
      <c r="I1302" t="s">
        <v>38</v>
      </c>
      <c r="J1302" t="s">
        <v>238</v>
      </c>
      <c r="L1302" t="s">
        <v>1593</v>
      </c>
      <c r="M1302" s="1">
        <v>0.80208333333333337</v>
      </c>
      <c r="N1302" s="1">
        <v>0.84722222222222221</v>
      </c>
      <c r="O1302">
        <v>69</v>
      </c>
      <c r="R1302" s="18">
        <f t="shared" si="28"/>
        <v>1.0833333333333321</v>
      </c>
    </row>
    <row r="1303" spans="1:18" x14ac:dyDescent="0.25">
      <c r="A1303">
        <f>WEEKNUM(Tabla1[[#This Row],[FECHA]])</f>
        <v>11</v>
      </c>
      <c r="B1303" s="12">
        <v>43539</v>
      </c>
      <c r="C1303">
        <v>2</v>
      </c>
      <c r="D1303">
        <v>6</v>
      </c>
      <c r="E1303" t="s">
        <v>23</v>
      </c>
      <c r="F1303" t="s">
        <v>1564</v>
      </c>
      <c r="H1303" s="41" t="s">
        <v>1565</v>
      </c>
      <c r="I1303" t="s">
        <v>38</v>
      </c>
      <c r="J1303" t="s">
        <v>238</v>
      </c>
      <c r="L1303" t="s">
        <v>1594</v>
      </c>
      <c r="M1303" s="1">
        <v>0.85416666666666663</v>
      </c>
      <c r="N1303" s="1">
        <v>0.90277777777777779</v>
      </c>
      <c r="O1303">
        <v>69</v>
      </c>
      <c r="R1303" s="18">
        <f t="shared" si="28"/>
        <v>1.1666666666666679</v>
      </c>
    </row>
    <row r="1304" spans="1:18" x14ac:dyDescent="0.25">
      <c r="B1304" s="12">
        <v>43539</v>
      </c>
      <c r="C1304">
        <v>2</v>
      </c>
      <c r="D1304">
        <v>7</v>
      </c>
      <c r="E1304" t="s">
        <v>24</v>
      </c>
      <c r="F1304" t="s">
        <v>1595</v>
      </c>
      <c r="H1304" s="41" t="s">
        <v>1596</v>
      </c>
      <c r="I1304" t="s">
        <v>100</v>
      </c>
      <c r="J1304" t="s">
        <v>558</v>
      </c>
      <c r="M1304" s="1">
        <v>0.58333333333333337</v>
      </c>
      <c r="N1304" s="1">
        <v>0.66666666666666663</v>
      </c>
      <c r="P1304">
        <v>6</v>
      </c>
      <c r="R1304" s="18">
        <f t="shared" si="28"/>
        <v>1.999999999999998</v>
      </c>
    </row>
    <row r="1305" spans="1:18" x14ac:dyDescent="0.25">
      <c r="A1305">
        <f>WEEKNUM(Tabla1[[#This Row],[FECHA]])</f>
        <v>11</v>
      </c>
      <c r="B1305" s="12">
        <v>43539</v>
      </c>
      <c r="C1305">
        <v>2</v>
      </c>
      <c r="D1305">
        <v>7</v>
      </c>
      <c r="E1305" t="s">
        <v>24</v>
      </c>
      <c r="F1305" t="s">
        <v>1595</v>
      </c>
      <c r="H1305" s="41" t="s">
        <v>1596</v>
      </c>
      <c r="I1305" t="s">
        <v>30</v>
      </c>
      <c r="J1305" t="s">
        <v>558</v>
      </c>
      <c r="L1305" t="s">
        <v>1597</v>
      </c>
      <c r="M1305" s="1">
        <v>0.66666666666666663</v>
      </c>
      <c r="N1305" s="1">
        <v>0.71527777777777779</v>
      </c>
      <c r="O1305">
        <v>164</v>
      </c>
      <c r="R1305" s="18">
        <f t="shared" si="28"/>
        <v>1.1666666666666679</v>
      </c>
    </row>
    <row r="1306" spans="1:18" x14ac:dyDescent="0.25">
      <c r="A1306">
        <f>WEEKNUM(Tabla1[[#This Row],[FECHA]])</f>
        <v>11</v>
      </c>
      <c r="B1306" s="12">
        <v>43539</v>
      </c>
      <c r="C1306">
        <v>2</v>
      </c>
      <c r="D1306">
        <v>7</v>
      </c>
      <c r="E1306" t="s">
        <v>24</v>
      </c>
      <c r="F1306" t="s">
        <v>1595</v>
      </c>
      <c r="H1306" s="41" t="s">
        <v>1596</v>
      </c>
      <c r="I1306" t="s">
        <v>30</v>
      </c>
      <c r="J1306" t="s">
        <v>558</v>
      </c>
      <c r="L1306" t="s">
        <v>1598</v>
      </c>
      <c r="M1306" s="1">
        <v>0.71875</v>
      </c>
      <c r="N1306" s="1">
        <v>0.75694444444444453</v>
      </c>
      <c r="O1306">
        <v>126</v>
      </c>
      <c r="R1306" s="18">
        <f t="shared" si="28"/>
        <v>0.91666666666666885</v>
      </c>
    </row>
    <row r="1307" spans="1:18" x14ac:dyDescent="0.25">
      <c r="A1307">
        <f>WEEKNUM(Tabla1[[#This Row],[FECHA]])</f>
        <v>11</v>
      </c>
      <c r="B1307" s="12">
        <v>43539</v>
      </c>
      <c r="C1307">
        <v>3</v>
      </c>
      <c r="D1307">
        <v>8</v>
      </c>
      <c r="E1307" t="s">
        <v>24</v>
      </c>
      <c r="F1307" t="s">
        <v>1595</v>
      </c>
      <c r="H1307" s="41" t="s">
        <v>1596</v>
      </c>
      <c r="I1307" t="s">
        <v>30</v>
      </c>
      <c r="J1307" t="s">
        <v>558</v>
      </c>
      <c r="L1307" t="s">
        <v>1599</v>
      </c>
      <c r="M1307" s="1">
        <v>0.78125</v>
      </c>
      <c r="N1307" s="1">
        <v>0.90277777777777779</v>
      </c>
      <c r="O1307">
        <v>126</v>
      </c>
      <c r="R1307" s="18">
        <f t="shared" si="28"/>
        <v>2.916666666666667</v>
      </c>
    </row>
    <row r="1308" spans="1:18" x14ac:dyDescent="0.25">
      <c r="A1308">
        <f>WEEKNUM(Tabla1[[#This Row],[FECHA]])</f>
        <v>11</v>
      </c>
      <c r="B1308" s="12">
        <v>43539</v>
      </c>
      <c r="C1308">
        <v>2</v>
      </c>
      <c r="D1308">
        <v>7</v>
      </c>
      <c r="E1308" t="s">
        <v>27</v>
      </c>
      <c r="F1308" t="s">
        <v>1600</v>
      </c>
      <c r="H1308" s="41" t="s">
        <v>1601</v>
      </c>
      <c r="I1308" t="s">
        <v>200</v>
      </c>
      <c r="J1308" t="s">
        <v>508</v>
      </c>
      <c r="L1308" t="s">
        <v>1602</v>
      </c>
      <c r="M1308" s="1">
        <v>0.63888888888888895</v>
      </c>
      <c r="N1308" s="1">
        <v>0.6875</v>
      </c>
      <c r="O1308">
        <v>54</v>
      </c>
      <c r="R1308" s="18">
        <f t="shared" si="28"/>
        <v>1.1666666666666652</v>
      </c>
    </row>
    <row r="1309" spans="1:18" x14ac:dyDescent="0.25">
      <c r="A1309">
        <f>WEEKNUM(Tabla1[[#This Row],[FECHA]])</f>
        <v>11</v>
      </c>
      <c r="B1309" s="12">
        <v>43539</v>
      </c>
      <c r="C1309">
        <v>2</v>
      </c>
      <c r="D1309">
        <v>7</v>
      </c>
      <c r="E1309" t="s">
        <v>27</v>
      </c>
      <c r="F1309" t="s">
        <v>1600</v>
      </c>
      <c r="H1309" s="41" t="s">
        <v>1601</v>
      </c>
      <c r="I1309" t="s">
        <v>200</v>
      </c>
      <c r="J1309" t="s">
        <v>508</v>
      </c>
      <c r="L1309" t="s">
        <v>1603</v>
      </c>
      <c r="M1309" s="1">
        <v>0.69444444444444453</v>
      </c>
      <c r="N1309" s="1">
        <v>0.72916666666666663</v>
      </c>
      <c r="O1309">
        <v>56</v>
      </c>
      <c r="R1309" s="18">
        <f t="shared" si="28"/>
        <v>0.83333333333333037</v>
      </c>
    </row>
    <row r="1310" spans="1:18" x14ac:dyDescent="0.25">
      <c r="A1310">
        <f>WEEKNUM(Tabla1[[#This Row],[FECHA]])</f>
        <v>11</v>
      </c>
      <c r="B1310" s="19">
        <v>43540</v>
      </c>
      <c r="C1310" s="20">
        <v>1</v>
      </c>
      <c r="D1310" s="20">
        <v>6</v>
      </c>
      <c r="E1310" s="20" t="s">
        <v>26</v>
      </c>
      <c r="F1310" s="20" t="s">
        <v>1564</v>
      </c>
      <c r="G1310" s="20"/>
      <c r="H1310" s="20" t="s">
        <v>1565</v>
      </c>
      <c r="I1310" s="20" t="s">
        <v>38</v>
      </c>
      <c r="J1310" s="20" t="s">
        <v>238</v>
      </c>
      <c r="K1310" s="20"/>
      <c r="L1310" s="20" t="s">
        <v>1604</v>
      </c>
      <c r="M1310" s="21">
        <v>0.29166666666666669</v>
      </c>
      <c r="N1310" s="21">
        <v>0.35416666666666669</v>
      </c>
      <c r="O1310" s="20">
        <v>90</v>
      </c>
      <c r="R1310" s="18">
        <f t="shared" si="28"/>
        <v>1.5</v>
      </c>
    </row>
    <row r="1311" spans="1:18" x14ac:dyDescent="0.25">
      <c r="A1311">
        <f>WEEKNUM(Tabla1[[#This Row],[FECHA]])</f>
        <v>11</v>
      </c>
      <c r="B1311" s="19">
        <v>43540</v>
      </c>
      <c r="C1311" s="20">
        <v>1</v>
      </c>
      <c r="D1311" s="20">
        <v>6</v>
      </c>
      <c r="E1311" s="20" t="s">
        <v>26</v>
      </c>
      <c r="F1311" s="20" t="s">
        <v>1564</v>
      </c>
      <c r="G1311" s="20"/>
      <c r="H1311" s="20" t="s">
        <v>1565</v>
      </c>
      <c r="I1311" s="20" t="s">
        <v>38</v>
      </c>
      <c r="J1311" s="20" t="s">
        <v>238</v>
      </c>
      <c r="K1311" s="20"/>
      <c r="L1311" s="20" t="s">
        <v>1605</v>
      </c>
      <c r="M1311" s="21">
        <v>0.36458333333333331</v>
      </c>
      <c r="N1311" s="21">
        <v>0.41666666666666669</v>
      </c>
      <c r="O1311" s="20">
        <v>90</v>
      </c>
      <c r="R1311" s="18">
        <f t="shared" si="28"/>
        <v>1.2500000000000009</v>
      </c>
    </row>
    <row r="1312" spans="1:18" x14ac:dyDescent="0.25">
      <c r="A1312">
        <f>WEEKNUM(Tabla1[[#This Row],[FECHA]])</f>
        <v>11</v>
      </c>
      <c r="B1312" s="19">
        <v>43540</v>
      </c>
      <c r="C1312" s="20">
        <v>1</v>
      </c>
      <c r="D1312" s="20">
        <v>6</v>
      </c>
      <c r="E1312" s="20" t="s">
        <v>26</v>
      </c>
      <c r="F1312" s="20" t="s">
        <v>1564</v>
      </c>
      <c r="G1312" s="20"/>
      <c r="H1312" s="20" t="s">
        <v>1565</v>
      </c>
      <c r="I1312" s="20" t="s">
        <v>38</v>
      </c>
      <c r="J1312" s="20" t="s">
        <v>238</v>
      </c>
      <c r="K1312" s="20"/>
      <c r="L1312" s="20" t="s">
        <v>1606</v>
      </c>
      <c r="M1312" s="21">
        <v>0.45833333333333331</v>
      </c>
      <c r="N1312" s="21">
        <v>0.52083333333333337</v>
      </c>
      <c r="O1312" s="20">
        <v>86</v>
      </c>
      <c r="R1312" s="18">
        <f t="shared" si="28"/>
        <v>1.5000000000000013</v>
      </c>
    </row>
    <row r="1313" spans="1:18" x14ac:dyDescent="0.25">
      <c r="A1313">
        <f>WEEKNUM(Tabla1[[#This Row],[FECHA]])</f>
        <v>11</v>
      </c>
      <c r="B1313" s="19">
        <v>43540</v>
      </c>
      <c r="C1313" s="20">
        <v>1</v>
      </c>
      <c r="D1313" s="20">
        <v>6</v>
      </c>
      <c r="E1313" s="20" t="s">
        <v>26</v>
      </c>
      <c r="F1313" s="20" t="s">
        <v>1564</v>
      </c>
      <c r="G1313" s="20"/>
      <c r="H1313" s="20" t="s">
        <v>1565</v>
      </c>
      <c r="I1313" s="20" t="s">
        <v>38</v>
      </c>
      <c r="J1313" s="20" t="s">
        <v>238</v>
      </c>
      <c r="K1313" s="20"/>
      <c r="L1313" s="20" t="s">
        <v>1607</v>
      </c>
      <c r="M1313" s="21">
        <v>0.53125</v>
      </c>
      <c r="N1313" s="21">
        <v>0.58333333333333337</v>
      </c>
      <c r="O1313" s="20">
        <v>86</v>
      </c>
      <c r="R1313" s="18">
        <f t="shared" si="28"/>
        <v>1.2500000000000009</v>
      </c>
    </row>
    <row r="1314" spans="1:18" x14ac:dyDescent="0.25">
      <c r="A1314">
        <f>WEEKNUM(Tabla1[[#This Row],[FECHA]])</f>
        <v>11</v>
      </c>
      <c r="B1314" s="12">
        <v>43540</v>
      </c>
      <c r="C1314">
        <v>1</v>
      </c>
      <c r="D1314">
        <v>4</v>
      </c>
      <c r="E1314" t="s">
        <v>21</v>
      </c>
      <c r="F1314" t="s">
        <v>1595</v>
      </c>
      <c r="H1314" t="s">
        <v>1596</v>
      </c>
      <c r="I1314" t="s">
        <v>30</v>
      </c>
      <c r="J1314" t="s">
        <v>558</v>
      </c>
      <c r="L1314" t="s">
        <v>1608</v>
      </c>
      <c r="M1314" s="1">
        <v>0.27777777777777779</v>
      </c>
      <c r="N1314" s="1">
        <v>0.38541666666666669</v>
      </c>
      <c r="O1314">
        <v>180</v>
      </c>
      <c r="R1314" s="18">
        <f t="shared" si="28"/>
        <v>2.5833333333333335</v>
      </c>
    </row>
    <row r="1315" spans="1:18" x14ac:dyDescent="0.25">
      <c r="A1315">
        <f>WEEKNUM(Tabla1[[#This Row],[FECHA]])</f>
        <v>11</v>
      </c>
      <c r="B1315" s="12">
        <v>43540</v>
      </c>
      <c r="C1315">
        <v>1</v>
      </c>
      <c r="D1315">
        <v>4</v>
      </c>
      <c r="E1315" t="s">
        <v>21</v>
      </c>
      <c r="F1315" t="s">
        <v>1595</v>
      </c>
      <c r="H1315" t="s">
        <v>1596</v>
      </c>
      <c r="I1315" t="s">
        <v>30</v>
      </c>
      <c r="J1315" t="s">
        <v>558</v>
      </c>
      <c r="L1315" t="s">
        <v>1609</v>
      </c>
      <c r="M1315" s="1">
        <v>0.3923611111111111</v>
      </c>
      <c r="N1315" s="1">
        <v>0.51041666666666663</v>
      </c>
      <c r="O1315">
        <v>203</v>
      </c>
      <c r="R1315" s="18">
        <f t="shared" si="28"/>
        <v>2.8333333333333326</v>
      </c>
    </row>
    <row r="1316" spans="1:18" x14ac:dyDescent="0.25">
      <c r="A1316">
        <f>WEEKNUM(Tabla1[[#This Row],[FECHA]])</f>
        <v>11</v>
      </c>
      <c r="B1316" s="12">
        <v>43540</v>
      </c>
      <c r="C1316">
        <v>1</v>
      </c>
      <c r="D1316">
        <v>4</v>
      </c>
      <c r="E1316" t="s">
        <v>21</v>
      </c>
      <c r="F1316" t="s">
        <v>1595</v>
      </c>
      <c r="H1316" t="s">
        <v>1596</v>
      </c>
      <c r="I1316" t="s">
        <v>30</v>
      </c>
      <c r="J1316" t="s">
        <v>558</v>
      </c>
      <c r="L1316" t="s">
        <v>1610</v>
      </c>
      <c r="M1316" s="1">
        <v>0.52083333333333337</v>
      </c>
      <c r="N1316" s="1">
        <v>0.55555555555555558</v>
      </c>
      <c r="O1316">
        <v>100</v>
      </c>
      <c r="R1316" s="18">
        <f t="shared" si="28"/>
        <v>0.83333333333333315</v>
      </c>
    </row>
    <row r="1317" spans="1:18" x14ac:dyDescent="0.25">
      <c r="A1317">
        <f>WEEKNUM(Tabla1[[#This Row],[FECHA]])</f>
        <v>11</v>
      </c>
      <c r="B1317" s="12">
        <v>43540</v>
      </c>
      <c r="C1317">
        <v>1</v>
      </c>
      <c r="D1317">
        <v>5</v>
      </c>
      <c r="E1317" t="s">
        <v>77</v>
      </c>
      <c r="F1317" t="s">
        <v>1576</v>
      </c>
      <c r="H1317" s="41" t="s">
        <v>1589</v>
      </c>
      <c r="I1317" t="s">
        <v>100</v>
      </c>
      <c r="J1317" t="s">
        <v>211</v>
      </c>
      <c r="M1317" s="1">
        <v>0.27083333333333331</v>
      </c>
      <c r="N1317" s="1">
        <v>0.2986111111111111</v>
      </c>
      <c r="O1317">
        <v>0</v>
      </c>
      <c r="R1317" s="18">
        <f t="shared" si="28"/>
        <v>0.66666666666666685</v>
      </c>
    </row>
    <row r="1318" spans="1:18" x14ac:dyDescent="0.25">
      <c r="A1318">
        <f>WEEKNUM(Tabla1[[#This Row],[FECHA]])</f>
        <v>11</v>
      </c>
      <c r="B1318" s="12">
        <v>43540</v>
      </c>
      <c r="C1318">
        <v>1</v>
      </c>
      <c r="D1318">
        <v>5</v>
      </c>
      <c r="E1318" t="s">
        <v>77</v>
      </c>
      <c r="F1318" t="s">
        <v>1576</v>
      </c>
      <c r="H1318" s="41" t="s">
        <v>1589</v>
      </c>
      <c r="I1318" t="s">
        <v>38</v>
      </c>
      <c r="J1318" t="s">
        <v>211</v>
      </c>
      <c r="L1318" t="s">
        <v>1611</v>
      </c>
      <c r="M1318" s="1">
        <v>0.30555555555555552</v>
      </c>
      <c r="N1318" s="1">
        <v>0.3611111111111111</v>
      </c>
      <c r="O1318">
        <v>128</v>
      </c>
      <c r="P1318">
        <v>4</v>
      </c>
      <c r="R1318" s="18">
        <f t="shared" si="28"/>
        <v>1.3333333333333337</v>
      </c>
    </row>
    <row r="1319" spans="1:18" x14ac:dyDescent="0.25">
      <c r="A1319">
        <f>WEEKNUM(Tabla1[[#This Row],[FECHA]])</f>
        <v>11</v>
      </c>
      <c r="B1319" s="12">
        <v>43540</v>
      </c>
      <c r="C1319">
        <v>1</v>
      </c>
      <c r="D1319">
        <v>5</v>
      </c>
      <c r="E1319" t="s">
        <v>77</v>
      </c>
      <c r="F1319" t="s">
        <v>1576</v>
      </c>
      <c r="H1319" s="41" t="s">
        <v>1589</v>
      </c>
      <c r="I1319" t="s">
        <v>38</v>
      </c>
      <c r="J1319" t="s">
        <v>211</v>
      </c>
      <c r="L1319" t="s">
        <v>1612</v>
      </c>
      <c r="M1319" s="1">
        <v>0.36805555555555558</v>
      </c>
      <c r="N1319" s="1">
        <v>0.4375</v>
      </c>
      <c r="O1319">
        <v>163</v>
      </c>
      <c r="R1319" s="18">
        <f t="shared" si="28"/>
        <v>1.6666666666666663</v>
      </c>
    </row>
    <row r="1320" spans="1:18" x14ac:dyDescent="0.25">
      <c r="A1320">
        <f>WEEKNUM(Tabla1[[#This Row],[FECHA]])</f>
        <v>11</v>
      </c>
      <c r="B1320" s="12">
        <v>43540</v>
      </c>
      <c r="C1320">
        <v>1</v>
      </c>
      <c r="D1320">
        <v>5</v>
      </c>
      <c r="E1320" t="s">
        <v>77</v>
      </c>
      <c r="F1320" t="s">
        <v>1576</v>
      </c>
      <c r="H1320" s="41" t="s">
        <v>1589</v>
      </c>
      <c r="I1320" t="s">
        <v>38</v>
      </c>
      <c r="J1320" t="s">
        <v>211</v>
      </c>
      <c r="L1320" t="s">
        <v>1613</v>
      </c>
      <c r="M1320" s="1">
        <v>0.46875</v>
      </c>
      <c r="N1320" s="1">
        <v>0.52777777777777779</v>
      </c>
      <c r="O1320">
        <v>175</v>
      </c>
      <c r="R1320" s="18">
        <f t="shared" si="28"/>
        <v>1.416666666666667</v>
      </c>
    </row>
    <row r="1321" spans="1:18" x14ac:dyDescent="0.25">
      <c r="A1321">
        <f>WEEKNUM(Tabla1[[#This Row],[FECHA]])</f>
        <v>11</v>
      </c>
      <c r="B1321" s="12">
        <v>43540</v>
      </c>
      <c r="C1321">
        <v>1</v>
      </c>
      <c r="D1321">
        <v>5</v>
      </c>
      <c r="E1321" t="s">
        <v>77</v>
      </c>
      <c r="F1321" t="s">
        <v>1576</v>
      </c>
      <c r="H1321" s="41" t="s">
        <v>1589</v>
      </c>
      <c r="I1321" t="s">
        <v>38</v>
      </c>
      <c r="J1321" t="s">
        <v>211</v>
      </c>
      <c r="L1321" t="s">
        <v>1614</v>
      </c>
      <c r="M1321" s="1">
        <v>0.53472222222222221</v>
      </c>
      <c r="N1321" s="1">
        <v>0.58333333333333337</v>
      </c>
      <c r="O1321">
        <v>140</v>
      </c>
      <c r="R1321" s="18">
        <f t="shared" si="28"/>
        <v>1.1666666666666679</v>
      </c>
    </row>
    <row r="1322" spans="1:18" x14ac:dyDescent="0.25">
      <c r="A1322">
        <f>WEEKNUM(Tabla1[[#This Row],[FECHA]])</f>
        <v>11</v>
      </c>
      <c r="B1322" s="12">
        <v>43540</v>
      </c>
      <c r="C1322">
        <v>2</v>
      </c>
      <c r="D1322">
        <v>6</v>
      </c>
      <c r="E1322" t="s">
        <v>23</v>
      </c>
      <c r="F1322" t="s">
        <v>1564</v>
      </c>
      <c r="H1322" s="41" t="s">
        <v>1565</v>
      </c>
      <c r="I1322" t="s">
        <v>38</v>
      </c>
      <c r="J1322" t="s">
        <v>238</v>
      </c>
      <c r="L1322" t="s">
        <v>1615</v>
      </c>
      <c r="M1322" s="1">
        <v>0.60416666666666663</v>
      </c>
      <c r="N1322" s="1">
        <v>0.64583333333333337</v>
      </c>
      <c r="O1322">
        <v>56</v>
      </c>
      <c r="R1322" s="18">
        <f t="shared" si="28"/>
        <v>1.0000000000000018</v>
      </c>
    </row>
    <row r="1323" spans="1:18" x14ac:dyDescent="0.25">
      <c r="A1323">
        <f>WEEKNUM(Tabla1[[#This Row],[FECHA]])</f>
        <v>11</v>
      </c>
      <c r="B1323" s="12">
        <v>43540</v>
      </c>
      <c r="C1323">
        <v>2</v>
      </c>
      <c r="D1323">
        <v>6</v>
      </c>
      <c r="E1323" t="s">
        <v>23</v>
      </c>
      <c r="F1323" t="s">
        <v>1564</v>
      </c>
      <c r="H1323" s="41" t="s">
        <v>1565</v>
      </c>
      <c r="I1323" t="s">
        <v>38</v>
      </c>
      <c r="J1323" t="s">
        <v>238</v>
      </c>
      <c r="L1323" t="s">
        <v>1616</v>
      </c>
      <c r="M1323" s="1">
        <v>0.65972222222222221</v>
      </c>
      <c r="N1323" s="1">
        <v>0.70833333333333337</v>
      </c>
      <c r="O1323">
        <v>56</v>
      </c>
      <c r="R1323" s="18">
        <f t="shared" si="28"/>
        <v>1.1666666666666679</v>
      </c>
    </row>
    <row r="1324" spans="1:18" x14ac:dyDescent="0.25">
      <c r="A1324">
        <f>WEEKNUM(Tabla1[[#This Row],[FECHA]])</f>
        <v>11</v>
      </c>
      <c r="B1324" s="12">
        <v>43540</v>
      </c>
      <c r="C1324">
        <v>2</v>
      </c>
      <c r="D1324">
        <v>6</v>
      </c>
      <c r="E1324" t="s">
        <v>23</v>
      </c>
      <c r="F1324" t="s">
        <v>1564</v>
      </c>
      <c r="H1324" s="41" t="s">
        <v>1565</v>
      </c>
      <c r="I1324" t="s">
        <v>38</v>
      </c>
      <c r="J1324" t="s">
        <v>238</v>
      </c>
      <c r="L1324" t="s">
        <v>1617</v>
      </c>
      <c r="M1324" s="1">
        <v>0.72569444444444453</v>
      </c>
      <c r="N1324" s="1">
        <v>0.77777777777777779</v>
      </c>
      <c r="O1324">
        <v>64</v>
      </c>
      <c r="R1324" s="18">
        <f t="shared" si="28"/>
        <v>1.249999999999998</v>
      </c>
    </row>
    <row r="1325" spans="1:18" x14ac:dyDescent="0.25">
      <c r="A1325">
        <f>WEEKNUM(Tabla1[[#This Row],[FECHA]])</f>
        <v>11</v>
      </c>
      <c r="B1325" s="12">
        <v>43540</v>
      </c>
      <c r="C1325">
        <v>2</v>
      </c>
      <c r="D1325">
        <v>6</v>
      </c>
      <c r="E1325" t="s">
        <v>23</v>
      </c>
      <c r="F1325" t="s">
        <v>1564</v>
      </c>
      <c r="H1325" s="41" t="s">
        <v>1565</v>
      </c>
      <c r="I1325" t="s">
        <v>38</v>
      </c>
      <c r="J1325" t="s">
        <v>238</v>
      </c>
      <c r="L1325" t="s">
        <v>1618</v>
      </c>
      <c r="M1325" s="1">
        <v>0.78819444444444453</v>
      </c>
      <c r="N1325" s="1">
        <v>0.83333333333333337</v>
      </c>
      <c r="O1325">
        <v>64</v>
      </c>
      <c r="R1325" s="18">
        <f t="shared" si="28"/>
        <v>1.0833333333333321</v>
      </c>
    </row>
    <row r="1326" spans="1:18" x14ac:dyDescent="0.25">
      <c r="A1326">
        <f>WEEKNUM(Tabla1[[#This Row],[FECHA]])</f>
        <v>11</v>
      </c>
      <c r="B1326" s="12">
        <v>43540</v>
      </c>
      <c r="C1326">
        <v>2</v>
      </c>
      <c r="D1326">
        <v>6</v>
      </c>
      <c r="E1326" t="s">
        <v>23</v>
      </c>
      <c r="F1326" t="s">
        <v>1564</v>
      </c>
      <c r="H1326" s="41" t="s">
        <v>1565</v>
      </c>
      <c r="I1326" t="s">
        <v>38</v>
      </c>
      <c r="J1326" t="s">
        <v>238</v>
      </c>
      <c r="L1326" t="s">
        <v>1619</v>
      </c>
      <c r="M1326" s="1">
        <v>0.84027777777777779</v>
      </c>
      <c r="N1326" s="1">
        <v>0.89930555555555547</v>
      </c>
      <c r="O1326">
        <v>92</v>
      </c>
      <c r="R1326" s="18">
        <f t="shared" si="28"/>
        <v>1.4166666666666643</v>
      </c>
    </row>
    <row r="1327" spans="1:18" x14ac:dyDescent="0.25">
      <c r="A1327">
        <f>WEEKNUM(Tabla1[[#This Row],[FECHA]])</f>
        <v>11</v>
      </c>
      <c r="B1327" s="12">
        <v>43540</v>
      </c>
      <c r="C1327">
        <v>2</v>
      </c>
      <c r="D1327">
        <v>4</v>
      </c>
      <c r="E1327" t="s">
        <v>24</v>
      </c>
      <c r="F1327" t="s">
        <v>1261</v>
      </c>
      <c r="H1327" s="41" t="s">
        <v>1596</v>
      </c>
      <c r="I1327" t="s">
        <v>30</v>
      </c>
      <c r="J1327" t="s">
        <v>1620</v>
      </c>
      <c r="L1327" t="s">
        <v>1621</v>
      </c>
      <c r="M1327" s="1">
        <v>0.58333333333333337</v>
      </c>
      <c r="N1327" s="1">
        <v>0.62847222222222221</v>
      </c>
      <c r="O1327">
        <v>70</v>
      </c>
      <c r="R1327" s="18">
        <f t="shared" si="28"/>
        <v>1.0833333333333321</v>
      </c>
    </row>
    <row r="1328" spans="1:18" x14ac:dyDescent="0.25">
      <c r="A1328">
        <f>WEEKNUM(Tabla1[[#This Row],[FECHA]])</f>
        <v>11</v>
      </c>
      <c r="B1328" s="12">
        <v>43540</v>
      </c>
      <c r="C1328">
        <v>2</v>
      </c>
      <c r="D1328">
        <v>4</v>
      </c>
      <c r="E1328" t="s">
        <v>24</v>
      </c>
      <c r="F1328" t="s">
        <v>1261</v>
      </c>
      <c r="H1328" s="41" t="s">
        <v>1596</v>
      </c>
      <c r="I1328" t="s">
        <v>30</v>
      </c>
      <c r="J1328" t="s">
        <v>1620</v>
      </c>
      <c r="L1328" t="s">
        <v>1622</v>
      </c>
      <c r="M1328" s="1">
        <v>0.63194444444444442</v>
      </c>
      <c r="N1328" s="1">
        <v>0.70833333333333337</v>
      </c>
      <c r="O1328">
        <v>194</v>
      </c>
      <c r="R1328" s="18">
        <f t="shared" si="28"/>
        <v>1.8333333333333348</v>
      </c>
    </row>
    <row r="1329" spans="1:18" x14ac:dyDescent="0.25">
      <c r="A1329">
        <f>WEEKNUM(Tabla1[[#This Row],[FECHA]])</f>
        <v>11</v>
      </c>
      <c r="B1329" s="12">
        <v>43540</v>
      </c>
      <c r="C1329">
        <v>2</v>
      </c>
      <c r="D1329">
        <v>4</v>
      </c>
      <c r="E1329" t="s">
        <v>24</v>
      </c>
      <c r="F1329" t="s">
        <v>1261</v>
      </c>
      <c r="H1329" s="41" t="s">
        <v>1596</v>
      </c>
      <c r="I1329" t="s">
        <v>30</v>
      </c>
      <c r="J1329" t="s">
        <v>1620</v>
      </c>
      <c r="L1329" t="s">
        <v>1623</v>
      </c>
      <c r="M1329" s="1">
        <v>0.71180555555555547</v>
      </c>
      <c r="N1329" s="1">
        <v>0.79166666666666663</v>
      </c>
      <c r="O1329">
        <v>152</v>
      </c>
      <c r="R1329" s="18">
        <f t="shared" si="28"/>
        <v>1.9166666666666679</v>
      </c>
    </row>
    <row r="1330" spans="1:18" x14ac:dyDescent="0.25">
      <c r="A1330">
        <f>WEEKNUM(Tabla1[[#This Row],[FECHA]])</f>
        <v>11</v>
      </c>
      <c r="B1330" s="12">
        <v>43540</v>
      </c>
      <c r="C1330">
        <v>2</v>
      </c>
      <c r="D1330">
        <v>4</v>
      </c>
      <c r="E1330" t="s">
        <v>24</v>
      </c>
      <c r="F1330" t="s">
        <v>1261</v>
      </c>
      <c r="H1330" s="41" t="s">
        <v>1596</v>
      </c>
      <c r="I1330" t="s">
        <v>30</v>
      </c>
      <c r="J1330" t="s">
        <v>1620</v>
      </c>
      <c r="L1330" t="s">
        <v>1624</v>
      </c>
      <c r="M1330" s="1">
        <v>0.81944444444444453</v>
      </c>
      <c r="N1330" s="1">
        <v>0.88888888888888884</v>
      </c>
      <c r="O1330">
        <v>73</v>
      </c>
      <c r="R1330" s="18">
        <f t="shared" si="28"/>
        <v>1.6666666666666634</v>
      </c>
    </row>
    <row r="1331" spans="1:18" x14ac:dyDescent="0.25">
      <c r="A1331">
        <f>WEEKNUM(Tabla1[[#This Row],[FECHA]])</f>
        <v>11</v>
      </c>
      <c r="B1331" s="12">
        <v>43540</v>
      </c>
      <c r="C1331">
        <v>2</v>
      </c>
      <c r="D1331">
        <v>5</v>
      </c>
      <c r="E1331" t="s">
        <v>25</v>
      </c>
      <c r="F1331" t="s">
        <v>1576</v>
      </c>
      <c r="H1331" s="41" t="s">
        <v>1589</v>
      </c>
      <c r="I1331" t="s">
        <v>38</v>
      </c>
      <c r="J1331" t="s">
        <v>211</v>
      </c>
      <c r="L1331" t="s">
        <v>1625</v>
      </c>
      <c r="M1331" s="1">
        <v>0.60416666666666663</v>
      </c>
      <c r="N1331" s="1">
        <v>0.64583333333333337</v>
      </c>
      <c r="O1331">
        <v>113</v>
      </c>
      <c r="R1331" s="18">
        <f t="shared" si="28"/>
        <v>1.0000000000000018</v>
      </c>
    </row>
    <row r="1332" spans="1:18" x14ac:dyDescent="0.25">
      <c r="A1332">
        <f>WEEKNUM(Tabla1[[#This Row],[FECHA]])</f>
        <v>11</v>
      </c>
      <c r="B1332" s="12">
        <v>43540</v>
      </c>
      <c r="C1332">
        <v>2</v>
      </c>
      <c r="D1332">
        <v>5</v>
      </c>
      <c r="E1332" t="s">
        <v>25</v>
      </c>
      <c r="F1332" t="s">
        <v>1576</v>
      </c>
      <c r="H1332" s="41" t="s">
        <v>1589</v>
      </c>
      <c r="I1332" t="s">
        <v>38</v>
      </c>
      <c r="J1332" t="s">
        <v>211</v>
      </c>
      <c r="L1332" t="s">
        <v>1626</v>
      </c>
      <c r="M1332" s="1">
        <v>0.65277777777777779</v>
      </c>
      <c r="N1332" s="1">
        <v>0.69791666666666663</v>
      </c>
      <c r="O1332">
        <v>124</v>
      </c>
      <c r="R1332" s="18">
        <f t="shared" si="28"/>
        <v>1.0833333333333321</v>
      </c>
    </row>
    <row r="1333" spans="1:18" x14ac:dyDescent="0.25">
      <c r="A1333">
        <f>WEEKNUM(Tabla1[[#This Row],[FECHA]])</f>
        <v>11</v>
      </c>
      <c r="B1333" s="12">
        <v>43540</v>
      </c>
      <c r="C1333">
        <v>2</v>
      </c>
      <c r="D1333">
        <v>7</v>
      </c>
      <c r="E1333" t="s">
        <v>27</v>
      </c>
      <c r="F1333" t="s">
        <v>1627</v>
      </c>
      <c r="H1333" s="41" t="s">
        <v>1628</v>
      </c>
      <c r="I1333" t="s">
        <v>38</v>
      </c>
      <c r="J1333" t="s">
        <v>316</v>
      </c>
      <c r="L1333" t="s">
        <v>1629</v>
      </c>
      <c r="M1333" s="1">
        <v>0.61111111111111105</v>
      </c>
      <c r="N1333" s="1">
        <v>0.63888888888888895</v>
      </c>
      <c r="O1333">
        <v>550</v>
      </c>
      <c r="R1333" s="18">
        <f t="shared" si="28"/>
        <v>0.66666666666666963</v>
      </c>
    </row>
    <row r="1334" spans="1:18" x14ac:dyDescent="0.25">
      <c r="A1334">
        <f>WEEKNUM(Tabla1[[#This Row],[FECHA]])</f>
        <v>11</v>
      </c>
      <c r="B1334" s="12">
        <v>43540</v>
      </c>
      <c r="C1334">
        <v>2</v>
      </c>
      <c r="D1334">
        <v>7</v>
      </c>
      <c r="E1334" t="s">
        <v>27</v>
      </c>
      <c r="F1334" t="s">
        <v>1627</v>
      </c>
      <c r="H1334" s="41" t="s">
        <v>1628</v>
      </c>
      <c r="I1334" t="s">
        <v>38</v>
      </c>
      <c r="J1334" t="s">
        <v>316</v>
      </c>
      <c r="L1334" t="s">
        <v>1630</v>
      </c>
      <c r="M1334" s="1">
        <v>0.64583333333333337</v>
      </c>
      <c r="N1334" s="1">
        <v>0.67361111111111116</v>
      </c>
      <c r="O1334">
        <v>72</v>
      </c>
      <c r="R1334" s="18">
        <f t="shared" si="28"/>
        <v>0.66666666666666685</v>
      </c>
    </row>
    <row r="1335" spans="1:18" x14ac:dyDescent="0.25">
      <c r="A1335">
        <f>WEEKNUM(Tabla1[[#This Row],[FECHA]])</f>
        <v>11</v>
      </c>
      <c r="B1335" s="12">
        <v>43540</v>
      </c>
      <c r="C1335">
        <v>2</v>
      </c>
      <c r="D1335">
        <v>7</v>
      </c>
      <c r="E1335" t="s">
        <v>27</v>
      </c>
      <c r="F1335" t="s">
        <v>1627</v>
      </c>
      <c r="H1335" s="41" t="s">
        <v>1628</v>
      </c>
      <c r="I1335" t="s">
        <v>38</v>
      </c>
      <c r="J1335" t="s">
        <v>316</v>
      </c>
      <c r="L1335" t="s">
        <v>1631</v>
      </c>
      <c r="M1335" s="1">
        <v>0.68055555555555547</v>
      </c>
      <c r="N1335" s="1">
        <v>0.70833333333333337</v>
      </c>
      <c r="O1335">
        <v>70</v>
      </c>
      <c r="R1335" s="18">
        <f t="shared" si="28"/>
        <v>0.66666666666666963</v>
      </c>
    </row>
    <row r="1336" spans="1:18" x14ac:dyDescent="0.25">
      <c r="A1336">
        <f>WEEKNUM(Tabla1[[#This Row],[FECHA]])</f>
        <v>11</v>
      </c>
      <c r="B1336" s="12">
        <v>43540</v>
      </c>
      <c r="C1336">
        <v>2</v>
      </c>
      <c r="D1336">
        <v>7</v>
      </c>
      <c r="E1336" t="s">
        <v>27</v>
      </c>
      <c r="F1336" t="s">
        <v>1627</v>
      </c>
      <c r="H1336" s="41" t="s">
        <v>1628</v>
      </c>
      <c r="I1336" t="s">
        <v>38</v>
      </c>
      <c r="J1336" t="s">
        <v>316</v>
      </c>
      <c r="L1336" t="s">
        <v>1632</v>
      </c>
      <c r="M1336" s="1">
        <v>0.71180555555555547</v>
      </c>
      <c r="N1336" s="1">
        <v>0.72916666666666663</v>
      </c>
      <c r="O1336">
        <v>69</v>
      </c>
      <c r="R1336" s="18">
        <f t="shared" si="28"/>
        <v>0.41666666666666785</v>
      </c>
    </row>
    <row r="1337" spans="1:18" x14ac:dyDescent="0.25">
      <c r="A1337">
        <f>WEEKNUM(Tabla1[[#This Row],[FECHA]])</f>
        <v>11</v>
      </c>
      <c r="B1337" s="12">
        <v>43540</v>
      </c>
      <c r="C1337">
        <v>2</v>
      </c>
      <c r="D1337">
        <v>7</v>
      </c>
      <c r="E1337" t="s">
        <v>27</v>
      </c>
      <c r="F1337" t="s">
        <v>1627</v>
      </c>
      <c r="H1337" s="41" t="s">
        <v>1628</v>
      </c>
      <c r="I1337" t="s">
        <v>38</v>
      </c>
      <c r="J1337" t="s">
        <v>316</v>
      </c>
      <c r="L1337" t="s">
        <v>1633</v>
      </c>
      <c r="M1337" s="1">
        <v>0.73611111111111116</v>
      </c>
      <c r="N1337" s="1">
        <v>0.78472222222222221</v>
      </c>
      <c r="O1337">
        <v>60</v>
      </c>
      <c r="R1337" s="18">
        <f t="shared" si="28"/>
        <v>1.1666666666666652</v>
      </c>
    </row>
    <row r="1338" spans="1:18" x14ac:dyDescent="0.25">
      <c r="A1338">
        <f>WEEKNUM(Tabla1[[#This Row],[FECHA]])</f>
        <v>12</v>
      </c>
      <c r="B1338" s="12">
        <v>43543</v>
      </c>
      <c r="C1338">
        <v>1</v>
      </c>
      <c r="D1338">
        <v>6</v>
      </c>
      <c r="E1338" t="s">
        <v>23</v>
      </c>
      <c r="F1338" t="s">
        <v>1634</v>
      </c>
      <c r="H1338" s="41" t="s">
        <v>299</v>
      </c>
      <c r="I1338" t="s">
        <v>38</v>
      </c>
      <c r="J1338" t="s">
        <v>238</v>
      </c>
      <c r="L1338" t="s">
        <v>1635</v>
      </c>
      <c r="M1338" s="1">
        <v>0.32291666666666669</v>
      </c>
      <c r="N1338" s="1">
        <v>0.36805555555555558</v>
      </c>
      <c r="O1338">
        <v>83</v>
      </c>
      <c r="R1338" s="18">
        <f t="shared" si="28"/>
        <v>1.0833333333333335</v>
      </c>
    </row>
    <row r="1339" spans="1:18" x14ac:dyDescent="0.25">
      <c r="A1339">
        <f>WEEKNUM(Tabla1[[#This Row],[FECHA]])</f>
        <v>12</v>
      </c>
      <c r="B1339" s="12">
        <v>43543</v>
      </c>
      <c r="C1339">
        <v>1</v>
      </c>
      <c r="D1339">
        <v>6</v>
      </c>
      <c r="E1339" t="s">
        <v>23</v>
      </c>
      <c r="F1339" t="s">
        <v>1634</v>
      </c>
      <c r="H1339" s="41" t="s">
        <v>299</v>
      </c>
      <c r="I1339" t="s">
        <v>38</v>
      </c>
      <c r="J1339" t="s">
        <v>238</v>
      </c>
      <c r="L1339" t="s">
        <v>1636</v>
      </c>
      <c r="M1339" s="1">
        <v>0.375</v>
      </c>
      <c r="N1339" s="1">
        <v>0.39583333333333331</v>
      </c>
      <c r="O1339">
        <v>36</v>
      </c>
      <c r="R1339" s="18">
        <f t="shared" si="28"/>
        <v>0.4999999999999995</v>
      </c>
    </row>
    <row r="1340" spans="1:18" x14ac:dyDescent="0.25">
      <c r="A1340">
        <f>WEEKNUM(Tabla1[[#This Row],[FECHA]])</f>
        <v>12</v>
      </c>
      <c r="B1340" s="12">
        <v>43543</v>
      </c>
      <c r="C1340">
        <v>1</v>
      </c>
      <c r="D1340">
        <v>6</v>
      </c>
      <c r="E1340" t="s">
        <v>23</v>
      </c>
      <c r="F1340" t="s">
        <v>1634</v>
      </c>
      <c r="H1340" s="41" t="s">
        <v>299</v>
      </c>
      <c r="I1340" t="s">
        <v>38</v>
      </c>
      <c r="J1340" t="s">
        <v>238</v>
      </c>
      <c r="L1340" t="s">
        <v>1637</v>
      </c>
      <c r="M1340" s="1">
        <v>0.40625</v>
      </c>
      <c r="N1340" s="1">
        <v>0.43055555555555558</v>
      </c>
      <c r="O1340">
        <v>38</v>
      </c>
      <c r="R1340" s="18">
        <f t="shared" si="28"/>
        <v>0.58333333333333393</v>
      </c>
    </row>
    <row r="1341" spans="1:18" x14ac:dyDescent="0.25">
      <c r="A1341">
        <f>WEEKNUM(Tabla1[[#This Row],[FECHA]])</f>
        <v>12</v>
      </c>
      <c r="B1341" s="12">
        <v>43543</v>
      </c>
      <c r="C1341">
        <v>1</v>
      </c>
      <c r="D1341">
        <v>6</v>
      </c>
      <c r="E1341" t="s">
        <v>23</v>
      </c>
      <c r="F1341" t="s">
        <v>1634</v>
      </c>
      <c r="H1341" s="41" t="s">
        <v>299</v>
      </c>
      <c r="I1341" t="s">
        <v>38</v>
      </c>
      <c r="J1341" t="s">
        <v>238</v>
      </c>
      <c r="L1341" t="s">
        <v>1638</v>
      </c>
      <c r="M1341" s="1">
        <v>0.44444444444444442</v>
      </c>
      <c r="N1341" s="1">
        <v>0.49305555555555558</v>
      </c>
      <c r="O1341">
        <v>66</v>
      </c>
      <c r="R1341" s="18">
        <f t="shared" si="28"/>
        <v>1.1666666666666679</v>
      </c>
    </row>
    <row r="1342" spans="1:18" x14ac:dyDescent="0.25">
      <c r="A1342">
        <f>WEEKNUM(Tabla1[[#This Row],[FECHA]])</f>
        <v>12</v>
      </c>
      <c r="B1342" s="12">
        <v>43543</v>
      </c>
      <c r="C1342">
        <v>1</v>
      </c>
      <c r="D1342">
        <v>6</v>
      </c>
      <c r="E1342" t="s">
        <v>23</v>
      </c>
      <c r="F1342" t="s">
        <v>1634</v>
      </c>
      <c r="H1342" s="41" t="s">
        <v>299</v>
      </c>
      <c r="I1342" t="s">
        <v>38</v>
      </c>
      <c r="J1342" t="s">
        <v>238</v>
      </c>
      <c r="L1342" t="s">
        <v>1639</v>
      </c>
      <c r="M1342" s="1">
        <v>0.50694444444444442</v>
      </c>
      <c r="N1342" s="1">
        <v>0.55555555555555558</v>
      </c>
      <c r="O1342">
        <v>65</v>
      </c>
      <c r="R1342" s="18">
        <f t="shared" si="28"/>
        <v>1.1666666666666679</v>
      </c>
    </row>
    <row r="1343" spans="1:18" x14ac:dyDescent="0.25">
      <c r="A1343">
        <f>WEEKNUM(Tabla1[[#This Row],[FECHA]])</f>
        <v>12</v>
      </c>
      <c r="B1343" s="12">
        <v>43543</v>
      </c>
      <c r="C1343">
        <v>1</v>
      </c>
      <c r="D1343">
        <v>5</v>
      </c>
      <c r="E1343" t="s">
        <v>27</v>
      </c>
      <c r="F1343" t="s">
        <v>1640</v>
      </c>
      <c r="H1343" s="41" t="s">
        <v>1641</v>
      </c>
      <c r="I1343" t="s">
        <v>38</v>
      </c>
      <c r="J1343" t="s">
        <v>211</v>
      </c>
      <c r="L1343" t="s">
        <v>1642</v>
      </c>
      <c r="M1343" s="1">
        <v>0.41666666666666669</v>
      </c>
      <c r="N1343" s="1">
        <v>0.49305555555555558</v>
      </c>
      <c r="O1343">
        <v>117</v>
      </c>
      <c r="P1343">
        <v>13</v>
      </c>
      <c r="R1343" s="18">
        <f t="shared" si="28"/>
        <v>1.8333333333333335</v>
      </c>
    </row>
    <row r="1344" spans="1:18" x14ac:dyDescent="0.25">
      <c r="A1344">
        <f>WEEKNUM(Tabla1[[#This Row],[FECHA]])</f>
        <v>12</v>
      </c>
      <c r="B1344" s="12">
        <v>43543</v>
      </c>
      <c r="C1344">
        <v>1</v>
      </c>
      <c r="D1344">
        <v>5</v>
      </c>
      <c r="E1344" t="s">
        <v>27</v>
      </c>
      <c r="F1344" t="s">
        <v>1640</v>
      </c>
      <c r="H1344" s="41" t="s">
        <v>1641</v>
      </c>
      <c r="I1344" t="s">
        <v>38</v>
      </c>
      <c r="J1344" t="s">
        <v>211</v>
      </c>
      <c r="L1344" t="s">
        <v>1643</v>
      </c>
      <c r="M1344" s="1">
        <v>0.5</v>
      </c>
      <c r="N1344" s="1">
        <v>0.53819444444444442</v>
      </c>
      <c r="O1344">
        <v>90</v>
      </c>
      <c r="R1344" s="18">
        <f t="shared" si="28"/>
        <v>0.91666666666666607</v>
      </c>
    </row>
    <row r="1345" spans="1:18" x14ac:dyDescent="0.25">
      <c r="A1345">
        <f>WEEKNUM(Tabla1[[#This Row],[FECHA]])</f>
        <v>12</v>
      </c>
      <c r="B1345" s="12">
        <v>43543</v>
      </c>
      <c r="C1345">
        <v>1</v>
      </c>
      <c r="D1345">
        <v>5</v>
      </c>
      <c r="E1345" t="s">
        <v>27</v>
      </c>
      <c r="F1345" t="s">
        <v>1640</v>
      </c>
      <c r="H1345" s="41" t="s">
        <v>1641</v>
      </c>
      <c r="I1345" t="s">
        <v>38</v>
      </c>
      <c r="J1345" t="s">
        <v>211</v>
      </c>
      <c r="L1345" t="s">
        <v>1644</v>
      </c>
      <c r="M1345" s="1">
        <v>0.54513888888888895</v>
      </c>
      <c r="N1345" s="1">
        <v>0.57291666666666663</v>
      </c>
      <c r="O1345">
        <v>141</v>
      </c>
      <c r="R1345" s="18">
        <f t="shared" ref="R1345:R1408" si="29">((N1345-M1345)*1440)/60</f>
        <v>0.6666666666666643</v>
      </c>
    </row>
    <row r="1346" spans="1:18" x14ac:dyDescent="0.25">
      <c r="A1346">
        <f>WEEKNUM(Tabla1[[#This Row],[FECHA]])</f>
        <v>12</v>
      </c>
      <c r="B1346" s="12">
        <v>43543</v>
      </c>
      <c r="C1346">
        <v>1</v>
      </c>
      <c r="D1346">
        <v>7</v>
      </c>
      <c r="E1346" t="s">
        <v>22</v>
      </c>
      <c r="F1346" t="s">
        <v>1627</v>
      </c>
      <c r="H1346" s="41" t="s">
        <v>1628</v>
      </c>
      <c r="I1346" t="s">
        <v>38</v>
      </c>
      <c r="J1346" t="s">
        <v>480</v>
      </c>
      <c r="L1346" t="s">
        <v>1645</v>
      </c>
      <c r="M1346" s="1">
        <v>0.27083333333333331</v>
      </c>
      <c r="N1346" s="1">
        <v>0.38541666666666669</v>
      </c>
      <c r="O1346">
        <v>199</v>
      </c>
      <c r="R1346" s="18">
        <f t="shared" si="29"/>
        <v>2.7500000000000009</v>
      </c>
    </row>
    <row r="1347" spans="1:18" x14ac:dyDescent="0.25">
      <c r="A1347">
        <f>WEEKNUM(Tabla1[[#This Row],[FECHA]])</f>
        <v>12</v>
      </c>
      <c r="B1347" s="12">
        <v>43543</v>
      </c>
      <c r="C1347">
        <v>1</v>
      </c>
      <c r="D1347">
        <v>7</v>
      </c>
      <c r="E1347" t="s">
        <v>22</v>
      </c>
      <c r="F1347" t="s">
        <v>1627</v>
      </c>
      <c r="H1347" s="41" t="s">
        <v>1628</v>
      </c>
      <c r="I1347" t="s">
        <v>38</v>
      </c>
      <c r="J1347" t="s">
        <v>480</v>
      </c>
      <c r="L1347" t="s">
        <v>1646</v>
      </c>
      <c r="M1347" s="1">
        <v>0.3888888888888889</v>
      </c>
      <c r="N1347" s="1">
        <v>0.43402777777777773</v>
      </c>
      <c r="O1347">
        <v>162</v>
      </c>
      <c r="R1347" s="18">
        <f>((N1347-M1347)*1440)/60</f>
        <v>1.0833333333333321</v>
      </c>
    </row>
    <row r="1348" spans="1:18" x14ac:dyDescent="0.25">
      <c r="A1348">
        <f>WEEKNUM(Tabla1[[#This Row],[FECHA]])</f>
        <v>12</v>
      </c>
      <c r="B1348" s="12">
        <v>43543</v>
      </c>
      <c r="C1348">
        <v>1</v>
      </c>
      <c r="D1348">
        <v>7</v>
      </c>
      <c r="E1348" t="s">
        <v>22</v>
      </c>
      <c r="F1348" t="s">
        <v>1627</v>
      </c>
      <c r="H1348" s="41" t="s">
        <v>1628</v>
      </c>
      <c r="I1348" t="s">
        <v>38</v>
      </c>
      <c r="J1348" t="s">
        <v>480</v>
      </c>
      <c r="L1348" t="s">
        <v>1647</v>
      </c>
      <c r="M1348" s="1">
        <v>0.4375</v>
      </c>
      <c r="N1348" s="1">
        <v>0.49305555555555558</v>
      </c>
      <c r="O1348">
        <v>114</v>
      </c>
      <c r="R1348" s="18">
        <f>((N1348-M1348)*1440)/60</f>
        <v>1.3333333333333337</v>
      </c>
    </row>
    <row r="1349" spans="1:18" x14ac:dyDescent="0.25">
      <c r="A1349">
        <f>WEEKNUM(Tabla1[[#This Row],[FECHA]])</f>
        <v>12</v>
      </c>
      <c r="B1349" s="12">
        <v>43543</v>
      </c>
      <c r="C1349">
        <v>1</v>
      </c>
      <c r="D1349">
        <v>7</v>
      </c>
      <c r="E1349" t="s">
        <v>22</v>
      </c>
      <c r="F1349" t="s">
        <v>1627</v>
      </c>
      <c r="H1349" s="41" t="s">
        <v>1628</v>
      </c>
      <c r="I1349" t="s">
        <v>38</v>
      </c>
      <c r="J1349" t="s">
        <v>480</v>
      </c>
      <c r="L1349" t="s">
        <v>1648</v>
      </c>
      <c r="M1349" s="1">
        <v>0.49652777777777773</v>
      </c>
      <c r="N1349" s="1">
        <v>0.53125</v>
      </c>
      <c r="O1349">
        <v>126</v>
      </c>
      <c r="R1349" s="18">
        <f>((N1349-M1349)*1440)/60</f>
        <v>0.83333333333333437</v>
      </c>
    </row>
    <row r="1350" spans="1:18" x14ac:dyDescent="0.25">
      <c r="A1350">
        <f>WEEKNUM(Tabla1[[#This Row],[FECHA]])</f>
        <v>12</v>
      </c>
      <c r="B1350" s="12">
        <v>43543</v>
      </c>
      <c r="C1350">
        <v>1</v>
      </c>
      <c r="D1350">
        <v>7</v>
      </c>
      <c r="E1350" t="s">
        <v>22</v>
      </c>
      <c r="F1350" t="s">
        <v>1627</v>
      </c>
      <c r="H1350" s="41" t="s">
        <v>1628</v>
      </c>
      <c r="I1350" t="s">
        <v>38</v>
      </c>
      <c r="J1350" t="s">
        <v>480</v>
      </c>
      <c r="L1350" t="s">
        <v>1649</v>
      </c>
      <c r="M1350" s="1">
        <v>0.53472222222222221</v>
      </c>
      <c r="N1350" s="1">
        <v>0.58333333333333337</v>
      </c>
      <c r="O1350">
        <v>185</v>
      </c>
      <c r="R1350" s="18">
        <f>((N1350-M1350)*1440)/60</f>
        <v>1.1666666666666679</v>
      </c>
    </row>
    <row r="1351" spans="1:18" x14ac:dyDescent="0.25">
      <c r="A1351">
        <f>WEEKNUM(Tabla1[[#This Row],[FECHA]])</f>
        <v>12</v>
      </c>
      <c r="B1351" s="12">
        <v>43543</v>
      </c>
      <c r="C1351">
        <v>1</v>
      </c>
      <c r="D1351">
        <v>4</v>
      </c>
      <c r="E1351" t="s">
        <v>77</v>
      </c>
      <c r="F1351" t="s">
        <v>1595</v>
      </c>
      <c r="H1351" s="41" t="s">
        <v>1596</v>
      </c>
      <c r="I1351" t="s">
        <v>30</v>
      </c>
      <c r="J1351" t="s">
        <v>558</v>
      </c>
      <c r="L1351" t="s">
        <v>1650</v>
      </c>
      <c r="M1351" s="1">
        <v>0.54513888888888895</v>
      </c>
      <c r="N1351" s="1">
        <v>0.61111111111111105</v>
      </c>
      <c r="O1351">
        <v>40</v>
      </c>
      <c r="R1351" s="18">
        <f t="shared" si="29"/>
        <v>1.5833333333333306</v>
      </c>
    </row>
    <row r="1352" spans="1:18" x14ac:dyDescent="0.25">
      <c r="A1352">
        <f>WEEKNUM(Tabla1[[#This Row],[FECHA]])</f>
        <v>12</v>
      </c>
      <c r="B1352" s="12">
        <v>43543</v>
      </c>
      <c r="C1352">
        <v>1</v>
      </c>
      <c r="D1352">
        <v>4</v>
      </c>
      <c r="E1352" t="s">
        <v>77</v>
      </c>
      <c r="F1352" t="s">
        <v>1595</v>
      </c>
      <c r="H1352" s="41" t="s">
        <v>1596</v>
      </c>
      <c r="I1352" t="s">
        <v>30</v>
      </c>
      <c r="J1352" t="s">
        <v>558</v>
      </c>
      <c r="L1352" t="s">
        <v>1651</v>
      </c>
      <c r="M1352" s="1">
        <v>0.61805555555555558</v>
      </c>
      <c r="N1352" s="1">
        <v>0.67013888888888884</v>
      </c>
      <c r="O1352">
        <v>115</v>
      </c>
      <c r="R1352" s="18">
        <f t="shared" si="29"/>
        <v>1.249999999999998</v>
      </c>
    </row>
    <row r="1353" spans="1:18" x14ac:dyDescent="0.25">
      <c r="A1353">
        <f>WEEKNUM(Tabla1[[#This Row],[FECHA]])</f>
        <v>12</v>
      </c>
      <c r="B1353" s="12">
        <v>43543</v>
      </c>
      <c r="C1353">
        <v>1</v>
      </c>
      <c r="D1353">
        <v>4</v>
      </c>
      <c r="E1353" t="s">
        <v>77</v>
      </c>
      <c r="F1353" t="s">
        <v>1595</v>
      </c>
      <c r="H1353" s="41" t="s">
        <v>1596</v>
      </c>
      <c r="I1353" t="s">
        <v>30</v>
      </c>
      <c r="J1353" t="s">
        <v>558</v>
      </c>
      <c r="L1353" t="s">
        <v>1652</v>
      </c>
      <c r="M1353" s="1">
        <v>0.67708333333333337</v>
      </c>
      <c r="N1353" s="1">
        <v>0.73611111111111116</v>
      </c>
      <c r="O1353">
        <v>115</v>
      </c>
      <c r="R1353" s="18">
        <f t="shared" si="29"/>
        <v>1.416666666666667</v>
      </c>
    </row>
    <row r="1354" spans="1:18" x14ac:dyDescent="0.25">
      <c r="A1354">
        <f>WEEKNUM(Tabla1[[#This Row],[FECHA]])</f>
        <v>12</v>
      </c>
      <c r="B1354" s="12">
        <v>43543</v>
      </c>
      <c r="C1354">
        <v>1</v>
      </c>
      <c r="D1354">
        <v>4</v>
      </c>
      <c r="E1354" t="s">
        <v>77</v>
      </c>
      <c r="F1354" t="s">
        <v>1595</v>
      </c>
      <c r="H1354" s="41" t="s">
        <v>1596</v>
      </c>
      <c r="I1354" t="s">
        <v>30</v>
      </c>
      <c r="J1354" t="s">
        <v>558</v>
      </c>
      <c r="L1354" t="s">
        <v>1653</v>
      </c>
      <c r="M1354" s="1">
        <v>0.74305555555555547</v>
      </c>
      <c r="N1354" s="1">
        <v>0.84722222222222221</v>
      </c>
      <c r="O1354">
        <v>150</v>
      </c>
      <c r="R1354" s="18">
        <f t="shared" si="29"/>
        <v>2.5000000000000018</v>
      </c>
    </row>
    <row r="1355" spans="1:18" x14ac:dyDescent="0.25">
      <c r="A1355">
        <f>WEEKNUM(Tabla1[[#This Row],[FECHA]])</f>
        <v>12</v>
      </c>
      <c r="B1355" s="12">
        <v>43543</v>
      </c>
      <c r="C1355">
        <v>1</v>
      </c>
      <c r="D1355">
        <v>4</v>
      </c>
      <c r="E1355" t="s">
        <v>77</v>
      </c>
      <c r="F1355" t="s">
        <v>1595</v>
      </c>
      <c r="H1355" s="41" t="s">
        <v>1596</v>
      </c>
      <c r="I1355" t="s">
        <v>30</v>
      </c>
      <c r="J1355" t="s">
        <v>558</v>
      </c>
      <c r="L1355" t="s">
        <v>1654</v>
      </c>
      <c r="M1355" s="1">
        <v>0.85416666666666663</v>
      </c>
      <c r="N1355" s="1">
        <v>0.90625</v>
      </c>
      <c r="O1355">
        <v>145</v>
      </c>
      <c r="R1355" s="18">
        <f t="shared" si="29"/>
        <v>1.2500000000000009</v>
      </c>
    </row>
    <row r="1356" spans="1:18" x14ac:dyDescent="0.25">
      <c r="A1356">
        <f>WEEKNUM(Tabla1[[#This Row],[FECHA]])</f>
        <v>12</v>
      </c>
      <c r="B1356" s="12">
        <v>43543</v>
      </c>
      <c r="C1356">
        <v>2</v>
      </c>
      <c r="D1356">
        <v>5</v>
      </c>
      <c r="E1356" t="s">
        <v>24</v>
      </c>
      <c r="F1356" t="s">
        <v>1640</v>
      </c>
      <c r="H1356" s="41" t="s">
        <v>1641</v>
      </c>
      <c r="I1356" t="s">
        <v>38</v>
      </c>
      <c r="J1356" t="s">
        <v>211</v>
      </c>
      <c r="L1356" t="s">
        <v>1655</v>
      </c>
      <c r="M1356" s="1">
        <v>0.60416666666666663</v>
      </c>
      <c r="N1356" s="1">
        <v>0.62152777777777779</v>
      </c>
      <c r="O1356">
        <v>78</v>
      </c>
      <c r="R1356" s="18">
        <f t="shared" si="29"/>
        <v>0.41666666666666785</v>
      </c>
    </row>
    <row r="1357" spans="1:18" x14ac:dyDescent="0.25">
      <c r="A1357">
        <f>WEEKNUM(Tabla1[[#This Row],[FECHA]])</f>
        <v>12</v>
      </c>
      <c r="B1357" s="12">
        <v>43543</v>
      </c>
      <c r="C1357">
        <v>2</v>
      </c>
      <c r="D1357">
        <v>5</v>
      </c>
      <c r="E1357" t="s">
        <v>24</v>
      </c>
      <c r="F1357" t="s">
        <v>1640</v>
      </c>
      <c r="H1357" s="41" t="s">
        <v>1641</v>
      </c>
      <c r="I1357" t="s">
        <v>38</v>
      </c>
      <c r="J1357" t="s">
        <v>211</v>
      </c>
      <c r="L1357" t="s">
        <v>1656</v>
      </c>
      <c r="M1357" s="1">
        <v>0.625</v>
      </c>
      <c r="N1357" s="1">
        <v>0.64583333333333337</v>
      </c>
      <c r="O1357">
        <v>79</v>
      </c>
      <c r="R1357" s="18">
        <f t="shared" si="29"/>
        <v>0.50000000000000089</v>
      </c>
    </row>
    <row r="1358" spans="1:18" x14ac:dyDescent="0.25">
      <c r="A1358">
        <f>WEEKNUM(Tabla1[[#This Row],[FECHA]])</f>
        <v>12</v>
      </c>
      <c r="B1358" s="12">
        <v>43543</v>
      </c>
      <c r="C1358">
        <v>2</v>
      </c>
      <c r="D1358">
        <v>5</v>
      </c>
      <c r="E1358" t="s">
        <v>24</v>
      </c>
      <c r="F1358" t="s">
        <v>1657</v>
      </c>
      <c r="H1358" s="41" t="s">
        <v>72</v>
      </c>
      <c r="I1358" t="s">
        <v>38</v>
      </c>
      <c r="J1358" t="s">
        <v>1658</v>
      </c>
      <c r="M1358" s="1">
        <v>0.64583333333333337</v>
      </c>
      <c r="N1358" s="1">
        <v>0.70833333333333337</v>
      </c>
      <c r="P1358">
        <v>9</v>
      </c>
      <c r="R1358" s="18">
        <f t="shared" si="29"/>
        <v>1.5</v>
      </c>
    </row>
    <row r="1359" spans="1:18" x14ac:dyDescent="0.25">
      <c r="A1359">
        <f>WEEKNUM(Tabla1[[#This Row],[FECHA]])</f>
        <v>12</v>
      </c>
      <c r="B1359" s="12">
        <v>43543</v>
      </c>
      <c r="C1359">
        <v>2</v>
      </c>
      <c r="D1359">
        <v>5</v>
      </c>
      <c r="E1359" t="s">
        <v>24</v>
      </c>
      <c r="F1359" t="s">
        <v>1657</v>
      </c>
      <c r="H1359" s="41" t="s">
        <v>72</v>
      </c>
      <c r="I1359" t="s">
        <v>38</v>
      </c>
      <c r="J1359" t="s">
        <v>1658</v>
      </c>
      <c r="L1359" t="s">
        <v>1659</v>
      </c>
      <c r="M1359" s="1">
        <v>0.70833333333333337</v>
      </c>
      <c r="N1359" s="1">
        <v>0.78819444444444453</v>
      </c>
      <c r="O1359">
        <v>64</v>
      </c>
      <c r="R1359" s="18">
        <f t="shared" si="29"/>
        <v>1.9166666666666679</v>
      </c>
    </row>
    <row r="1360" spans="1:18" x14ac:dyDescent="0.25">
      <c r="A1360">
        <f>WEEKNUM(Tabla1[[#This Row],[FECHA]])</f>
        <v>12</v>
      </c>
      <c r="B1360" s="12">
        <v>43543</v>
      </c>
      <c r="C1360">
        <v>2</v>
      </c>
      <c r="D1360">
        <v>5</v>
      </c>
      <c r="E1360" t="s">
        <v>24</v>
      </c>
      <c r="F1360" t="s">
        <v>1657</v>
      </c>
      <c r="H1360" s="41" t="s">
        <v>72</v>
      </c>
      <c r="I1360" t="s">
        <v>38</v>
      </c>
      <c r="J1360" t="s">
        <v>1658</v>
      </c>
      <c r="L1360" t="s">
        <v>1660</v>
      </c>
      <c r="M1360" s="1">
        <v>0.79166666666666663</v>
      </c>
      <c r="N1360" s="1">
        <v>0.83680555555555547</v>
      </c>
      <c r="O1360">
        <v>79</v>
      </c>
      <c r="R1360" s="18">
        <f t="shared" si="29"/>
        <v>1.0833333333333321</v>
      </c>
    </row>
    <row r="1361" spans="1:18" x14ac:dyDescent="0.25">
      <c r="A1361">
        <f>WEEKNUM(Tabla1[[#This Row],[FECHA]])</f>
        <v>12</v>
      </c>
      <c r="B1361" s="12">
        <v>43543</v>
      </c>
      <c r="C1361">
        <v>2</v>
      </c>
      <c r="D1361">
        <v>7</v>
      </c>
      <c r="E1361" t="s">
        <v>21</v>
      </c>
      <c r="F1361" t="s">
        <v>1661</v>
      </c>
      <c r="H1361" s="41" t="s">
        <v>1662</v>
      </c>
      <c r="I1361" t="s">
        <v>38</v>
      </c>
      <c r="J1361" t="s">
        <v>39</v>
      </c>
      <c r="L1361" t="s">
        <v>1663</v>
      </c>
      <c r="M1361" s="1">
        <v>0.80208333333333337</v>
      </c>
      <c r="N1361" s="1">
        <v>0.84027777777777779</v>
      </c>
      <c r="O1361">
        <v>63</v>
      </c>
      <c r="P1361">
        <v>3</v>
      </c>
      <c r="R1361" s="18">
        <f t="shared" si="29"/>
        <v>0.91666666666666607</v>
      </c>
    </row>
    <row r="1362" spans="1:18" x14ac:dyDescent="0.25">
      <c r="A1362">
        <f>WEEKNUM(Tabla1[[#This Row],[FECHA]])</f>
        <v>12</v>
      </c>
      <c r="B1362" s="12">
        <v>43543</v>
      </c>
      <c r="C1362">
        <v>2</v>
      </c>
      <c r="D1362">
        <v>7</v>
      </c>
      <c r="E1362" t="s">
        <v>21</v>
      </c>
      <c r="F1362" t="s">
        <v>1661</v>
      </c>
      <c r="H1362" s="41" t="s">
        <v>1662</v>
      </c>
      <c r="I1362" t="s">
        <v>38</v>
      </c>
      <c r="J1362" t="s">
        <v>39</v>
      </c>
      <c r="L1362" t="s">
        <v>1664</v>
      </c>
      <c r="M1362" s="1">
        <v>0.84722222222222221</v>
      </c>
      <c r="N1362" s="1">
        <v>0.88541666666666663</v>
      </c>
      <c r="O1362">
        <v>63</v>
      </c>
      <c r="R1362" s="18">
        <f t="shared" si="29"/>
        <v>0.91666666666666607</v>
      </c>
    </row>
    <row r="1363" spans="1:18" x14ac:dyDescent="0.25">
      <c r="A1363">
        <f>WEEKNUM(Tabla1[[#This Row],[FECHA]])</f>
        <v>12</v>
      </c>
      <c r="B1363" s="12">
        <v>43543</v>
      </c>
      <c r="C1363">
        <v>2</v>
      </c>
      <c r="D1363">
        <v>7</v>
      </c>
      <c r="E1363" t="s">
        <v>21</v>
      </c>
      <c r="F1363" t="s">
        <v>1661</v>
      </c>
      <c r="H1363" s="41" t="s">
        <v>1662</v>
      </c>
      <c r="I1363" t="s">
        <v>38</v>
      </c>
      <c r="J1363" t="s">
        <v>39</v>
      </c>
      <c r="L1363" t="s">
        <v>1665</v>
      </c>
      <c r="M1363" s="1">
        <v>0.89236111111111116</v>
      </c>
      <c r="N1363" s="1">
        <v>0.90972222222222221</v>
      </c>
      <c r="O1363">
        <v>45</v>
      </c>
      <c r="R1363" s="18">
        <f t="shared" si="29"/>
        <v>0.41666666666666519</v>
      </c>
    </row>
    <row r="1364" spans="1:18" x14ac:dyDescent="0.25">
      <c r="A1364">
        <f>WEEKNUM(Tabla1[[#This Row],[FECHA]])</f>
        <v>12</v>
      </c>
      <c r="B1364" s="19">
        <v>43543</v>
      </c>
      <c r="C1364" s="20">
        <v>2</v>
      </c>
      <c r="D1364" s="20">
        <v>6</v>
      </c>
      <c r="E1364" s="20" t="s">
        <v>26</v>
      </c>
      <c r="F1364" s="20" t="s">
        <v>1634</v>
      </c>
      <c r="G1364" s="20"/>
      <c r="H1364" s="20" t="s">
        <v>299</v>
      </c>
      <c r="I1364" s="20" t="s">
        <v>38</v>
      </c>
      <c r="J1364" s="20" t="s">
        <v>238</v>
      </c>
      <c r="K1364" s="20"/>
      <c r="L1364" s="20" t="s">
        <v>1666</v>
      </c>
      <c r="M1364" s="21">
        <v>0.59027777777777779</v>
      </c>
      <c r="N1364" s="21">
        <v>0.61458333333333337</v>
      </c>
      <c r="O1364" s="20">
        <v>60</v>
      </c>
      <c r="R1364" s="18">
        <f t="shared" si="29"/>
        <v>0.58333333333333393</v>
      </c>
    </row>
    <row r="1365" spans="1:18" x14ac:dyDescent="0.25">
      <c r="A1365">
        <f>WEEKNUM(Tabla1[[#This Row],[FECHA]])</f>
        <v>12</v>
      </c>
      <c r="B1365" s="19">
        <v>43543</v>
      </c>
      <c r="C1365" s="20">
        <v>2</v>
      </c>
      <c r="D1365" s="20">
        <v>6</v>
      </c>
      <c r="E1365" s="20" t="s">
        <v>26</v>
      </c>
      <c r="F1365" s="20" t="s">
        <v>1634</v>
      </c>
      <c r="G1365" s="20"/>
      <c r="H1365" s="20" t="s">
        <v>299</v>
      </c>
      <c r="I1365" s="20" t="s">
        <v>38</v>
      </c>
      <c r="J1365" s="20" t="s">
        <v>238</v>
      </c>
      <c r="K1365" s="20"/>
      <c r="L1365" s="20" t="s">
        <v>1667</v>
      </c>
      <c r="M1365" s="21">
        <v>0.61805555555555558</v>
      </c>
      <c r="N1365" s="21">
        <v>0.65277777777777779</v>
      </c>
      <c r="O1365" s="20">
        <v>74</v>
      </c>
      <c r="R1365" s="18">
        <f t="shared" si="29"/>
        <v>0.83333333333333315</v>
      </c>
    </row>
    <row r="1366" spans="1:18" x14ac:dyDescent="0.25">
      <c r="A1366">
        <f>WEEKNUM(Tabla1[[#This Row],[FECHA]])</f>
        <v>12</v>
      </c>
      <c r="B1366" s="19">
        <v>43543</v>
      </c>
      <c r="C1366" s="20">
        <v>2</v>
      </c>
      <c r="D1366" s="20">
        <v>6</v>
      </c>
      <c r="E1366" s="20" t="s">
        <v>26</v>
      </c>
      <c r="F1366" s="20" t="s">
        <v>1634</v>
      </c>
      <c r="G1366" s="20"/>
      <c r="H1366" s="20" t="s">
        <v>299</v>
      </c>
      <c r="I1366" s="20" t="s">
        <v>38</v>
      </c>
      <c r="J1366" s="20" t="s">
        <v>238</v>
      </c>
      <c r="K1366" s="20"/>
      <c r="L1366" s="20" t="s">
        <v>1668</v>
      </c>
      <c r="M1366" s="21">
        <v>0.65972222222222221</v>
      </c>
      <c r="N1366" s="21">
        <v>0.70833333333333337</v>
      </c>
      <c r="O1366" s="20">
        <v>140</v>
      </c>
      <c r="R1366" s="18">
        <f t="shared" si="29"/>
        <v>1.1666666666666679</v>
      </c>
    </row>
    <row r="1367" spans="1:18" x14ac:dyDescent="0.25">
      <c r="A1367">
        <f>WEEKNUM(Tabla1[[#This Row],[FECHA]])</f>
        <v>12</v>
      </c>
      <c r="B1367" s="19">
        <v>43543</v>
      </c>
      <c r="C1367" s="20">
        <v>2</v>
      </c>
      <c r="D1367" s="20">
        <v>6</v>
      </c>
      <c r="E1367" s="20" t="s">
        <v>26</v>
      </c>
      <c r="F1367" s="20" t="s">
        <v>1634</v>
      </c>
      <c r="G1367" s="20"/>
      <c r="H1367" s="20" t="s">
        <v>299</v>
      </c>
      <c r="I1367" s="20" t="s">
        <v>38</v>
      </c>
      <c r="J1367" s="20" t="s">
        <v>238</v>
      </c>
      <c r="K1367" s="20"/>
      <c r="L1367" s="20" t="s">
        <v>1669</v>
      </c>
      <c r="M1367" s="21">
        <v>0.72916666666666663</v>
      </c>
      <c r="N1367" s="21">
        <v>0.77083333333333337</v>
      </c>
      <c r="O1367" s="20">
        <v>86</v>
      </c>
      <c r="R1367" s="18">
        <f t="shared" si="29"/>
        <v>1.0000000000000018</v>
      </c>
    </row>
    <row r="1368" spans="1:18" x14ac:dyDescent="0.25">
      <c r="A1368">
        <f>WEEKNUM(Tabla1[[#This Row],[FECHA]])</f>
        <v>12</v>
      </c>
      <c r="B1368" s="19">
        <v>43543</v>
      </c>
      <c r="C1368" s="20">
        <v>2</v>
      </c>
      <c r="D1368" s="20">
        <v>6</v>
      </c>
      <c r="E1368" s="20" t="s">
        <v>26</v>
      </c>
      <c r="F1368" s="20" t="s">
        <v>1634</v>
      </c>
      <c r="G1368" s="20"/>
      <c r="H1368" s="20" t="s">
        <v>299</v>
      </c>
      <c r="I1368" s="20" t="s">
        <v>38</v>
      </c>
      <c r="J1368" s="20" t="s">
        <v>238</v>
      </c>
      <c r="K1368" s="20"/>
      <c r="L1368" s="20" t="s">
        <v>1670</v>
      </c>
      <c r="M1368" s="21">
        <v>0.79861111111111116</v>
      </c>
      <c r="N1368" s="21">
        <v>0.83333333333333337</v>
      </c>
      <c r="O1368" s="20">
        <v>86</v>
      </c>
      <c r="R1368" s="18">
        <f t="shared" si="29"/>
        <v>0.83333333333333315</v>
      </c>
    </row>
    <row r="1369" spans="1:18" x14ac:dyDescent="0.25">
      <c r="A1369">
        <f>WEEKNUM(Tabla1[[#This Row],[FECHA]])</f>
        <v>12</v>
      </c>
      <c r="B1369" s="19">
        <v>43543</v>
      </c>
      <c r="C1369" s="20">
        <v>2</v>
      </c>
      <c r="D1369" s="20">
        <v>6</v>
      </c>
      <c r="E1369" s="20" t="s">
        <v>26</v>
      </c>
      <c r="F1369" s="20" t="s">
        <v>1634</v>
      </c>
      <c r="G1369" s="20"/>
      <c r="H1369" s="20" t="s">
        <v>299</v>
      </c>
      <c r="I1369" s="20" t="s">
        <v>38</v>
      </c>
      <c r="J1369" s="20" t="s">
        <v>238</v>
      </c>
      <c r="K1369" s="20"/>
      <c r="L1369" s="20" t="s">
        <v>1671</v>
      </c>
      <c r="M1369" s="21">
        <v>0.84375</v>
      </c>
      <c r="N1369" s="21">
        <v>0.89583333333333337</v>
      </c>
      <c r="O1369" s="20">
        <v>140</v>
      </c>
      <c r="R1369" s="18">
        <f t="shared" si="29"/>
        <v>1.2500000000000009</v>
      </c>
    </row>
    <row r="1370" spans="1:18" x14ac:dyDescent="0.25">
      <c r="A1370">
        <f>WEEKNUM(Tabla1[[#This Row],[FECHA]])</f>
        <v>12</v>
      </c>
      <c r="B1370" s="12">
        <v>43543</v>
      </c>
      <c r="C1370">
        <v>1</v>
      </c>
      <c r="D1370">
        <v>4</v>
      </c>
      <c r="E1370" t="s">
        <v>25</v>
      </c>
      <c r="F1370" t="s">
        <v>1595</v>
      </c>
      <c r="H1370" s="41" t="s">
        <v>1596</v>
      </c>
      <c r="I1370" t="s">
        <v>30</v>
      </c>
      <c r="J1370" t="s">
        <v>558</v>
      </c>
      <c r="L1370" t="s">
        <v>1672</v>
      </c>
      <c r="M1370" s="1">
        <v>0.2986111111111111</v>
      </c>
      <c r="N1370" s="1">
        <v>0.35416666666666669</v>
      </c>
      <c r="O1370">
        <v>85</v>
      </c>
      <c r="R1370" s="18">
        <f t="shared" si="29"/>
        <v>1.3333333333333337</v>
      </c>
    </row>
    <row r="1371" spans="1:18" x14ac:dyDescent="0.25">
      <c r="A1371">
        <f>WEEKNUM(Tabla1[[#This Row],[FECHA]])</f>
        <v>12</v>
      </c>
      <c r="B1371" s="12">
        <v>43543</v>
      </c>
      <c r="C1371">
        <v>1</v>
      </c>
      <c r="D1371">
        <v>4</v>
      </c>
      <c r="E1371" t="s">
        <v>25</v>
      </c>
      <c r="F1371" t="s">
        <v>1595</v>
      </c>
      <c r="H1371" s="41" t="s">
        <v>1596</v>
      </c>
      <c r="I1371" t="s">
        <v>30</v>
      </c>
      <c r="J1371" t="s">
        <v>558</v>
      </c>
      <c r="L1371" t="s">
        <v>1673</v>
      </c>
      <c r="M1371" s="1">
        <v>0.3611111111111111</v>
      </c>
      <c r="N1371" s="1">
        <v>0.41319444444444442</v>
      </c>
      <c r="O1371">
        <v>85</v>
      </c>
      <c r="R1371" s="18">
        <f t="shared" si="29"/>
        <v>1.2499999999999996</v>
      </c>
    </row>
    <row r="1372" spans="1:18" x14ac:dyDescent="0.25">
      <c r="A1372">
        <f>WEEKNUM(Tabla1[[#This Row],[FECHA]])</f>
        <v>12</v>
      </c>
      <c r="B1372" s="12">
        <v>43543</v>
      </c>
      <c r="C1372">
        <v>1</v>
      </c>
      <c r="D1372">
        <v>4</v>
      </c>
      <c r="E1372" t="s">
        <v>25</v>
      </c>
      <c r="F1372" t="s">
        <v>1595</v>
      </c>
      <c r="H1372" s="41" t="s">
        <v>1596</v>
      </c>
      <c r="I1372" t="s">
        <v>30</v>
      </c>
      <c r="J1372" t="s">
        <v>558</v>
      </c>
      <c r="L1372" t="s">
        <v>1608</v>
      </c>
      <c r="M1372" s="1">
        <v>0.4513888888888889</v>
      </c>
      <c r="N1372" s="1">
        <v>0.49305555555555558</v>
      </c>
      <c r="O1372">
        <v>110</v>
      </c>
      <c r="R1372" s="18">
        <f t="shared" si="29"/>
        <v>1.0000000000000004</v>
      </c>
    </row>
    <row r="1373" spans="1:18" x14ac:dyDescent="0.25">
      <c r="A1373">
        <f>WEEKNUM(Tabla1[[#This Row],[FECHA]])</f>
        <v>12</v>
      </c>
      <c r="B1373" s="12">
        <v>43543</v>
      </c>
      <c r="C1373">
        <v>1</v>
      </c>
      <c r="D1373">
        <v>4</v>
      </c>
      <c r="E1373" t="s">
        <v>25</v>
      </c>
      <c r="F1373" t="s">
        <v>1595</v>
      </c>
      <c r="H1373" s="41" t="s">
        <v>1596</v>
      </c>
      <c r="I1373" t="s">
        <v>30</v>
      </c>
      <c r="J1373" t="s">
        <v>558</v>
      </c>
      <c r="L1373" t="s">
        <v>1674</v>
      </c>
      <c r="M1373" s="1">
        <v>0.5</v>
      </c>
      <c r="N1373" s="1">
        <v>0.54166666666666663</v>
      </c>
      <c r="O1373">
        <v>110</v>
      </c>
      <c r="R1373" s="18">
        <f t="shared" si="29"/>
        <v>0.999999999999999</v>
      </c>
    </row>
    <row r="1374" spans="1:18" x14ac:dyDescent="0.25">
      <c r="A1374">
        <f>WEEKNUM(Tabla1[[#This Row],[FECHA]])</f>
        <v>12</v>
      </c>
      <c r="B1374" s="12">
        <v>43543</v>
      </c>
      <c r="C1374">
        <v>1</v>
      </c>
      <c r="D1374">
        <v>4</v>
      </c>
      <c r="E1374" t="s">
        <v>25</v>
      </c>
      <c r="F1374" t="s">
        <v>1595</v>
      </c>
      <c r="H1374" s="41" t="s">
        <v>1596</v>
      </c>
      <c r="I1374" t="s">
        <v>30</v>
      </c>
      <c r="J1374" t="s">
        <v>558</v>
      </c>
      <c r="L1374" t="s">
        <v>1650</v>
      </c>
      <c r="M1374" s="1">
        <v>0.54513888888888895</v>
      </c>
      <c r="N1374" s="1">
        <v>0.58333333333333337</v>
      </c>
      <c r="O1374">
        <v>68</v>
      </c>
      <c r="R1374" s="18">
        <f t="shared" si="29"/>
        <v>0.91666666666666607</v>
      </c>
    </row>
    <row r="1375" spans="1:18" x14ac:dyDescent="0.25">
      <c r="A1375">
        <f>WEEKNUM(Tabla1[[#This Row],[FECHA]])</f>
        <v>12</v>
      </c>
      <c r="B1375" s="12">
        <v>43544</v>
      </c>
      <c r="C1375">
        <v>1</v>
      </c>
      <c r="D1375">
        <v>6</v>
      </c>
      <c r="E1375" t="s">
        <v>23</v>
      </c>
      <c r="F1375" t="s">
        <v>1634</v>
      </c>
      <c r="H1375" s="41" t="s">
        <v>299</v>
      </c>
      <c r="I1375" t="s">
        <v>38</v>
      </c>
      <c r="J1375" t="s">
        <v>238</v>
      </c>
      <c r="L1375" t="s">
        <v>1675</v>
      </c>
      <c r="M1375" s="1">
        <v>0.2673611111111111</v>
      </c>
      <c r="N1375" s="1">
        <v>0.3125</v>
      </c>
      <c r="O1375">
        <v>64</v>
      </c>
      <c r="R1375" s="18">
        <f t="shared" si="29"/>
        <v>1.0833333333333335</v>
      </c>
    </row>
    <row r="1376" spans="1:18" x14ac:dyDescent="0.25">
      <c r="A1376">
        <f>WEEKNUM(Tabla1[[#This Row],[FECHA]])</f>
        <v>12</v>
      </c>
      <c r="B1376" s="12">
        <v>43544</v>
      </c>
      <c r="C1376">
        <v>1</v>
      </c>
      <c r="D1376">
        <v>6</v>
      </c>
      <c r="E1376" t="s">
        <v>23</v>
      </c>
      <c r="F1376" t="s">
        <v>1634</v>
      </c>
      <c r="H1376" s="41" t="s">
        <v>299</v>
      </c>
      <c r="I1376" t="s">
        <v>38</v>
      </c>
      <c r="J1376" t="s">
        <v>238</v>
      </c>
      <c r="L1376" t="s">
        <v>1676</v>
      </c>
      <c r="M1376" s="1">
        <v>0.32291666666666669</v>
      </c>
      <c r="N1376" s="1">
        <v>0.375</v>
      </c>
      <c r="O1376">
        <v>105</v>
      </c>
      <c r="R1376" s="18">
        <f t="shared" si="29"/>
        <v>1.2499999999999996</v>
      </c>
    </row>
    <row r="1377" spans="1:18" x14ac:dyDescent="0.25">
      <c r="A1377">
        <f>WEEKNUM(Tabla1[[#This Row],[FECHA]])</f>
        <v>12</v>
      </c>
      <c r="B1377" s="12">
        <v>43544</v>
      </c>
      <c r="C1377">
        <v>1</v>
      </c>
      <c r="D1377">
        <v>6</v>
      </c>
      <c r="E1377" t="s">
        <v>23</v>
      </c>
      <c r="F1377" t="s">
        <v>1634</v>
      </c>
      <c r="H1377" s="41" t="s">
        <v>299</v>
      </c>
      <c r="I1377" t="s">
        <v>38</v>
      </c>
      <c r="J1377" t="s">
        <v>238</v>
      </c>
      <c r="L1377" t="s">
        <v>1677</v>
      </c>
      <c r="M1377" s="1">
        <v>0.38541666666666669</v>
      </c>
      <c r="N1377" s="1">
        <v>0.44444444444444442</v>
      </c>
      <c r="O1377">
        <v>125</v>
      </c>
      <c r="R1377" s="18">
        <f t="shared" si="29"/>
        <v>1.4166666666666656</v>
      </c>
    </row>
    <row r="1378" spans="1:18" x14ac:dyDescent="0.25">
      <c r="A1378">
        <f>WEEKNUM(Tabla1[[#This Row],[FECHA]])</f>
        <v>12</v>
      </c>
      <c r="B1378" s="12">
        <v>43544</v>
      </c>
      <c r="C1378">
        <v>1</v>
      </c>
      <c r="D1378">
        <v>7</v>
      </c>
      <c r="E1378" t="s">
        <v>22</v>
      </c>
      <c r="F1378" t="s">
        <v>1661</v>
      </c>
      <c r="H1378" s="41" t="s">
        <v>1662</v>
      </c>
      <c r="I1378" t="s">
        <v>38</v>
      </c>
      <c r="J1378" t="s">
        <v>39</v>
      </c>
      <c r="L1378" t="s">
        <v>1678</v>
      </c>
      <c r="M1378" s="1">
        <v>0.2638888888888889</v>
      </c>
      <c r="N1378" s="1">
        <v>0.2951388888888889</v>
      </c>
      <c r="O1378">
        <v>100</v>
      </c>
      <c r="R1378" s="18">
        <f t="shared" si="29"/>
        <v>0.75</v>
      </c>
    </row>
    <row r="1379" spans="1:18" x14ac:dyDescent="0.25">
      <c r="A1379">
        <f>WEEKNUM(Tabla1[[#This Row],[FECHA]])</f>
        <v>12</v>
      </c>
      <c r="B1379" s="12">
        <v>43544</v>
      </c>
      <c r="C1379">
        <v>1</v>
      </c>
      <c r="D1379">
        <v>7</v>
      </c>
      <c r="E1379" t="s">
        <v>22</v>
      </c>
      <c r="F1379" t="s">
        <v>1661</v>
      </c>
      <c r="H1379" s="41" t="s">
        <v>1662</v>
      </c>
      <c r="I1379" t="s">
        <v>38</v>
      </c>
      <c r="J1379" t="s">
        <v>39</v>
      </c>
      <c r="L1379" t="s">
        <v>1679</v>
      </c>
      <c r="M1379" s="1">
        <v>0.2986111111111111</v>
      </c>
      <c r="N1379" s="1">
        <v>0.3298611111111111</v>
      </c>
      <c r="O1379">
        <v>122</v>
      </c>
      <c r="R1379" s="18">
        <f t="shared" si="29"/>
        <v>0.75</v>
      </c>
    </row>
    <row r="1380" spans="1:18" x14ac:dyDescent="0.25">
      <c r="A1380">
        <f>WEEKNUM(Tabla1[[#This Row],[FECHA]])</f>
        <v>12</v>
      </c>
      <c r="B1380" s="12">
        <v>43544</v>
      </c>
      <c r="C1380">
        <v>1</v>
      </c>
      <c r="D1380">
        <v>7</v>
      </c>
      <c r="E1380" t="s">
        <v>22</v>
      </c>
      <c r="F1380" t="s">
        <v>1661</v>
      </c>
      <c r="H1380" s="41" t="s">
        <v>1662</v>
      </c>
      <c r="I1380" t="s">
        <v>38</v>
      </c>
      <c r="J1380" t="s">
        <v>39</v>
      </c>
      <c r="L1380" t="s">
        <v>1680</v>
      </c>
      <c r="M1380" s="1">
        <v>0.33333333333333331</v>
      </c>
      <c r="N1380" s="1">
        <v>0.37847222222222227</v>
      </c>
      <c r="O1380">
        <v>155</v>
      </c>
      <c r="R1380" s="18">
        <f t="shared" si="29"/>
        <v>1.0833333333333348</v>
      </c>
    </row>
    <row r="1381" spans="1:18" x14ac:dyDescent="0.25">
      <c r="A1381">
        <f>WEEKNUM(Tabla1[[#This Row],[FECHA]])</f>
        <v>12</v>
      </c>
      <c r="B1381" s="12">
        <v>43544</v>
      </c>
      <c r="C1381">
        <v>1</v>
      </c>
      <c r="D1381">
        <v>7</v>
      </c>
      <c r="E1381" t="s">
        <v>22</v>
      </c>
      <c r="F1381" t="s">
        <v>1661</v>
      </c>
      <c r="H1381" s="41" t="s">
        <v>1662</v>
      </c>
      <c r="I1381" t="s">
        <v>38</v>
      </c>
      <c r="J1381" t="s">
        <v>39</v>
      </c>
      <c r="L1381" t="s">
        <v>1681</v>
      </c>
      <c r="M1381" s="1">
        <v>0.38194444444444442</v>
      </c>
      <c r="N1381" s="1">
        <v>0.41319444444444442</v>
      </c>
      <c r="O1381">
        <v>119</v>
      </c>
      <c r="R1381" s="18">
        <f t="shared" si="29"/>
        <v>0.75</v>
      </c>
    </row>
    <row r="1382" spans="1:18" x14ac:dyDescent="0.25">
      <c r="A1382">
        <f>WEEKNUM(Tabla1[[#This Row],[FECHA]])</f>
        <v>12</v>
      </c>
      <c r="B1382" s="12">
        <v>43544</v>
      </c>
      <c r="C1382">
        <v>1</v>
      </c>
      <c r="D1382">
        <v>7</v>
      </c>
      <c r="E1382" t="s">
        <v>22</v>
      </c>
      <c r="F1382" t="s">
        <v>1661</v>
      </c>
      <c r="H1382" s="41" t="s">
        <v>1662</v>
      </c>
      <c r="I1382" t="s">
        <v>38</v>
      </c>
      <c r="J1382" t="s">
        <v>39</v>
      </c>
      <c r="L1382" t="s">
        <v>1682</v>
      </c>
      <c r="M1382" s="1">
        <v>0.41666666666666669</v>
      </c>
      <c r="N1382" s="1">
        <v>0.44097222222222227</v>
      </c>
      <c r="O1382">
        <v>102</v>
      </c>
      <c r="R1382" s="18">
        <f t="shared" si="29"/>
        <v>0.58333333333333393</v>
      </c>
    </row>
    <row r="1383" spans="1:18" x14ac:dyDescent="0.25">
      <c r="A1383">
        <f>WEEKNUM(Tabla1[[#This Row],[FECHA]])</f>
        <v>12</v>
      </c>
      <c r="B1383" s="12">
        <v>43544</v>
      </c>
      <c r="C1383">
        <v>1</v>
      </c>
      <c r="D1383">
        <v>7</v>
      </c>
      <c r="E1383" t="s">
        <v>22</v>
      </c>
      <c r="F1383" t="s">
        <v>1661</v>
      </c>
      <c r="H1383" s="41" t="s">
        <v>1662</v>
      </c>
      <c r="I1383" t="s">
        <v>38</v>
      </c>
      <c r="J1383" t="s">
        <v>39</v>
      </c>
      <c r="L1383" t="s">
        <v>1683</v>
      </c>
      <c r="M1383" s="1">
        <v>0.44444444444444442</v>
      </c>
      <c r="N1383" s="1">
        <v>0.50694444444444442</v>
      </c>
      <c r="O1383">
        <v>154</v>
      </c>
      <c r="R1383" s="18">
        <f t="shared" si="29"/>
        <v>1.5</v>
      </c>
    </row>
    <row r="1384" spans="1:18" x14ac:dyDescent="0.25">
      <c r="A1384">
        <f>WEEKNUM(Tabla1[[#This Row],[FECHA]])</f>
        <v>12</v>
      </c>
      <c r="B1384" s="12">
        <v>43544</v>
      </c>
      <c r="C1384">
        <v>1</v>
      </c>
      <c r="D1384">
        <v>7</v>
      </c>
      <c r="E1384" t="s">
        <v>22</v>
      </c>
      <c r="F1384" t="s">
        <v>1661</v>
      </c>
      <c r="H1384" s="41" t="s">
        <v>1662</v>
      </c>
      <c r="I1384" t="s">
        <v>38</v>
      </c>
      <c r="J1384" t="s">
        <v>39</v>
      </c>
      <c r="L1384" t="s">
        <v>1684</v>
      </c>
      <c r="M1384" s="1">
        <v>0.51041666666666663</v>
      </c>
      <c r="N1384" s="1">
        <v>0.58333333333333337</v>
      </c>
      <c r="O1384">
        <v>176</v>
      </c>
      <c r="R1384" s="18">
        <f t="shared" si="29"/>
        <v>1.750000000000002</v>
      </c>
    </row>
    <row r="1385" spans="1:18" x14ac:dyDescent="0.25">
      <c r="A1385">
        <f>WEEKNUM(Tabla1[[#This Row],[FECHA]])</f>
        <v>12</v>
      </c>
      <c r="B1385" s="12">
        <v>43544</v>
      </c>
      <c r="C1385">
        <v>1</v>
      </c>
      <c r="D1385">
        <v>5</v>
      </c>
      <c r="E1385" t="s">
        <v>27</v>
      </c>
      <c r="F1385" t="s">
        <v>1657</v>
      </c>
      <c r="H1385" s="41" t="s">
        <v>72</v>
      </c>
      <c r="I1385" t="s">
        <v>38</v>
      </c>
      <c r="J1385" t="s">
        <v>1658</v>
      </c>
      <c r="L1385" t="s">
        <v>1687</v>
      </c>
      <c r="M1385" s="1">
        <v>0.27083333333333331</v>
      </c>
      <c r="N1385" s="1">
        <v>0.2986111111111111</v>
      </c>
      <c r="O1385">
        <v>17</v>
      </c>
      <c r="R1385" s="18">
        <f t="shared" si="29"/>
        <v>0.66666666666666685</v>
      </c>
    </row>
    <row r="1386" spans="1:18" x14ac:dyDescent="0.25">
      <c r="A1386">
        <f>WEEKNUM(Tabla1[[#This Row],[FECHA]])</f>
        <v>12</v>
      </c>
      <c r="B1386" s="12">
        <v>43544</v>
      </c>
      <c r="C1386">
        <v>1</v>
      </c>
      <c r="D1386">
        <v>5</v>
      </c>
      <c r="E1386" t="s">
        <v>27</v>
      </c>
      <c r="F1386" t="s">
        <v>1657</v>
      </c>
      <c r="H1386" s="41" t="s">
        <v>72</v>
      </c>
      <c r="I1386" t="s">
        <v>38</v>
      </c>
      <c r="J1386" t="s">
        <v>1658</v>
      </c>
      <c r="L1386" t="s">
        <v>1688</v>
      </c>
      <c r="M1386" s="1">
        <v>0.30555555555555552</v>
      </c>
      <c r="N1386" s="1">
        <v>0.35416666666666669</v>
      </c>
      <c r="O1386">
        <v>57</v>
      </c>
      <c r="R1386" s="18">
        <f t="shared" si="29"/>
        <v>1.1666666666666679</v>
      </c>
    </row>
    <row r="1387" spans="1:18" x14ac:dyDescent="0.25">
      <c r="A1387">
        <f>WEEKNUM(Tabla1[[#This Row],[FECHA]])</f>
        <v>12</v>
      </c>
      <c r="B1387" s="12">
        <v>43544</v>
      </c>
      <c r="C1387">
        <v>1</v>
      </c>
      <c r="D1387">
        <v>5</v>
      </c>
      <c r="E1387" t="s">
        <v>27</v>
      </c>
      <c r="F1387" t="s">
        <v>1685</v>
      </c>
      <c r="H1387" s="41" t="s">
        <v>1686</v>
      </c>
      <c r="I1387" t="s">
        <v>38</v>
      </c>
      <c r="J1387" t="s">
        <v>39</v>
      </c>
      <c r="L1387" t="s">
        <v>1689</v>
      </c>
      <c r="M1387" s="1">
        <v>0.38194444444444442</v>
      </c>
      <c r="N1387" s="1">
        <v>0.4236111111111111</v>
      </c>
      <c r="O1387">
        <v>59</v>
      </c>
      <c r="P1387">
        <v>2</v>
      </c>
      <c r="R1387" s="18">
        <f t="shared" si="29"/>
        <v>1.0000000000000004</v>
      </c>
    </row>
    <row r="1388" spans="1:18" x14ac:dyDescent="0.25">
      <c r="A1388">
        <f>WEEKNUM(Tabla1[[#This Row],[FECHA]])</f>
        <v>12</v>
      </c>
      <c r="B1388" s="12">
        <v>43544</v>
      </c>
      <c r="C1388">
        <v>1</v>
      </c>
      <c r="D1388">
        <v>5</v>
      </c>
      <c r="E1388" t="s">
        <v>27</v>
      </c>
      <c r="F1388" t="s">
        <v>1685</v>
      </c>
      <c r="H1388" s="41" t="s">
        <v>1686</v>
      </c>
      <c r="I1388" t="s">
        <v>38</v>
      </c>
      <c r="J1388" t="s">
        <v>39</v>
      </c>
      <c r="L1388" t="s">
        <v>1690</v>
      </c>
      <c r="M1388" s="1">
        <v>0.4513888888888889</v>
      </c>
      <c r="N1388" s="1">
        <v>0.47916666666666669</v>
      </c>
      <c r="O1388">
        <v>65</v>
      </c>
      <c r="R1388" s="18">
        <f t="shared" si="29"/>
        <v>0.66666666666666685</v>
      </c>
    </row>
    <row r="1389" spans="1:18" x14ac:dyDescent="0.25">
      <c r="A1389">
        <f>WEEKNUM(Tabla1[[#This Row],[FECHA]])</f>
        <v>12</v>
      </c>
      <c r="B1389" s="12">
        <v>43544</v>
      </c>
      <c r="C1389">
        <v>1</v>
      </c>
      <c r="D1389">
        <v>5</v>
      </c>
      <c r="E1389" t="s">
        <v>27</v>
      </c>
      <c r="F1389" t="s">
        <v>1685</v>
      </c>
      <c r="H1389" s="41" t="s">
        <v>1686</v>
      </c>
      <c r="I1389" t="s">
        <v>38</v>
      </c>
      <c r="J1389" t="s">
        <v>39</v>
      </c>
      <c r="L1389" t="s">
        <v>1691</v>
      </c>
      <c r="M1389" s="1">
        <v>0.4861111111111111</v>
      </c>
      <c r="N1389" s="1">
        <v>0.53472222222222221</v>
      </c>
      <c r="O1389">
        <v>108</v>
      </c>
      <c r="R1389" s="18">
        <f t="shared" si="29"/>
        <v>1.1666666666666665</v>
      </c>
    </row>
    <row r="1390" spans="1:18" x14ac:dyDescent="0.25">
      <c r="A1390">
        <f>WEEKNUM(Tabla1[[#This Row],[FECHA]])</f>
        <v>12</v>
      </c>
      <c r="B1390" s="12">
        <v>43544</v>
      </c>
      <c r="C1390">
        <v>1</v>
      </c>
      <c r="D1390">
        <v>4</v>
      </c>
      <c r="E1390" t="s">
        <v>25</v>
      </c>
      <c r="F1390" t="s">
        <v>1595</v>
      </c>
      <c r="H1390" s="41" t="s">
        <v>1596</v>
      </c>
      <c r="I1390" t="s">
        <v>30</v>
      </c>
      <c r="J1390" t="s">
        <v>211</v>
      </c>
      <c r="L1390" t="s">
        <v>1608</v>
      </c>
      <c r="M1390" s="1">
        <v>0.27777777777777779</v>
      </c>
      <c r="N1390" s="1">
        <v>0.31944444444444448</v>
      </c>
      <c r="O1390">
        <v>64</v>
      </c>
      <c r="R1390" s="18">
        <f t="shared" si="29"/>
        <v>1.0000000000000004</v>
      </c>
    </row>
    <row r="1391" spans="1:18" x14ac:dyDescent="0.25">
      <c r="A1391">
        <f>WEEKNUM(Tabla1[[#This Row],[FECHA]])</f>
        <v>12</v>
      </c>
      <c r="B1391" s="12">
        <v>43544</v>
      </c>
      <c r="C1391">
        <v>1</v>
      </c>
      <c r="D1391">
        <v>4</v>
      </c>
      <c r="E1391" t="s">
        <v>25</v>
      </c>
      <c r="F1391" t="s">
        <v>1595</v>
      </c>
      <c r="H1391" s="41" t="s">
        <v>1596</v>
      </c>
      <c r="I1391" t="s">
        <v>30</v>
      </c>
      <c r="J1391" t="s">
        <v>211</v>
      </c>
      <c r="L1391" t="s">
        <v>1693</v>
      </c>
      <c r="M1391" s="1">
        <v>0.3263888888888889</v>
      </c>
      <c r="N1391" s="1">
        <v>0.375</v>
      </c>
      <c r="O1391">
        <v>98</v>
      </c>
      <c r="R1391" s="18">
        <f t="shared" si="29"/>
        <v>1.1666666666666665</v>
      </c>
    </row>
    <row r="1392" spans="1:18" x14ac:dyDescent="0.25">
      <c r="A1392">
        <f>WEEKNUM(Tabla1[[#This Row],[FECHA]])</f>
        <v>12</v>
      </c>
      <c r="B1392" s="12">
        <v>43544</v>
      </c>
      <c r="C1392">
        <v>1</v>
      </c>
      <c r="D1392">
        <v>4</v>
      </c>
      <c r="E1392" t="s">
        <v>25</v>
      </c>
      <c r="F1392" t="s">
        <v>1595</v>
      </c>
      <c r="H1392" s="41" t="s">
        <v>1596</v>
      </c>
      <c r="I1392" t="s">
        <v>30</v>
      </c>
      <c r="J1392" t="s">
        <v>211</v>
      </c>
      <c r="L1392" t="s">
        <v>1694</v>
      </c>
      <c r="M1392" s="1">
        <v>0.38194444444444442</v>
      </c>
      <c r="N1392" s="1">
        <v>0.43055555555555558</v>
      </c>
      <c r="O1392">
        <v>98</v>
      </c>
      <c r="R1392" s="18">
        <f t="shared" si="29"/>
        <v>1.1666666666666679</v>
      </c>
    </row>
    <row r="1393" spans="1:18" x14ac:dyDescent="0.25">
      <c r="A1393">
        <f>WEEKNUM(Tabla1[[#This Row],[FECHA]])</f>
        <v>12</v>
      </c>
      <c r="B1393" s="12">
        <v>43544</v>
      </c>
      <c r="C1393">
        <v>1</v>
      </c>
      <c r="D1393">
        <v>4</v>
      </c>
      <c r="E1393" t="s">
        <v>25</v>
      </c>
      <c r="F1393" t="s">
        <v>1692</v>
      </c>
      <c r="H1393" s="41" t="s">
        <v>1596</v>
      </c>
      <c r="I1393" t="s">
        <v>30</v>
      </c>
      <c r="J1393" t="s">
        <v>211</v>
      </c>
      <c r="L1393" t="s">
        <v>1695</v>
      </c>
      <c r="M1393" s="1">
        <v>0.47916666666666669</v>
      </c>
      <c r="N1393" s="1">
        <v>0.53125</v>
      </c>
      <c r="O1393">
        <v>118</v>
      </c>
      <c r="R1393" s="18">
        <f t="shared" si="29"/>
        <v>1.2499999999999996</v>
      </c>
    </row>
    <row r="1394" spans="1:18" x14ac:dyDescent="0.25">
      <c r="A1394">
        <f>WEEKNUM(Tabla1[[#This Row],[FECHA]])</f>
        <v>12</v>
      </c>
      <c r="B1394" s="12">
        <v>43544</v>
      </c>
      <c r="C1394">
        <v>1</v>
      </c>
      <c r="D1394">
        <v>4</v>
      </c>
      <c r="E1394" t="s">
        <v>25</v>
      </c>
      <c r="F1394" t="s">
        <v>1692</v>
      </c>
      <c r="H1394" s="41" t="s">
        <v>1596</v>
      </c>
      <c r="I1394" t="s">
        <v>30</v>
      </c>
      <c r="J1394" t="s">
        <v>211</v>
      </c>
      <c r="L1394" t="s">
        <v>1696</v>
      </c>
      <c r="M1394" s="1">
        <v>0.53819444444444442</v>
      </c>
      <c r="N1394" s="1">
        <v>0.58333333333333337</v>
      </c>
      <c r="O1394">
        <v>118</v>
      </c>
      <c r="R1394" s="18">
        <f t="shared" si="29"/>
        <v>1.0833333333333348</v>
      </c>
    </row>
    <row r="1395" spans="1:18" x14ac:dyDescent="0.25">
      <c r="A1395">
        <f>WEEKNUM(Tabla1[[#This Row],[FECHA]])</f>
        <v>12</v>
      </c>
      <c r="B1395" s="12">
        <v>43544</v>
      </c>
      <c r="C1395">
        <v>2</v>
      </c>
      <c r="D1395">
        <v>4</v>
      </c>
      <c r="E1395" t="s">
        <v>77</v>
      </c>
      <c r="F1395" t="s">
        <v>1692</v>
      </c>
      <c r="H1395" s="41" t="s">
        <v>1596</v>
      </c>
      <c r="I1395" t="s">
        <v>30</v>
      </c>
      <c r="J1395" t="s">
        <v>558</v>
      </c>
      <c r="L1395" t="s">
        <v>1700</v>
      </c>
      <c r="M1395" s="1">
        <v>0.60416666666666663</v>
      </c>
      <c r="N1395" s="1">
        <v>0.68402777777777779</v>
      </c>
      <c r="O1395">
        <v>180</v>
      </c>
      <c r="R1395" s="18">
        <f t="shared" si="29"/>
        <v>1.9166666666666679</v>
      </c>
    </row>
    <row r="1396" spans="1:18" x14ac:dyDescent="0.25">
      <c r="A1396">
        <f>WEEKNUM(Tabla1[[#This Row],[FECHA]])</f>
        <v>12</v>
      </c>
      <c r="B1396" s="12">
        <v>43544</v>
      </c>
      <c r="C1396">
        <v>2</v>
      </c>
      <c r="D1396">
        <v>4</v>
      </c>
      <c r="E1396" t="s">
        <v>77</v>
      </c>
      <c r="F1396" t="s">
        <v>1692</v>
      </c>
      <c r="H1396" s="41" t="s">
        <v>1596</v>
      </c>
      <c r="I1396" t="s">
        <v>30</v>
      </c>
      <c r="J1396" t="s">
        <v>558</v>
      </c>
      <c r="L1396" t="s">
        <v>1701</v>
      </c>
      <c r="M1396" s="1">
        <v>0.69097222222222221</v>
      </c>
      <c r="N1396" s="1">
        <v>0.79166666666666663</v>
      </c>
      <c r="O1396">
        <v>208</v>
      </c>
      <c r="R1396" s="18">
        <f t="shared" si="29"/>
        <v>2.4166666666666661</v>
      </c>
    </row>
    <row r="1397" spans="1:18" x14ac:dyDescent="0.25">
      <c r="A1397">
        <f>WEEKNUM(Tabla1[[#This Row],[FECHA]])</f>
        <v>12</v>
      </c>
      <c r="B1397" s="12">
        <v>43544</v>
      </c>
      <c r="C1397">
        <v>2</v>
      </c>
      <c r="D1397">
        <v>4</v>
      </c>
      <c r="E1397" t="s">
        <v>77</v>
      </c>
      <c r="F1397" t="s">
        <v>1697</v>
      </c>
      <c r="H1397" s="41" t="s">
        <v>1698</v>
      </c>
      <c r="I1397" t="s">
        <v>100</v>
      </c>
      <c r="J1397" t="s">
        <v>1699</v>
      </c>
      <c r="M1397" s="1">
        <v>0.81944444444444453</v>
      </c>
      <c r="N1397" s="1">
        <v>0.86111111111111116</v>
      </c>
      <c r="O1397">
        <v>0</v>
      </c>
      <c r="R1397" s="18">
        <f t="shared" si="29"/>
        <v>0.999999999999999</v>
      </c>
    </row>
    <row r="1398" spans="1:18" x14ac:dyDescent="0.25">
      <c r="A1398">
        <f>WEEKNUM(Tabla1[[#This Row],[FECHA]])</f>
        <v>12</v>
      </c>
      <c r="B1398" s="12">
        <v>43544</v>
      </c>
      <c r="C1398">
        <v>2</v>
      </c>
      <c r="D1398">
        <v>4</v>
      </c>
      <c r="E1398" t="s">
        <v>77</v>
      </c>
      <c r="F1398" t="s">
        <v>1301</v>
      </c>
      <c r="H1398" s="41" t="s">
        <v>1698</v>
      </c>
      <c r="I1398" t="s">
        <v>30</v>
      </c>
      <c r="J1398" t="s">
        <v>1699</v>
      </c>
      <c r="L1398" t="s">
        <v>1711</v>
      </c>
      <c r="M1398" s="1">
        <v>0.86805555555555547</v>
      </c>
      <c r="N1398" s="1">
        <v>0.91666666666666663</v>
      </c>
      <c r="O1398">
        <v>61</v>
      </c>
      <c r="P1398">
        <v>1</v>
      </c>
      <c r="R1398" s="18">
        <f t="shared" si="29"/>
        <v>1.1666666666666679</v>
      </c>
    </row>
    <row r="1399" spans="1:18" x14ac:dyDescent="0.25">
      <c r="A1399">
        <f>WEEKNUM(Tabla1[[#This Row],[FECHA]])</f>
        <v>12</v>
      </c>
      <c r="B1399" s="12">
        <v>43544</v>
      </c>
      <c r="C1399">
        <v>2</v>
      </c>
      <c r="D1399">
        <v>5</v>
      </c>
      <c r="E1399" t="s">
        <v>24</v>
      </c>
      <c r="F1399" t="s">
        <v>1702</v>
      </c>
      <c r="H1399" s="41" t="s">
        <v>1703</v>
      </c>
      <c r="I1399" t="s">
        <v>100</v>
      </c>
      <c r="J1399" t="s">
        <v>57</v>
      </c>
      <c r="M1399" s="1">
        <v>0.58333333333333337</v>
      </c>
      <c r="N1399" s="1">
        <v>0.62152777777777779</v>
      </c>
      <c r="R1399" s="18">
        <f t="shared" si="29"/>
        <v>0.91666666666666607</v>
      </c>
    </row>
    <row r="1400" spans="1:18" x14ac:dyDescent="0.25">
      <c r="A1400">
        <f>WEEKNUM(Tabla1[[#This Row],[FECHA]])</f>
        <v>12</v>
      </c>
      <c r="B1400" s="12">
        <v>43544</v>
      </c>
      <c r="C1400">
        <v>2</v>
      </c>
      <c r="D1400">
        <v>5</v>
      </c>
      <c r="E1400" t="s">
        <v>24</v>
      </c>
      <c r="F1400" t="s">
        <v>1702</v>
      </c>
      <c r="H1400" s="41" t="s">
        <v>1703</v>
      </c>
      <c r="I1400" t="s">
        <v>38</v>
      </c>
      <c r="J1400" t="s">
        <v>57</v>
      </c>
      <c r="L1400" t="s">
        <v>1704</v>
      </c>
      <c r="M1400" s="1">
        <v>0.62152777777777779</v>
      </c>
      <c r="N1400" s="1">
        <v>0.66319444444444442</v>
      </c>
      <c r="O1400">
        <v>101</v>
      </c>
      <c r="R1400" s="18">
        <f t="shared" si="29"/>
        <v>0.999999999999999</v>
      </c>
    </row>
    <row r="1401" spans="1:18" x14ac:dyDescent="0.25">
      <c r="A1401">
        <f>WEEKNUM(Tabla1[[#This Row],[FECHA]])</f>
        <v>12</v>
      </c>
      <c r="B1401" s="12">
        <v>43544</v>
      </c>
      <c r="C1401">
        <v>2</v>
      </c>
      <c r="D1401">
        <v>5</v>
      </c>
      <c r="E1401" t="s">
        <v>24</v>
      </c>
      <c r="F1401" t="s">
        <v>1702</v>
      </c>
      <c r="H1401" s="41" t="s">
        <v>1703</v>
      </c>
      <c r="I1401" t="s">
        <v>38</v>
      </c>
      <c r="J1401" t="s">
        <v>57</v>
      </c>
      <c r="L1401" t="s">
        <v>1705</v>
      </c>
      <c r="M1401" s="1">
        <v>0.66666666666666663</v>
      </c>
      <c r="N1401" s="1">
        <v>0.71527777777777779</v>
      </c>
      <c r="O1401">
        <v>142</v>
      </c>
      <c r="R1401" s="18">
        <f t="shared" si="29"/>
        <v>1.1666666666666679</v>
      </c>
    </row>
    <row r="1402" spans="1:18" x14ac:dyDescent="0.25">
      <c r="A1402">
        <f>WEEKNUM(Tabla1[[#This Row],[FECHA]])</f>
        <v>12</v>
      </c>
      <c r="B1402" s="12">
        <v>43544</v>
      </c>
      <c r="C1402">
        <v>2</v>
      </c>
      <c r="D1402">
        <v>5</v>
      </c>
      <c r="E1402" t="s">
        <v>24</v>
      </c>
      <c r="F1402" t="s">
        <v>1702</v>
      </c>
      <c r="H1402" s="41" t="s">
        <v>1703</v>
      </c>
      <c r="I1402" t="s">
        <v>38</v>
      </c>
      <c r="J1402" t="s">
        <v>57</v>
      </c>
      <c r="L1402" t="s">
        <v>1706</v>
      </c>
      <c r="M1402" s="1">
        <v>0.71875</v>
      </c>
      <c r="N1402" s="1">
        <v>0.75</v>
      </c>
      <c r="O1402">
        <v>65</v>
      </c>
      <c r="R1402" s="18">
        <f t="shared" si="29"/>
        <v>0.75</v>
      </c>
    </row>
    <row r="1403" spans="1:18" x14ac:dyDescent="0.25">
      <c r="A1403">
        <f>WEEKNUM(Tabla1[[#This Row],[FECHA]])</f>
        <v>12</v>
      </c>
      <c r="B1403" s="12">
        <v>43544</v>
      </c>
      <c r="C1403">
        <v>2</v>
      </c>
      <c r="D1403">
        <v>5</v>
      </c>
      <c r="E1403" t="s">
        <v>24</v>
      </c>
      <c r="F1403" t="s">
        <v>1702</v>
      </c>
      <c r="H1403" s="41" t="s">
        <v>1703</v>
      </c>
      <c r="I1403" t="s">
        <v>38</v>
      </c>
      <c r="J1403" t="s">
        <v>57</v>
      </c>
      <c r="L1403" t="s">
        <v>1707</v>
      </c>
      <c r="M1403" s="1">
        <v>0.77430555555555547</v>
      </c>
      <c r="N1403" s="1">
        <v>0.80208333333333337</v>
      </c>
      <c r="O1403">
        <v>65</v>
      </c>
      <c r="R1403" s="18">
        <f t="shared" si="29"/>
        <v>0.66666666666666963</v>
      </c>
    </row>
    <row r="1404" spans="1:18" x14ac:dyDescent="0.25">
      <c r="A1404">
        <f>WEEKNUM(Tabla1[[#This Row],[FECHA]])</f>
        <v>12</v>
      </c>
      <c r="B1404" s="12">
        <v>43544</v>
      </c>
      <c r="C1404">
        <v>2</v>
      </c>
      <c r="D1404">
        <v>5</v>
      </c>
      <c r="E1404" t="s">
        <v>24</v>
      </c>
      <c r="F1404" t="s">
        <v>1702</v>
      </c>
      <c r="H1404" s="41" t="s">
        <v>1703</v>
      </c>
      <c r="I1404" t="s">
        <v>38</v>
      </c>
      <c r="J1404" t="s">
        <v>57</v>
      </c>
      <c r="L1404" t="s">
        <v>1708</v>
      </c>
      <c r="M1404" s="1">
        <v>0.80555555555555547</v>
      </c>
      <c r="N1404" s="1">
        <v>0.82291666666666663</v>
      </c>
      <c r="O1404">
        <v>61</v>
      </c>
      <c r="R1404" s="18">
        <f t="shared" si="29"/>
        <v>0.41666666666666785</v>
      </c>
    </row>
    <row r="1405" spans="1:18" x14ac:dyDescent="0.25">
      <c r="A1405">
        <f>WEEKNUM(Tabla1[[#This Row],[FECHA]])</f>
        <v>12</v>
      </c>
      <c r="B1405" s="12">
        <v>43544</v>
      </c>
      <c r="C1405">
        <v>2</v>
      </c>
      <c r="D1405">
        <v>5</v>
      </c>
      <c r="E1405" t="s">
        <v>24</v>
      </c>
      <c r="F1405" t="s">
        <v>1702</v>
      </c>
      <c r="H1405" s="41" t="s">
        <v>1703</v>
      </c>
      <c r="I1405" t="s">
        <v>38</v>
      </c>
      <c r="J1405" t="s">
        <v>57</v>
      </c>
      <c r="L1405" t="s">
        <v>1709</v>
      </c>
      <c r="M1405" s="1">
        <v>0.82638888888888884</v>
      </c>
      <c r="N1405" s="1">
        <v>0.85069444444444453</v>
      </c>
      <c r="O1405">
        <v>62</v>
      </c>
      <c r="R1405" s="18">
        <f t="shared" si="29"/>
        <v>0.5833333333333367</v>
      </c>
    </row>
    <row r="1406" spans="1:18" x14ac:dyDescent="0.25">
      <c r="A1406">
        <f>WEEKNUM(Tabla1[[#This Row],[FECHA]])</f>
        <v>12</v>
      </c>
      <c r="B1406" s="12">
        <v>43544</v>
      </c>
      <c r="C1406">
        <v>2</v>
      </c>
      <c r="D1406">
        <v>5</v>
      </c>
      <c r="E1406" t="s">
        <v>24</v>
      </c>
      <c r="F1406" t="s">
        <v>1702</v>
      </c>
      <c r="H1406" s="41" t="s">
        <v>1703</v>
      </c>
      <c r="I1406" t="s">
        <v>38</v>
      </c>
      <c r="J1406" t="s">
        <v>57</v>
      </c>
      <c r="L1406" t="s">
        <v>1710</v>
      </c>
      <c r="M1406" s="1">
        <v>0.85416666666666663</v>
      </c>
      <c r="N1406" s="1">
        <v>0.90972222222222221</v>
      </c>
      <c r="R1406" s="18">
        <f t="shared" si="29"/>
        <v>1.3333333333333337</v>
      </c>
    </row>
    <row r="1407" spans="1:18" x14ac:dyDescent="0.25">
      <c r="A1407">
        <f>WEEKNUM(Tabla1[[#This Row],[FECHA]])</f>
        <v>12</v>
      </c>
      <c r="B1407" s="12">
        <v>43544</v>
      </c>
      <c r="C1407">
        <v>2</v>
      </c>
      <c r="D1407">
        <v>7</v>
      </c>
      <c r="E1407" t="s">
        <v>21</v>
      </c>
      <c r="F1407" t="s">
        <v>1712</v>
      </c>
      <c r="H1407" s="41" t="s">
        <v>1718</v>
      </c>
      <c r="I1407" t="s">
        <v>38</v>
      </c>
      <c r="J1407" t="s">
        <v>253</v>
      </c>
      <c r="L1407" t="s">
        <v>1713</v>
      </c>
      <c r="M1407" s="1">
        <v>0.74305555555555547</v>
      </c>
      <c r="N1407" s="1">
        <v>0.77083333333333337</v>
      </c>
      <c r="O1407">
        <v>47</v>
      </c>
      <c r="P1407">
        <v>3</v>
      </c>
      <c r="R1407" s="18">
        <f t="shared" si="29"/>
        <v>0.66666666666666963</v>
      </c>
    </row>
    <row r="1408" spans="1:18" x14ac:dyDescent="0.25">
      <c r="A1408">
        <f>WEEKNUM(Tabla1[[#This Row],[FECHA]])</f>
        <v>12</v>
      </c>
      <c r="B1408" s="12">
        <v>43544</v>
      </c>
      <c r="C1408">
        <v>2</v>
      </c>
      <c r="D1408">
        <v>7</v>
      </c>
      <c r="E1408" t="s">
        <v>21</v>
      </c>
      <c r="F1408" t="s">
        <v>1712</v>
      </c>
      <c r="H1408" s="41" t="s">
        <v>1718</v>
      </c>
      <c r="I1408" t="s">
        <v>38</v>
      </c>
      <c r="J1408" t="s">
        <v>253</v>
      </c>
      <c r="L1408" t="s">
        <v>1714</v>
      </c>
      <c r="M1408" s="1">
        <v>0.77430555555555547</v>
      </c>
      <c r="N1408" s="1">
        <v>0.80555555555555547</v>
      </c>
      <c r="O1408">
        <v>51</v>
      </c>
      <c r="R1408" s="18">
        <f t="shared" si="29"/>
        <v>0.75</v>
      </c>
    </row>
    <row r="1409" spans="1:18" x14ac:dyDescent="0.25">
      <c r="A1409">
        <f>WEEKNUM(Tabla1[[#This Row],[FECHA]])</f>
        <v>12</v>
      </c>
      <c r="B1409" s="12">
        <v>43544</v>
      </c>
      <c r="C1409">
        <v>2</v>
      </c>
      <c r="D1409">
        <v>7</v>
      </c>
      <c r="E1409" t="s">
        <v>21</v>
      </c>
      <c r="F1409" t="s">
        <v>1712</v>
      </c>
      <c r="H1409" s="41" t="s">
        <v>1718</v>
      </c>
      <c r="I1409" t="s">
        <v>38</v>
      </c>
      <c r="J1409" t="s">
        <v>253</v>
      </c>
      <c r="L1409" t="s">
        <v>1715</v>
      </c>
      <c r="M1409" s="1">
        <v>0.84027777777777779</v>
      </c>
      <c r="N1409" s="1">
        <v>0.86111111111111116</v>
      </c>
      <c r="O1409">
        <v>51</v>
      </c>
      <c r="R1409" s="18">
        <f t="shared" ref="R1409:R1472" si="30">((N1409-M1409)*1440)/60</f>
        <v>0.50000000000000089</v>
      </c>
    </row>
    <row r="1410" spans="1:18" x14ac:dyDescent="0.25">
      <c r="A1410">
        <f>WEEKNUM(Tabla1[[#This Row],[FECHA]])</f>
        <v>12</v>
      </c>
      <c r="B1410" s="12">
        <v>43544</v>
      </c>
      <c r="C1410">
        <v>2</v>
      </c>
      <c r="D1410">
        <v>7</v>
      </c>
      <c r="E1410" t="s">
        <v>21</v>
      </c>
      <c r="F1410" t="s">
        <v>1712</v>
      </c>
      <c r="H1410" s="41" t="s">
        <v>1718</v>
      </c>
      <c r="I1410" t="s">
        <v>38</v>
      </c>
      <c r="J1410" t="s">
        <v>253</v>
      </c>
      <c r="L1410" t="s">
        <v>1716</v>
      </c>
      <c r="M1410" s="1">
        <v>0.86805555555555547</v>
      </c>
      <c r="N1410" s="1">
        <v>0.89236111111111116</v>
      </c>
      <c r="O1410">
        <v>48</v>
      </c>
      <c r="R1410" s="18">
        <f t="shared" si="30"/>
        <v>0.5833333333333367</v>
      </c>
    </row>
    <row r="1411" spans="1:18" x14ac:dyDescent="0.25">
      <c r="A1411">
        <f>WEEKNUM(Tabla1[[#This Row],[FECHA]])</f>
        <v>12</v>
      </c>
      <c r="B1411" s="12">
        <v>43544</v>
      </c>
      <c r="C1411">
        <v>2</v>
      </c>
      <c r="D1411">
        <v>7</v>
      </c>
      <c r="E1411" t="s">
        <v>21</v>
      </c>
      <c r="F1411" t="s">
        <v>1712</v>
      </c>
      <c r="H1411" s="41" t="s">
        <v>1718</v>
      </c>
      <c r="I1411" t="s">
        <v>38</v>
      </c>
      <c r="J1411" t="s">
        <v>253</v>
      </c>
      <c r="L1411" t="s">
        <v>1717</v>
      </c>
      <c r="M1411" s="1">
        <v>0.89583333333333337</v>
      </c>
      <c r="N1411" s="1">
        <v>0.91666666666666663</v>
      </c>
      <c r="O1411">
        <v>48</v>
      </c>
      <c r="R1411" s="18">
        <f t="shared" si="30"/>
        <v>0.49999999999999822</v>
      </c>
    </row>
    <row r="1412" spans="1:18" x14ac:dyDescent="0.25">
      <c r="A1412">
        <f>WEEKNUM(Tabla1[[#This Row],[FECHA]])</f>
        <v>12</v>
      </c>
      <c r="B1412" s="19">
        <v>43544</v>
      </c>
      <c r="C1412" s="20">
        <v>2</v>
      </c>
      <c r="D1412" s="20">
        <v>6</v>
      </c>
      <c r="E1412" s="20" t="s">
        <v>26</v>
      </c>
      <c r="F1412" s="20" t="s">
        <v>1719</v>
      </c>
      <c r="G1412" s="20"/>
      <c r="H1412" s="20" t="s">
        <v>1589</v>
      </c>
      <c r="I1412" s="20" t="s">
        <v>38</v>
      </c>
      <c r="J1412" s="20" t="s">
        <v>39</v>
      </c>
      <c r="K1412" s="20"/>
      <c r="L1412" s="20" t="s">
        <v>100</v>
      </c>
      <c r="M1412" s="21"/>
      <c r="N1412" s="21"/>
      <c r="O1412" s="20"/>
      <c r="P1412" s="20">
        <v>10</v>
      </c>
      <c r="R1412" s="18">
        <f t="shared" si="30"/>
        <v>0</v>
      </c>
    </row>
    <row r="1413" spans="1:18" x14ac:dyDescent="0.25">
      <c r="A1413">
        <f>WEEKNUM(Tabla1[[#This Row],[FECHA]])</f>
        <v>12</v>
      </c>
      <c r="B1413" s="19">
        <v>43544</v>
      </c>
      <c r="C1413" s="20">
        <v>2</v>
      </c>
      <c r="D1413" s="20">
        <v>6</v>
      </c>
      <c r="E1413" s="20" t="s">
        <v>26</v>
      </c>
      <c r="F1413" s="20" t="s">
        <v>1719</v>
      </c>
      <c r="G1413" s="20"/>
      <c r="H1413" s="20" t="s">
        <v>1589</v>
      </c>
      <c r="I1413" s="20" t="s">
        <v>38</v>
      </c>
      <c r="J1413" s="20" t="s">
        <v>39</v>
      </c>
      <c r="K1413" s="20"/>
      <c r="L1413" s="20" t="s">
        <v>1720</v>
      </c>
      <c r="M1413" s="21">
        <v>0.75</v>
      </c>
      <c r="N1413" s="21">
        <v>0.8125</v>
      </c>
      <c r="O1413" s="20">
        <v>84</v>
      </c>
      <c r="P1413" s="20"/>
      <c r="R1413" s="18">
        <f t="shared" si="30"/>
        <v>1.5</v>
      </c>
    </row>
    <row r="1414" spans="1:18" x14ac:dyDescent="0.25">
      <c r="A1414">
        <f>WEEKNUM(Tabla1[[#This Row],[FECHA]])</f>
        <v>12</v>
      </c>
      <c r="B1414" s="19">
        <v>43544</v>
      </c>
      <c r="C1414" s="20">
        <v>2</v>
      </c>
      <c r="D1414" s="20">
        <v>6</v>
      </c>
      <c r="E1414" s="20" t="s">
        <v>26</v>
      </c>
      <c r="F1414" s="20" t="s">
        <v>1719</v>
      </c>
      <c r="G1414" s="20"/>
      <c r="H1414" s="20" t="s">
        <v>1589</v>
      </c>
      <c r="I1414" s="20" t="s">
        <v>38</v>
      </c>
      <c r="J1414" s="20" t="s">
        <v>39</v>
      </c>
      <c r="K1414" s="20"/>
      <c r="L1414" s="20" t="s">
        <v>1721</v>
      </c>
      <c r="M1414" s="21">
        <v>0.85416666666666663</v>
      </c>
      <c r="N1414" s="21">
        <v>0.90277777777777779</v>
      </c>
      <c r="O1414" s="20">
        <v>70</v>
      </c>
      <c r="P1414" s="20"/>
      <c r="R1414" s="18">
        <f t="shared" si="30"/>
        <v>1.1666666666666679</v>
      </c>
    </row>
    <row r="1415" spans="1:18" x14ac:dyDescent="0.25">
      <c r="A1415">
        <f>WEEKNUM(Tabla1[[#This Row],[FECHA]])</f>
        <v>12</v>
      </c>
      <c r="B1415" s="12">
        <v>43545</v>
      </c>
      <c r="C1415">
        <v>1</v>
      </c>
      <c r="D1415">
        <v>6</v>
      </c>
      <c r="E1415" t="s">
        <v>23</v>
      </c>
      <c r="F1415" t="s">
        <v>1719</v>
      </c>
      <c r="H1415" s="41" t="s">
        <v>1589</v>
      </c>
      <c r="I1415" t="s">
        <v>38</v>
      </c>
      <c r="J1415" t="s">
        <v>39</v>
      </c>
      <c r="L1415" t="s">
        <v>1722</v>
      </c>
      <c r="M1415" s="1">
        <v>0.27430555555555552</v>
      </c>
      <c r="N1415" s="1">
        <v>0.3125</v>
      </c>
      <c r="O1415">
        <v>72</v>
      </c>
      <c r="R1415" s="18">
        <f t="shared" si="30"/>
        <v>0.91666666666666741</v>
      </c>
    </row>
    <row r="1416" spans="1:18" x14ac:dyDescent="0.25">
      <c r="A1416">
        <f>WEEKNUM(Tabla1[[#This Row],[FECHA]])</f>
        <v>12</v>
      </c>
      <c r="B1416" s="12">
        <v>43545</v>
      </c>
      <c r="C1416">
        <v>1</v>
      </c>
      <c r="D1416">
        <v>6</v>
      </c>
      <c r="E1416" t="s">
        <v>23</v>
      </c>
      <c r="F1416" t="s">
        <v>1719</v>
      </c>
      <c r="H1416" s="41" t="s">
        <v>1589</v>
      </c>
      <c r="I1416" t="s">
        <v>38</v>
      </c>
      <c r="J1416" t="s">
        <v>39</v>
      </c>
      <c r="L1416" t="s">
        <v>1723</v>
      </c>
      <c r="M1416" s="1">
        <v>0.32430555555555557</v>
      </c>
      <c r="N1416" s="1">
        <v>0.375</v>
      </c>
      <c r="O1416">
        <v>72</v>
      </c>
      <c r="R1416" s="18">
        <f t="shared" si="30"/>
        <v>1.2166666666666663</v>
      </c>
    </row>
    <row r="1417" spans="1:18" x14ac:dyDescent="0.25">
      <c r="A1417">
        <f>WEEKNUM(Tabla1[[#This Row],[FECHA]])</f>
        <v>12</v>
      </c>
      <c r="B1417" s="12">
        <v>43545</v>
      </c>
      <c r="C1417">
        <v>1</v>
      </c>
      <c r="D1417">
        <v>6</v>
      </c>
      <c r="E1417" t="s">
        <v>23</v>
      </c>
      <c r="F1417" t="s">
        <v>1724</v>
      </c>
      <c r="H1417" s="41" t="s">
        <v>1725</v>
      </c>
      <c r="I1417" t="s">
        <v>38</v>
      </c>
      <c r="J1417" t="s">
        <v>39</v>
      </c>
      <c r="L1417" t="s">
        <v>1726</v>
      </c>
      <c r="M1417" s="1">
        <v>0.5</v>
      </c>
      <c r="N1417" s="1">
        <v>0.51736111111111105</v>
      </c>
      <c r="O1417">
        <v>38</v>
      </c>
      <c r="P1417">
        <v>8</v>
      </c>
      <c r="R1417" s="18">
        <f t="shared" si="30"/>
        <v>0.41666666666666519</v>
      </c>
    </row>
    <row r="1418" spans="1:18" x14ac:dyDescent="0.25">
      <c r="A1418">
        <f>WEEKNUM(Tabla1[[#This Row],[FECHA]])</f>
        <v>12</v>
      </c>
      <c r="B1418" s="12">
        <v>43545</v>
      </c>
      <c r="C1418">
        <v>1</v>
      </c>
      <c r="D1418">
        <v>6</v>
      </c>
      <c r="E1418" t="s">
        <v>23</v>
      </c>
      <c r="F1418" t="s">
        <v>1724</v>
      </c>
      <c r="H1418" s="41" t="s">
        <v>1725</v>
      </c>
      <c r="I1418" t="s">
        <v>38</v>
      </c>
      <c r="J1418" t="s">
        <v>39</v>
      </c>
      <c r="L1418" t="s">
        <v>1727</v>
      </c>
      <c r="M1418" s="1">
        <v>0.52430555555555558</v>
      </c>
      <c r="N1418" s="1">
        <v>0.56944444444444442</v>
      </c>
      <c r="O1418">
        <v>76</v>
      </c>
      <c r="R1418" s="18">
        <f t="shared" si="30"/>
        <v>1.0833333333333321</v>
      </c>
    </row>
    <row r="1419" spans="1:18" x14ac:dyDescent="0.25">
      <c r="A1419">
        <f>WEEKNUM(Tabla1[[#This Row],[FECHA]])</f>
        <v>12</v>
      </c>
      <c r="B1419" s="12">
        <v>43545</v>
      </c>
      <c r="C1419">
        <v>1</v>
      </c>
      <c r="D1419">
        <v>7</v>
      </c>
      <c r="E1419" t="s">
        <v>22</v>
      </c>
      <c r="F1419" t="s">
        <v>1712</v>
      </c>
      <c r="H1419" s="41" t="s">
        <v>1718</v>
      </c>
      <c r="I1419" t="s">
        <v>38</v>
      </c>
      <c r="J1419" t="s">
        <v>253</v>
      </c>
      <c r="L1419" t="s">
        <v>1728</v>
      </c>
      <c r="M1419" s="1">
        <v>0.2638888888888889</v>
      </c>
      <c r="N1419" s="1">
        <v>0.33194444444444443</v>
      </c>
      <c r="O1419">
        <v>172</v>
      </c>
      <c r="R1419" s="18">
        <f t="shared" si="30"/>
        <v>1.6333333333333329</v>
      </c>
    </row>
    <row r="1420" spans="1:18" x14ac:dyDescent="0.25">
      <c r="A1420">
        <f>WEEKNUM(Tabla1[[#This Row],[FECHA]])</f>
        <v>12</v>
      </c>
      <c r="B1420" s="12">
        <v>43545</v>
      </c>
      <c r="C1420">
        <v>1</v>
      </c>
      <c r="D1420">
        <v>7</v>
      </c>
      <c r="E1420" t="s">
        <v>22</v>
      </c>
      <c r="F1420" t="s">
        <v>1712</v>
      </c>
      <c r="H1420" s="41" t="s">
        <v>1718</v>
      </c>
      <c r="I1420" t="s">
        <v>38</v>
      </c>
      <c r="J1420" t="s">
        <v>253</v>
      </c>
      <c r="L1420" t="s">
        <v>1729</v>
      </c>
      <c r="M1420" s="1">
        <v>0.33333333333333331</v>
      </c>
      <c r="N1420" s="1">
        <v>0.39930555555555558</v>
      </c>
      <c r="O1420">
        <v>164</v>
      </c>
      <c r="R1420" s="18">
        <f>((N1420-M1420)*1440)/60</f>
        <v>1.5833333333333344</v>
      </c>
    </row>
    <row r="1421" spans="1:18" x14ac:dyDescent="0.25">
      <c r="A1421">
        <f>WEEKNUM(Tabla1[[#This Row],[FECHA]])</f>
        <v>12</v>
      </c>
      <c r="B1421" s="12">
        <v>43545</v>
      </c>
      <c r="C1421">
        <v>1</v>
      </c>
      <c r="D1421">
        <v>7</v>
      </c>
      <c r="E1421" t="s">
        <v>22</v>
      </c>
      <c r="F1421" t="s">
        <v>1712</v>
      </c>
      <c r="H1421" s="41" t="s">
        <v>1718</v>
      </c>
      <c r="I1421" t="s">
        <v>38</v>
      </c>
      <c r="J1421" t="s">
        <v>253</v>
      </c>
      <c r="L1421" t="s">
        <v>1730</v>
      </c>
      <c r="M1421" s="1">
        <v>0.40277777777777773</v>
      </c>
      <c r="N1421" s="1">
        <v>0.42708333333333331</v>
      </c>
      <c r="O1421">
        <v>80</v>
      </c>
      <c r="R1421" s="18">
        <f>((N1421-M1421)*1440)/60</f>
        <v>0.58333333333333393</v>
      </c>
    </row>
    <row r="1422" spans="1:18" x14ac:dyDescent="0.25">
      <c r="A1422">
        <f>WEEKNUM(Tabla1[[#This Row],[FECHA]])</f>
        <v>12</v>
      </c>
      <c r="B1422" s="12">
        <v>43545</v>
      </c>
      <c r="C1422">
        <v>1</v>
      </c>
      <c r="D1422">
        <v>7</v>
      </c>
      <c r="E1422" t="s">
        <v>22</v>
      </c>
      <c r="F1422" t="s">
        <v>1712</v>
      </c>
      <c r="H1422" s="41" t="s">
        <v>1718</v>
      </c>
      <c r="I1422" t="s">
        <v>38</v>
      </c>
      <c r="J1422" t="s">
        <v>253</v>
      </c>
      <c r="L1422" t="s">
        <v>1731</v>
      </c>
      <c r="M1422" s="1">
        <v>0.43055555555555558</v>
      </c>
      <c r="N1422" s="1">
        <v>0.51388888888888895</v>
      </c>
      <c r="O1422">
        <v>148</v>
      </c>
      <c r="R1422" s="18">
        <f>((N1422-M1422)*1440)/60</f>
        <v>2.0000000000000009</v>
      </c>
    </row>
    <row r="1423" spans="1:18" x14ac:dyDescent="0.25">
      <c r="A1423">
        <f>WEEKNUM(Tabla1[[#This Row],[FECHA]])</f>
        <v>12</v>
      </c>
      <c r="B1423" s="12">
        <v>43545</v>
      </c>
      <c r="C1423">
        <v>1</v>
      </c>
      <c r="D1423">
        <v>7</v>
      </c>
      <c r="E1423" t="s">
        <v>22</v>
      </c>
      <c r="F1423" t="s">
        <v>1712</v>
      </c>
      <c r="H1423" s="41" t="s">
        <v>1718</v>
      </c>
      <c r="I1423" t="s">
        <v>38</v>
      </c>
      <c r="J1423" t="s">
        <v>253</v>
      </c>
      <c r="L1423" t="s">
        <v>1732</v>
      </c>
      <c r="M1423" s="1">
        <v>0.51736111111111105</v>
      </c>
      <c r="N1423" s="1">
        <v>0.54166666666666663</v>
      </c>
      <c r="O1423">
        <v>102</v>
      </c>
      <c r="R1423" s="18">
        <f>((N1423-M1423)*1440)/60</f>
        <v>0.58333333333333393</v>
      </c>
    </row>
    <row r="1424" spans="1:18" x14ac:dyDescent="0.25">
      <c r="A1424">
        <f>WEEKNUM(Tabla1[[#This Row],[FECHA]])</f>
        <v>12</v>
      </c>
      <c r="B1424" s="12">
        <v>43545</v>
      </c>
      <c r="C1424">
        <v>1</v>
      </c>
      <c r="D1424">
        <v>7</v>
      </c>
      <c r="E1424" t="s">
        <v>22</v>
      </c>
      <c r="F1424" t="s">
        <v>1712</v>
      </c>
      <c r="H1424" s="41" t="s">
        <v>1718</v>
      </c>
      <c r="I1424" t="s">
        <v>38</v>
      </c>
      <c r="J1424" t="s">
        <v>253</v>
      </c>
      <c r="L1424" t="s">
        <v>1733</v>
      </c>
      <c r="M1424" s="1">
        <v>0.54513888888888895</v>
      </c>
      <c r="N1424" s="1">
        <v>0.58333333333333337</v>
      </c>
      <c r="O1424">
        <v>118</v>
      </c>
      <c r="R1424" s="18">
        <f>((N1424-M1424)*1440)/60</f>
        <v>0.91666666666666607</v>
      </c>
    </row>
    <row r="1425" spans="1:18" x14ac:dyDescent="0.25">
      <c r="A1425">
        <f>WEEKNUM(Tabla1[[#This Row],[FECHA]])</f>
        <v>12</v>
      </c>
      <c r="B1425" s="12">
        <v>43545</v>
      </c>
      <c r="C1425">
        <v>1</v>
      </c>
      <c r="D1425">
        <v>4</v>
      </c>
      <c r="E1425" t="s">
        <v>25</v>
      </c>
      <c r="F1425" t="s">
        <v>1734</v>
      </c>
      <c r="H1425" s="41" t="s">
        <v>1698</v>
      </c>
      <c r="I1425" t="s">
        <v>30</v>
      </c>
      <c r="J1425" t="s">
        <v>1699</v>
      </c>
      <c r="L1425" t="s">
        <v>1735</v>
      </c>
      <c r="M1425" s="1">
        <v>0.27430555555555552</v>
      </c>
      <c r="N1425" s="1">
        <v>0.30902777777777779</v>
      </c>
      <c r="O1425">
        <v>38</v>
      </c>
      <c r="R1425" s="18">
        <f t="shared" si="30"/>
        <v>0.83333333333333437</v>
      </c>
    </row>
    <row r="1426" spans="1:18" x14ac:dyDescent="0.25">
      <c r="A1426">
        <f>WEEKNUM(Tabla1[[#This Row],[FECHA]])</f>
        <v>12</v>
      </c>
      <c r="B1426" s="12">
        <v>43545</v>
      </c>
      <c r="C1426">
        <v>1</v>
      </c>
      <c r="D1426">
        <v>4</v>
      </c>
      <c r="E1426" t="s">
        <v>25</v>
      </c>
      <c r="F1426" t="s">
        <v>1734</v>
      </c>
      <c r="H1426" s="41" t="s">
        <v>1698</v>
      </c>
      <c r="I1426" t="s">
        <v>30</v>
      </c>
      <c r="J1426" t="s">
        <v>1699</v>
      </c>
      <c r="L1426" t="s">
        <v>1736</v>
      </c>
      <c r="M1426" s="1">
        <v>0.3125</v>
      </c>
      <c r="N1426" s="1">
        <v>0.33680555555555558</v>
      </c>
      <c r="O1426">
        <v>22</v>
      </c>
      <c r="R1426" s="18">
        <f>((N1426-M1426)*1440)/60</f>
        <v>0.58333333333333393</v>
      </c>
    </row>
    <row r="1427" spans="1:18" x14ac:dyDescent="0.25">
      <c r="A1427">
        <f>WEEKNUM(Tabla1[[#This Row],[FECHA]])</f>
        <v>12</v>
      </c>
      <c r="B1427" s="12">
        <v>43545</v>
      </c>
      <c r="C1427">
        <v>1</v>
      </c>
      <c r="D1427">
        <v>4</v>
      </c>
      <c r="E1427" t="s">
        <v>25</v>
      </c>
      <c r="F1427" t="s">
        <v>1734</v>
      </c>
      <c r="H1427" s="41" t="s">
        <v>1698</v>
      </c>
      <c r="I1427" t="s">
        <v>30</v>
      </c>
      <c r="J1427" t="s">
        <v>1699</v>
      </c>
      <c r="L1427" t="s">
        <v>1737</v>
      </c>
      <c r="M1427" s="1">
        <v>0.34375</v>
      </c>
      <c r="N1427" s="1">
        <v>0.4236111111111111</v>
      </c>
      <c r="O1427">
        <v>104</v>
      </c>
      <c r="R1427" s="18">
        <f>((N1427-M1427)*1440)/60</f>
        <v>1.9166666666666665</v>
      </c>
    </row>
    <row r="1428" spans="1:18" x14ac:dyDescent="0.25">
      <c r="A1428">
        <f>WEEKNUM(Tabla1[[#This Row],[FECHA]])</f>
        <v>12</v>
      </c>
      <c r="B1428" s="12">
        <v>43545</v>
      </c>
      <c r="C1428">
        <v>1</v>
      </c>
      <c r="D1428">
        <v>4</v>
      </c>
      <c r="E1428" t="s">
        <v>25</v>
      </c>
      <c r="F1428" t="s">
        <v>1738</v>
      </c>
      <c r="H1428" s="41" t="s">
        <v>147</v>
      </c>
      <c r="I1428" t="s">
        <v>30</v>
      </c>
      <c r="J1428" t="s">
        <v>567</v>
      </c>
      <c r="L1428" t="s">
        <v>1740</v>
      </c>
      <c r="M1428" s="1">
        <v>0.50694444444444442</v>
      </c>
      <c r="N1428" s="1">
        <v>0.53125</v>
      </c>
      <c r="O1428">
        <v>60</v>
      </c>
      <c r="R1428" s="18">
        <f t="shared" si="30"/>
        <v>0.58333333333333393</v>
      </c>
    </row>
    <row r="1429" spans="1:18" x14ac:dyDescent="0.25">
      <c r="A1429">
        <f>WEEKNUM(Tabla1[[#This Row],[FECHA]])</f>
        <v>12</v>
      </c>
      <c r="B1429" s="12">
        <v>43545</v>
      </c>
      <c r="C1429">
        <v>1</v>
      </c>
      <c r="D1429">
        <v>4</v>
      </c>
      <c r="E1429" t="s">
        <v>25</v>
      </c>
      <c r="F1429" t="s">
        <v>1738</v>
      </c>
      <c r="H1429" s="41" t="s">
        <v>147</v>
      </c>
      <c r="I1429" t="s">
        <v>30</v>
      </c>
      <c r="J1429" t="s">
        <v>567</v>
      </c>
      <c r="L1429" t="s">
        <v>1739</v>
      </c>
      <c r="M1429" s="1">
        <v>0.53819444444444442</v>
      </c>
      <c r="N1429" s="1">
        <v>0.55902777777777779</v>
      </c>
      <c r="O1429">
        <v>60</v>
      </c>
      <c r="R1429" s="18">
        <f>((N1429-M1429)*1440)/60</f>
        <v>0.50000000000000089</v>
      </c>
    </row>
    <row r="1430" spans="1:18" x14ac:dyDescent="0.25">
      <c r="A1430">
        <f>WEEKNUM(Tabla1[[#This Row],[FECHA]])</f>
        <v>12</v>
      </c>
      <c r="B1430" s="12">
        <v>43545</v>
      </c>
      <c r="C1430">
        <v>1</v>
      </c>
      <c r="D1430">
        <v>4</v>
      </c>
      <c r="E1430" t="s">
        <v>25</v>
      </c>
      <c r="F1430" t="s">
        <v>1738</v>
      </c>
      <c r="H1430" s="41" t="s">
        <v>147</v>
      </c>
      <c r="I1430" t="s">
        <v>30</v>
      </c>
      <c r="J1430" t="s">
        <v>567</v>
      </c>
      <c r="L1430" t="s">
        <v>1741</v>
      </c>
      <c r="M1430" s="1">
        <v>0.5625</v>
      </c>
      <c r="N1430" s="1">
        <v>0.58333333333333337</v>
      </c>
      <c r="O1430">
        <v>83</v>
      </c>
      <c r="R1430" s="18">
        <f>((N1430-M1430)*1440)/60</f>
        <v>0.50000000000000089</v>
      </c>
    </row>
    <row r="1431" spans="1:18" x14ac:dyDescent="0.25">
      <c r="A1431">
        <f>WEEKNUM(Tabla1[[#This Row],[FECHA]])</f>
        <v>12</v>
      </c>
      <c r="B1431" s="12">
        <v>43545</v>
      </c>
      <c r="C1431">
        <v>1</v>
      </c>
      <c r="D1431">
        <v>5</v>
      </c>
      <c r="E1431" t="s">
        <v>27</v>
      </c>
      <c r="F1431" t="s">
        <v>1702</v>
      </c>
      <c r="H1431" s="41" t="s">
        <v>56</v>
      </c>
      <c r="I1431" t="s">
        <v>38</v>
      </c>
      <c r="J1431" t="s">
        <v>57</v>
      </c>
      <c r="L1431" t="s">
        <v>1742</v>
      </c>
      <c r="M1431" s="1">
        <v>0.27777777777777779</v>
      </c>
      <c r="N1431" s="1">
        <v>0.2986111111111111</v>
      </c>
      <c r="O1431">
        <v>18</v>
      </c>
      <c r="R1431" s="18">
        <f t="shared" si="30"/>
        <v>0.4999999999999995</v>
      </c>
    </row>
    <row r="1432" spans="1:18" x14ac:dyDescent="0.25">
      <c r="A1432">
        <f>WEEKNUM(Tabla1[[#This Row],[FECHA]])</f>
        <v>12</v>
      </c>
      <c r="B1432" s="12">
        <v>43545</v>
      </c>
      <c r="C1432">
        <v>1</v>
      </c>
      <c r="D1432">
        <v>5</v>
      </c>
      <c r="E1432" t="s">
        <v>27</v>
      </c>
      <c r="F1432" t="s">
        <v>1702</v>
      </c>
      <c r="H1432" s="41" t="s">
        <v>56</v>
      </c>
      <c r="I1432" t="s">
        <v>38</v>
      </c>
      <c r="J1432" t="s">
        <v>57</v>
      </c>
      <c r="L1432" t="s">
        <v>1743</v>
      </c>
      <c r="M1432" s="1">
        <v>0.30555555555555552</v>
      </c>
      <c r="N1432" s="1">
        <v>0.31944444444444448</v>
      </c>
      <c r="O1432">
        <v>32</v>
      </c>
      <c r="R1432" s="18">
        <f t="shared" ref="R1432:R1440" si="31">((N1432-M1432)*1440)/60</f>
        <v>0.33333333333333481</v>
      </c>
    </row>
    <row r="1433" spans="1:18" x14ac:dyDescent="0.25">
      <c r="A1433">
        <f>WEEKNUM(Tabla1[[#This Row],[FECHA]])</f>
        <v>12</v>
      </c>
      <c r="B1433" s="12">
        <v>43545</v>
      </c>
      <c r="C1433">
        <v>1</v>
      </c>
      <c r="D1433">
        <v>5</v>
      </c>
      <c r="E1433" t="s">
        <v>27</v>
      </c>
      <c r="F1433" t="s">
        <v>1702</v>
      </c>
      <c r="H1433" s="41" t="s">
        <v>56</v>
      </c>
      <c r="I1433" t="s">
        <v>38</v>
      </c>
      <c r="J1433" t="s">
        <v>57</v>
      </c>
      <c r="L1433" t="s">
        <v>1744</v>
      </c>
      <c r="M1433" s="1">
        <v>0.32291666666666669</v>
      </c>
      <c r="N1433" s="1">
        <v>0.34027777777777773</v>
      </c>
      <c r="O1433">
        <v>45</v>
      </c>
      <c r="R1433" s="18">
        <f t="shared" si="31"/>
        <v>0.41666666666666519</v>
      </c>
    </row>
    <row r="1434" spans="1:18" x14ac:dyDescent="0.25">
      <c r="A1434">
        <f>WEEKNUM(Tabla1[[#This Row],[FECHA]])</f>
        <v>12</v>
      </c>
      <c r="B1434" s="12">
        <v>43545</v>
      </c>
      <c r="C1434">
        <v>1</v>
      </c>
      <c r="D1434">
        <v>5</v>
      </c>
      <c r="E1434" t="s">
        <v>27</v>
      </c>
      <c r="F1434" t="s">
        <v>1702</v>
      </c>
      <c r="H1434" s="41" t="s">
        <v>56</v>
      </c>
      <c r="I1434" t="s">
        <v>38</v>
      </c>
      <c r="J1434" t="s">
        <v>57</v>
      </c>
      <c r="L1434" t="s">
        <v>1745</v>
      </c>
      <c r="M1434" s="1">
        <v>0.34722222222222227</v>
      </c>
      <c r="N1434" s="1">
        <v>0.37152777777777773</v>
      </c>
      <c r="O1434">
        <v>60</v>
      </c>
      <c r="R1434" s="18">
        <f t="shared" si="31"/>
        <v>0.58333333333333115</v>
      </c>
    </row>
    <row r="1435" spans="1:18" x14ac:dyDescent="0.25">
      <c r="A1435">
        <f>WEEKNUM(Tabla1[[#This Row],[FECHA]])</f>
        <v>12</v>
      </c>
      <c r="B1435" s="12">
        <v>43545</v>
      </c>
      <c r="C1435">
        <v>1</v>
      </c>
      <c r="D1435">
        <v>5</v>
      </c>
      <c r="E1435" t="s">
        <v>27</v>
      </c>
      <c r="F1435" t="s">
        <v>1702</v>
      </c>
      <c r="H1435" s="41" t="s">
        <v>56</v>
      </c>
      <c r="I1435" t="s">
        <v>38</v>
      </c>
      <c r="J1435" t="s">
        <v>57</v>
      </c>
      <c r="L1435" t="s">
        <v>1746</v>
      </c>
      <c r="M1435" s="1">
        <v>0.38194444444444442</v>
      </c>
      <c r="N1435" s="1">
        <v>0.41666666666666669</v>
      </c>
      <c r="O1435">
        <v>60</v>
      </c>
      <c r="R1435" s="18">
        <f t="shared" si="31"/>
        <v>0.83333333333333437</v>
      </c>
    </row>
    <row r="1436" spans="1:18" x14ac:dyDescent="0.25">
      <c r="A1436">
        <f>WEEKNUM(Tabla1[[#This Row],[FECHA]])</f>
        <v>12</v>
      </c>
      <c r="B1436" s="12">
        <v>43545</v>
      </c>
      <c r="C1436">
        <v>1</v>
      </c>
      <c r="D1436">
        <v>5</v>
      </c>
      <c r="E1436" t="s">
        <v>27</v>
      </c>
      <c r="F1436" t="s">
        <v>1702</v>
      </c>
      <c r="H1436" s="41" t="s">
        <v>56</v>
      </c>
      <c r="I1436" t="s">
        <v>38</v>
      </c>
      <c r="J1436" t="s">
        <v>57</v>
      </c>
      <c r="L1436" t="s">
        <v>1747</v>
      </c>
      <c r="M1436" s="1">
        <v>0.44444444444444442</v>
      </c>
      <c r="N1436" s="1">
        <v>0.45833333333333331</v>
      </c>
      <c r="O1436">
        <v>86</v>
      </c>
      <c r="R1436" s="18">
        <f t="shared" si="31"/>
        <v>0.33333333333333343</v>
      </c>
    </row>
    <row r="1437" spans="1:18" x14ac:dyDescent="0.25">
      <c r="A1437">
        <f>WEEKNUM(Tabla1[[#This Row],[FECHA]])</f>
        <v>12</v>
      </c>
      <c r="B1437" s="12">
        <v>43545</v>
      </c>
      <c r="C1437">
        <v>1</v>
      </c>
      <c r="D1437">
        <v>5</v>
      </c>
      <c r="E1437" t="s">
        <v>27</v>
      </c>
      <c r="F1437" t="s">
        <v>1702</v>
      </c>
      <c r="H1437" s="41" t="s">
        <v>56</v>
      </c>
      <c r="I1437" t="s">
        <v>38</v>
      </c>
      <c r="J1437" t="s">
        <v>57</v>
      </c>
      <c r="L1437" t="s">
        <v>1748</v>
      </c>
      <c r="M1437" s="1">
        <v>0.46527777777777773</v>
      </c>
      <c r="N1437" s="1">
        <v>0.4861111111111111</v>
      </c>
      <c r="O1437">
        <v>60</v>
      </c>
      <c r="R1437" s="18">
        <f t="shared" si="31"/>
        <v>0.50000000000000089</v>
      </c>
    </row>
    <row r="1438" spans="1:18" x14ac:dyDescent="0.25">
      <c r="A1438">
        <f>WEEKNUM(Tabla1[[#This Row],[FECHA]])</f>
        <v>12</v>
      </c>
      <c r="B1438" s="12">
        <v>43545</v>
      </c>
      <c r="C1438">
        <v>1</v>
      </c>
      <c r="D1438">
        <v>5</v>
      </c>
      <c r="E1438" t="s">
        <v>27</v>
      </c>
      <c r="F1438" t="s">
        <v>1702</v>
      </c>
      <c r="H1438" s="41" t="s">
        <v>56</v>
      </c>
      <c r="I1438" t="s">
        <v>38</v>
      </c>
      <c r="J1438" t="s">
        <v>57</v>
      </c>
      <c r="L1438" t="s">
        <v>1749</v>
      </c>
      <c r="M1438" s="1">
        <v>0.51388888888888895</v>
      </c>
      <c r="N1438" s="1">
        <v>0.54861111111111105</v>
      </c>
      <c r="O1438">
        <v>113</v>
      </c>
      <c r="R1438" s="18">
        <f t="shared" si="31"/>
        <v>0.83333333333333037</v>
      </c>
    </row>
    <row r="1439" spans="1:18" x14ac:dyDescent="0.25">
      <c r="A1439">
        <f>WEEKNUM(Tabla1[[#This Row],[FECHA]])</f>
        <v>12</v>
      </c>
      <c r="B1439" s="12">
        <v>43545</v>
      </c>
      <c r="C1439">
        <v>1</v>
      </c>
      <c r="D1439">
        <v>5</v>
      </c>
      <c r="E1439" t="s">
        <v>27</v>
      </c>
      <c r="F1439" t="s">
        <v>1702</v>
      </c>
      <c r="H1439" s="41" t="s">
        <v>56</v>
      </c>
      <c r="I1439" t="s">
        <v>38</v>
      </c>
      <c r="J1439" t="s">
        <v>57</v>
      </c>
      <c r="L1439" t="s">
        <v>1750</v>
      </c>
      <c r="M1439" s="1">
        <v>0.55555555555555558</v>
      </c>
      <c r="N1439" s="1">
        <v>0.56944444444444442</v>
      </c>
      <c r="O1439">
        <v>69</v>
      </c>
      <c r="R1439" s="18">
        <f t="shared" si="31"/>
        <v>0.33333333333333215</v>
      </c>
    </row>
    <row r="1440" spans="1:18" x14ac:dyDescent="0.25">
      <c r="A1440">
        <f>WEEKNUM(Tabla1[[#This Row],[FECHA]])</f>
        <v>12</v>
      </c>
      <c r="B1440" s="12">
        <v>43545</v>
      </c>
      <c r="C1440">
        <v>1</v>
      </c>
      <c r="D1440">
        <v>5</v>
      </c>
      <c r="E1440" t="s">
        <v>27</v>
      </c>
      <c r="F1440" t="s">
        <v>1702</v>
      </c>
      <c r="H1440" s="41" t="s">
        <v>56</v>
      </c>
      <c r="I1440" t="s">
        <v>38</v>
      </c>
      <c r="J1440" t="s">
        <v>57</v>
      </c>
      <c r="L1440" t="s">
        <v>1751</v>
      </c>
      <c r="M1440" s="1">
        <v>0.57638888888888895</v>
      </c>
      <c r="N1440" s="1">
        <v>0.58333333333333337</v>
      </c>
      <c r="O1440">
        <v>92</v>
      </c>
      <c r="R1440" s="18">
        <f t="shared" si="31"/>
        <v>0.16666666666666607</v>
      </c>
    </row>
    <row r="1441" spans="1:18" x14ac:dyDescent="0.25">
      <c r="A1441">
        <f>WEEKNUM(Tabla1[[#This Row],[FECHA]])</f>
        <v>12</v>
      </c>
      <c r="B1441" s="19">
        <v>43545</v>
      </c>
      <c r="C1441" s="20">
        <v>2</v>
      </c>
      <c r="D1441" s="20">
        <v>6</v>
      </c>
      <c r="E1441" s="20" t="s">
        <v>26</v>
      </c>
      <c r="F1441" s="20" t="s">
        <v>1724</v>
      </c>
      <c r="G1441" s="20"/>
      <c r="H1441" s="20" t="s">
        <v>1752</v>
      </c>
      <c r="I1441" s="20" t="s">
        <v>38</v>
      </c>
      <c r="J1441" s="20" t="s">
        <v>238</v>
      </c>
      <c r="K1441" s="20"/>
      <c r="L1441" s="20" t="s">
        <v>1753</v>
      </c>
      <c r="M1441" s="21">
        <v>0.60416666666666663</v>
      </c>
      <c r="N1441" s="21">
        <v>0.66666666666666663</v>
      </c>
      <c r="O1441" s="20">
        <v>140</v>
      </c>
      <c r="R1441" s="18">
        <f t="shared" si="30"/>
        <v>1.5</v>
      </c>
    </row>
    <row r="1442" spans="1:18" x14ac:dyDescent="0.25">
      <c r="A1442">
        <f>WEEKNUM(Tabla1[[#This Row],[FECHA]])</f>
        <v>12</v>
      </c>
      <c r="B1442" s="19">
        <v>43545</v>
      </c>
      <c r="C1442" s="20">
        <v>2</v>
      </c>
      <c r="D1442" s="20">
        <v>6</v>
      </c>
      <c r="E1442" s="20" t="s">
        <v>26</v>
      </c>
      <c r="F1442" s="20" t="s">
        <v>1724</v>
      </c>
      <c r="G1442" s="20"/>
      <c r="H1442" s="20" t="s">
        <v>1752</v>
      </c>
      <c r="I1442" s="20" t="s">
        <v>38</v>
      </c>
      <c r="J1442" s="20" t="s">
        <v>238</v>
      </c>
      <c r="K1442" s="20"/>
      <c r="L1442" s="20" t="s">
        <v>1754</v>
      </c>
      <c r="M1442" s="21">
        <v>0.67708333333333337</v>
      </c>
      <c r="N1442" s="21">
        <v>0.72569444444444453</v>
      </c>
      <c r="O1442" s="20">
        <v>89</v>
      </c>
      <c r="R1442" s="18">
        <f t="shared" si="30"/>
        <v>1.1666666666666679</v>
      </c>
    </row>
    <row r="1443" spans="1:18" x14ac:dyDescent="0.25">
      <c r="A1443">
        <f>WEEKNUM(Tabla1[[#This Row],[FECHA]])</f>
        <v>12</v>
      </c>
      <c r="B1443" s="19">
        <v>43545</v>
      </c>
      <c r="C1443" s="20">
        <v>2</v>
      </c>
      <c r="D1443" s="20">
        <v>6</v>
      </c>
      <c r="E1443" s="20" t="s">
        <v>26</v>
      </c>
      <c r="F1443" s="20" t="s">
        <v>1724</v>
      </c>
      <c r="G1443" s="20"/>
      <c r="H1443" s="20" t="s">
        <v>1752</v>
      </c>
      <c r="I1443" s="20" t="s">
        <v>38</v>
      </c>
      <c r="J1443" s="20" t="s">
        <v>238</v>
      </c>
      <c r="K1443" s="20"/>
      <c r="L1443" s="20" t="s">
        <v>1755</v>
      </c>
      <c r="M1443" s="21">
        <v>0.72916666666666663</v>
      </c>
      <c r="N1443" s="21">
        <v>0.77430555555555547</v>
      </c>
      <c r="O1443" s="20">
        <v>89</v>
      </c>
      <c r="R1443" s="18">
        <f t="shared" si="30"/>
        <v>1.0833333333333321</v>
      </c>
    </row>
    <row r="1444" spans="1:18" x14ac:dyDescent="0.25">
      <c r="A1444">
        <f>WEEKNUM(Tabla1[[#This Row],[FECHA]])</f>
        <v>12</v>
      </c>
      <c r="B1444" s="19">
        <v>43545</v>
      </c>
      <c r="C1444" s="20">
        <v>2</v>
      </c>
      <c r="D1444" s="20">
        <v>6</v>
      </c>
      <c r="E1444" s="20" t="s">
        <v>26</v>
      </c>
      <c r="F1444" s="20" t="s">
        <v>1724</v>
      </c>
      <c r="G1444" s="20"/>
      <c r="H1444" s="20" t="s">
        <v>1752</v>
      </c>
      <c r="I1444" s="20" t="s">
        <v>38</v>
      </c>
      <c r="J1444" s="20" t="s">
        <v>238</v>
      </c>
      <c r="K1444" s="20"/>
      <c r="L1444" s="20" t="s">
        <v>1756</v>
      </c>
      <c r="M1444" s="21">
        <v>0.78125</v>
      </c>
      <c r="N1444" s="21">
        <v>0.84375</v>
      </c>
      <c r="O1444" s="20">
        <v>88</v>
      </c>
      <c r="R1444" s="18">
        <f t="shared" si="30"/>
        <v>1.5</v>
      </c>
    </row>
    <row r="1445" spans="1:18" x14ac:dyDescent="0.25">
      <c r="A1445">
        <f>WEEKNUM(Tabla1[[#This Row],[FECHA]])</f>
        <v>12</v>
      </c>
      <c r="B1445" s="19">
        <v>43545</v>
      </c>
      <c r="C1445" s="20">
        <v>2</v>
      </c>
      <c r="D1445" s="20">
        <v>6</v>
      </c>
      <c r="E1445" s="20" t="s">
        <v>26</v>
      </c>
      <c r="F1445" s="20" t="s">
        <v>1724</v>
      </c>
      <c r="G1445" s="20"/>
      <c r="H1445" s="20" t="s">
        <v>1752</v>
      </c>
      <c r="I1445" s="20" t="s">
        <v>38</v>
      </c>
      <c r="J1445" s="20" t="s">
        <v>238</v>
      </c>
      <c r="K1445" s="20"/>
      <c r="L1445" s="20" t="s">
        <v>1757</v>
      </c>
      <c r="M1445" s="21">
        <v>0.84722222222222221</v>
      </c>
      <c r="N1445" s="21">
        <v>0.89583333333333337</v>
      </c>
      <c r="O1445" s="20">
        <v>88</v>
      </c>
      <c r="R1445" s="18">
        <f t="shared" si="30"/>
        <v>1.1666666666666679</v>
      </c>
    </row>
    <row r="1446" spans="1:18" x14ac:dyDescent="0.25">
      <c r="A1446">
        <f>WEEKNUM(Tabla1[[#This Row],[FECHA]])</f>
        <v>12</v>
      </c>
      <c r="B1446" s="19">
        <v>43545</v>
      </c>
      <c r="C1446">
        <v>2</v>
      </c>
      <c r="D1446">
        <v>5</v>
      </c>
      <c r="E1446" t="s">
        <v>24</v>
      </c>
      <c r="F1446" t="s">
        <v>1758</v>
      </c>
      <c r="H1446" s="41" t="s">
        <v>1759</v>
      </c>
      <c r="I1446" t="s">
        <v>100</v>
      </c>
      <c r="J1446" t="s">
        <v>57</v>
      </c>
      <c r="M1446" s="1">
        <v>0.58333333333333337</v>
      </c>
      <c r="N1446" s="1">
        <v>0.61111111111111105</v>
      </c>
      <c r="R1446" s="18">
        <f t="shared" si="30"/>
        <v>0.6666666666666643</v>
      </c>
    </row>
    <row r="1447" spans="1:18" x14ac:dyDescent="0.25">
      <c r="A1447">
        <f>WEEKNUM(Tabla1[[#This Row],[FECHA]])</f>
        <v>12</v>
      </c>
      <c r="B1447" s="19">
        <v>43545</v>
      </c>
      <c r="C1447">
        <v>2</v>
      </c>
      <c r="D1447">
        <v>5</v>
      </c>
      <c r="E1447" t="s">
        <v>24</v>
      </c>
      <c r="F1447" t="s">
        <v>1758</v>
      </c>
      <c r="H1447" s="41" t="s">
        <v>1759</v>
      </c>
      <c r="I1447" t="s">
        <v>38</v>
      </c>
      <c r="J1447" t="s">
        <v>57</v>
      </c>
      <c r="L1447" t="s">
        <v>1760</v>
      </c>
      <c r="M1447" s="1">
        <v>0.61111111111111105</v>
      </c>
      <c r="N1447" s="1">
        <v>0.64930555555555558</v>
      </c>
      <c r="O1447">
        <v>90</v>
      </c>
      <c r="R1447" s="18">
        <f t="shared" si="30"/>
        <v>0.91666666666666885</v>
      </c>
    </row>
    <row r="1448" spans="1:18" x14ac:dyDescent="0.25">
      <c r="A1448">
        <f>WEEKNUM(Tabla1[[#This Row],[FECHA]])</f>
        <v>12</v>
      </c>
      <c r="B1448" s="19">
        <v>43545</v>
      </c>
      <c r="C1448">
        <v>2</v>
      </c>
      <c r="D1448">
        <v>5</v>
      </c>
      <c r="E1448" t="s">
        <v>24</v>
      </c>
      <c r="F1448" t="s">
        <v>1758</v>
      </c>
      <c r="H1448" s="41" t="s">
        <v>1759</v>
      </c>
      <c r="I1448" t="s">
        <v>38</v>
      </c>
      <c r="J1448" t="s">
        <v>57</v>
      </c>
      <c r="L1448" t="s">
        <v>1761</v>
      </c>
      <c r="M1448" s="1">
        <v>0.65277777777777779</v>
      </c>
      <c r="N1448" s="1">
        <v>0.6875</v>
      </c>
      <c r="O1448">
        <v>90</v>
      </c>
      <c r="R1448" s="18">
        <f t="shared" si="30"/>
        <v>0.83333333333333315</v>
      </c>
    </row>
    <row r="1449" spans="1:18" x14ac:dyDescent="0.25">
      <c r="A1449">
        <f>WEEKNUM(Tabla1[[#This Row],[FECHA]])</f>
        <v>12</v>
      </c>
      <c r="B1449" s="19">
        <v>43545</v>
      </c>
      <c r="C1449">
        <v>2</v>
      </c>
      <c r="D1449">
        <v>5</v>
      </c>
      <c r="E1449" t="s">
        <v>24</v>
      </c>
      <c r="F1449" t="s">
        <v>1758</v>
      </c>
      <c r="H1449" s="41" t="s">
        <v>1759</v>
      </c>
      <c r="I1449" t="s">
        <v>38</v>
      </c>
      <c r="J1449" t="s">
        <v>57</v>
      </c>
      <c r="L1449" t="s">
        <v>1762</v>
      </c>
      <c r="M1449" s="1">
        <v>0.69097222222222221</v>
      </c>
      <c r="N1449" s="1">
        <v>0.72916666666666663</v>
      </c>
      <c r="O1449">
        <v>99</v>
      </c>
      <c r="R1449" s="18">
        <f t="shared" si="30"/>
        <v>0.91666666666666607</v>
      </c>
    </row>
    <row r="1450" spans="1:18" x14ac:dyDescent="0.25">
      <c r="A1450">
        <f>WEEKNUM(Tabla1[[#This Row],[FECHA]])</f>
        <v>12</v>
      </c>
      <c r="B1450" s="19">
        <v>43545</v>
      </c>
      <c r="C1450">
        <v>2</v>
      </c>
      <c r="D1450">
        <v>5</v>
      </c>
      <c r="E1450" t="s">
        <v>24</v>
      </c>
      <c r="F1450" t="s">
        <v>1758</v>
      </c>
      <c r="H1450" s="41" t="s">
        <v>1759</v>
      </c>
      <c r="I1450" t="s">
        <v>38</v>
      </c>
      <c r="J1450" t="s">
        <v>57</v>
      </c>
      <c r="L1450" t="s">
        <v>1763</v>
      </c>
      <c r="M1450" s="1">
        <v>0.73263888888888884</v>
      </c>
      <c r="N1450" s="1">
        <v>0.79166666666666663</v>
      </c>
      <c r="O1450">
        <v>103</v>
      </c>
      <c r="R1450" s="18">
        <f t="shared" si="30"/>
        <v>1.416666666666667</v>
      </c>
    </row>
    <row r="1451" spans="1:18" x14ac:dyDescent="0.25">
      <c r="A1451">
        <f>WEEKNUM(Tabla1[[#This Row],[FECHA]])</f>
        <v>12</v>
      </c>
      <c r="B1451" s="19">
        <v>43545</v>
      </c>
      <c r="C1451">
        <v>2</v>
      </c>
      <c r="D1451">
        <v>5</v>
      </c>
      <c r="E1451" t="s">
        <v>24</v>
      </c>
      <c r="F1451" t="s">
        <v>1758</v>
      </c>
      <c r="H1451" s="41" t="s">
        <v>1759</v>
      </c>
      <c r="I1451" t="s">
        <v>38</v>
      </c>
      <c r="J1451" t="s">
        <v>57</v>
      </c>
      <c r="L1451" t="s">
        <v>1764</v>
      </c>
      <c r="M1451" s="1">
        <v>0.79513888888888884</v>
      </c>
      <c r="N1451" s="1">
        <v>0.81944444444444453</v>
      </c>
      <c r="O1451">
        <v>83</v>
      </c>
      <c r="R1451" s="18">
        <f t="shared" si="30"/>
        <v>0.5833333333333367</v>
      </c>
    </row>
    <row r="1452" spans="1:18" x14ac:dyDescent="0.25">
      <c r="A1452">
        <f>WEEKNUM(Tabla1[[#This Row],[FECHA]])</f>
        <v>12</v>
      </c>
      <c r="B1452" s="19">
        <v>43545</v>
      </c>
      <c r="C1452">
        <v>2</v>
      </c>
      <c r="D1452">
        <v>5</v>
      </c>
      <c r="E1452" t="s">
        <v>24</v>
      </c>
      <c r="F1452" t="s">
        <v>1758</v>
      </c>
      <c r="H1452" s="41" t="s">
        <v>1759</v>
      </c>
      <c r="I1452" t="s">
        <v>38</v>
      </c>
      <c r="J1452" t="s">
        <v>57</v>
      </c>
      <c r="L1452" t="s">
        <v>1765</v>
      </c>
      <c r="M1452" s="1">
        <v>0.82291666666666663</v>
      </c>
      <c r="N1452" s="1">
        <v>0.85069444444444453</v>
      </c>
      <c r="O1452">
        <v>82</v>
      </c>
      <c r="R1452" s="18">
        <f t="shared" si="30"/>
        <v>0.66666666666666963</v>
      </c>
    </row>
    <row r="1453" spans="1:18" x14ac:dyDescent="0.25">
      <c r="A1453">
        <f>WEEKNUM(Tabla1[[#This Row],[FECHA]])</f>
        <v>12</v>
      </c>
      <c r="B1453" s="19">
        <v>43545</v>
      </c>
      <c r="C1453">
        <v>2</v>
      </c>
      <c r="D1453">
        <v>5</v>
      </c>
      <c r="E1453" t="s">
        <v>24</v>
      </c>
      <c r="F1453" t="s">
        <v>1758</v>
      </c>
      <c r="H1453" s="41" t="s">
        <v>1759</v>
      </c>
      <c r="I1453" t="s">
        <v>38</v>
      </c>
      <c r="J1453" t="s">
        <v>57</v>
      </c>
      <c r="L1453" t="s">
        <v>1766</v>
      </c>
      <c r="M1453" s="1">
        <v>0.85416666666666663</v>
      </c>
      <c r="N1453" s="1">
        <v>0.88888888888888884</v>
      </c>
      <c r="O1453">
        <v>87</v>
      </c>
      <c r="R1453" s="18">
        <f t="shared" si="30"/>
        <v>0.83333333333333315</v>
      </c>
    </row>
    <row r="1454" spans="1:18" x14ac:dyDescent="0.25">
      <c r="A1454">
        <f>WEEKNUM(Tabla1[[#This Row],[FECHA]])</f>
        <v>12</v>
      </c>
      <c r="B1454" s="19">
        <v>43545</v>
      </c>
      <c r="C1454">
        <v>2</v>
      </c>
      <c r="D1454">
        <v>4</v>
      </c>
      <c r="E1454" t="s">
        <v>77</v>
      </c>
      <c r="F1454" t="s">
        <v>1767</v>
      </c>
      <c r="H1454" s="41" t="s">
        <v>147</v>
      </c>
      <c r="I1454" t="s">
        <v>100</v>
      </c>
      <c r="J1454" t="s">
        <v>114</v>
      </c>
      <c r="M1454" s="1">
        <v>0.58333333333333337</v>
      </c>
      <c r="N1454" s="1">
        <v>0.61805555555555558</v>
      </c>
      <c r="O1454">
        <v>0</v>
      </c>
      <c r="R1454" s="18">
        <f t="shared" si="30"/>
        <v>0.83333333333333315</v>
      </c>
    </row>
    <row r="1455" spans="1:18" x14ac:dyDescent="0.25">
      <c r="A1455">
        <f>WEEKNUM(Tabla1[[#This Row],[FECHA]])</f>
        <v>12</v>
      </c>
      <c r="B1455" s="19">
        <v>43545</v>
      </c>
      <c r="C1455">
        <v>2</v>
      </c>
      <c r="D1455">
        <v>4</v>
      </c>
      <c r="E1455" t="s">
        <v>77</v>
      </c>
      <c r="F1455" t="s">
        <v>1767</v>
      </c>
      <c r="H1455" s="41" t="s">
        <v>147</v>
      </c>
      <c r="I1455" t="s">
        <v>30</v>
      </c>
      <c r="J1455" t="s">
        <v>114</v>
      </c>
      <c r="L1455" t="s">
        <v>1770</v>
      </c>
      <c r="M1455" s="1">
        <v>0.625</v>
      </c>
      <c r="N1455" s="1">
        <v>0.64583333333333337</v>
      </c>
      <c r="O1455">
        <v>26</v>
      </c>
      <c r="P1455">
        <v>1</v>
      </c>
      <c r="R1455" s="18">
        <f t="shared" si="30"/>
        <v>0.50000000000000089</v>
      </c>
    </row>
    <row r="1456" spans="1:18" x14ac:dyDescent="0.25">
      <c r="A1456">
        <f>WEEKNUM(Tabla1[[#This Row],[FECHA]])</f>
        <v>12</v>
      </c>
      <c r="B1456" s="19">
        <v>43545</v>
      </c>
      <c r="C1456">
        <v>2</v>
      </c>
      <c r="D1456">
        <v>4</v>
      </c>
      <c r="E1456" t="s">
        <v>77</v>
      </c>
      <c r="F1456" t="s">
        <v>1767</v>
      </c>
      <c r="H1456" s="41" t="s">
        <v>147</v>
      </c>
      <c r="I1456" t="s">
        <v>30</v>
      </c>
      <c r="J1456" t="s">
        <v>114</v>
      </c>
      <c r="L1456" t="s">
        <v>1771</v>
      </c>
      <c r="M1456" s="1">
        <v>0.65277777777777779</v>
      </c>
      <c r="N1456" s="1">
        <v>0.75694444444444453</v>
      </c>
      <c r="O1456">
        <v>130</v>
      </c>
      <c r="R1456" s="18">
        <f t="shared" si="30"/>
        <v>2.5000000000000018</v>
      </c>
    </row>
    <row r="1457" spans="1:18" x14ac:dyDescent="0.25">
      <c r="A1457">
        <f>WEEKNUM(Tabla1[[#This Row],[FECHA]])</f>
        <v>12</v>
      </c>
      <c r="B1457" s="19">
        <v>43545</v>
      </c>
      <c r="C1457">
        <v>2</v>
      </c>
      <c r="D1457">
        <v>4</v>
      </c>
      <c r="E1457" t="s">
        <v>77</v>
      </c>
      <c r="F1457" t="s">
        <v>1767</v>
      </c>
      <c r="H1457" s="41" t="s">
        <v>147</v>
      </c>
      <c r="I1457" t="s">
        <v>30</v>
      </c>
      <c r="J1457" t="s">
        <v>114</v>
      </c>
      <c r="L1457" t="s">
        <v>1772</v>
      </c>
      <c r="M1457" s="1">
        <v>0.76388888888888884</v>
      </c>
      <c r="N1457" s="1">
        <v>0.81944444444444453</v>
      </c>
      <c r="O1457">
        <v>91</v>
      </c>
      <c r="R1457" s="18">
        <f t="shared" si="30"/>
        <v>1.3333333333333366</v>
      </c>
    </row>
    <row r="1458" spans="1:18" x14ac:dyDescent="0.25">
      <c r="A1458">
        <f>WEEKNUM(Tabla1[[#This Row],[FECHA]])</f>
        <v>12</v>
      </c>
      <c r="B1458" s="19">
        <v>43545</v>
      </c>
      <c r="C1458">
        <v>2</v>
      </c>
      <c r="D1458">
        <v>7</v>
      </c>
      <c r="E1458" t="s">
        <v>77</v>
      </c>
      <c r="F1458" t="s">
        <v>1712</v>
      </c>
      <c r="H1458" s="41" t="s">
        <v>1718</v>
      </c>
      <c r="I1458" t="s">
        <v>38</v>
      </c>
      <c r="J1458" t="s">
        <v>253</v>
      </c>
      <c r="L1458" t="s">
        <v>1768</v>
      </c>
      <c r="M1458" s="1">
        <v>0.83333333333333337</v>
      </c>
      <c r="N1458" s="1">
        <v>0.86805555555555547</v>
      </c>
      <c r="O1458">
        <v>83</v>
      </c>
      <c r="R1458" s="18">
        <f t="shared" si="30"/>
        <v>0.83333333333333037</v>
      </c>
    </row>
    <row r="1459" spans="1:18" x14ac:dyDescent="0.25">
      <c r="A1459">
        <f>WEEKNUM(Tabla1[[#This Row],[FECHA]])</f>
        <v>12</v>
      </c>
      <c r="B1459" s="19">
        <v>43545</v>
      </c>
      <c r="C1459">
        <v>2</v>
      </c>
      <c r="D1459">
        <v>7</v>
      </c>
      <c r="E1459" t="s">
        <v>77</v>
      </c>
      <c r="F1459" t="s">
        <v>1712</v>
      </c>
      <c r="H1459" s="41" t="s">
        <v>1718</v>
      </c>
      <c r="I1459" t="s">
        <v>38</v>
      </c>
      <c r="J1459" t="s">
        <v>253</v>
      </c>
      <c r="L1459" t="s">
        <v>1769</v>
      </c>
      <c r="M1459" s="1">
        <v>0.87847222222222221</v>
      </c>
      <c r="N1459" s="1">
        <v>0.90625</v>
      </c>
      <c r="O1459">
        <v>80</v>
      </c>
      <c r="R1459" s="18">
        <f t="shared" si="30"/>
        <v>0.66666666666666685</v>
      </c>
    </row>
    <row r="1460" spans="1:18" x14ac:dyDescent="0.25">
      <c r="A1460">
        <f>WEEKNUM(Tabla1[[#This Row],[FECHA]])</f>
        <v>12</v>
      </c>
      <c r="B1460" s="12">
        <v>43546</v>
      </c>
      <c r="C1460">
        <v>1</v>
      </c>
      <c r="D1460">
        <v>6</v>
      </c>
      <c r="E1460" t="s">
        <v>23</v>
      </c>
      <c r="F1460" t="s">
        <v>1773</v>
      </c>
      <c r="H1460" s="41" t="s">
        <v>1774</v>
      </c>
      <c r="I1460" t="s">
        <v>38</v>
      </c>
      <c r="J1460" t="s">
        <v>933</v>
      </c>
      <c r="L1460" t="s">
        <v>1775</v>
      </c>
      <c r="M1460" s="1">
        <v>0.36805555555555558</v>
      </c>
      <c r="N1460" s="1">
        <v>0.4236111111111111</v>
      </c>
      <c r="O1460">
        <v>130</v>
      </c>
      <c r="R1460" s="18">
        <f t="shared" si="30"/>
        <v>1.3333333333333326</v>
      </c>
    </row>
    <row r="1461" spans="1:18" x14ac:dyDescent="0.25">
      <c r="A1461">
        <f>WEEKNUM(Tabla1[[#This Row],[FECHA]])</f>
        <v>12</v>
      </c>
      <c r="B1461" s="12">
        <v>43546</v>
      </c>
      <c r="C1461">
        <v>1</v>
      </c>
      <c r="D1461">
        <v>6</v>
      </c>
      <c r="E1461" t="s">
        <v>23</v>
      </c>
      <c r="F1461" t="s">
        <v>1773</v>
      </c>
      <c r="H1461" s="41" t="s">
        <v>1774</v>
      </c>
      <c r="I1461" t="s">
        <v>38</v>
      </c>
      <c r="J1461" t="s">
        <v>933</v>
      </c>
      <c r="L1461" t="s">
        <v>1776</v>
      </c>
      <c r="M1461" s="1">
        <v>0.43055555555555558</v>
      </c>
      <c r="N1461" s="1">
        <v>0.46875</v>
      </c>
      <c r="O1461">
        <v>97</v>
      </c>
      <c r="R1461" s="18">
        <f t="shared" si="30"/>
        <v>0.91666666666666607</v>
      </c>
    </row>
    <row r="1462" spans="1:18" x14ac:dyDescent="0.25">
      <c r="A1462">
        <f>WEEKNUM(Tabla1[[#This Row],[FECHA]])</f>
        <v>12</v>
      </c>
      <c r="B1462" s="12">
        <v>43546</v>
      </c>
      <c r="C1462">
        <v>1</v>
      </c>
      <c r="D1462">
        <v>6</v>
      </c>
      <c r="E1462" t="s">
        <v>23</v>
      </c>
      <c r="F1462" t="s">
        <v>1773</v>
      </c>
      <c r="H1462" s="41" t="s">
        <v>1774</v>
      </c>
      <c r="I1462" t="s">
        <v>38</v>
      </c>
      <c r="J1462" t="s">
        <v>933</v>
      </c>
      <c r="L1462" t="s">
        <v>1777</v>
      </c>
      <c r="M1462" s="1">
        <v>0.5</v>
      </c>
      <c r="N1462" s="1">
        <v>0.53819444444444442</v>
      </c>
      <c r="O1462">
        <v>89</v>
      </c>
      <c r="R1462" s="18">
        <f t="shared" si="30"/>
        <v>0.91666666666666607</v>
      </c>
    </row>
    <row r="1463" spans="1:18" x14ac:dyDescent="0.25">
      <c r="A1463">
        <f>WEEKNUM(Tabla1[[#This Row],[FECHA]])</f>
        <v>12</v>
      </c>
      <c r="B1463" s="12">
        <v>43546</v>
      </c>
      <c r="C1463">
        <v>1</v>
      </c>
      <c r="D1463">
        <v>4</v>
      </c>
      <c r="E1463" t="s">
        <v>25</v>
      </c>
      <c r="F1463" t="s">
        <v>1778</v>
      </c>
      <c r="H1463" s="41" t="s">
        <v>392</v>
      </c>
      <c r="I1463" t="s">
        <v>100</v>
      </c>
      <c r="J1463" t="s">
        <v>393</v>
      </c>
      <c r="M1463" s="1">
        <v>0.2638888888888889</v>
      </c>
      <c r="N1463" s="1">
        <v>0.3263888888888889</v>
      </c>
      <c r="P1463">
        <v>1</v>
      </c>
      <c r="R1463" s="18">
        <f t="shared" si="30"/>
        <v>1.5</v>
      </c>
    </row>
    <row r="1464" spans="1:18" x14ac:dyDescent="0.25">
      <c r="A1464">
        <f>WEEKNUM(Tabla1[[#This Row],[FECHA]])</f>
        <v>12</v>
      </c>
      <c r="B1464" s="12">
        <v>43546</v>
      </c>
      <c r="C1464">
        <v>1</v>
      </c>
      <c r="D1464">
        <v>4</v>
      </c>
      <c r="E1464" t="s">
        <v>25</v>
      </c>
      <c r="F1464" t="s">
        <v>1778</v>
      </c>
      <c r="H1464" s="41" t="s">
        <v>392</v>
      </c>
      <c r="I1464" t="s">
        <v>30</v>
      </c>
      <c r="J1464" t="s">
        <v>393</v>
      </c>
      <c r="L1464" s="23" t="s">
        <v>1779</v>
      </c>
      <c r="M1464" s="1">
        <v>0.33333333333333331</v>
      </c>
      <c r="N1464" s="1">
        <v>0.3923611111111111</v>
      </c>
      <c r="O1464">
        <v>145</v>
      </c>
      <c r="R1464" s="18">
        <f t="shared" si="30"/>
        <v>1.416666666666667</v>
      </c>
    </row>
    <row r="1465" spans="1:18" x14ac:dyDescent="0.25">
      <c r="A1465">
        <f>WEEKNUM(Tabla1[[#This Row],[FECHA]])</f>
        <v>12</v>
      </c>
      <c r="B1465" s="12">
        <v>43546</v>
      </c>
      <c r="C1465">
        <v>1</v>
      </c>
      <c r="D1465">
        <v>4</v>
      </c>
      <c r="E1465" t="s">
        <v>25</v>
      </c>
      <c r="F1465" t="s">
        <v>1778</v>
      </c>
      <c r="H1465" s="41" t="s">
        <v>392</v>
      </c>
      <c r="I1465" t="s">
        <v>30</v>
      </c>
      <c r="J1465" t="s">
        <v>393</v>
      </c>
      <c r="L1465" t="s">
        <v>1780</v>
      </c>
      <c r="M1465" s="1">
        <v>0.39930555555555558</v>
      </c>
      <c r="N1465" s="1">
        <v>0.4826388888888889</v>
      </c>
      <c r="O1465">
        <v>127</v>
      </c>
      <c r="R1465" s="18">
        <f t="shared" si="30"/>
        <v>1.9999999999999996</v>
      </c>
    </row>
    <row r="1466" spans="1:18" x14ac:dyDescent="0.25">
      <c r="A1466">
        <f>WEEKNUM(Tabla1[[#This Row],[FECHA]])</f>
        <v>12</v>
      </c>
      <c r="B1466" s="12">
        <v>43546</v>
      </c>
      <c r="C1466">
        <v>1</v>
      </c>
      <c r="D1466">
        <v>4</v>
      </c>
      <c r="E1466" t="s">
        <v>25</v>
      </c>
      <c r="F1466" t="s">
        <v>1778</v>
      </c>
      <c r="H1466" s="41" t="s">
        <v>392</v>
      </c>
      <c r="I1466" t="s">
        <v>30</v>
      </c>
      <c r="J1466" t="s">
        <v>393</v>
      </c>
      <c r="L1466" t="s">
        <v>1781</v>
      </c>
      <c r="M1466" s="1">
        <v>0.4861111111111111</v>
      </c>
      <c r="N1466" s="1">
        <v>0.52083333333333337</v>
      </c>
      <c r="O1466">
        <v>134</v>
      </c>
      <c r="R1466" s="18">
        <f t="shared" si="30"/>
        <v>0.83333333333333437</v>
      </c>
    </row>
    <row r="1467" spans="1:18" x14ac:dyDescent="0.25">
      <c r="A1467">
        <f>WEEKNUM(Tabla1[[#This Row],[FECHA]])</f>
        <v>12</v>
      </c>
      <c r="B1467" s="12">
        <v>43546</v>
      </c>
      <c r="C1467">
        <v>1</v>
      </c>
      <c r="D1467">
        <v>4</v>
      </c>
      <c r="E1467" t="s">
        <v>25</v>
      </c>
      <c r="F1467" t="s">
        <v>1778</v>
      </c>
      <c r="H1467" s="41" t="s">
        <v>392</v>
      </c>
      <c r="I1467" t="s">
        <v>30</v>
      </c>
      <c r="J1467" t="s">
        <v>393</v>
      </c>
      <c r="L1467" t="s">
        <v>1782</v>
      </c>
      <c r="M1467" s="1">
        <v>0.52777777777777779</v>
      </c>
      <c r="N1467" s="1">
        <v>0.55902777777777779</v>
      </c>
      <c r="O1467">
        <v>126</v>
      </c>
      <c r="R1467" s="18">
        <f t="shared" si="30"/>
        <v>0.75</v>
      </c>
    </row>
    <row r="1468" spans="1:18" x14ac:dyDescent="0.25">
      <c r="A1468">
        <f>WEEKNUM(Tabla1[[#This Row],[FECHA]])</f>
        <v>12</v>
      </c>
      <c r="B1468" s="12">
        <v>43546</v>
      </c>
      <c r="C1468">
        <v>1</v>
      </c>
      <c r="D1468">
        <v>4</v>
      </c>
      <c r="E1468" t="s">
        <v>25</v>
      </c>
      <c r="F1468" t="s">
        <v>1778</v>
      </c>
      <c r="H1468" s="41" t="s">
        <v>392</v>
      </c>
      <c r="I1468" t="s">
        <v>30</v>
      </c>
      <c r="J1468" t="s">
        <v>393</v>
      </c>
      <c r="L1468" t="s">
        <v>1783</v>
      </c>
      <c r="M1468" s="1">
        <v>0.5625</v>
      </c>
      <c r="N1468" s="1">
        <v>0.59722222222222221</v>
      </c>
      <c r="O1468">
        <v>125</v>
      </c>
      <c r="R1468" s="18">
        <f t="shared" si="30"/>
        <v>0.83333333333333315</v>
      </c>
    </row>
    <row r="1469" spans="1:18" x14ac:dyDescent="0.25">
      <c r="A1469">
        <f>WEEKNUM(Tabla1[[#This Row],[FECHA]])</f>
        <v>12</v>
      </c>
      <c r="B1469" s="12">
        <v>43546</v>
      </c>
      <c r="C1469">
        <v>1</v>
      </c>
      <c r="D1469">
        <v>6</v>
      </c>
      <c r="E1469" t="s">
        <v>23</v>
      </c>
      <c r="F1469" t="s">
        <v>1773</v>
      </c>
      <c r="H1469" s="41" t="s">
        <v>1774</v>
      </c>
      <c r="I1469" t="s">
        <v>38</v>
      </c>
      <c r="J1469" t="s">
        <v>933</v>
      </c>
      <c r="L1469" t="s">
        <v>1784</v>
      </c>
      <c r="M1469" s="1">
        <v>0.54513888888888895</v>
      </c>
      <c r="N1469" s="1">
        <v>0.57638888888888895</v>
      </c>
      <c r="O1469">
        <v>88</v>
      </c>
      <c r="R1469" s="18">
        <f t="shared" si="30"/>
        <v>0.75</v>
      </c>
    </row>
    <row r="1470" spans="1:18" x14ac:dyDescent="0.25">
      <c r="A1470">
        <f>WEEKNUM(Tabla1[[#This Row],[FECHA]])</f>
        <v>12</v>
      </c>
      <c r="B1470" s="12">
        <v>43546</v>
      </c>
      <c r="C1470">
        <v>1</v>
      </c>
      <c r="D1470">
        <v>7</v>
      </c>
      <c r="E1470" t="s">
        <v>22</v>
      </c>
      <c r="F1470" t="s">
        <v>1712</v>
      </c>
      <c r="H1470" s="41" t="s">
        <v>1718</v>
      </c>
      <c r="I1470" t="s">
        <v>38</v>
      </c>
      <c r="J1470" t="s">
        <v>253</v>
      </c>
      <c r="L1470" t="s">
        <v>1786</v>
      </c>
      <c r="M1470" s="1">
        <v>0.2638888888888889</v>
      </c>
      <c r="N1470" s="1">
        <v>0.30902777777777779</v>
      </c>
      <c r="O1470">
        <v>143</v>
      </c>
      <c r="R1470" s="18">
        <f t="shared" si="30"/>
        <v>1.0833333333333335</v>
      </c>
    </row>
    <row r="1471" spans="1:18" x14ac:dyDescent="0.25">
      <c r="A1471">
        <f>WEEKNUM(Tabla1[[#This Row],[FECHA]])</f>
        <v>12</v>
      </c>
      <c r="B1471" s="12">
        <v>43546</v>
      </c>
      <c r="C1471">
        <v>1</v>
      </c>
      <c r="D1471">
        <v>7</v>
      </c>
      <c r="E1471" t="s">
        <v>22</v>
      </c>
      <c r="F1471" t="s">
        <v>1712</v>
      </c>
      <c r="H1471" s="41" t="s">
        <v>1718</v>
      </c>
      <c r="I1471" t="s">
        <v>38</v>
      </c>
      <c r="J1471" t="s">
        <v>253</v>
      </c>
      <c r="L1471" t="s">
        <v>1788</v>
      </c>
      <c r="M1471" s="1">
        <v>0.3125</v>
      </c>
      <c r="N1471" s="1">
        <v>0.33333333333333331</v>
      </c>
      <c r="O1471">
        <v>47</v>
      </c>
      <c r="R1471" s="18">
        <f t="shared" si="30"/>
        <v>0.4999999999999995</v>
      </c>
    </row>
    <row r="1472" spans="1:18" x14ac:dyDescent="0.25">
      <c r="A1472">
        <f>WEEKNUM(Tabla1[[#This Row],[FECHA]])</f>
        <v>12</v>
      </c>
      <c r="B1472" s="12">
        <v>43546</v>
      </c>
      <c r="C1472">
        <v>1</v>
      </c>
      <c r="D1472">
        <v>7</v>
      </c>
      <c r="E1472" t="s">
        <v>22</v>
      </c>
      <c r="F1472" t="s">
        <v>1785</v>
      </c>
      <c r="H1472" s="41" t="s">
        <v>1718</v>
      </c>
      <c r="I1472" t="s">
        <v>38</v>
      </c>
      <c r="J1472" t="s">
        <v>253</v>
      </c>
      <c r="L1472" t="s">
        <v>1787</v>
      </c>
      <c r="M1472" s="1">
        <v>0.34027777777777773</v>
      </c>
      <c r="N1472" s="1">
        <v>0.3923611111111111</v>
      </c>
      <c r="O1472">
        <v>150</v>
      </c>
      <c r="R1472" s="18">
        <f t="shared" si="30"/>
        <v>1.2500000000000009</v>
      </c>
    </row>
    <row r="1473" spans="1:18" x14ac:dyDescent="0.25">
      <c r="A1473">
        <f>WEEKNUM(Tabla1[[#This Row],[FECHA]])</f>
        <v>12</v>
      </c>
      <c r="B1473" s="12">
        <v>43546</v>
      </c>
      <c r="C1473">
        <v>1</v>
      </c>
      <c r="D1473">
        <v>7</v>
      </c>
      <c r="E1473" t="s">
        <v>22</v>
      </c>
      <c r="F1473" t="s">
        <v>1785</v>
      </c>
      <c r="H1473" s="41" t="s">
        <v>1718</v>
      </c>
      <c r="I1473" t="s">
        <v>38</v>
      </c>
      <c r="J1473" t="s">
        <v>253</v>
      </c>
      <c r="L1473" t="s">
        <v>1789</v>
      </c>
      <c r="M1473" s="1">
        <v>0.39583333333333331</v>
      </c>
      <c r="N1473" s="1">
        <v>0.52083333333333337</v>
      </c>
      <c r="O1473">
        <v>143</v>
      </c>
      <c r="R1473" s="18">
        <f t="shared" ref="R1473:R1536" si="32">((N1473-M1473)*1440)/60</f>
        <v>3.0000000000000013</v>
      </c>
    </row>
    <row r="1474" spans="1:18" x14ac:dyDescent="0.25">
      <c r="A1474">
        <f>WEEKNUM(Tabla1[[#This Row],[FECHA]])</f>
        <v>12</v>
      </c>
      <c r="B1474" s="12">
        <v>43546</v>
      </c>
      <c r="C1474">
        <v>1</v>
      </c>
      <c r="D1474">
        <v>7</v>
      </c>
      <c r="E1474" t="s">
        <v>22</v>
      </c>
      <c r="F1474" t="s">
        <v>1785</v>
      </c>
      <c r="H1474" s="41" t="s">
        <v>1718</v>
      </c>
      <c r="I1474" t="s">
        <v>38</v>
      </c>
      <c r="J1474" t="s">
        <v>253</v>
      </c>
      <c r="L1474" t="s">
        <v>1790</v>
      </c>
      <c r="M1474" s="1">
        <v>0.52430555555555558</v>
      </c>
      <c r="N1474" s="1">
        <v>0.56944444444444442</v>
      </c>
      <c r="O1474">
        <v>136</v>
      </c>
      <c r="R1474" s="18">
        <f t="shared" si="32"/>
        <v>1.0833333333333321</v>
      </c>
    </row>
    <row r="1475" spans="1:18" x14ac:dyDescent="0.25">
      <c r="A1475">
        <f>WEEKNUM(Tabla1[[#This Row],[FECHA]])</f>
        <v>12</v>
      </c>
      <c r="B1475" s="12">
        <v>43546</v>
      </c>
      <c r="C1475">
        <v>1</v>
      </c>
      <c r="D1475">
        <v>5</v>
      </c>
      <c r="E1475" t="s">
        <v>27</v>
      </c>
      <c r="F1475" t="s">
        <v>1758</v>
      </c>
      <c r="H1475" s="41" t="s">
        <v>1791</v>
      </c>
      <c r="I1475" t="s">
        <v>38</v>
      </c>
      <c r="J1475" t="s">
        <v>57</v>
      </c>
      <c r="L1475" t="s">
        <v>1792</v>
      </c>
      <c r="M1475" s="1">
        <v>0.27777777777777779</v>
      </c>
      <c r="N1475" s="1">
        <v>0.2986111111111111</v>
      </c>
      <c r="O1475">
        <v>50</v>
      </c>
      <c r="R1475" s="18">
        <f t="shared" si="32"/>
        <v>0.4999999999999995</v>
      </c>
    </row>
    <row r="1476" spans="1:18" x14ac:dyDescent="0.25">
      <c r="A1476">
        <f>WEEKNUM(Tabla1[[#This Row],[FECHA]])</f>
        <v>12</v>
      </c>
      <c r="B1476" s="12">
        <v>43546</v>
      </c>
      <c r="C1476">
        <v>1</v>
      </c>
      <c r="D1476">
        <v>5</v>
      </c>
      <c r="E1476" t="s">
        <v>27</v>
      </c>
      <c r="F1476" t="s">
        <v>1758</v>
      </c>
      <c r="H1476" s="41" t="s">
        <v>1791</v>
      </c>
      <c r="I1476" t="s">
        <v>38</v>
      </c>
      <c r="J1476" t="s">
        <v>57</v>
      </c>
      <c r="L1476" t="s">
        <v>1793</v>
      </c>
      <c r="M1476" s="1">
        <v>0.30555555555555552</v>
      </c>
      <c r="N1476" s="1">
        <v>0.35416666666666669</v>
      </c>
      <c r="O1476">
        <v>90</v>
      </c>
      <c r="R1476" s="18">
        <f t="shared" si="32"/>
        <v>1.1666666666666679</v>
      </c>
    </row>
    <row r="1477" spans="1:18" x14ac:dyDescent="0.25">
      <c r="A1477">
        <f>WEEKNUM(Tabla1[[#This Row],[FECHA]])</f>
        <v>12</v>
      </c>
      <c r="B1477" s="12">
        <v>43546</v>
      </c>
      <c r="C1477">
        <v>1</v>
      </c>
      <c r="D1477">
        <v>5</v>
      </c>
      <c r="E1477" t="s">
        <v>27</v>
      </c>
      <c r="F1477" t="s">
        <v>1794</v>
      </c>
      <c r="H1477" s="41" t="s">
        <v>225</v>
      </c>
      <c r="I1477" t="s">
        <v>38</v>
      </c>
      <c r="J1477" t="s">
        <v>57</v>
      </c>
      <c r="L1477" t="s">
        <v>1795</v>
      </c>
      <c r="M1477" s="1">
        <v>0.44444444444444442</v>
      </c>
      <c r="N1477" s="1">
        <v>0.4861111111111111</v>
      </c>
      <c r="O1477">
        <v>68</v>
      </c>
      <c r="P1477">
        <v>6</v>
      </c>
      <c r="R1477" s="18">
        <f t="shared" si="32"/>
        <v>1.0000000000000004</v>
      </c>
    </row>
    <row r="1478" spans="1:18" x14ac:dyDescent="0.25">
      <c r="A1478">
        <f>WEEKNUM(Tabla1[[#This Row],[FECHA]])</f>
        <v>12</v>
      </c>
      <c r="B1478" s="12">
        <v>43546</v>
      </c>
      <c r="C1478">
        <v>1</v>
      </c>
      <c r="D1478">
        <v>5</v>
      </c>
      <c r="E1478" t="s">
        <v>27</v>
      </c>
      <c r="F1478" t="s">
        <v>1794</v>
      </c>
      <c r="H1478" s="41" t="s">
        <v>225</v>
      </c>
      <c r="I1478" t="s">
        <v>38</v>
      </c>
      <c r="J1478" t="s">
        <v>57</v>
      </c>
      <c r="L1478" t="s">
        <v>1796</v>
      </c>
      <c r="M1478" s="1">
        <v>0.49305555555555558</v>
      </c>
      <c r="N1478" s="1">
        <v>0.51388888888888895</v>
      </c>
      <c r="O1478">
        <v>57</v>
      </c>
      <c r="R1478" s="18">
        <f t="shared" si="32"/>
        <v>0.50000000000000089</v>
      </c>
    </row>
    <row r="1479" spans="1:18" x14ac:dyDescent="0.25">
      <c r="A1479">
        <f>WEEKNUM(Tabla1[[#This Row],[FECHA]])</f>
        <v>12</v>
      </c>
      <c r="B1479" s="12">
        <v>43546</v>
      </c>
      <c r="C1479">
        <v>1</v>
      </c>
      <c r="D1479">
        <v>5</v>
      </c>
      <c r="E1479" t="s">
        <v>27</v>
      </c>
      <c r="F1479" t="s">
        <v>1794</v>
      </c>
      <c r="H1479" s="41" t="s">
        <v>225</v>
      </c>
      <c r="I1479" t="s">
        <v>38</v>
      </c>
      <c r="J1479" t="s">
        <v>57</v>
      </c>
      <c r="L1479" t="s">
        <v>1797</v>
      </c>
      <c r="M1479" s="1">
        <v>0.52083333333333337</v>
      </c>
      <c r="N1479" s="1">
        <v>0.54513888888888895</v>
      </c>
      <c r="O1479">
        <v>123</v>
      </c>
      <c r="R1479" s="18">
        <f t="shared" si="32"/>
        <v>0.58333333333333393</v>
      </c>
    </row>
    <row r="1480" spans="1:18" x14ac:dyDescent="0.25">
      <c r="A1480">
        <f>WEEKNUM(Tabla1[[#This Row],[FECHA]])</f>
        <v>12</v>
      </c>
      <c r="B1480" s="12">
        <v>43546</v>
      </c>
      <c r="C1480">
        <v>1</v>
      </c>
      <c r="D1480">
        <v>5</v>
      </c>
      <c r="E1480" t="s">
        <v>27</v>
      </c>
      <c r="F1480" t="s">
        <v>1794</v>
      </c>
      <c r="H1480" s="41" t="s">
        <v>225</v>
      </c>
      <c r="I1480" t="s">
        <v>38</v>
      </c>
      <c r="J1480" t="s">
        <v>57</v>
      </c>
      <c r="L1480" t="s">
        <v>1798</v>
      </c>
      <c r="M1480" s="1">
        <v>0.54861111111111105</v>
      </c>
      <c r="N1480" s="1">
        <v>0.56944444444444442</v>
      </c>
      <c r="O1480">
        <v>71</v>
      </c>
      <c r="R1480" s="18">
        <f t="shared" si="32"/>
        <v>0.50000000000000089</v>
      </c>
    </row>
    <row r="1481" spans="1:18" x14ac:dyDescent="0.25">
      <c r="A1481">
        <f>WEEKNUM(Tabla1[[#This Row],[FECHA]])</f>
        <v>12</v>
      </c>
      <c r="B1481" s="12">
        <v>43546</v>
      </c>
      <c r="C1481">
        <v>2</v>
      </c>
      <c r="D1481">
        <v>4</v>
      </c>
      <c r="E1481" t="s">
        <v>77</v>
      </c>
      <c r="F1481" t="s">
        <v>1778</v>
      </c>
      <c r="H1481" s="41" t="s">
        <v>392</v>
      </c>
      <c r="I1481" t="s">
        <v>30</v>
      </c>
      <c r="J1481" t="s">
        <v>393</v>
      </c>
      <c r="L1481" t="s">
        <v>1799</v>
      </c>
      <c r="M1481" s="1">
        <v>0.60416666666666663</v>
      </c>
      <c r="N1481" s="1">
        <v>0.66666666666666663</v>
      </c>
      <c r="O1481">
        <v>145</v>
      </c>
      <c r="R1481" s="18">
        <f t="shared" si="32"/>
        <v>1.5</v>
      </c>
    </row>
    <row r="1482" spans="1:18" x14ac:dyDescent="0.25">
      <c r="A1482">
        <f>WEEKNUM(Tabla1[[#This Row],[FECHA]])</f>
        <v>12</v>
      </c>
      <c r="B1482" s="12">
        <v>43546</v>
      </c>
      <c r="C1482">
        <v>2</v>
      </c>
      <c r="D1482">
        <v>4</v>
      </c>
      <c r="E1482" t="s">
        <v>77</v>
      </c>
      <c r="F1482" t="s">
        <v>1778</v>
      </c>
      <c r="H1482" s="41" t="s">
        <v>392</v>
      </c>
      <c r="I1482" t="s">
        <v>30</v>
      </c>
      <c r="J1482" t="s">
        <v>393</v>
      </c>
      <c r="L1482" t="s">
        <v>1800</v>
      </c>
      <c r="M1482" s="1">
        <v>0.67361111111111116</v>
      </c>
      <c r="N1482" s="1">
        <v>0.71180555555555547</v>
      </c>
      <c r="O1482">
        <v>118</v>
      </c>
      <c r="R1482" s="18">
        <f t="shared" si="32"/>
        <v>0.9166666666666633</v>
      </c>
    </row>
    <row r="1483" spans="1:18" x14ac:dyDescent="0.25">
      <c r="A1483">
        <f>WEEKNUM(Tabla1[[#This Row],[FECHA]])</f>
        <v>12</v>
      </c>
      <c r="B1483" s="12">
        <v>43546</v>
      </c>
      <c r="C1483">
        <v>2</v>
      </c>
      <c r="D1483">
        <v>4</v>
      </c>
      <c r="E1483" t="s">
        <v>77</v>
      </c>
      <c r="F1483" t="s">
        <v>1778</v>
      </c>
      <c r="H1483" s="41" t="s">
        <v>392</v>
      </c>
      <c r="I1483" t="s">
        <v>30</v>
      </c>
      <c r="J1483" t="s">
        <v>393</v>
      </c>
      <c r="L1483" t="s">
        <v>1801</v>
      </c>
      <c r="M1483" s="1">
        <v>0.71875</v>
      </c>
      <c r="N1483" s="1">
        <v>0.75694444444444453</v>
      </c>
      <c r="O1483">
        <v>90</v>
      </c>
      <c r="R1483" s="18">
        <f t="shared" si="32"/>
        <v>0.91666666666666885</v>
      </c>
    </row>
    <row r="1484" spans="1:18" x14ac:dyDescent="0.25">
      <c r="A1484">
        <f>WEEKNUM(Tabla1[[#This Row],[FECHA]])</f>
        <v>12</v>
      </c>
      <c r="B1484" s="12">
        <v>43546</v>
      </c>
      <c r="C1484">
        <v>2</v>
      </c>
      <c r="D1484">
        <v>4</v>
      </c>
      <c r="E1484" t="s">
        <v>77</v>
      </c>
      <c r="F1484" t="s">
        <v>1778</v>
      </c>
      <c r="H1484" s="41" t="s">
        <v>392</v>
      </c>
      <c r="I1484" t="s">
        <v>30</v>
      </c>
      <c r="J1484" t="s">
        <v>393</v>
      </c>
      <c r="L1484" t="s">
        <v>1802</v>
      </c>
      <c r="M1484" s="1">
        <v>0.76388888888888884</v>
      </c>
      <c r="N1484" s="1">
        <v>0.79513888888888884</v>
      </c>
      <c r="O1484">
        <v>94</v>
      </c>
      <c r="R1484" s="18">
        <f t="shared" si="32"/>
        <v>0.75</v>
      </c>
    </row>
    <row r="1485" spans="1:18" x14ac:dyDescent="0.25">
      <c r="A1485">
        <f>WEEKNUM(Tabla1[[#This Row],[FECHA]])</f>
        <v>12</v>
      </c>
      <c r="B1485" s="12">
        <v>43546</v>
      </c>
      <c r="C1485">
        <v>2</v>
      </c>
      <c r="D1485">
        <v>4</v>
      </c>
      <c r="E1485" t="s">
        <v>77</v>
      </c>
      <c r="F1485" t="s">
        <v>1778</v>
      </c>
      <c r="H1485" s="41" t="s">
        <v>392</v>
      </c>
      <c r="I1485" t="s">
        <v>30</v>
      </c>
      <c r="J1485" t="s">
        <v>393</v>
      </c>
      <c r="L1485" t="s">
        <v>1803</v>
      </c>
      <c r="M1485" s="1">
        <v>0.82291666666666663</v>
      </c>
      <c r="N1485" s="1">
        <v>0.86805555555555547</v>
      </c>
      <c r="O1485">
        <v>74</v>
      </c>
      <c r="R1485" s="18">
        <f t="shared" si="32"/>
        <v>1.0833333333333321</v>
      </c>
    </row>
    <row r="1486" spans="1:18" x14ac:dyDescent="0.25">
      <c r="A1486">
        <f>WEEKNUM(Tabla1[[#This Row],[FECHA]])</f>
        <v>12</v>
      </c>
      <c r="B1486" s="12">
        <v>43546</v>
      </c>
      <c r="C1486">
        <v>2</v>
      </c>
      <c r="D1486">
        <v>4</v>
      </c>
      <c r="E1486" t="s">
        <v>77</v>
      </c>
      <c r="F1486" t="s">
        <v>1778</v>
      </c>
      <c r="H1486" s="41" t="s">
        <v>392</v>
      </c>
      <c r="I1486" t="s">
        <v>30</v>
      </c>
      <c r="J1486" t="s">
        <v>393</v>
      </c>
      <c r="L1486" t="s">
        <v>1804</v>
      </c>
      <c r="M1486" s="1">
        <v>0.875</v>
      </c>
      <c r="N1486" s="1">
        <v>0.88888888888888884</v>
      </c>
      <c r="O1486">
        <v>28</v>
      </c>
      <c r="R1486" s="18">
        <f t="shared" si="32"/>
        <v>0.33333333333333215</v>
      </c>
    </row>
    <row r="1487" spans="1:18" x14ac:dyDescent="0.25">
      <c r="A1487">
        <f>WEEKNUM(Tabla1[[#This Row],[FECHA]])</f>
        <v>12</v>
      </c>
      <c r="B1487" s="19">
        <v>43546</v>
      </c>
      <c r="C1487" s="20">
        <v>2</v>
      </c>
      <c r="D1487" s="20">
        <v>6</v>
      </c>
      <c r="E1487" s="20" t="s">
        <v>26</v>
      </c>
      <c r="F1487" s="20" t="s">
        <v>1773</v>
      </c>
      <c r="G1487" s="20"/>
      <c r="H1487" s="20" t="s">
        <v>1641</v>
      </c>
      <c r="I1487" s="20" t="s">
        <v>38</v>
      </c>
      <c r="J1487" s="20" t="s">
        <v>933</v>
      </c>
      <c r="K1487" s="20"/>
      <c r="L1487" s="20" t="s">
        <v>1805</v>
      </c>
      <c r="M1487" s="21">
        <v>0.59375</v>
      </c>
      <c r="N1487" s="21">
        <v>0.63888888888888895</v>
      </c>
      <c r="O1487" s="20">
        <v>75</v>
      </c>
      <c r="P1487" s="20"/>
      <c r="Q1487" s="20"/>
      <c r="R1487" s="18">
        <f t="shared" si="32"/>
        <v>1.0833333333333348</v>
      </c>
    </row>
    <row r="1488" spans="1:18" x14ac:dyDescent="0.25">
      <c r="A1488">
        <f>WEEKNUM(Tabla1[[#This Row],[FECHA]])</f>
        <v>12</v>
      </c>
      <c r="B1488" s="19">
        <v>43546</v>
      </c>
      <c r="C1488" s="20">
        <v>2</v>
      </c>
      <c r="D1488" s="20">
        <v>6</v>
      </c>
      <c r="E1488" s="20" t="s">
        <v>26</v>
      </c>
      <c r="F1488" s="20" t="s">
        <v>1773</v>
      </c>
      <c r="G1488" s="20"/>
      <c r="H1488" s="20" t="s">
        <v>1641</v>
      </c>
      <c r="I1488" s="20" t="s">
        <v>38</v>
      </c>
      <c r="J1488" s="20" t="s">
        <v>933</v>
      </c>
      <c r="K1488" s="20"/>
      <c r="L1488" s="20" t="s">
        <v>1806</v>
      </c>
      <c r="M1488" s="21">
        <v>0.64583333333333337</v>
      </c>
      <c r="N1488" s="21">
        <v>0.6875</v>
      </c>
      <c r="O1488" s="20">
        <v>60</v>
      </c>
      <c r="P1488" s="20"/>
      <c r="Q1488" s="20"/>
      <c r="R1488" s="18">
        <f t="shared" si="32"/>
        <v>0.999999999999999</v>
      </c>
    </row>
    <row r="1489" spans="1:18" x14ac:dyDescent="0.25">
      <c r="A1489">
        <f>WEEKNUM(Tabla1[[#This Row],[FECHA]])</f>
        <v>12</v>
      </c>
      <c r="B1489" s="19">
        <v>43546</v>
      </c>
      <c r="C1489" s="20">
        <v>2</v>
      </c>
      <c r="D1489" s="20">
        <v>6</v>
      </c>
      <c r="E1489" s="20" t="s">
        <v>26</v>
      </c>
      <c r="F1489" s="20" t="s">
        <v>1807</v>
      </c>
      <c r="G1489" s="20"/>
      <c r="H1489" s="20" t="s">
        <v>1808</v>
      </c>
      <c r="I1489" s="20" t="s">
        <v>38</v>
      </c>
      <c r="J1489" s="20" t="s">
        <v>238</v>
      </c>
      <c r="K1489" s="20"/>
      <c r="L1489" s="20" t="s">
        <v>100</v>
      </c>
      <c r="M1489" s="21"/>
      <c r="N1489" s="21"/>
      <c r="O1489" s="20"/>
      <c r="P1489" s="20">
        <v>3</v>
      </c>
      <c r="Q1489" s="20"/>
      <c r="R1489" s="18">
        <f t="shared" si="32"/>
        <v>0</v>
      </c>
    </row>
    <row r="1490" spans="1:18" x14ac:dyDescent="0.25">
      <c r="A1490">
        <f>WEEKNUM(Tabla1[[#This Row],[FECHA]])</f>
        <v>12</v>
      </c>
      <c r="B1490" s="19">
        <v>43546</v>
      </c>
      <c r="C1490" s="20">
        <v>2</v>
      </c>
      <c r="D1490" s="20">
        <v>6</v>
      </c>
      <c r="E1490" s="20" t="s">
        <v>26</v>
      </c>
      <c r="F1490" s="20" t="s">
        <v>1807</v>
      </c>
      <c r="G1490" s="20"/>
      <c r="H1490" s="20" t="s">
        <v>1808</v>
      </c>
      <c r="I1490" s="20" t="s">
        <v>38</v>
      </c>
      <c r="J1490" s="20" t="s">
        <v>238</v>
      </c>
      <c r="K1490" s="20"/>
      <c r="L1490" s="20" t="s">
        <v>1809</v>
      </c>
      <c r="M1490" s="21">
        <v>0.75</v>
      </c>
      <c r="N1490" s="21">
        <v>0.8125</v>
      </c>
      <c r="O1490" s="20">
        <v>132</v>
      </c>
      <c r="P1490" s="20"/>
      <c r="Q1490" s="20"/>
      <c r="R1490" s="18">
        <f t="shared" si="32"/>
        <v>1.5</v>
      </c>
    </row>
    <row r="1491" spans="1:18" x14ac:dyDescent="0.25">
      <c r="A1491">
        <f>WEEKNUM(Tabla1[[#This Row],[FECHA]])</f>
        <v>12</v>
      </c>
      <c r="B1491" s="19">
        <v>43546</v>
      </c>
      <c r="C1491" s="20">
        <v>2</v>
      </c>
      <c r="D1491" s="20">
        <v>6</v>
      </c>
      <c r="E1491" s="20" t="s">
        <v>26</v>
      </c>
      <c r="F1491" s="20" t="s">
        <v>1807</v>
      </c>
      <c r="G1491" s="20"/>
      <c r="H1491" s="20" t="s">
        <v>1808</v>
      </c>
      <c r="I1491" s="20" t="s">
        <v>38</v>
      </c>
      <c r="J1491" s="20" t="s">
        <v>238</v>
      </c>
      <c r="K1491" s="20"/>
      <c r="L1491" s="20" t="s">
        <v>1810</v>
      </c>
      <c r="M1491" s="21">
        <v>0.85416666666666663</v>
      </c>
      <c r="N1491" s="21">
        <v>0.90625</v>
      </c>
      <c r="O1491" s="20">
        <v>130</v>
      </c>
      <c r="P1491" s="20"/>
      <c r="Q1491" s="20"/>
      <c r="R1491" s="18">
        <f t="shared" si="32"/>
        <v>1.2500000000000009</v>
      </c>
    </row>
    <row r="1492" spans="1:18" x14ac:dyDescent="0.25">
      <c r="A1492">
        <f>WEEKNUM(Tabla1[[#This Row],[FECHA]])</f>
        <v>12</v>
      </c>
      <c r="B1492" s="19">
        <v>43546</v>
      </c>
      <c r="C1492">
        <v>2</v>
      </c>
      <c r="D1492">
        <v>5</v>
      </c>
      <c r="E1492" t="s">
        <v>24</v>
      </c>
      <c r="F1492" t="s">
        <v>1794</v>
      </c>
      <c r="H1492" s="41" t="s">
        <v>225</v>
      </c>
      <c r="I1492" t="s">
        <v>38</v>
      </c>
      <c r="J1492" t="s">
        <v>1811</v>
      </c>
      <c r="L1492" t="s">
        <v>1812</v>
      </c>
      <c r="M1492" s="1">
        <v>0.59375</v>
      </c>
      <c r="N1492" s="1">
        <v>0.62152777777777779</v>
      </c>
      <c r="O1492">
        <v>110</v>
      </c>
      <c r="R1492" s="18">
        <f t="shared" si="32"/>
        <v>0.66666666666666685</v>
      </c>
    </row>
    <row r="1493" spans="1:18" x14ac:dyDescent="0.25">
      <c r="A1493">
        <f>WEEKNUM(Tabla1[[#This Row],[FECHA]])</f>
        <v>12</v>
      </c>
      <c r="B1493" s="19">
        <v>43546</v>
      </c>
      <c r="C1493">
        <v>2</v>
      </c>
      <c r="D1493">
        <v>5</v>
      </c>
      <c r="E1493" t="s">
        <v>24</v>
      </c>
      <c r="F1493" t="s">
        <v>1794</v>
      </c>
      <c r="H1493" s="41" t="s">
        <v>225</v>
      </c>
      <c r="I1493" t="s">
        <v>38</v>
      </c>
      <c r="J1493" t="s">
        <v>1811</v>
      </c>
      <c r="L1493" t="s">
        <v>1813</v>
      </c>
      <c r="M1493" s="1">
        <v>0.625</v>
      </c>
      <c r="N1493" s="1">
        <v>0.64583333333333337</v>
      </c>
      <c r="O1493">
        <v>97</v>
      </c>
      <c r="R1493" s="18">
        <f t="shared" si="32"/>
        <v>0.50000000000000089</v>
      </c>
    </row>
    <row r="1494" spans="1:18" x14ac:dyDescent="0.25">
      <c r="A1494">
        <f>WEEKNUM(Tabla1[[#This Row],[FECHA]])</f>
        <v>12</v>
      </c>
      <c r="B1494" s="19">
        <v>43546</v>
      </c>
      <c r="C1494">
        <v>2</v>
      </c>
      <c r="D1494">
        <v>5</v>
      </c>
      <c r="E1494" t="s">
        <v>24</v>
      </c>
      <c r="F1494" t="s">
        <v>1794</v>
      </c>
      <c r="H1494" s="41" t="s">
        <v>225</v>
      </c>
      <c r="I1494" t="s">
        <v>38</v>
      </c>
      <c r="J1494" t="s">
        <v>1811</v>
      </c>
      <c r="L1494" t="s">
        <v>1814</v>
      </c>
      <c r="M1494" s="1">
        <v>0.64930555555555558</v>
      </c>
      <c r="N1494" s="1">
        <v>0.67361111111111116</v>
      </c>
      <c r="O1494">
        <v>96</v>
      </c>
      <c r="R1494" s="18">
        <f t="shared" si="32"/>
        <v>0.58333333333333393</v>
      </c>
    </row>
    <row r="1495" spans="1:18" x14ac:dyDescent="0.25">
      <c r="A1495">
        <f>WEEKNUM(Tabla1[[#This Row],[FECHA]])</f>
        <v>12</v>
      </c>
      <c r="B1495" s="19">
        <v>43546</v>
      </c>
      <c r="C1495">
        <v>2</v>
      </c>
      <c r="D1495">
        <v>5</v>
      </c>
      <c r="E1495" t="s">
        <v>24</v>
      </c>
      <c r="F1495" t="s">
        <v>1794</v>
      </c>
      <c r="H1495" s="41" t="s">
        <v>225</v>
      </c>
      <c r="I1495" t="s">
        <v>38</v>
      </c>
      <c r="J1495" t="s">
        <v>1811</v>
      </c>
      <c r="L1495" t="s">
        <v>1815</v>
      </c>
      <c r="M1495" s="1">
        <v>0.67708333333333337</v>
      </c>
      <c r="N1495" s="1">
        <v>0.70833333333333337</v>
      </c>
      <c r="O1495">
        <v>134</v>
      </c>
      <c r="R1495" s="18">
        <f t="shared" si="32"/>
        <v>0.75</v>
      </c>
    </row>
    <row r="1496" spans="1:18" x14ac:dyDescent="0.25">
      <c r="A1496">
        <f>WEEKNUM(Tabla1[[#This Row],[FECHA]])</f>
        <v>12</v>
      </c>
      <c r="B1496" s="19">
        <v>43546</v>
      </c>
      <c r="C1496">
        <v>2</v>
      </c>
      <c r="D1496">
        <v>5</v>
      </c>
      <c r="E1496" t="s">
        <v>24</v>
      </c>
      <c r="F1496" t="s">
        <v>1794</v>
      </c>
      <c r="H1496" s="41" t="s">
        <v>225</v>
      </c>
      <c r="I1496" t="s">
        <v>38</v>
      </c>
      <c r="J1496" t="s">
        <v>1811</v>
      </c>
      <c r="L1496" t="s">
        <v>1816</v>
      </c>
      <c r="M1496" s="1">
        <v>0.71180555555555547</v>
      </c>
      <c r="N1496" s="1">
        <v>0.75694444444444453</v>
      </c>
      <c r="O1496">
        <v>158</v>
      </c>
      <c r="R1496" s="18">
        <f t="shared" si="32"/>
        <v>1.0833333333333377</v>
      </c>
    </row>
    <row r="1497" spans="1:18" x14ac:dyDescent="0.25">
      <c r="A1497">
        <f>WEEKNUM(Tabla1[[#This Row],[FECHA]])</f>
        <v>12</v>
      </c>
      <c r="B1497" s="19">
        <v>43546</v>
      </c>
      <c r="C1497">
        <v>2</v>
      </c>
      <c r="D1497">
        <v>5</v>
      </c>
      <c r="E1497" t="s">
        <v>24</v>
      </c>
      <c r="F1497" t="s">
        <v>1794</v>
      </c>
      <c r="H1497" s="41" t="s">
        <v>225</v>
      </c>
      <c r="I1497" t="s">
        <v>38</v>
      </c>
      <c r="J1497" t="s">
        <v>1811</v>
      </c>
      <c r="L1497" t="s">
        <v>1817</v>
      </c>
      <c r="M1497" s="1">
        <v>0.79166666666666663</v>
      </c>
      <c r="N1497" s="1">
        <v>0.80902777777777779</v>
      </c>
      <c r="O1497">
        <v>96</v>
      </c>
      <c r="R1497" s="18">
        <f t="shared" si="32"/>
        <v>0.41666666666666785</v>
      </c>
    </row>
    <row r="1498" spans="1:18" x14ac:dyDescent="0.25">
      <c r="A1498">
        <f>WEEKNUM(Tabla1[[#This Row],[FECHA]])</f>
        <v>12</v>
      </c>
      <c r="B1498" s="19">
        <v>43546</v>
      </c>
      <c r="C1498">
        <v>2</v>
      </c>
      <c r="D1498">
        <v>5</v>
      </c>
      <c r="E1498" t="s">
        <v>24</v>
      </c>
      <c r="F1498" t="s">
        <v>1794</v>
      </c>
      <c r="H1498" s="41" t="s">
        <v>225</v>
      </c>
      <c r="I1498" t="s">
        <v>38</v>
      </c>
      <c r="J1498" t="s">
        <v>1811</v>
      </c>
      <c r="L1498" t="s">
        <v>1818</v>
      </c>
      <c r="M1498" s="1">
        <v>0.8125</v>
      </c>
      <c r="N1498" s="1">
        <v>0.83333333333333337</v>
      </c>
      <c r="O1498">
        <v>95</v>
      </c>
      <c r="R1498" s="18">
        <f t="shared" si="32"/>
        <v>0.50000000000000089</v>
      </c>
    </row>
    <row r="1499" spans="1:18" x14ac:dyDescent="0.25">
      <c r="A1499">
        <f>WEEKNUM(Tabla1[[#This Row],[FECHA]])</f>
        <v>12</v>
      </c>
      <c r="B1499" s="19">
        <v>43546</v>
      </c>
      <c r="C1499">
        <v>2</v>
      </c>
      <c r="D1499">
        <v>5</v>
      </c>
      <c r="E1499" t="s">
        <v>24</v>
      </c>
      <c r="F1499" t="s">
        <v>1794</v>
      </c>
      <c r="H1499" s="41" t="s">
        <v>225</v>
      </c>
      <c r="I1499" t="s">
        <v>38</v>
      </c>
      <c r="J1499" t="s">
        <v>1811</v>
      </c>
      <c r="L1499" t="s">
        <v>1819</v>
      </c>
      <c r="M1499" s="1">
        <v>0.83680555555555547</v>
      </c>
      <c r="N1499" s="1">
        <v>0.87847222222222221</v>
      </c>
      <c r="O1499">
        <v>168</v>
      </c>
      <c r="R1499" s="18">
        <f t="shared" si="32"/>
        <v>1.0000000000000018</v>
      </c>
    </row>
    <row r="1500" spans="1:18" x14ac:dyDescent="0.25">
      <c r="A1500">
        <f>WEEKNUM(Tabla1[[#This Row],[FECHA]])</f>
        <v>12</v>
      </c>
      <c r="B1500" s="19">
        <v>43547</v>
      </c>
      <c r="C1500">
        <v>1</v>
      </c>
      <c r="D1500">
        <v>6</v>
      </c>
      <c r="E1500" t="s">
        <v>23</v>
      </c>
      <c r="F1500" t="s">
        <v>1820</v>
      </c>
      <c r="H1500" s="41" t="s">
        <v>1821</v>
      </c>
      <c r="I1500" t="s">
        <v>38</v>
      </c>
      <c r="J1500" t="s">
        <v>57</v>
      </c>
      <c r="L1500" t="s">
        <v>1822</v>
      </c>
      <c r="M1500" s="1">
        <v>0.34722222222222227</v>
      </c>
      <c r="N1500" s="1">
        <v>0.375</v>
      </c>
      <c r="O1500">
        <v>78</v>
      </c>
      <c r="R1500" s="18">
        <f t="shared" si="32"/>
        <v>0.66666666666666563</v>
      </c>
    </row>
    <row r="1501" spans="1:18" x14ac:dyDescent="0.25">
      <c r="A1501">
        <f>WEEKNUM(Tabla1[[#This Row],[FECHA]])</f>
        <v>12</v>
      </c>
      <c r="B1501" s="19">
        <v>43547</v>
      </c>
      <c r="C1501">
        <v>1</v>
      </c>
      <c r="D1501">
        <v>6</v>
      </c>
      <c r="E1501" t="s">
        <v>23</v>
      </c>
      <c r="F1501" t="s">
        <v>1820</v>
      </c>
      <c r="H1501" s="41" t="s">
        <v>1821</v>
      </c>
      <c r="I1501" t="s">
        <v>38</v>
      </c>
      <c r="J1501" t="s">
        <v>57</v>
      </c>
      <c r="L1501" t="s">
        <v>1823</v>
      </c>
      <c r="M1501" s="1">
        <v>0.37847222222222227</v>
      </c>
      <c r="N1501" s="1">
        <v>0.40972222222222227</v>
      </c>
      <c r="O1501">
        <v>78</v>
      </c>
      <c r="R1501" s="18">
        <f t="shared" si="32"/>
        <v>0.75</v>
      </c>
    </row>
    <row r="1502" spans="1:18" x14ac:dyDescent="0.25">
      <c r="A1502">
        <f>WEEKNUM(Tabla1[[#This Row],[FECHA]])</f>
        <v>12</v>
      </c>
      <c r="B1502" s="19">
        <v>43547</v>
      </c>
      <c r="C1502">
        <v>1</v>
      </c>
      <c r="D1502">
        <v>6</v>
      </c>
      <c r="E1502" t="s">
        <v>23</v>
      </c>
      <c r="F1502" t="s">
        <v>1820</v>
      </c>
      <c r="H1502" s="41" t="s">
        <v>1821</v>
      </c>
      <c r="I1502" t="s">
        <v>38</v>
      </c>
      <c r="J1502" t="s">
        <v>57</v>
      </c>
      <c r="L1502" t="s">
        <v>1824</v>
      </c>
      <c r="M1502" s="1">
        <v>0.41666666666666669</v>
      </c>
      <c r="N1502" s="1">
        <v>0.46875</v>
      </c>
      <c r="O1502">
        <v>132</v>
      </c>
      <c r="R1502" s="18">
        <f t="shared" si="32"/>
        <v>1.2499999999999996</v>
      </c>
    </row>
    <row r="1503" spans="1:18" x14ac:dyDescent="0.25">
      <c r="A1503">
        <f>WEEKNUM(Tabla1[[#This Row],[FECHA]])</f>
        <v>12</v>
      </c>
      <c r="B1503" s="19">
        <v>43547</v>
      </c>
      <c r="C1503">
        <v>1</v>
      </c>
      <c r="D1503">
        <v>7</v>
      </c>
      <c r="E1503" t="s">
        <v>22</v>
      </c>
      <c r="F1503" t="s">
        <v>1785</v>
      </c>
      <c r="H1503" s="41" t="s">
        <v>1718</v>
      </c>
      <c r="I1503" t="s">
        <v>38</v>
      </c>
      <c r="J1503" t="s">
        <v>253</v>
      </c>
      <c r="L1503" t="s">
        <v>1825</v>
      </c>
      <c r="M1503" s="1">
        <v>0.2638888888888889</v>
      </c>
      <c r="N1503" s="1">
        <v>0.3125</v>
      </c>
      <c r="O1503">
        <v>127</v>
      </c>
      <c r="R1503" s="18">
        <f t="shared" si="32"/>
        <v>1.1666666666666665</v>
      </c>
    </row>
    <row r="1504" spans="1:18" x14ac:dyDescent="0.25">
      <c r="A1504">
        <f>WEEKNUM(Tabla1[[#This Row],[FECHA]])</f>
        <v>12</v>
      </c>
      <c r="B1504" s="19">
        <v>43547</v>
      </c>
      <c r="C1504">
        <v>1</v>
      </c>
      <c r="D1504">
        <v>7</v>
      </c>
      <c r="E1504" t="s">
        <v>22</v>
      </c>
      <c r="F1504" t="s">
        <v>1785</v>
      </c>
      <c r="H1504" s="41" t="s">
        <v>1718</v>
      </c>
      <c r="I1504" t="s">
        <v>38</v>
      </c>
      <c r="J1504" t="s">
        <v>253</v>
      </c>
      <c r="L1504" t="s">
        <v>1826</v>
      </c>
      <c r="M1504" s="1">
        <v>0.31597222222222221</v>
      </c>
      <c r="N1504" s="1">
        <v>0.37152777777777773</v>
      </c>
      <c r="O1504">
        <v>175</v>
      </c>
      <c r="R1504" s="18">
        <f t="shared" si="32"/>
        <v>1.3333333333333326</v>
      </c>
    </row>
    <row r="1505" spans="1:18" x14ac:dyDescent="0.25">
      <c r="A1505">
        <f>WEEKNUM(Tabla1[[#This Row],[FECHA]])</f>
        <v>12</v>
      </c>
      <c r="B1505" s="19">
        <v>43547</v>
      </c>
      <c r="C1505">
        <v>1</v>
      </c>
      <c r="D1505">
        <v>7</v>
      </c>
      <c r="E1505" t="s">
        <v>22</v>
      </c>
      <c r="F1505" t="s">
        <v>1785</v>
      </c>
      <c r="H1505" s="41" t="s">
        <v>1718</v>
      </c>
      <c r="I1505" t="s">
        <v>38</v>
      </c>
      <c r="J1505" t="s">
        <v>253</v>
      </c>
      <c r="L1505" t="s">
        <v>1827</v>
      </c>
      <c r="M1505" s="1">
        <v>0.375</v>
      </c>
      <c r="N1505" s="1">
        <v>0.42708333333333331</v>
      </c>
      <c r="O1505">
        <v>147</v>
      </c>
      <c r="R1505" s="18">
        <f t="shared" si="32"/>
        <v>1.2499999999999996</v>
      </c>
    </row>
    <row r="1506" spans="1:18" x14ac:dyDescent="0.25">
      <c r="A1506">
        <f>WEEKNUM(Tabla1[[#This Row],[FECHA]])</f>
        <v>12</v>
      </c>
      <c r="B1506" s="12">
        <v>43547</v>
      </c>
      <c r="C1506">
        <v>1</v>
      </c>
      <c r="D1506">
        <v>7</v>
      </c>
      <c r="E1506" t="s">
        <v>22</v>
      </c>
      <c r="F1506" t="s">
        <v>1785</v>
      </c>
      <c r="H1506" s="41" t="s">
        <v>1718</v>
      </c>
      <c r="I1506" t="s">
        <v>38</v>
      </c>
      <c r="J1506" t="s">
        <v>253</v>
      </c>
      <c r="L1506" t="s">
        <v>1828</v>
      </c>
      <c r="M1506" s="1">
        <v>0.43055555555555558</v>
      </c>
      <c r="N1506" s="1">
        <v>0.47222222222222227</v>
      </c>
      <c r="O1506">
        <v>105</v>
      </c>
      <c r="R1506" s="18">
        <f t="shared" si="32"/>
        <v>1.0000000000000004</v>
      </c>
    </row>
    <row r="1507" spans="1:18" x14ac:dyDescent="0.25">
      <c r="A1507">
        <f>WEEKNUM(Tabla1[[#This Row],[FECHA]])</f>
        <v>12</v>
      </c>
      <c r="B1507" s="12">
        <v>43547</v>
      </c>
      <c r="C1507">
        <v>1</v>
      </c>
      <c r="D1507">
        <v>7</v>
      </c>
      <c r="E1507" t="s">
        <v>22</v>
      </c>
      <c r="F1507" t="s">
        <v>1785</v>
      </c>
      <c r="H1507" s="41" t="s">
        <v>1718</v>
      </c>
      <c r="I1507" t="s">
        <v>38</v>
      </c>
      <c r="J1507" t="s">
        <v>253</v>
      </c>
      <c r="L1507" t="s">
        <v>1829</v>
      </c>
      <c r="M1507" s="1">
        <v>0.5</v>
      </c>
      <c r="N1507" s="1">
        <v>0.54166666666666663</v>
      </c>
      <c r="O1507">
        <v>169</v>
      </c>
      <c r="R1507" s="18">
        <f t="shared" si="32"/>
        <v>0.999999999999999</v>
      </c>
    </row>
    <row r="1508" spans="1:18" x14ac:dyDescent="0.25">
      <c r="A1508">
        <f>WEEKNUM(Tabla1[[#This Row],[FECHA]])</f>
        <v>12</v>
      </c>
      <c r="B1508" s="12">
        <v>43547</v>
      </c>
      <c r="C1508">
        <v>1</v>
      </c>
      <c r="D1508">
        <v>6</v>
      </c>
      <c r="E1508" t="s">
        <v>23</v>
      </c>
      <c r="F1508" t="s">
        <v>1820</v>
      </c>
      <c r="H1508" s="41" t="s">
        <v>1821</v>
      </c>
      <c r="I1508" t="s">
        <v>38</v>
      </c>
      <c r="J1508" t="s">
        <v>57</v>
      </c>
      <c r="L1508" t="s">
        <v>1830</v>
      </c>
      <c r="M1508" s="1">
        <v>0.51041666666666663</v>
      </c>
      <c r="N1508" s="1">
        <v>0.57291666666666663</v>
      </c>
      <c r="O1508">
        <v>133</v>
      </c>
      <c r="R1508" s="18">
        <f t="shared" si="32"/>
        <v>1.5</v>
      </c>
    </row>
    <row r="1509" spans="1:18" x14ac:dyDescent="0.25">
      <c r="A1509">
        <f>WEEKNUM(Tabla1[[#This Row],[FECHA]])</f>
        <v>12</v>
      </c>
      <c r="B1509" s="12">
        <v>43547</v>
      </c>
      <c r="C1509">
        <v>1</v>
      </c>
      <c r="D1509">
        <v>4</v>
      </c>
      <c r="E1509" t="s">
        <v>25</v>
      </c>
      <c r="F1509" t="s">
        <v>1831</v>
      </c>
      <c r="H1509" s="41" t="s">
        <v>1832</v>
      </c>
      <c r="I1509" t="s">
        <v>100</v>
      </c>
      <c r="J1509" t="s">
        <v>1833</v>
      </c>
      <c r="M1509" s="1">
        <v>0.2673611111111111</v>
      </c>
      <c r="N1509" s="1">
        <v>0.3263888888888889</v>
      </c>
      <c r="P1509">
        <v>2</v>
      </c>
      <c r="R1509" s="18">
        <f t="shared" si="32"/>
        <v>1.416666666666667</v>
      </c>
    </row>
    <row r="1510" spans="1:18" x14ac:dyDescent="0.25">
      <c r="A1510">
        <f>WEEKNUM(Tabla1[[#This Row],[FECHA]])</f>
        <v>12</v>
      </c>
      <c r="B1510" s="12">
        <v>43547</v>
      </c>
      <c r="C1510">
        <v>1</v>
      </c>
      <c r="D1510">
        <v>4</v>
      </c>
      <c r="E1510" t="s">
        <v>25</v>
      </c>
      <c r="F1510" t="s">
        <v>1831</v>
      </c>
      <c r="H1510" s="41" t="s">
        <v>1832</v>
      </c>
      <c r="I1510" t="s">
        <v>30</v>
      </c>
      <c r="J1510" t="s">
        <v>1833</v>
      </c>
      <c r="L1510" t="s">
        <v>1834</v>
      </c>
      <c r="M1510" s="1">
        <v>0.33333333333333331</v>
      </c>
      <c r="N1510" s="1">
        <v>0.41666666666666669</v>
      </c>
      <c r="O1510">
        <v>183</v>
      </c>
      <c r="R1510" s="18">
        <f t="shared" si="32"/>
        <v>2.0000000000000009</v>
      </c>
    </row>
    <row r="1511" spans="1:18" x14ac:dyDescent="0.25">
      <c r="A1511">
        <f>WEEKNUM(Tabla1[[#This Row],[FECHA]])</f>
        <v>12</v>
      </c>
      <c r="B1511" s="12">
        <v>43547</v>
      </c>
      <c r="C1511">
        <v>1</v>
      </c>
      <c r="D1511">
        <v>4</v>
      </c>
      <c r="E1511" t="s">
        <v>25</v>
      </c>
      <c r="F1511" t="s">
        <v>1831</v>
      </c>
      <c r="H1511" s="41" t="s">
        <v>1832</v>
      </c>
      <c r="I1511" t="s">
        <v>30</v>
      </c>
      <c r="J1511" t="s">
        <v>1833</v>
      </c>
      <c r="L1511" t="s">
        <v>1835</v>
      </c>
      <c r="M1511" s="1">
        <v>0.45833333333333331</v>
      </c>
      <c r="N1511" s="1">
        <v>0.5625</v>
      </c>
      <c r="O1511">
        <v>230</v>
      </c>
      <c r="R1511" s="18">
        <f t="shared" si="32"/>
        <v>2.5000000000000004</v>
      </c>
    </row>
    <row r="1512" spans="1:18" x14ac:dyDescent="0.25">
      <c r="A1512">
        <f>WEEKNUM(Tabla1[[#This Row],[FECHA]])</f>
        <v>12</v>
      </c>
      <c r="B1512" s="12">
        <v>43547</v>
      </c>
      <c r="C1512">
        <v>1</v>
      </c>
      <c r="D1512">
        <v>5</v>
      </c>
      <c r="E1512" t="s">
        <v>27</v>
      </c>
      <c r="F1512" t="s">
        <v>1794</v>
      </c>
      <c r="H1512" s="41" t="s">
        <v>225</v>
      </c>
      <c r="I1512" t="s">
        <v>38</v>
      </c>
      <c r="J1512" t="s">
        <v>1811</v>
      </c>
      <c r="L1512" t="s">
        <v>1838</v>
      </c>
      <c r="M1512" s="1">
        <v>0.30555555555555552</v>
      </c>
      <c r="N1512" s="1">
        <v>0.35416666666666669</v>
      </c>
      <c r="O1512">
        <v>134</v>
      </c>
      <c r="R1512" s="18">
        <f t="shared" si="32"/>
        <v>1.1666666666666679</v>
      </c>
    </row>
    <row r="1513" spans="1:18" x14ac:dyDescent="0.25">
      <c r="A1513">
        <f>WEEKNUM(Tabla1[[#This Row],[FECHA]])</f>
        <v>12</v>
      </c>
      <c r="B1513" s="12">
        <v>43547</v>
      </c>
      <c r="C1513">
        <v>1</v>
      </c>
      <c r="D1513">
        <v>5</v>
      </c>
      <c r="E1513" t="s">
        <v>27</v>
      </c>
      <c r="F1513" t="s">
        <v>1794</v>
      </c>
      <c r="H1513" s="41" t="s">
        <v>225</v>
      </c>
      <c r="I1513" t="s">
        <v>38</v>
      </c>
      <c r="J1513" t="s">
        <v>1811</v>
      </c>
      <c r="L1513" t="s">
        <v>1839</v>
      </c>
      <c r="M1513" s="1">
        <v>0.3611111111111111</v>
      </c>
      <c r="N1513" s="1">
        <v>0.375</v>
      </c>
      <c r="O1513">
        <v>38</v>
      </c>
      <c r="R1513" s="18">
        <f t="shared" si="32"/>
        <v>0.33333333333333343</v>
      </c>
    </row>
    <row r="1514" spans="1:18" x14ac:dyDescent="0.25">
      <c r="A1514">
        <f>WEEKNUM(Tabla1[[#This Row],[FECHA]])</f>
        <v>12</v>
      </c>
      <c r="B1514" s="12">
        <v>43547</v>
      </c>
      <c r="C1514">
        <v>1</v>
      </c>
      <c r="D1514">
        <v>5</v>
      </c>
      <c r="E1514" t="s">
        <v>27</v>
      </c>
      <c r="F1514" t="s">
        <v>1794</v>
      </c>
      <c r="H1514" s="41" t="s">
        <v>225</v>
      </c>
      <c r="I1514" t="s">
        <v>38</v>
      </c>
      <c r="J1514" t="s">
        <v>1811</v>
      </c>
      <c r="L1514" t="s">
        <v>1841</v>
      </c>
      <c r="M1514" s="1">
        <v>0.38194444444444442</v>
      </c>
      <c r="N1514" s="1">
        <v>0.42708333333333331</v>
      </c>
      <c r="O1514">
        <v>109</v>
      </c>
      <c r="R1514" s="18">
        <f t="shared" si="32"/>
        <v>1.0833333333333335</v>
      </c>
    </row>
    <row r="1515" spans="1:18" x14ac:dyDescent="0.25">
      <c r="A1515">
        <f>WEEKNUM(Tabla1[[#This Row],[FECHA]])</f>
        <v>12</v>
      </c>
      <c r="B1515" s="12">
        <v>43547</v>
      </c>
      <c r="C1515">
        <v>1</v>
      </c>
      <c r="D1515">
        <v>5</v>
      </c>
      <c r="E1515" t="s">
        <v>27</v>
      </c>
      <c r="F1515" t="s">
        <v>1794</v>
      </c>
      <c r="H1515" s="41" t="s">
        <v>225</v>
      </c>
      <c r="I1515" t="s">
        <v>38</v>
      </c>
      <c r="J1515" t="s">
        <v>1811</v>
      </c>
      <c r="L1515" t="s">
        <v>1840</v>
      </c>
      <c r="M1515" s="1">
        <v>0.45833333333333331</v>
      </c>
      <c r="N1515" s="1">
        <v>0.49305555555555558</v>
      </c>
      <c r="O1515">
        <v>83</v>
      </c>
      <c r="R1515" s="18">
        <f t="shared" si="32"/>
        <v>0.83333333333333437</v>
      </c>
    </row>
    <row r="1516" spans="1:18" x14ac:dyDescent="0.25">
      <c r="A1516">
        <f>WEEKNUM(Tabla1[[#This Row],[FECHA]])</f>
        <v>12</v>
      </c>
      <c r="B1516" s="12">
        <v>43547</v>
      </c>
      <c r="C1516">
        <v>1</v>
      </c>
      <c r="D1516">
        <v>5</v>
      </c>
      <c r="E1516" t="s">
        <v>27</v>
      </c>
      <c r="F1516" t="s">
        <v>1794</v>
      </c>
      <c r="H1516" s="41" t="s">
        <v>225</v>
      </c>
      <c r="I1516" t="s">
        <v>38</v>
      </c>
      <c r="J1516" t="s">
        <v>1811</v>
      </c>
      <c r="L1516" t="s">
        <v>1842</v>
      </c>
      <c r="M1516" s="1">
        <v>0.5</v>
      </c>
      <c r="N1516" s="1">
        <v>0.52777777777777779</v>
      </c>
      <c r="O1516">
        <v>65</v>
      </c>
      <c r="R1516" s="18">
        <f t="shared" si="32"/>
        <v>0.66666666666666685</v>
      </c>
    </row>
    <row r="1517" spans="1:18" x14ac:dyDescent="0.25">
      <c r="A1517">
        <f>WEEKNUM(Tabla1[[#This Row],[FECHA]])</f>
        <v>12</v>
      </c>
      <c r="B1517" s="12">
        <v>43547</v>
      </c>
      <c r="C1517">
        <v>1</v>
      </c>
      <c r="D1517">
        <v>5</v>
      </c>
      <c r="E1517" t="s">
        <v>27</v>
      </c>
      <c r="F1517" t="s">
        <v>1836</v>
      </c>
      <c r="H1517" s="41" t="s">
        <v>225</v>
      </c>
      <c r="I1517" t="s">
        <v>38</v>
      </c>
      <c r="J1517" t="s">
        <v>1837</v>
      </c>
      <c r="L1517" t="s">
        <v>1843</v>
      </c>
      <c r="M1517" s="1">
        <v>0.54861111111111105</v>
      </c>
      <c r="N1517" s="1">
        <v>0.57291666666666663</v>
      </c>
      <c r="O1517">
        <v>97</v>
      </c>
      <c r="P1517">
        <v>1</v>
      </c>
      <c r="R1517" s="18">
        <f t="shared" si="32"/>
        <v>0.58333333333333393</v>
      </c>
    </row>
    <row r="1518" spans="1:18" x14ac:dyDescent="0.25">
      <c r="A1518">
        <f>WEEKNUM(Tabla1[[#This Row],[FECHA]])</f>
        <v>12</v>
      </c>
      <c r="B1518" s="12">
        <v>43547</v>
      </c>
      <c r="C1518">
        <v>2</v>
      </c>
      <c r="D1518">
        <v>4</v>
      </c>
      <c r="E1518" t="s">
        <v>77</v>
      </c>
      <c r="F1518" t="s">
        <v>1831</v>
      </c>
      <c r="H1518" s="41" t="s">
        <v>1832</v>
      </c>
      <c r="I1518" t="s">
        <v>30</v>
      </c>
      <c r="J1518" t="s">
        <v>1833</v>
      </c>
      <c r="L1518" t="s">
        <v>1844</v>
      </c>
      <c r="M1518" s="1">
        <v>0.60416666666666663</v>
      </c>
      <c r="N1518" s="1">
        <v>0.66666666666666663</v>
      </c>
      <c r="O1518">
        <v>120</v>
      </c>
      <c r="R1518" s="18">
        <f t="shared" si="32"/>
        <v>1.5</v>
      </c>
    </row>
    <row r="1519" spans="1:18" x14ac:dyDescent="0.25">
      <c r="A1519">
        <f>WEEKNUM(Tabla1[[#This Row],[FECHA]])</f>
        <v>12</v>
      </c>
      <c r="B1519" s="12">
        <v>43547</v>
      </c>
      <c r="C1519">
        <v>2</v>
      </c>
      <c r="D1519">
        <v>5</v>
      </c>
      <c r="E1519" t="s">
        <v>24</v>
      </c>
      <c r="F1519" t="s">
        <v>1836</v>
      </c>
      <c r="H1519" s="41" t="s">
        <v>225</v>
      </c>
      <c r="I1519" t="s">
        <v>38</v>
      </c>
      <c r="J1519" t="s">
        <v>1837</v>
      </c>
      <c r="L1519" t="s">
        <v>1845</v>
      </c>
      <c r="M1519" s="1">
        <v>0.59375</v>
      </c>
      <c r="N1519" s="1">
        <v>0.59722222222222221</v>
      </c>
      <c r="O1519">
        <v>18</v>
      </c>
      <c r="R1519" s="18">
        <f t="shared" si="32"/>
        <v>8.3333333333333037E-2</v>
      </c>
    </row>
    <row r="1520" spans="1:18" x14ac:dyDescent="0.25">
      <c r="A1520">
        <f>WEEKNUM(Tabla1[[#This Row],[FECHA]])</f>
        <v>12</v>
      </c>
      <c r="B1520" s="12">
        <v>43547</v>
      </c>
      <c r="C1520">
        <v>2</v>
      </c>
      <c r="D1520">
        <v>5</v>
      </c>
      <c r="E1520" t="s">
        <v>24</v>
      </c>
      <c r="F1520" t="s">
        <v>1836</v>
      </c>
      <c r="H1520" s="41" t="s">
        <v>225</v>
      </c>
      <c r="I1520" t="s">
        <v>38</v>
      </c>
      <c r="J1520" t="s">
        <v>1837</v>
      </c>
      <c r="L1520" t="s">
        <v>1846</v>
      </c>
      <c r="M1520" s="1">
        <v>0.71180555555555547</v>
      </c>
      <c r="N1520" s="1">
        <v>0.76388888888888884</v>
      </c>
      <c r="O1520">
        <v>204</v>
      </c>
      <c r="R1520" s="18">
        <f t="shared" si="32"/>
        <v>1.2500000000000009</v>
      </c>
    </row>
    <row r="1521" spans="1:18" x14ac:dyDescent="0.25">
      <c r="A1521">
        <f>WEEKNUM(Tabla1[[#This Row],[FECHA]])</f>
        <v>12</v>
      </c>
      <c r="B1521" s="12">
        <v>43547</v>
      </c>
      <c r="C1521">
        <v>2</v>
      </c>
      <c r="D1521">
        <v>4</v>
      </c>
      <c r="E1521" t="s">
        <v>77</v>
      </c>
      <c r="F1521" t="s">
        <v>1847</v>
      </c>
      <c r="H1521" s="41" t="s">
        <v>932</v>
      </c>
      <c r="I1521" t="s">
        <v>100</v>
      </c>
      <c r="J1521" t="s">
        <v>933</v>
      </c>
      <c r="M1521" s="1">
        <v>0.67361111111111116</v>
      </c>
      <c r="N1521" s="1">
        <v>0.76388888888888884</v>
      </c>
      <c r="O1521">
        <v>0</v>
      </c>
      <c r="R1521" s="18">
        <f t="shared" si="32"/>
        <v>2.1666666666666643</v>
      </c>
    </row>
    <row r="1522" spans="1:18" x14ac:dyDescent="0.25">
      <c r="A1522">
        <f>WEEKNUM(Tabla1[[#This Row],[FECHA]])</f>
        <v>12</v>
      </c>
      <c r="B1522" s="12">
        <v>43547</v>
      </c>
      <c r="C1522">
        <v>2</v>
      </c>
      <c r="D1522">
        <v>4</v>
      </c>
      <c r="E1522" t="s">
        <v>77</v>
      </c>
      <c r="F1522" t="s">
        <v>1847</v>
      </c>
      <c r="H1522" s="41" t="s">
        <v>932</v>
      </c>
      <c r="I1522" t="s">
        <v>38</v>
      </c>
      <c r="J1522" t="s">
        <v>933</v>
      </c>
      <c r="L1522" t="s">
        <v>1848</v>
      </c>
      <c r="M1522" s="1">
        <v>0.77083333333333337</v>
      </c>
      <c r="N1522" s="1">
        <v>0.83333333333333337</v>
      </c>
      <c r="O1522">
        <v>104</v>
      </c>
      <c r="P1522">
        <v>3</v>
      </c>
      <c r="R1522" s="18">
        <f t="shared" si="32"/>
        <v>1.5</v>
      </c>
    </row>
    <row r="1523" spans="1:18" x14ac:dyDescent="0.25">
      <c r="A1523">
        <f>WEEKNUM(Tabla1[[#This Row],[FECHA]])</f>
        <v>12</v>
      </c>
      <c r="B1523" s="12">
        <v>43547</v>
      </c>
      <c r="C1523">
        <v>2</v>
      </c>
      <c r="D1523">
        <v>4</v>
      </c>
      <c r="E1523" t="s">
        <v>77</v>
      </c>
      <c r="F1523" t="s">
        <v>1847</v>
      </c>
      <c r="H1523" s="41" t="s">
        <v>932</v>
      </c>
      <c r="I1523" t="s">
        <v>38</v>
      </c>
      <c r="J1523" t="s">
        <v>933</v>
      </c>
      <c r="L1523" t="s">
        <v>1849</v>
      </c>
      <c r="M1523" s="1">
        <v>0.85763888888888884</v>
      </c>
      <c r="N1523" s="1">
        <v>0.90625</v>
      </c>
      <c r="O1523">
        <v>147</v>
      </c>
      <c r="R1523" s="18">
        <f t="shared" si="32"/>
        <v>1.1666666666666679</v>
      </c>
    </row>
    <row r="1524" spans="1:18" x14ac:dyDescent="0.25">
      <c r="A1524">
        <f>WEEKNUM(Tabla1[[#This Row],[FECHA]])</f>
        <v>12</v>
      </c>
      <c r="B1524" s="19">
        <v>43547</v>
      </c>
      <c r="C1524" s="20">
        <v>2</v>
      </c>
      <c r="D1524" s="20">
        <v>6</v>
      </c>
      <c r="E1524" s="20" t="s">
        <v>26</v>
      </c>
      <c r="F1524" s="20" t="s">
        <v>1820</v>
      </c>
      <c r="G1524" s="20"/>
      <c r="H1524" s="20" t="s">
        <v>420</v>
      </c>
      <c r="I1524" s="20" t="s">
        <v>38</v>
      </c>
      <c r="J1524" s="20" t="s">
        <v>57</v>
      </c>
      <c r="K1524" s="20"/>
      <c r="L1524" s="20" t="s">
        <v>1850</v>
      </c>
      <c r="M1524" s="21">
        <v>0.61111111111111105</v>
      </c>
      <c r="N1524" s="21">
        <v>0.66666666666666663</v>
      </c>
      <c r="O1524" s="20">
        <v>51</v>
      </c>
      <c r="R1524" s="18">
        <f t="shared" si="32"/>
        <v>1.3333333333333337</v>
      </c>
    </row>
    <row r="1525" spans="1:18" x14ac:dyDescent="0.25">
      <c r="A1525">
        <f>WEEKNUM(Tabla1[[#This Row],[FECHA]])</f>
        <v>12</v>
      </c>
      <c r="B1525" s="19">
        <v>43547</v>
      </c>
      <c r="C1525" s="20">
        <v>2</v>
      </c>
      <c r="D1525" s="20">
        <v>6</v>
      </c>
      <c r="E1525" s="20" t="s">
        <v>26</v>
      </c>
      <c r="F1525" s="20" t="s">
        <v>1820</v>
      </c>
      <c r="G1525" s="20"/>
      <c r="H1525" s="20" t="s">
        <v>420</v>
      </c>
      <c r="I1525" s="20" t="s">
        <v>38</v>
      </c>
      <c r="J1525" s="20" t="s">
        <v>57</v>
      </c>
      <c r="K1525" s="20"/>
      <c r="L1525" s="20" t="s">
        <v>1851</v>
      </c>
      <c r="M1525" s="21">
        <v>0.67708333333333337</v>
      </c>
      <c r="N1525" s="21">
        <v>0.73611111111111116</v>
      </c>
      <c r="O1525" s="20">
        <v>82</v>
      </c>
      <c r="R1525" s="18">
        <f t="shared" si="32"/>
        <v>1.416666666666667</v>
      </c>
    </row>
    <row r="1526" spans="1:18" x14ac:dyDescent="0.25">
      <c r="A1526">
        <f>WEEKNUM(Tabla1[[#This Row],[FECHA]])</f>
        <v>13</v>
      </c>
      <c r="B1526" s="12">
        <v>43549</v>
      </c>
      <c r="C1526">
        <v>1</v>
      </c>
      <c r="D1526">
        <v>7</v>
      </c>
      <c r="E1526" t="s">
        <v>77</v>
      </c>
      <c r="F1526" t="s">
        <v>1785</v>
      </c>
      <c r="H1526" s="41" t="s">
        <v>1718</v>
      </c>
      <c r="I1526" s="20" t="s">
        <v>38</v>
      </c>
      <c r="J1526" t="s">
        <v>253</v>
      </c>
      <c r="L1526" t="s">
        <v>1852</v>
      </c>
      <c r="M1526" s="1">
        <v>0.2673611111111111</v>
      </c>
      <c r="N1526" s="1">
        <v>0.2986111111111111</v>
      </c>
      <c r="O1526">
        <v>85</v>
      </c>
      <c r="R1526" s="18">
        <f t="shared" si="32"/>
        <v>0.75</v>
      </c>
    </row>
    <row r="1527" spans="1:18" x14ac:dyDescent="0.25">
      <c r="A1527">
        <f>WEEKNUM(Tabla1[[#This Row],[FECHA]])</f>
        <v>13</v>
      </c>
      <c r="B1527" s="12">
        <v>43549</v>
      </c>
      <c r="C1527">
        <v>1</v>
      </c>
      <c r="D1527">
        <v>7</v>
      </c>
      <c r="E1527" t="s">
        <v>77</v>
      </c>
      <c r="F1527" t="s">
        <v>1785</v>
      </c>
      <c r="H1527" s="41" t="s">
        <v>1718</v>
      </c>
      <c r="I1527" s="20" t="s">
        <v>38</v>
      </c>
      <c r="J1527" t="s">
        <v>253</v>
      </c>
      <c r="L1527" t="s">
        <v>1853</v>
      </c>
      <c r="M1527" s="1">
        <v>0.30555555555555552</v>
      </c>
      <c r="N1527" s="1">
        <v>0.34375</v>
      </c>
      <c r="O1527">
        <v>101</v>
      </c>
      <c r="R1527" s="18">
        <f t="shared" si="32"/>
        <v>0.91666666666666741</v>
      </c>
    </row>
    <row r="1528" spans="1:18" x14ac:dyDescent="0.25">
      <c r="A1528">
        <f>WEEKNUM(Tabla1[[#This Row],[FECHA]])</f>
        <v>13</v>
      </c>
      <c r="B1528" s="12">
        <v>43549</v>
      </c>
      <c r="C1528">
        <v>1</v>
      </c>
      <c r="D1528">
        <v>7</v>
      </c>
      <c r="E1528" t="s">
        <v>77</v>
      </c>
      <c r="F1528" t="s">
        <v>1785</v>
      </c>
      <c r="H1528" s="41" t="s">
        <v>1718</v>
      </c>
      <c r="I1528" s="20" t="s">
        <v>38</v>
      </c>
      <c r="J1528" t="s">
        <v>253</v>
      </c>
      <c r="L1528" t="s">
        <v>1854</v>
      </c>
      <c r="M1528" s="1">
        <v>0.35069444444444442</v>
      </c>
      <c r="N1528" s="1">
        <v>0.3888888888888889</v>
      </c>
      <c r="O1528">
        <v>101</v>
      </c>
      <c r="R1528" s="18">
        <f t="shared" si="32"/>
        <v>0.91666666666666741</v>
      </c>
    </row>
    <row r="1529" spans="1:18" x14ac:dyDescent="0.25">
      <c r="A1529">
        <f>WEEKNUM(Tabla1[[#This Row],[FECHA]])</f>
        <v>13</v>
      </c>
      <c r="B1529" s="12">
        <v>43549</v>
      </c>
      <c r="C1529">
        <v>1</v>
      </c>
      <c r="D1529">
        <v>7</v>
      </c>
      <c r="E1529" t="s">
        <v>77</v>
      </c>
      <c r="F1529" t="s">
        <v>1785</v>
      </c>
      <c r="H1529" s="41" t="s">
        <v>1718</v>
      </c>
      <c r="I1529" s="20" t="s">
        <v>38</v>
      </c>
      <c r="J1529" t="s">
        <v>253</v>
      </c>
      <c r="L1529" t="s">
        <v>1855</v>
      </c>
      <c r="M1529" s="1">
        <v>0.3923611111111111</v>
      </c>
      <c r="N1529" s="1">
        <v>0.42708333333333331</v>
      </c>
      <c r="O1529">
        <v>100</v>
      </c>
      <c r="R1529" s="18">
        <f t="shared" si="32"/>
        <v>0.83333333333333315</v>
      </c>
    </row>
    <row r="1530" spans="1:18" x14ac:dyDescent="0.25">
      <c r="A1530">
        <f>WEEKNUM(Tabla1[[#This Row],[FECHA]])</f>
        <v>13</v>
      </c>
      <c r="B1530" s="12">
        <v>43549</v>
      </c>
      <c r="C1530">
        <v>1</v>
      </c>
      <c r="D1530">
        <v>7</v>
      </c>
      <c r="E1530" t="s">
        <v>77</v>
      </c>
      <c r="F1530" t="s">
        <v>1785</v>
      </c>
      <c r="H1530" s="41" t="s">
        <v>1718</v>
      </c>
      <c r="I1530" s="20" t="s">
        <v>38</v>
      </c>
      <c r="J1530" t="s">
        <v>253</v>
      </c>
      <c r="L1530" t="s">
        <v>1856</v>
      </c>
      <c r="M1530" s="1">
        <v>0.44791666666666669</v>
      </c>
      <c r="N1530" s="1">
        <v>0.4826388888888889</v>
      </c>
      <c r="O1530">
        <v>92</v>
      </c>
      <c r="R1530" s="18">
        <f t="shared" si="32"/>
        <v>0.83333333333333315</v>
      </c>
    </row>
    <row r="1531" spans="1:18" x14ac:dyDescent="0.25">
      <c r="A1531">
        <f>WEEKNUM(Tabla1[[#This Row],[FECHA]])</f>
        <v>13</v>
      </c>
      <c r="B1531" s="19">
        <v>43549</v>
      </c>
      <c r="C1531" s="20">
        <v>1</v>
      </c>
      <c r="D1531" s="20">
        <v>5</v>
      </c>
      <c r="E1531" s="20" t="s">
        <v>26</v>
      </c>
      <c r="F1531" s="20" t="s">
        <v>1857</v>
      </c>
      <c r="G1531" s="20"/>
      <c r="H1531" s="20" t="s">
        <v>225</v>
      </c>
      <c r="I1531" s="20" t="s">
        <v>38</v>
      </c>
      <c r="J1531" s="20" t="s">
        <v>1837</v>
      </c>
      <c r="K1531" s="20"/>
      <c r="L1531" s="20" t="s">
        <v>1858</v>
      </c>
      <c r="M1531" s="21">
        <v>0.27083333333333331</v>
      </c>
      <c r="N1531" s="21">
        <v>0.33333333333333331</v>
      </c>
      <c r="O1531" s="20">
        <v>146</v>
      </c>
      <c r="R1531" s="18">
        <f t="shared" si="32"/>
        <v>1.5</v>
      </c>
    </row>
    <row r="1532" spans="1:18" x14ac:dyDescent="0.25">
      <c r="A1532">
        <f>WEEKNUM(Tabla1[[#This Row],[FECHA]])</f>
        <v>13</v>
      </c>
      <c r="B1532" s="19">
        <v>43549</v>
      </c>
      <c r="C1532" s="20">
        <v>1</v>
      </c>
      <c r="D1532" s="20">
        <v>5</v>
      </c>
      <c r="E1532" s="20" t="s">
        <v>26</v>
      </c>
      <c r="F1532" s="20" t="s">
        <v>1857</v>
      </c>
      <c r="G1532" s="20"/>
      <c r="H1532" s="20" t="s">
        <v>225</v>
      </c>
      <c r="I1532" s="20" t="s">
        <v>38</v>
      </c>
      <c r="J1532" s="20" t="s">
        <v>1837</v>
      </c>
      <c r="K1532" s="20"/>
      <c r="L1532" s="20" t="s">
        <v>1859</v>
      </c>
      <c r="M1532" s="21">
        <v>0.34722222222222227</v>
      </c>
      <c r="N1532" s="21">
        <v>0.39583333333333331</v>
      </c>
      <c r="O1532" s="20">
        <v>88</v>
      </c>
      <c r="R1532" s="18">
        <f t="shared" si="32"/>
        <v>1.1666666666666652</v>
      </c>
    </row>
    <row r="1533" spans="1:18" x14ac:dyDescent="0.25">
      <c r="A1533">
        <f>WEEKNUM(Tabla1[[#This Row],[FECHA]])</f>
        <v>13</v>
      </c>
      <c r="B1533" s="19">
        <v>43549</v>
      </c>
      <c r="C1533" s="20">
        <v>1</v>
      </c>
      <c r="D1533" s="20">
        <v>5</v>
      </c>
      <c r="E1533" s="20" t="s">
        <v>26</v>
      </c>
      <c r="F1533" s="20" t="s">
        <v>1857</v>
      </c>
      <c r="G1533" s="20"/>
      <c r="H1533" s="20" t="s">
        <v>225</v>
      </c>
      <c r="I1533" s="20" t="s">
        <v>38</v>
      </c>
      <c r="J1533" s="20" t="s">
        <v>1837</v>
      </c>
      <c r="K1533" s="20"/>
      <c r="L1533" s="20" t="s">
        <v>1860</v>
      </c>
      <c r="M1533" s="21">
        <v>0.41666666666666669</v>
      </c>
      <c r="N1533" s="21">
        <v>0.47916666666666669</v>
      </c>
      <c r="O1533" s="20">
        <v>88</v>
      </c>
      <c r="R1533" s="18">
        <f t="shared" si="32"/>
        <v>1.5</v>
      </c>
    </row>
    <row r="1534" spans="1:18" x14ac:dyDescent="0.25">
      <c r="A1534">
        <f>WEEKNUM(Tabla1[[#This Row],[FECHA]])</f>
        <v>13</v>
      </c>
      <c r="B1534" s="19">
        <v>43549</v>
      </c>
      <c r="C1534" s="20">
        <v>1</v>
      </c>
      <c r="D1534" s="20">
        <v>5</v>
      </c>
      <c r="E1534" s="20" t="s">
        <v>26</v>
      </c>
      <c r="F1534" s="20" t="s">
        <v>1857</v>
      </c>
      <c r="G1534" s="20"/>
      <c r="H1534" s="20" t="s">
        <v>225</v>
      </c>
      <c r="I1534" s="20" t="s">
        <v>38</v>
      </c>
      <c r="J1534" s="20" t="s">
        <v>1837</v>
      </c>
      <c r="K1534" s="20"/>
      <c r="L1534" s="20" t="s">
        <v>1861</v>
      </c>
      <c r="M1534" s="21">
        <v>0.5</v>
      </c>
      <c r="N1534" s="21">
        <v>0.54166666666666663</v>
      </c>
      <c r="O1534" s="20">
        <v>59</v>
      </c>
      <c r="R1534" s="18">
        <f t="shared" si="32"/>
        <v>0.999999999999999</v>
      </c>
    </row>
    <row r="1535" spans="1:18" x14ac:dyDescent="0.25">
      <c r="A1535">
        <f>WEEKNUM(Tabla1[[#This Row],[FECHA]])</f>
        <v>13</v>
      </c>
      <c r="B1535" s="12">
        <v>43549</v>
      </c>
      <c r="C1535">
        <v>1</v>
      </c>
      <c r="D1535">
        <v>7</v>
      </c>
      <c r="E1535" t="s">
        <v>22</v>
      </c>
      <c r="F1535" t="s">
        <v>1847</v>
      </c>
      <c r="H1535" s="41" t="s">
        <v>932</v>
      </c>
      <c r="I1535" s="20" t="s">
        <v>38</v>
      </c>
      <c r="J1535" t="s">
        <v>933</v>
      </c>
      <c r="L1535" t="s">
        <v>1862</v>
      </c>
      <c r="M1535" s="1">
        <v>0.2638888888888889</v>
      </c>
      <c r="N1535" s="1">
        <v>0.34027777777777773</v>
      </c>
      <c r="O1535">
        <v>174</v>
      </c>
      <c r="R1535" s="18">
        <f t="shared" si="32"/>
        <v>1.8333333333333321</v>
      </c>
    </row>
    <row r="1536" spans="1:18" x14ac:dyDescent="0.25">
      <c r="A1536">
        <f>WEEKNUM(Tabla1[[#This Row],[FECHA]])</f>
        <v>13</v>
      </c>
      <c r="B1536" s="12">
        <v>43549</v>
      </c>
      <c r="C1536">
        <v>1</v>
      </c>
      <c r="D1536">
        <v>7</v>
      </c>
      <c r="E1536" t="s">
        <v>22</v>
      </c>
      <c r="F1536" t="s">
        <v>1847</v>
      </c>
      <c r="H1536" s="41" t="s">
        <v>932</v>
      </c>
      <c r="I1536" s="20" t="s">
        <v>38</v>
      </c>
      <c r="J1536" t="s">
        <v>933</v>
      </c>
      <c r="L1536" t="s">
        <v>1863</v>
      </c>
      <c r="M1536" s="1">
        <v>0.34375</v>
      </c>
      <c r="N1536" s="1">
        <v>0.375</v>
      </c>
      <c r="O1536">
        <v>103</v>
      </c>
      <c r="R1536" s="18">
        <f t="shared" si="32"/>
        <v>0.75</v>
      </c>
    </row>
    <row r="1537" spans="1:18" x14ac:dyDescent="0.25">
      <c r="A1537">
        <f>WEEKNUM(Tabla1[[#This Row],[FECHA]])</f>
        <v>13</v>
      </c>
      <c r="B1537" s="12">
        <v>43549</v>
      </c>
      <c r="C1537">
        <v>1</v>
      </c>
      <c r="D1537">
        <v>7</v>
      </c>
      <c r="E1537" t="s">
        <v>22</v>
      </c>
      <c r="F1537" t="s">
        <v>1847</v>
      </c>
      <c r="H1537" s="41" t="s">
        <v>932</v>
      </c>
      <c r="I1537" s="20" t="s">
        <v>38</v>
      </c>
      <c r="J1537" t="s">
        <v>933</v>
      </c>
      <c r="L1537" t="s">
        <v>1864</v>
      </c>
      <c r="M1537" s="1">
        <v>0.37847222222222227</v>
      </c>
      <c r="N1537" s="1">
        <v>0.68402777777777779</v>
      </c>
      <c r="O1537">
        <v>88</v>
      </c>
      <c r="R1537" s="18">
        <f t="shared" ref="R1537:R1600" si="33">((N1537-M1537)*1440)/60</f>
        <v>7.3333333333333321</v>
      </c>
    </row>
    <row r="1538" spans="1:18" x14ac:dyDescent="0.25">
      <c r="A1538">
        <f>WEEKNUM(Tabla1[[#This Row],[FECHA]])</f>
        <v>13</v>
      </c>
      <c r="B1538" s="12">
        <v>43549</v>
      </c>
      <c r="C1538">
        <v>1</v>
      </c>
      <c r="D1538">
        <v>7</v>
      </c>
      <c r="E1538" t="s">
        <v>22</v>
      </c>
      <c r="F1538" t="s">
        <v>1847</v>
      </c>
      <c r="H1538" s="41" t="s">
        <v>932</v>
      </c>
      <c r="I1538" s="20" t="s">
        <v>38</v>
      </c>
      <c r="J1538" t="s">
        <v>933</v>
      </c>
      <c r="L1538" t="s">
        <v>1865</v>
      </c>
      <c r="M1538" s="1">
        <v>0.40972222222222227</v>
      </c>
      <c r="N1538" s="1">
        <v>0.47222222222222227</v>
      </c>
      <c r="O1538">
        <v>122</v>
      </c>
      <c r="R1538" s="18">
        <f t="shared" si="33"/>
        <v>1.5</v>
      </c>
    </row>
    <row r="1539" spans="1:18" x14ac:dyDescent="0.25">
      <c r="A1539">
        <f>WEEKNUM(Tabla1[[#This Row],[FECHA]])</f>
        <v>13</v>
      </c>
      <c r="B1539" s="12">
        <v>43549</v>
      </c>
      <c r="C1539">
        <v>1</v>
      </c>
      <c r="D1539">
        <v>7</v>
      </c>
      <c r="E1539" t="s">
        <v>22</v>
      </c>
      <c r="F1539" t="s">
        <v>1847</v>
      </c>
      <c r="H1539" s="41" t="s">
        <v>932</v>
      </c>
      <c r="I1539" s="20" t="s">
        <v>38</v>
      </c>
      <c r="J1539" t="s">
        <v>933</v>
      </c>
      <c r="L1539" t="s">
        <v>1866</v>
      </c>
      <c r="M1539" s="1">
        <v>0.47569444444444442</v>
      </c>
      <c r="N1539" s="1">
        <v>0.50347222222222221</v>
      </c>
      <c r="O1539">
        <v>77</v>
      </c>
      <c r="R1539" s="18">
        <f t="shared" si="33"/>
        <v>0.66666666666666685</v>
      </c>
    </row>
    <row r="1540" spans="1:18" x14ac:dyDescent="0.25">
      <c r="A1540">
        <f>WEEKNUM(Tabla1[[#This Row],[FECHA]])</f>
        <v>13</v>
      </c>
      <c r="B1540" s="12">
        <v>43549</v>
      </c>
      <c r="C1540">
        <v>1</v>
      </c>
      <c r="D1540">
        <v>7</v>
      </c>
      <c r="E1540" t="s">
        <v>22</v>
      </c>
      <c r="F1540" t="s">
        <v>1847</v>
      </c>
      <c r="H1540" s="41" t="s">
        <v>932</v>
      </c>
      <c r="I1540" s="20" t="s">
        <v>38</v>
      </c>
      <c r="J1540" t="s">
        <v>933</v>
      </c>
      <c r="L1540" t="s">
        <v>1867</v>
      </c>
      <c r="M1540" s="1">
        <v>0.50694444444444442</v>
      </c>
      <c r="N1540" s="1">
        <v>0.52083333333333337</v>
      </c>
      <c r="O1540">
        <v>68</v>
      </c>
      <c r="R1540" s="18">
        <f t="shared" si="33"/>
        <v>0.33333333333333481</v>
      </c>
    </row>
    <row r="1541" spans="1:18" x14ac:dyDescent="0.25">
      <c r="A1541">
        <f>WEEKNUM(Tabla1[[#This Row],[FECHA]])</f>
        <v>13</v>
      </c>
      <c r="B1541" s="12">
        <v>43549</v>
      </c>
      <c r="C1541">
        <v>1</v>
      </c>
      <c r="D1541">
        <v>7</v>
      </c>
      <c r="E1541" t="s">
        <v>22</v>
      </c>
      <c r="F1541" t="s">
        <v>1847</v>
      </c>
      <c r="H1541" s="41" t="s">
        <v>932</v>
      </c>
      <c r="I1541" s="20" t="s">
        <v>38</v>
      </c>
      <c r="J1541" t="s">
        <v>933</v>
      </c>
      <c r="L1541" t="s">
        <v>1868</v>
      </c>
      <c r="M1541" s="1">
        <v>0.52430555555555558</v>
      </c>
      <c r="N1541" s="1">
        <v>0.58333333333333337</v>
      </c>
      <c r="O1541">
        <v>128</v>
      </c>
      <c r="R1541" s="18">
        <f t="shared" si="33"/>
        <v>1.416666666666667</v>
      </c>
    </row>
    <row r="1542" spans="1:18" x14ac:dyDescent="0.25">
      <c r="A1542">
        <f>WEEKNUM(Tabla1[[#This Row],[FECHA]])</f>
        <v>13</v>
      </c>
      <c r="B1542" s="12">
        <v>43549</v>
      </c>
      <c r="C1542">
        <v>1</v>
      </c>
      <c r="D1542">
        <v>6</v>
      </c>
      <c r="E1542" t="s">
        <v>21</v>
      </c>
      <c r="F1542" t="s">
        <v>1869</v>
      </c>
      <c r="H1542" s="41" t="s">
        <v>1870</v>
      </c>
      <c r="I1542" t="s">
        <v>200</v>
      </c>
      <c r="J1542" t="s">
        <v>626</v>
      </c>
      <c r="L1542" t="s">
        <v>1871</v>
      </c>
      <c r="M1542" s="1">
        <v>0.39583333333333331</v>
      </c>
      <c r="N1542" s="1">
        <v>0.4861111111111111</v>
      </c>
      <c r="O1542">
        <v>49</v>
      </c>
      <c r="P1542">
        <v>4</v>
      </c>
      <c r="R1542" s="18">
        <f t="shared" si="33"/>
        <v>2.166666666666667</v>
      </c>
    </row>
    <row r="1543" spans="1:18" x14ac:dyDescent="0.25">
      <c r="A1543">
        <f>WEEKNUM(Tabla1[[#This Row],[FECHA]])</f>
        <v>13</v>
      </c>
      <c r="B1543" s="12">
        <v>43549</v>
      </c>
      <c r="C1543">
        <v>1</v>
      </c>
      <c r="D1543">
        <v>6</v>
      </c>
      <c r="E1543" t="s">
        <v>21</v>
      </c>
      <c r="F1543" t="s">
        <v>1869</v>
      </c>
      <c r="H1543" s="41" t="s">
        <v>1870</v>
      </c>
      <c r="I1543" t="s">
        <v>200</v>
      </c>
      <c r="J1543" t="s">
        <v>626</v>
      </c>
      <c r="L1543" t="s">
        <v>1872</v>
      </c>
      <c r="M1543" s="1">
        <v>0.49305555555555558</v>
      </c>
      <c r="N1543" s="1">
        <v>0.56597222222222221</v>
      </c>
      <c r="O1543">
        <v>47</v>
      </c>
      <c r="R1543" s="18">
        <f t="shared" si="33"/>
        <v>1.7499999999999991</v>
      </c>
    </row>
    <row r="1544" spans="1:18" x14ac:dyDescent="0.25">
      <c r="A1544">
        <f>WEEKNUM(Tabla1[[#This Row],[FECHA]])</f>
        <v>13</v>
      </c>
      <c r="B1544" s="12">
        <v>43549</v>
      </c>
      <c r="C1544">
        <v>1</v>
      </c>
      <c r="D1544">
        <v>7</v>
      </c>
      <c r="E1544" t="s">
        <v>77</v>
      </c>
      <c r="F1544" t="s">
        <v>1785</v>
      </c>
      <c r="H1544" s="41" t="s">
        <v>1873</v>
      </c>
      <c r="I1544" t="s">
        <v>100</v>
      </c>
      <c r="J1544" t="s">
        <v>1874</v>
      </c>
      <c r="M1544" s="1">
        <v>0.5</v>
      </c>
      <c r="N1544" s="1">
        <v>0.55555555555555558</v>
      </c>
      <c r="O1544">
        <v>0</v>
      </c>
      <c r="R1544" s="18">
        <f t="shared" si="33"/>
        <v>1.3333333333333337</v>
      </c>
    </row>
    <row r="1545" spans="1:18" x14ac:dyDescent="0.25">
      <c r="A1545">
        <f>WEEKNUM(Tabla1[[#This Row],[FECHA]])</f>
        <v>13</v>
      </c>
      <c r="B1545" s="12">
        <v>43549</v>
      </c>
      <c r="C1545">
        <v>1</v>
      </c>
      <c r="D1545">
        <v>7</v>
      </c>
      <c r="E1545" t="s">
        <v>77</v>
      </c>
      <c r="F1545" t="s">
        <v>1785</v>
      </c>
      <c r="H1545" s="41" t="s">
        <v>1873</v>
      </c>
      <c r="I1545" t="s">
        <v>38</v>
      </c>
      <c r="J1545" t="s">
        <v>1874</v>
      </c>
      <c r="L1545" t="s">
        <v>1875</v>
      </c>
      <c r="M1545" s="1">
        <v>0.5625</v>
      </c>
      <c r="N1545" s="1">
        <v>0.58333333333333337</v>
      </c>
      <c r="O1545">
        <v>35</v>
      </c>
      <c r="P1545">
        <v>3</v>
      </c>
      <c r="R1545" s="18">
        <f t="shared" si="33"/>
        <v>0.50000000000000089</v>
      </c>
    </row>
    <row r="1546" spans="1:18" x14ac:dyDescent="0.25">
      <c r="A1546">
        <f>WEEKNUM(Tabla1[[#This Row],[FECHA]])</f>
        <v>13</v>
      </c>
      <c r="B1546" s="12">
        <v>43549</v>
      </c>
      <c r="C1546">
        <v>2</v>
      </c>
      <c r="D1546">
        <v>5</v>
      </c>
      <c r="E1546" t="s">
        <v>25</v>
      </c>
      <c r="F1546" t="s">
        <v>1847</v>
      </c>
      <c r="H1546" s="41" t="s">
        <v>932</v>
      </c>
      <c r="I1546" t="s">
        <v>38</v>
      </c>
      <c r="J1546" t="s">
        <v>933</v>
      </c>
      <c r="L1546" t="s">
        <v>1876</v>
      </c>
      <c r="M1546" s="1">
        <v>0.60069444444444442</v>
      </c>
      <c r="N1546" s="1">
        <v>0.625</v>
      </c>
      <c r="O1546">
        <v>70</v>
      </c>
      <c r="R1546" s="18">
        <f t="shared" si="33"/>
        <v>0.58333333333333393</v>
      </c>
    </row>
    <row r="1547" spans="1:18" x14ac:dyDescent="0.25">
      <c r="A1547">
        <f>WEEKNUM(Tabla1[[#This Row],[FECHA]])</f>
        <v>13</v>
      </c>
      <c r="B1547" s="12">
        <v>43549</v>
      </c>
      <c r="C1547">
        <v>2</v>
      </c>
      <c r="D1547">
        <v>7</v>
      </c>
      <c r="E1547" t="s">
        <v>24</v>
      </c>
      <c r="F1547" t="s">
        <v>1877</v>
      </c>
      <c r="H1547" s="41" t="s">
        <v>1873</v>
      </c>
      <c r="I1547" t="s">
        <v>38</v>
      </c>
      <c r="J1547" t="s">
        <v>1874</v>
      </c>
      <c r="L1547" t="s">
        <v>1878</v>
      </c>
      <c r="M1547" s="1">
        <v>0.58333333333333337</v>
      </c>
      <c r="N1547" s="1">
        <v>0.61458333333333337</v>
      </c>
      <c r="O1547">
        <v>35</v>
      </c>
      <c r="R1547" s="18">
        <f t="shared" si="33"/>
        <v>0.75</v>
      </c>
    </row>
    <row r="1548" spans="1:18" x14ac:dyDescent="0.25">
      <c r="A1548">
        <f>WEEKNUM(Tabla1[[#This Row],[FECHA]])</f>
        <v>13</v>
      </c>
      <c r="B1548" s="12">
        <v>43549</v>
      </c>
      <c r="C1548">
        <v>2</v>
      </c>
      <c r="D1548">
        <v>7</v>
      </c>
      <c r="E1548" t="s">
        <v>24</v>
      </c>
      <c r="F1548" t="s">
        <v>1877</v>
      </c>
      <c r="H1548" s="41" t="s">
        <v>1873</v>
      </c>
      <c r="I1548" t="s">
        <v>38</v>
      </c>
      <c r="J1548" t="s">
        <v>1874</v>
      </c>
      <c r="L1548" t="s">
        <v>1879</v>
      </c>
      <c r="M1548" s="1">
        <v>0.61805555555555558</v>
      </c>
      <c r="N1548" s="1">
        <v>0.64583333333333337</v>
      </c>
      <c r="O1548">
        <v>72</v>
      </c>
      <c r="R1548" s="18">
        <f t="shared" si="33"/>
        <v>0.66666666666666685</v>
      </c>
    </row>
    <row r="1549" spans="1:18" x14ac:dyDescent="0.25">
      <c r="A1549">
        <f>WEEKNUM(Tabla1[[#This Row],[FECHA]])</f>
        <v>13</v>
      </c>
      <c r="B1549" s="12">
        <v>43549</v>
      </c>
      <c r="C1549">
        <v>2</v>
      </c>
      <c r="D1549">
        <v>7</v>
      </c>
      <c r="E1549" t="s">
        <v>24</v>
      </c>
      <c r="F1549" t="s">
        <v>1880</v>
      </c>
      <c r="H1549" s="41" t="s">
        <v>1881</v>
      </c>
      <c r="I1549" t="s">
        <v>100</v>
      </c>
      <c r="J1549" t="s">
        <v>152</v>
      </c>
      <c r="M1549" s="1">
        <v>0.64583333333333337</v>
      </c>
      <c r="N1549" s="1">
        <v>0.77777777777777779</v>
      </c>
      <c r="R1549" s="18">
        <f t="shared" si="33"/>
        <v>3.1666666666666661</v>
      </c>
    </row>
    <row r="1550" spans="1:18" x14ac:dyDescent="0.25">
      <c r="A1550">
        <f>WEEKNUM(Tabla1[[#This Row],[FECHA]])</f>
        <v>13</v>
      </c>
      <c r="B1550" s="12">
        <v>43549</v>
      </c>
      <c r="C1550">
        <v>2</v>
      </c>
      <c r="D1550">
        <v>7</v>
      </c>
      <c r="E1550" t="s">
        <v>24</v>
      </c>
      <c r="F1550" t="s">
        <v>1880</v>
      </c>
      <c r="H1550" s="41" t="s">
        <v>1881</v>
      </c>
      <c r="I1550" t="s">
        <v>38</v>
      </c>
      <c r="J1550" t="s">
        <v>152</v>
      </c>
      <c r="L1550" t="s">
        <v>1882</v>
      </c>
      <c r="M1550" s="1">
        <v>0.77777777777777779</v>
      </c>
      <c r="N1550" s="1">
        <v>0.80208333333333337</v>
      </c>
      <c r="O1550">
        <v>111</v>
      </c>
      <c r="R1550" s="18">
        <f t="shared" si="33"/>
        <v>0.58333333333333393</v>
      </c>
    </row>
    <row r="1551" spans="1:18" x14ac:dyDescent="0.25">
      <c r="A1551">
        <f>WEEKNUM(Tabla1[[#This Row],[FECHA]])</f>
        <v>13</v>
      </c>
      <c r="B1551" s="12">
        <v>43549</v>
      </c>
      <c r="C1551">
        <v>2</v>
      </c>
      <c r="D1551">
        <v>7</v>
      </c>
      <c r="E1551" t="s">
        <v>24</v>
      </c>
      <c r="F1551" t="s">
        <v>1880</v>
      </c>
      <c r="H1551" s="41" t="s">
        <v>1881</v>
      </c>
      <c r="I1551" t="s">
        <v>38</v>
      </c>
      <c r="J1551" t="s">
        <v>152</v>
      </c>
      <c r="L1551" t="s">
        <v>1883</v>
      </c>
      <c r="M1551" s="1">
        <v>0.80902777777777779</v>
      </c>
      <c r="N1551" s="1">
        <v>0.84027777777777779</v>
      </c>
      <c r="O1551">
        <v>155</v>
      </c>
      <c r="R1551" s="18">
        <f t="shared" si="33"/>
        <v>0.75</v>
      </c>
    </row>
    <row r="1552" spans="1:18" x14ac:dyDescent="0.25">
      <c r="A1552">
        <f>WEEKNUM(Tabla1[[#This Row],[FECHA]])</f>
        <v>13</v>
      </c>
      <c r="B1552" s="12">
        <v>43549</v>
      </c>
      <c r="C1552">
        <v>2</v>
      </c>
      <c r="D1552">
        <v>7</v>
      </c>
      <c r="E1552" t="s">
        <v>24</v>
      </c>
      <c r="F1552" t="s">
        <v>1880</v>
      </c>
      <c r="H1552" s="41" t="s">
        <v>1881</v>
      </c>
      <c r="I1552" t="s">
        <v>38</v>
      </c>
      <c r="J1552" t="s">
        <v>152</v>
      </c>
      <c r="L1552" t="s">
        <v>1884</v>
      </c>
      <c r="M1552" s="1">
        <v>0.84375</v>
      </c>
      <c r="N1552" s="1">
        <v>0.875</v>
      </c>
      <c r="O1552">
        <v>151</v>
      </c>
      <c r="R1552" s="18">
        <f t="shared" si="33"/>
        <v>0.75</v>
      </c>
    </row>
    <row r="1553" spans="1:18" x14ac:dyDescent="0.25">
      <c r="A1553">
        <f>WEEKNUM(Tabla1[[#This Row],[FECHA]])</f>
        <v>13</v>
      </c>
      <c r="B1553" s="12">
        <v>43549</v>
      </c>
      <c r="C1553">
        <v>2</v>
      </c>
      <c r="D1553">
        <v>4</v>
      </c>
      <c r="E1553" t="s">
        <v>25</v>
      </c>
      <c r="F1553" t="s">
        <v>1885</v>
      </c>
      <c r="H1553" s="41" t="s">
        <v>29</v>
      </c>
      <c r="I1553" t="s">
        <v>100</v>
      </c>
      <c r="J1553" t="s">
        <v>449</v>
      </c>
      <c r="M1553" s="1">
        <v>0.62847222222222221</v>
      </c>
      <c r="N1553" s="1">
        <v>0.66319444444444442</v>
      </c>
      <c r="P1553">
        <v>1</v>
      </c>
      <c r="R1553" s="18">
        <f t="shared" si="33"/>
        <v>0.83333333333333315</v>
      </c>
    </row>
    <row r="1554" spans="1:18" x14ac:dyDescent="0.25">
      <c r="A1554">
        <f>WEEKNUM(Tabla1[[#This Row],[FECHA]])</f>
        <v>13</v>
      </c>
      <c r="B1554" s="12">
        <v>43549</v>
      </c>
      <c r="C1554">
        <v>2</v>
      </c>
      <c r="D1554">
        <v>4</v>
      </c>
      <c r="E1554" t="s">
        <v>25</v>
      </c>
      <c r="F1554" t="s">
        <v>1885</v>
      </c>
      <c r="H1554" s="41" t="s">
        <v>29</v>
      </c>
      <c r="I1554" t="s">
        <v>30</v>
      </c>
      <c r="J1554" t="s">
        <v>449</v>
      </c>
      <c r="L1554" t="s">
        <v>1887</v>
      </c>
      <c r="M1554" s="1">
        <v>0.66666666666666663</v>
      </c>
      <c r="N1554" s="1">
        <v>0.73611111111111116</v>
      </c>
      <c r="O1554">
        <v>145</v>
      </c>
      <c r="R1554" s="18">
        <f t="shared" si="33"/>
        <v>1.6666666666666687</v>
      </c>
    </row>
    <row r="1555" spans="1:18" x14ac:dyDescent="0.25">
      <c r="A1555">
        <f>WEEKNUM(Tabla1[[#This Row],[FECHA]])</f>
        <v>13</v>
      </c>
      <c r="B1555" s="12">
        <v>43549</v>
      </c>
      <c r="C1555">
        <v>2</v>
      </c>
      <c r="D1555">
        <v>4</v>
      </c>
      <c r="E1555" t="s">
        <v>25</v>
      </c>
      <c r="F1555" t="s">
        <v>1885</v>
      </c>
      <c r="H1555" s="41" t="s">
        <v>29</v>
      </c>
      <c r="I1555" t="s">
        <v>30</v>
      </c>
      <c r="J1555" t="s">
        <v>449</v>
      </c>
      <c r="L1555" t="s">
        <v>1888</v>
      </c>
      <c r="M1555" s="1">
        <v>0.77083333333333337</v>
      </c>
      <c r="N1555" s="1">
        <v>0.80555555555555547</v>
      </c>
      <c r="O1555">
        <v>71</v>
      </c>
      <c r="R1555" s="18">
        <f t="shared" si="33"/>
        <v>0.83333333333333037</v>
      </c>
    </row>
    <row r="1556" spans="1:18" x14ac:dyDescent="0.25">
      <c r="A1556">
        <f>WEEKNUM(Tabla1[[#This Row],[FECHA]])</f>
        <v>13</v>
      </c>
      <c r="B1556" s="12">
        <v>43549</v>
      </c>
      <c r="C1556">
        <v>2</v>
      </c>
      <c r="D1556">
        <v>4</v>
      </c>
      <c r="E1556" t="s">
        <v>25</v>
      </c>
      <c r="F1556" t="s">
        <v>1885</v>
      </c>
      <c r="H1556" s="41" t="s">
        <v>29</v>
      </c>
      <c r="I1556" t="s">
        <v>30</v>
      </c>
      <c r="J1556" t="s">
        <v>449</v>
      </c>
      <c r="L1556" t="s">
        <v>1889</v>
      </c>
      <c r="M1556" s="1">
        <v>0.8125</v>
      </c>
      <c r="N1556" s="1">
        <v>0.82986111111111116</v>
      </c>
      <c r="O1556">
        <v>38</v>
      </c>
      <c r="R1556" s="18">
        <f t="shared" si="33"/>
        <v>0.41666666666666785</v>
      </c>
    </row>
    <row r="1557" spans="1:18" x14ac:dyDescent="0.25">
      <c r="A1557">
        <f>WEEKNUM(Tabla1[[#This Row],[FECHA]])</f>
        <v>13</v>
      </c>
      <c r="B1557" s="12">
        <v>43549</v>
      </c>
      <c r="C1557">
        <v>2</v>
      </c>
      <c r="D1557">
        <v>4</v>
      </c>
      <c r="E1557" t="s">
        <v>25</v>
      </c>
      <c r="F1557" t="s">
        <v>1886</v>
      </c>
      <c r="H1557" s="41" t="s">
        <v>199</v>
      </c>
      <c r="I1557" t="s">
        <v>100</v>
      </c>
      <c r="J1557" t="s">
        <v>310</v>
      </c>
      <c r="M1557" s="1">
        <v>0.83333333333333337</v>
      </c>
      <c r="N1557" s="1">
        <v>0.85416666666666663</v>
      </c>
      <c r="P1557">
        <v>2</v>
      </c>
      <c r="R1557" s="18">
        <f t="shared" si="33"/>
        <v>0.49999999999999822</v>
      </c>
    </row>
    <row r="1558" spans="1:18" x14ac:dyDescent="0.25">
      <c r="A1558">
        <f>WEEKNUM(Tabla1[[#This Row],[FECHA]])</f>
        <v>13</v>
      </c>
      <c r="B1558" s="12">
        <v>43549</v>
      </c>
      <c r="C1558">
        <v>2</v>
      </c>
      <c r="D1558">
        <v>5</v>
      </c>
      <c r="E1558" t="s">
        <v>23</v>
      </c>
      <c r="F1558" t="s">
        <v>1890</v>
      </c>
      <c r="H1558" s="41" t="s">
        <v>225</v>
      </c>
      <c r="I1558" t="s">
        <v>38</v>
      </c>
      <c r="J1558" t="s">
        <v>435</v>
      </c>
      <c r="L1558" t="s">
        <v>1892</v>
      </c>
      <c r="M1558" s="1">
        <v>0.65625</v>
      </c>
      <c r="N1558" s="1">
        <v>0.72222222222222221</v>
      </c>
      <c r="O1558">
        <v>68</v>
      </c>
      <c r="R1558" s="18">
        <f t="shared" si="33"/>
        <v>1.583333333333333</v>
      </c>
    </row>
    <row r="1559" spans="1:18" x14ac:dyDescent="0.25">
      <c r="A1559">
        <f>WEEKNUM(Tabla1[[#This Row],[FECHA]])</f>
        <v>13</v>
      </c>
      <c r="B1559" s="12">
        <v>43549</v>
      </c>
      <c r="C1559">
        <v>2</v>
      </c>
      <c r="D1559">
        <v>5</v>
      </c>
      <c r="E1559" t="s">
        <v>23</v>
      </c>
      <c r="F1559" t="s">
        <v>1890</v>
      </c>
      <c r="H1559" s="41" t="s">
        <v>225</v>
      </c>
      <c r="I1559" t="s">
        <v>38</v>
      </c>
      <c r="J1559" t="s">
        <v>435</v>
      </c>
      <c r="L1559" t="s">
        <v>1893</v>
      </c>
      <c r="M1559" s="1">
        <v>0.73263888888888884</v>
      </c>
      <c r="N1559" s="1">
        <v>0.79166666666666663</v>
      </c>
      <c r="O1559">
        <v>68</v>
      </c>
      <c r="R1559" s="18">
        <f t="shared" si="33"/>
        <v>1.416666666666667</v>
      </c>
    </row>
    <row r="1560" spans="1:18" x14ac:dyDescent="0.25">
      <c r="A1560">
        <f>WEEKNUM(Tabla1[[#This Row],[FECHA]])</f>
        <v>13</v>
      </c>
      <c r="B1560" s="12">
        <v>43549</v>
      </c>
      <c r="C1560">
        <v>2</v>
      </c>
      <c r="D1560">
        <v>5</v>
      </c>
      <c r="E1560" t="s">
        <v>23</v>
      </c>
      <c r="F1560" t="s">
        <v>1890</v>
      </c>
      <c r="H1560" s="41" t="s">
        <v>225</v>
      </c>
      <c r="I1560" t="s">
        <v>38</v>
      </c>
      <c r="J1560" t="s">
        <v>435</v>
      </c>
      <c r="L1560" t="s">
        <v>1894</v>
      </c>
      <c r="M1560" s="1">
        <v>0.81944444444444453</v>
      </c>
      <c r="N1560" s="1">
        <v>0.86458333333333337</v>
      </c>
      <c r="O1560">
        <v>62</v>
      </c>
      <c r="R1560" s="18">
        <f t="shared" si="33"/>
        <v>1.0833333333333321</v>
      </c>
    </row>
    <row r="1561" spans="1:18" x14ac:dyDescent="0.25">
      <c r="A1561">
        <f>WEEKNUM(Tabla1[[#This Row],[FECHA]])</f>
        <v>13</v>
      </c>
      <c r="B1561" s="12">
        <v>43549</v>
      </c>
      <c r="C1561">
        <v>2</v>
      </c>
      <c r="D1561">
        <v>5</v>
      </c>
      <c r="E1561" t="s">
        <v>23</v>
      </c>
      <c r="F1561" t="s">
        <v>1890</v>
      </c>
      <c r="H1561" s="41" t="s">
        <v>225</v>
      </c>
      <c r="I1561" t="s">
        <v>38</v>
      </c>
      <c r="J1561" t="s">
        <v>435</v>
      </c>
      <c r="L1561" t="s">
        <v>1895</v>
      </c>
      <c r="M1561" s="1">
        <v>0.87291666666666667</v>
      </c>
      <c r="N1561" s="1">
        <v>0.90972222222222221</v>
      </c>
      <c r="O1561">
        <v>54</v>
      </c>
      <c r="R1561" s="18">
        <f t="shared" si="33"/>
        <v>0.88333333333333286</v>
      </c>
    </row>
    <row r="1562" spans="1:18" x14ac:dyDescent="0.25">
      <c r="A1562">
        <f>WEEKNUM(Tabla1[[#This Row],[FECHA]])</f>
        <v>13</v>
      </c>
      <c r="B1562" s="12">
        <v>43549</v>
      </c>
      <c r="C1562">
        <v>2</v>
      </c>
      <c r="D1562">
        <v>6</v>
      </c>
      <c r="E1562" t="s">
        <v>27</v>
      </c>
      <c r="F1562" t="s">
        <v>1869</v>
      </c>
      <c r="H1562" s="41" t="s">
        <v>1870</v>
      </c>
      <c r="I1562" t="s">
        <v>200</v>
      </c>
      <c r="J1562" t="s">
        <v>626</v>
      </c>
      <c r="L1562" t="s">
        <v>1896</v>
      </c>
      <c r="M1562" s="1">
        <v>0.60416666666666663</v>
      </c>
      <c r="N1562" s="1">
        <v>0.65277777777777779</v>
      </c>
      <c r="O1562">
        <v>61</v>
      </c>
      <c r="R1562" s="18">
        <f t="shared" si="33"/>
        <v>1.1666666666666679</v>
      </c>
    </row>
    <row r="1563" spans="1:18" x14ac:dyDescent="0.25">
      <c r="A1563">
        <f>WEEKNUM(Tabla1[[#This Row],[FECHA]])</f>
        <v>13</v>
      </c>
      <c r="B1563" s="12">
        <v>43549</v>
      </c>
      <c r="C1563">
        <v>2</v>
      </c>
      <c r="D1563">
        <v>6</v>
      </c>
      <c r="E1563" t="s">
        <v>27</v>
      </c>
      <c r="F1563" t="s">
        <v>1869</v>
      </c>
      <c r="H1563" s="41" t="s">
        <v>1870</v>
      </c>
      <c r="I1563" t="s">
        <v>200</v>
      </c>
      <c r="J1563" t="s">
        <v>626</v>
      </c>
      <c r="L1563" t="s">
        <v>1897</v>
      </c>
      <c r="M1563" s="1">
        <v>0.65972222222222221</v>
      </c>
      <c r="N1563" s="1">
        <v>0.69444444444444453</v>
      </c>
      <c r="O1563">
        <v>41</v>
      </c>
      <c r="R1563" s="18">
        <f t="shared" si="33"/>
        <v>0.8333333333333357</v>
      </c>
    </row>
    <row r="1564" spans="1:18" x14ac:dyDescent="0.25">
      <c r="A1564">
        <f>WEEKNUM(Tabla1[[#This Row],[FECHA]])</f>
        <v>13</v>
      </c>
      <c r="B1564" s="14">
        <v>43550</v>
      </c>
      <c r="C1564" s="15">
        <v>1</v>
      </c>
      <c r="D1564" s="15">
        <v>7</v>
      </c>
      <c r="E1564" s="15" t="s">
        <v>77</v>
      </c>
      <c r="F1564" s="15" t="s">
        <v>1880</v>
      </c>
      <c r="G1564" s="15"/>
      <c r="H1564" s="15" t="s">
        <v>1881</v>
      </c>
      <c r="I1564" s="15" t="s">
        <v>38</v>
      </c>
      <c r="J1564" s="15" t="s">
        <v>152</v>
      </c>
      <c r="K1564" s="15"/>
      <c r="L1564" s="15" t="s">
        <v>1901</v>
      </c>
      <c r="M1564" s="16">
        <v>0.2638888888888889</v>
      </c>
      <c r="N1564" s="16">
        <v>0.2986111111111111</v>
      </c>
      <c r="O1564" s="15">
        <v>88</v>
      </c>
      <c r="P1564" s="15"/>
      <c r="R1564" s="18">
        <f t="shared" si="33"/>
        <v>0.83333333333333315</v>
      </c>
    </row>
    <row r="1565" spans="1:18" x14ac:dyDescent="0.25">
      <c r="A1565">
        <f>WEEKNUM(Tabla1[[#This Row],[FECHA]])</f>
        <v>13</v>
      </c>
      <c r="B1565" s="14">
        <v>43550</v>
      </c>
      <c r="C1565" s="15">
        <v>1</v>
      </c>
      <c r="D1565" s="15">
        <v>7</v>
      </c>
      <c r="E1565" s="15" t="s">
        <v>77</v>
      </c>
      <c r="F1565" s="15" t="s">
        <v>1880</v>
      </c>
      <c r="G1565" s="15"/>
      <c r="H1565" s="15" t="s">
        <v>1881</v>
      </c>
      <c r="I1565" s="15" t="s">
        <v>38</v>
      </c>
      <c r="J1565" s="15" t="s">
        <v>152</v>
      </c>
      <c r="K1565" s="15"/>
      <c r="L1565" s="15" t="s">
        <v>1904</v>
      </c>
      <c r="M1565" s="16">
        <v>0.30902777777777779</v>
      </c>
      <c r="N1565" s="16">
        <v>0.35416666666666669</v>
      </c>
      <c r="O1565" s="15">
        <v>95</v>
      </c>
      <c r="P1565" s="15"/>
      <c r="R1565" s="18">
        <f t="shared" si="33"/>
        <v>1.0833333333333335</v>
      </c>
    </row>
    <row r="1566" spans="1:18" x14ac:dyDescent="0.25">
      <c r="A1566">
        <f>WEEKNUM(Tabla1[[#This Row],[FECHA]])</f>
        <v>13</v>
      </c>
      <c r="B1566" s="14">
        <v>43550</v>
      </c>
      <c r="C1566" s="15">
        <v>1</v>
      </c>
      <c r="D1566" s="15">
        <v>7</v>
      </c>
      <c r="E1566" s="15" t="s">
        <v>77</v>
      </c>
      <c r="F1566" s="15" t="s">
        <v>1898</v>
      </c>
      <c r="G1566" s="15"/>
      <c r="H1566" s="15" t="s">
        <v>1900</v>
      </c>
      <c r="I1566" s="15" t="s">
        <v>100</v>
      </c>
      <c r="J1566" s="15" t="s">
        <v>152</v>
      </c>
      <c r="K1566" s="15"/>
      <c r="L1566" s="15"/>
      <c r="M1566" s="16">
        <v>0.35416666666666669</v>
      </c>
      <c r="N1566" s="16">
        <v>0.3611111111111111</v>
      </c>
      <c r="O1566" s="15">
        <v>0</v>
      </c>
      <c r="P1566" s="15">
        <v>2</v>
      </c>
      <c r="R1566" s="18">
        <f t="shared" si="33"/>
        <v>0.16666666666666607</v>
      </c>
    </row>
    <row r="1567" spans="1:18" x14ac:dyDescent="0.25">
      <c r="A1567">
        <f>WEEKNUM(Tabla1[[#This Row],[FECHA]])</f>
        <v>13</v>
      </c>
      <c r="B1567" s="14">
        <v>43550</v>
      </c>
      <c r="C1567" s="15">
        <v>1</v>
      </c>
      <c r="D1567" s="15">
        <v>7</v>
      </c>
      <c r="E1567" s="15" t="s">
        <v>77</v>
      </c>
      <c r="F1567" s="15" t="s">
        <v>1898</v>
      </c>
      <c r="G1567" s="15"/>
      <c r="H1567" s="15" t="s">
        <v>1900</v>
      </c>
      <c r="I1567" s="15" t="s">
        <v>38</v>
      </c>
      <c r="J1567" s="15" t="s">
        <v>152</v>
      </c>
      <c r="K1567" s="15"/>
      <c r="L1567" s="15" t="s">
        <v>1902</v>
      </c>
      <c r="M1567" s="16">
        <v>0.36458333333333331</v>
      </c>
      <c r="N1567" s="16">
        <v>0.40972222222222227</v>
      </c>
      <c r="O1567" s="15">
        <v>190</v>
      </c>
      <c r="P1567" s="15"/>
      <c r="R1567" s="18">
        <f t="shared" si="33"/>
        <v>1.0833333333333348</v>
      </c>
    </row>
    <row r="1568" spans="1:18" x14ac:dyDescent="0.25">
      <c r="A1568">
        <f>WEEKNUM(Tabla1[[#This Row],[FECHA]])</f>
        <v>13</v>
      </c>
      <c r="B1568" s="14">
        <v>43550</v>
      </c>
      <c r="C1568" s="15">
        <v>1</v>
      </c>
      <c r="D1568" s="15">
        <v>7</v>
      </c>
      <c r="E1568" s="15" t="s">
        <v>77</v>
      </c>
      <c r="F1568" s="15" t="s">
        <v>1898</v>
      </c>
      <c r="G1568" s="15"/>
      <c r="H1568" s="15" t="s">
        <v>1900</v>
      </c>
      <c r="I1568" s="15" t="s">
        <v>38</v>
      </c>
      <c r="J1568" s="15" t="s">
        <v>152</v>
      </c>
      <c r="K1568" s="15"/>
      <c r="L1568" s="15" t="s">
        <v>1905</v>
      </c>
      <c r="M1568" s="16">
        <v>0.44097222222222227</v>
      </c>
      <c r="N1568" s="16">
        <v>0.47916666666666669</v>
      </c>
      <c r="O1568" s="15">
        <v>128</v>
      </c>
      <c r="P1568" s="15"/>
      <c r="R1568" s="18">
        <f t="shared" si="33"/>
        <v>0.91666666666666607</v>
      </c>
    </row>
    <row r="1569" spans="1:18" x14ac:dyDescent="0.25">
      <c r="A1569">
        <f>WEEKNUM(Tabla1[[#This Row],[FECHA]])</f>
        <v>13</v>
      </c>
      <c r="B1569" s="14">
        <v>43550</v>
      </c>
      <c r="C1569" s="15">
        <v>1</v>
      </c>
      <c r="D1569" s="15">
        <v>7</v>
      </c>
      <c r="E1569" s="15" t="s">
        <v>77</v>
      </c>
      <c r="F1569" s="15" t="s">
        <v>1898</v>
      </c>
      <c r="G1569" s="15"/>
      <c r="H1569" s="15" t="s">
        <v>1900</v>
      </c>
      <c r="I1569" s="15" t="s">
        <v>38</v>
      </c>
      <c r="J1569" s="15" t="s">
        <v>152</v>
      </c>
      <c r="K1569" s="15"/>
      <c r="L1569" s="15" t="s">
        <v>1906</v>
      </c>
      <c r="M1569" s="16">
        <v>0.4861111111111111</v>
      </c>
      <c r="N1569" s="16">
        <v>0.51388888888888895</v>
      </c>
      <c r="O1569" s="15">
        <v>87</v>
      </c>
      <c r="P1569" s="15"/>
      <c r="R1569" s="18">
        <f t="shared" si="33"/>
        <v>0.66666666666666829</v>
      </c>
    </row>
    <row r="1570" spans="1:18" x14ac:dyDescent="0.25">
      <c r="A1570">
        <f>WEEKNUM(Tabla1[[#This Row],[FECHA]])</f>
        <v>17</v>
      </c>
      <c r="B1570" s="14">
        <v>43581</v>
      </c>
      <c r="C1570" s="15">
        <v>1</v>
      </c>
      <c r="D1570" s="15">
        <v>7</v>
      </c>
      <c r="E1570" s="15" t="s">
        <v>77</v>
      </c>
      <c r="F1570" s="15" t="s">
        <v>1899</v>
      </c>
      <c r="G1570" s="15"/>
      <c r="H1570" s="15" t="s">
        <v>1900</v>
      </c>
      <c r="I1570" s="15" t="s">
        <v>38</v>
      </c>
      <c r="J1570" s="15" t="s">
        <v>152</v>
      </c>
      <c r="K1570" s="15"/>
      <c r="L1570" s="15" t="s">
        <v>1903</v>
      </c>
      <c r="M1570" s="16">
        <v>0.51736111111111105</v>
      </c>
      <c r="N1570" s="16">
        <v>0.54513888888888895</v>
      </c>
      <c r="O1570" s="15">
        <v>150</v>
      </c>
      <c r="P1570" s="15"/>
      <c r="R1570" s="18">
        <f t="shared" si="33"/>
        <v>0.66666666666666963</v>
      </c>
    </row>
    <row r="1571" spans="1:18" x14ac:dyDescent="0.25">
      <c r="A1571">
        <f>WEEKNUM(Tabla1[[#This Row],[FECHA]])</f>
        <v>17</v>
      </c>
      <c r="B1571" s="14">
        <v>43581</v>
      </c>
      <c r="C1571" s="15">
        <v>1</v>
      </c>
      <c r="D1571" s="15">
        <v>7</v>
      </c>
      <c r="E1571" s="15" t="s">
        <v>77</v>
      </c>
      <c r="F1571" s="15" t="s">
        <v>1899</v>
      </c>
      <c r="G1571" s="15"/>
      <c r="H1571" s="15" t="s">
        <v>1900</v>
      </c>
      <c r="I1571" s="15" t="s">
        <v>38</v>
      </c>
      <c r="J1571" s="15" t="s">
        <v>152</v>
      </c>
      <c r="K1571" s="15"/>
      <c r="L1571" s="15" t="s">
        <v>1907</v>
      </c>
      <c r="M1571" s="16">
        <v>0.54861111111111105</v>
      </c>
      <c r="N1571" s="16">
        <v>0.58333333333333337</v>
      </c>
      <c r="O1571" s="15">
        <v>110</v>
      </c>
      <c r="P1571" s="15"/>
      <c r="R1571" s="18">
        <f t="shared" si="33"/>
        <v>0.8333333333333357</v>
      </c>
    </row>
    <row r="1572" spans="1:18" x14ac:dyDescent="0.25">
      <c r="A1572">
        <f>WEEKNUM(Tabla1[[#This Row],[FECHA]])</f>
        <v>13</v>
      </c>
      <c r="B1572" s="12">
        <v>43550</v>
      </c>
      <c r="C1572">
        <v>1</v>
      </c>
      <c r="D1572">
        <v>6</v>
      </c>
      <c r="E1572" t="s">
        <v>21</v>
      </c>
      <c r="F1572" t="s">
        <v>1908</v>
      </c>
      <c r="H1572" s="41" t="s">
        <v>1909</v>
      </c>
      <c r="I1572" t="s">
        <v>38</v>
      </c>
      <c r="J1572" t="s">
        <v>480</v>
      </c>
      <c r="L1572" t="s">
        <v>1910</v>
      </c>
      <c r="M1572" s="1">
        <v>0.27777777777777779</v>
      </c>
      <c r="N1572" s="1">
        <v>0.31597222222222221</v>
      </c>
      <c r="O1572">
        <v>73</v>
      </c>
      <c r="R1572" s="18">
        <f t="shared" si="33"/>
        <v>0.91666666666666607</v>
      </c>
    </row>
    <row r="1573" spans="1:18" x14ac:dyDescent="0.25">
      <c r="A1573">
        <f>WEEKNUM(Tabla1[[#This Row],[FECHA]])</f>
        <v>13</v>
      </c>
      <c r="B1573" s="12">
        <v>43550</v>
      </c>
      <c r="C1573">
        <v>1</v>
      </c>
      <c r="D1573">
        <v>6</v>
      </c>
      <c r="E1573" t="s">
        <v>21</v>
      </c>
      <c r="F1573" t="s">
        <v>1908</v>
      </c>
      <c r="H1573" s="41" t="s">
        <v>1909</v>
      </c>
      <c r="I1573" t="s">
        <v>38</v>
      </c>
      <c r="J1573" t="s">
        <v>480</v>
      </c>
      <c r="L1573" t="s">
        <v>1911</v>
      </c>
      <c r="M1573" s="1">
        <v>0.3263888888888889</v>
      </c>
      <c r="N1573" s="1">
        <v>0.37847222222222227</v>
      </c>
      <c r="O1573">
        <v>74</v>
      </c>
      <c r="R1573" s="18">
        <f t="shared" si="33"/>
        <v>1.2500000000000009</v>
      </c>
    </row>
    <row r="1574" spans="1:18" x14ac:dyDescent="0.25">
      <c r="A1574">
        <f>WEEKNUM(Tabla1[[#This Row],[FECHA]])</f>
        <v>13</v>
      </c>
      <c r="B1574" s="12">
        <v>43550</v>
      </c>
      <c r="C1574">
        <v>1</v>
      </c>
      <c r="D1574">
        <v>6</v>
      </c>
      <c r="E1574" t="s">
        <v>21</v>
      </c>
      <c r="F1574" t="s">
        <v>1908</v>
      </c>
      <c r="H1574" s="41" t="s">
        <v>1909</v>
      </c>
      <c r="I1574" t="s">
        <v>38</v>
      </c>
      <c r="J1574" t="s">
        <v>480</v>
      </c>
      <c r="L1574" t="s">
        <v>1912</v>
      </c>
      <c r="M1574" s="1">
        <v>0.38541666666666669</v>
      </c>
      <c r="N1574" s="1">
        <v>0.43055555555555558</v>
      </c>
      <c r="O1574">
        <v>91</v>
      </c>
      <c r="R1574" s="18">
        <f t="shared" si="33"/>
        <v>1.0833333333333335</v>
      </c>
    </row>
    <row r="1575" spans="1:18" x14ac:dyDescent="0.25">
      <c r="A1575">
        <f>WEEKNUM(Tabla1[[#This Row],[FECHA]])</f>
        <v>13</v>
      </c>
      <c r="B1575" s="12">
        <v>43550</v>
      </c>
      <c r="C1575">
        <v>1</v>
      </c>
      <c r="D1575">
        <v>6</v>
      </c>
      <c r="E1575" t="s">
        <v>21</v>
      </c>
      <c r="F1575" t="s">
        <v>1908</v>
      </c>
      <c r="H1575" s="41" t="s">
        <v>1909</v>
      </c>
      <c r="I1575" t="s">
        <v>38</v>
      </c>
      <c r="J1575" t="s">
        <v>480</v>
      </c>
      <c r="L1575" t="s">
        <v>1913</v>
      </c>
      <c r="M1575" s="1">
        <v>0.46527777777777773</v>
      </c>
      <c r="N1575" s="1">
        <v>0.51736111111111105</v>
      </c>
      <c r="O1575">
        <v>91</v>
      </c>
      <c r="R1575" s="18">
        <f t="shared" si="33"/>
        <v>1.2499999999999996</v>
      </c>
    </row>
    <row r="1576" spans="1:18" x14ac:dyDescent="0.25">
      <c r="A1576">
        <f>WEEKNUM(Tabla1[[#This Row],[FECHA]])</f>
        <v>13</v>
      </c>
      <c r="B1576" s="12">
        <v>43550</v>
      </c>
      <c r="C1576">
        <v>1</v>
      </c>
      <c r="D1576">
        <v>6</v>
      </c>
      <c r="E1576" t="s">
        <v>21</v>
      </c>
      <c r="F1576" t="s">
        <v>1908</v>
      </c>
      <c r="H1576" s="41" t="s">
        <v>1909</v>
      </c>
      <c r="I1576" t="s">
        <v>38</v>
      </c>
      <c r="J1576" t="s">
        <v>480</v>
      </c>
      <c r="L1576" t="s">
        <v>1913</v>
      </c>
      <c r="M1576" s="1">
        <v>0.52430555555555558</v>
      </c>
      <c r="N1576" s="1">
        <v>0.57291666666666663</v>
      </c>
      <c r="O1576">
        <v>89</v>
      </c>
      <c r="P1576">
        <v>7</v>
      </c>
      <c r="R1576" s="18">
        <f t="shared" si="33"/>
        <v>1.1666666666666652</v>
      </c>
    </row>
    <row r="1577" spans="1:18" x14ac:dyDescent="0.25">
      <c r="A1577">
        <f>WEEKNUM(Tabla1[[#This Row],[FECHA]])</f>
        <v>13</v>
      </c>
      <c r="B1577" s="19">
        <v>43550</v>
      </c>
      <c r="C1577" s="20">
        <v>1</v>
      </c>
      <c r="D1577" s="20">
        <v>5</v>
      </c>
      <c r="E1577" s="20" t="s">
        <v>26</v>
      </c>
      <c r="F1577" s="20" t="s">
        <v>1914</v>
      </c>
      <c r="G1577" s="20"/>
      <c r="H1577" s="20" t="s">
        <v>225</v>
      </c>
      <c r="I1577" s="20" t="s">
        <v>38</v>
      </c>
      <c r="J1577" s="20" t="s">
        <v>1891</v>
      </c>
      <c r="K1577" s="20"/>
      <c r="L1577" s="20" t="s">
        <v>1917</v>
      </c>
      <c r="M1577" s="21">
        <v>0.27083333333333331</v>
      </c>
      <c r="N1577" s="21">
        <v>0.31944444444444448</v>
      </c>
      <c r="O1577" s="20">
        <v>53</v>
      </c>
      <c r="P1577" s="20"/>
      <c r="Q1577" s="20"/>
      <c r="R1577" s="18">
        <f t="shared" si="33"/>
        <v>1.1666666666666679</v>
      </c>
    </row>
    <row r="1578" spans="1:18" x14ac:dyDescent="0.25">
      <c r="A1578">
        <f>WEEKNUM(Tabla1[[#This Row],[FECHA]])</f>
        <v>13</v>
      </c>
      <c r="B1578" s="19">
        <v>43550</v>
      </c>
      <c r="C1578" s="20">
        <v>1</v>
      </c>
      <c r="D1578" s="20">
        <v>5</v>
      </c>
      <c r="E1578" s="20" t="s">
        <v>26</v>
      </c>
      <c r="F1578" s="20" t="s">
        <v>1914</v>
      </c>
      <c r="G1578" s="20"/>
      <c r="H1578" s="20" t="s">
        <v>225</v>
      </c>
      <c r="I1578" s="20" t="s">
        <v>38</v>
      </c>
      <c r="J1578" s="20" t="s">
        <v>226</v>
      </c>
      <c r="K1578" s="20"/>
      <c r="L1578" s="20" t="s">
        <v>1917</v>
      </c>
      <c r="M1578" s="21">
        <v>0.375</v>
      </c>
      <c r="N1578" s="21">
        <v>0.4375</v>
      </c>
      <c r="O1578" s="20">
        <v>123</v>
      </c>
      <c r="P1578" s="20"/>
      <c r="Q1578" s="20"/>
      <c r="R1578" s="18">
        <f t="shared" si="33"/>
        <v>1.5</v>
      </c>
    </row>
    <row r="1579" spans="1:18" x14ac:dyDescent="0.25">
      <c r="A1579">
        <f>WEEKNUM(Tabla1[[#This Row],[FECHA]])</f>
        <v>13</v>
      </c>
      <c r="B1579" s="19">
        <v>43550</v>
      </c>
      <c r="C1579" s="20">
        <v>1</v>
      </c>
      <c r="D1579" s="20">
        <v>5</v>
      </c>
      <c r="E1579" s="20" t="s">
        <v>26</v>
      </c>
      <c r="F1579" s="20" t="s">
        <v>1914</v>
      </c>
      <c r="G1579" s="20"/>
      <c r="H1579" s="20" t="s">
        <v>225</v>
      </c>
      <c r="I1579" s="20" t="s">
        <v>38</v>
      </c>
      <c r="J1579" s="20" t="s">
        <v>226</v>
      </c>
      <c r="K1579" s="20"/>
      <c r="L1579" s="20" t="s">
        <v>1916</v>
      </c>
      <c r="M1579" s="21">
        <v>0.47916666666666669</v>
      </c>
      <c r="N1579" s="21">
        <v>0.53125</v>
      </c>
      <c r="O1579" s="20">
        <v>110</v>
      </c>
      <c r="P1579" s="20"/>
      <c r="Q1579" s="20"/>
      <c r="R1579" s="18">
        <f t="shared" si="33"/>
        <v>1.2499999999999996</v>
      </c>
    </row>
    <row r="1580" spans="1:18" x14ac:dyDescent="0.25">
      <c r="A1580">
        <f>WEEKNUM(Tabla1[[#This Row],[FECHA]])</f>
        <v>13</v>
      </c>
      <c r="B1580" s="19">
        <v>43550</v>
      </c>
      <c r="C1580" s="20">
        <v>1</v>
      </c>
      <c r="D1580" s="20">
        <v>5</v>
      </c>
      <c r="E1580" s="20" t="s">
        <v>26</v>
      </c>
      <c r="F1580" s="20" t="s">
        <v>1914</v>
      </c>
      <c r="G1580" s="20"/>
      <c r="H1580" s="20" t="s">
        <v>225</v>
      </c>
      <c r="I1580" s="20" t="s">
        <v>38</v>
      </c>
      <c r="J1580" s="20" t="s">
        <v>226</v>
      </c>
      <c r="K1580" s="20"/>
      <c r="L1580" s="20" t="s">
        <v>1915</v>
      </c>
      <c r="M1580" s="21">
        <v>0.54166666666666663</v>
      </c>
      <c r="N1580" s="21">
        <v>0.57291666666666663</v>
      </c>
      <c r="O1580" s="20">
        <v>97</v>
      </c>
      <c r="P1580" s="20"/>
      <c r="Q1580" s="20"/>
      <c r="R1580" s="18">
        <f t="shared" si="33"/>
        <v>0.75</v>
      </c>
    </row>
    <row r="1581" spans="1:18" x14ac:dyDescent="0.25">
      <c r="A1581">
        <f>WEEKNUM(Tabla1[[#This Row],[FECHA]])</f>
        <v>13</v>
      </c>
      <c r="B1581" s="12">
        <v>43550</v>
      </c>
      <c r="C1581">
        <v>1</v>
      </c>
      <c r="D1581">
        <v>4</v>
      </c>
      <c r="E1581" t="s">
        <v>22</v>
      </c>
      <c r="F1581" t="s">
        <v>1886</v>
      </c>
      <c r="H1581" s="41" t="s">
        <v>199</v>
      </c>
      <c r="I1581" t="s">
        <v>30</v>
      </c>
      <c r="J1581" t="s">
        <v>310</v>
      </c>
      <c r="L1581" t="s">
        <v>1918</v>
      </c>
      <c r="M1581" s="1">
        <v>0.2638888888888889</v>
      </c>
      <c r="N1581" s="1">
        <v>0.34375</v>
      </c>
      <c r="O1581">
        <v>210</v>
      </c>
      <c r="R1581" s="18">
        <f t="shared" si="33"/>
        <v>1.9166666666666665</v>
      </c>
    </row>
    <row r="1582" spans="1:18" x14ac:dyDescent="0.25">
      <c r="A1582">
        <f>WEEKNUM(Tabla1[[#This Row],[FECHA]])</f>
        <v>13</v>
      </c>
      <c r="B1582" s="12">
        <v>43550</v>
      </c>
      <c r="C1582">
        <v>1</v>
      </c>
      <c r="D1582">
        <v>4</v>
      </c>
      <c r="E1582" t="s">
        <v>22</v>
      </c>
      <c r="F1582" t="s">
        <v>1886</v>
      </c>
      <c r="H1582" s="41" t="s">
        <v>199</v>
      </c>
      <c r="I1582" t="s">
        <v>30</v>
      </c>
      <c r="J1582" t="s">
        <v>310</v>
      </c>
      <c r="L1582" t="s">
        <v>1919</v>
      </c>
      <c r="M1582" s="1">
        <v>0.34722222222222227</v>
      </c>
      <c r="N1582" s="1">
        <v>0.4201388888888889</v>
      </c>
      <c r="O1582">
        <v>194</v>
      </c>
      <c r="R1582" s="18">
        <f>((N1582-M1582)*1440)/60</f>
        <v>1.7499999999999991</v>
      </c>
    </row>
    <row r="1583" spans="1:18" x14ac:dyDescent="0.25">
      <c r="A1583">
        <f>WEEKNUM(Tabla1[[#This Row],[FECHA]])</f>
        <v>13</v>
      </c>
      <c r="B1583" s="12">
        <v>43550</v>
      </c>
      <c r="C1583">
        <v>1</v>
      </c>
      <c r="D1583">
        <v>4</v>
      </c>
      <c r="E1583" t="s">
        <v>22</v>
      </c>
      <c r="F1583" t="s">
        <v>1886</v>
      </c>
      <c r="H1583" s="41" t="s">
        <v>199</v>
      </c>
      <c r="I1583" t="s">
        <v>30</v>
      </c>
      <c r="J1583" t="s">
        <v>310</v>
      </c>
      <c r="L1583" t="s">
        <v>1920</v>
      </c>
      <c r="M1583" s="1">
        <v>0.4236111111111111</v>
      </c>
      <c r="N1583" s="1">
        <v>0.53472222222222221</v>
      </c>
      <c r="O1583">
        <v>241</v>
      </c>
      <c r="R1583" s="18">
        <f>((N1583-M1583)*1440)/60</f>
        <v>2.6666666666666665</v>
      </c>
    </row>
    <row r="1584" spans="1:18" x14ac:dyDescent="0.25">
      <c r="A1584">
        <f>WEEKNUM(Tabla1[[#This Row],[FECHA]])</f>
        <v>13</v>
      </c>
      <c r="B1584" s="12">
        <v>43550</v>
      </c>
      <c r="C1584">
        <v>1</v>
      </c>
      <c r="D1584">
        <v>4</v>
      </c>
      <c r="E1584" t="s">
        <v>22</v>
      </c>
      <c r="F1584" t="s">
        <v>1886</v>
      </c>
      <c r="H1584" s="41" t="s">
        <v>199</v>
      </c>
      <c r="I1584" t="s">
        <v>30</v>
      </c>
      <c r="J1584" t="s">
        <v>310</v>
      </c>
      <c r="L1584" t="s">
        <v>1921</v>
      </c>
      <c r="M1584" s="1">
        <v>0.54166666666666663</v>
      </c>
      <c r="N1584" s="1">
        <v>0.58333333333333337</v>
      </c>
      <c r="O1584">
        <v>130</v>
      </c>
      <c r="R1584" s="18">
        <f>((N1584-M1584)*1440)/60</f>
        <v>1.0000000000000018</v>
      </c>
    </row>
    <row r="1585" spans="1:18" x14ac:dyDescent="0.25">
      <c r="A1585">
        <f>WEEKNUM(Tabla1[[#This Row],[FECHA]])</f>
        <v>13</v>
      </c>
      <c r="B1585" s="12">
        <v>43550</v>
      </c>
      <c r="C1585">
        <v>2</v>
      </c>
      <c r="D1585">
        <v>7</v>
      </c>
      <c r="E1585" t="s">
        <v>24</v>
      </c>
      <c r="F1585" t="s">
        <v>1899</v>
      </c>
      <c r="H1585" s="41" t="s">
        <v>1900</v>
      </c>
      <c r="I1585" t="s">
        <v>38</v>
      </c>
      <c r="J1585" t="s">
        <v>152</v>
      </c>
      <c r="L1585" t="s">
        <v>1922</v>
      </c>
      <c r="M1585" s="1">
        <v>0.60763888888888895</v>
      </c>
      <c r="N1585" s="1">
        <v>0.62152777777777779</v>
      </c>
      <c r="O1585">
        <v>95</v>
      </c>
      <c r="R1585" s="18">
        <f t="shared" si="33"/>
        <v>0.33333333333333215</v>
      </c>
    </row>
    <row r="1586" spans="1:18" x14ac:dyDescent="0.25">
      <c r="A1586">
        <f>WEEKNUM(Tabla1[[#This Row],[FECHA]])</f>
        <v>13</v>
      </c>
      <c r="B1586" s="12">
        <v>43550</v>
      </c>
      <c r="C1586">
        <v>2</v>
      </c>
      <c r="D1586">
        <v>7</v>
      </c>
      <c r="E1586" t="s">
        <v>24</v>
      </c>
      <c r="F1586" t="s">
        <v>1899</v>
      </c>
      <c r="H1586" s="41" t="s">
        <v>1900</v>
      </c>
      <c r="I1586" t="s">
        <v>38</v>
      </c>
      <c r="J1586" t="s">
        <v>152</v>
      </c>
      <c r="L1586" t="s">
        <v>1923</v>
      </c>
      <c r="M1586" s="1">
        <v>0.625</v>
      </c>
      <c r="N1586" s="1">
        <v>0.63888888888888895</v>
      </c>
      <c r="O1586">
        <v>48</v>
      </c>
      <c r="R1586" s="18">
        <f t="shared" si="33"/>
        <v>0.33333333333333481</v>
      </c>
    </row>
    <row r="1587" spans="1:18" x14ac:dyDescent="0.25">
      <c r="A1587">
        <f>WEEKNUM(Tabla1[[#This Row],[FECHA]])</f>
        <v>13</v>
      </c>
      <c r="B1587" s="12">
        <v>43550</v>
      </c>
      <c r="C1587">
        <v>2</v>
      </c>
      <c r="D1587">
        <v>7</v>
      </c>
      <c r="E1587" t="s">
        <v>24</v>
      </c>
      <c r="F1587" t="s">
        <v>1924</v>
      </c>
      <c r="H1587" s="41" t="s">
        <v>1925</v>
      </c>
      <c r="I1587" t="s">
        <v>100</v>
      </c>
      <c r="J1587" t="s">
        <v>1926</v>
      </c>
      <c r="M1587" s="1">
        <v>0.63888888888888895</v>
      </c>
      <c r="N1587" s="1">
        <v>0.66666666666666663</v>
      </c>
      <c r="P1587">
        <v>3</v>
      </c>
      <c r="R1587" s="18">
        <f t="shared" si="33"/>
        <v>0.6666666666666643</v>
      </c>
    </row>
    <row r="1588" spans="1:18" x14ac:dyDescent="0.25">
      <c r="A1588">
        <f>WEEKNUM(Tabla1[[#This Row],[FECHA]])</f>
        <v>13</v>
      </c>
      <c r="B1588" s="12">
        <v>43550</v>
      </c>
      <c r="C1588">
        <v>2</v>
      </c>
      <c r="D1588">
        <v>7</v>
      </c>
      <c r="E1588" t="s">
        <v>24</v>
      </c>
      <c r="F1588" t="s">
        <v>1924</v>
      </c>
      <c r="H1588" s="41" t="s">
        <v>1925</v>
      </c>
      <c r="I1588" t="s">
        <v>38</v>
      </c>
      <c r="J1588" t="s">
        <v>1926</v>
      </c>
      <c r="L1588" t="s">
        <v>1927</v>
      </c>
      <c r="M1588" s="1">
        <v>0.66666666666666663</v>
      </c>
      <c r="N1588" s="1">
        <v>0.70833333333333337</v>
      </c>
      <c r="O1588">
        <v>64</v>
      </c>
      <c r="R1588" s="18">
        <f t="shared" si="33"/>
        <v>1.0000000000000018</v>
      </c>
    </row>
    <row r="1589" spans="1:18" x14ac:dyDescent="0.25">
      <c r="A1589">
        <f>WEEKNUM(Tabla1[[#This Row],[FECHA]])</f>
        <v>13</v>
      </c>
      <c r="B1589" s="12">
        <v>43550</v>
      </c>
      <c r="C1589">
        <v>2</v>
      </c>
      <c r="D1589">
        <v>7</v>
      </c>
      <c r="E1589" t="s">
        <v>24</v>
      </c>
      <c r="F1589" t="s">
        <v>1924</v>
      </c>
      <c r="H1589" s="41" t="s">
        <v>1925</v>
      </c>
      <c r="I1589" t="s">
        <v>38</v>
      </c>
      <c r="J1589" t="s">
        <v>1926</v>
      </c>
      <c r="L1589" t="s">
        <v>1928</v>
      </c>
      <c r="M1589" s="1">
        <v>0.71180555555555547</v>
      </c>
      <c r="N1589" s="1">
        <v>0.72916666666666663</v>
      </c>
      <c r="O1589">
        <v>30</v>
      </c>
      <c r="R1589" s="18">
        <f t="shared" si="33"/>
        <v>0.41666666666666785</v>
      </c>
    </row>
    <row r="1590" spans="1:18" x14ac:dyDescent="0.25">
      <c r="A1590">
        <f>WEEKNUM(Tabla1[[#This Row],[FECHA]])</f>
        <v>13</v>
      </c>
      <c r="B1590" s="12">
        <v>43550</v>
      </c>
      <c r="C1590">
        <v>2</v>
      </c>
      <c r="D1590">
        <v>7</v>
      </c>
      <c r="E1590" t="s">
        <v>24</v>
      </c>
      <c r="F1590" t="s">
        <v>1924</v>
      </c>
      <c r="H1590" s="41" t="s">
        <v>1925</v>
      </c>
      <c r="I1590" t="s">
        <v>38</v>
      </c>
      <c r="J1590" t="s">
        <v>1926</v>
      </c>
      <c r="L1590" t="s">
        <v>1929</v>
      </c>
      <c r="M1590" s="1">
        <v>0.73263888888888884</v>
      </c>
      <c r="N1590" s="1">
        <v>0.79166666666666663</v>
      </c>
      <c r="O1590">
        <v>54</v>
      </c>
      <c r="R1590" s="18">
        <f t="shared" si="33"/>
        <v>1.416666666666667</v>
      </c>
    </row>
    <row r="1591" spans="1:18" x14ac:dyDescent="0.25">
      <c r="A1591">
        <f>WEEKNUM(Tabla1[[#This Row],[FECHA]])</f>
        <v>13</v>
      </c>
      <c r="B1591" s="12">
        <v>43550</v>
      </c>
      <c r="C1591">
        <v>2</v>
      </c>
      <c r="D1591">
        <v>7</v>
      </c>
      <c r="E1591" t="s">
        <v>24</v>
      </c>
      <c r="F1591" t="s">
        <v>1924</v>
      </c>
      <c r="H1591" s="41" t="s">
        <v>1925</v>
      </c>
      <c r="I1591" t="s">
        <v>38</v>
      </c>
      <c r="J1591" t="s">
        <v>1926</v>
      </c>
      <c r="L1591" t="s">
        <v>1930</v>
      </c>
      <c r="M1591" s="1">
        <v>0.79861111111111116</v>
      </c>
      <c r="N1591" s="1">
        <v>0.83333333333333337</v>
      </c>
      <c r="O1591">
        <v>41</v>
      </c>
      <c r="R1591" s="18">
        <f t="shared" si="33"/>
        <v>0.83333333333333315</v>
      </c>
    </row>
    <row r="1592" spans="1:18" x14ac:dyDescent="0.25">
      <c r="A1592">
        <f>WEEKNUM(Tabla1[[#This Row],[FECHA]])</f>
        <v>13</v>
      </c>
      <c r="B1592" s="12">
        <v>43550</v>
      </c>
      <c r="C1592">
        <v>2</v>
      </c>
      <c r="D1592">
        <v>7</v>
      </c>
      <c r="E1592" t="s">
        <v>24</v>
      </c>
      <c r="F1592" t="s">
        <v>1924</v>
      </c>
      <c r="H1592" s="41" t="s">
        <v>1925</v>
      </c>
      <c r="I1592" t="s">
        <v>38</v>
      </c>
      <c r="J1592" t="s">
        <v>1926</v>
      </c>
      <c r="L1592" t="s">
        <v>1931</v>
      </c>
      <c r="M1592" s="1">
        <v>0.84375</v>
      </c>
      <c r="N1592" s="1">
        <v>0.88888888888888884</v>
      </c>
      <c r="O1592">
        <v>43</v>
      </c>
      <c r="R1592" s="18">
        <f t="shared" si="33"/>
        <v>1.0833333333333321</v>
      </c>
    </row>
    <row r="1593" spans="1:18" x14ac:dyDescent="0.25">
      <c r="A1593">
        <f>WEEKNUM(Tabla1[[#This Row],[FECHA]])</f>
        <v>13</v>
      </c>
      <c r="B1593" s="12">
        <v>43550</v>
      </c>
      <c r="C1593">
        <v>2</v>
      </c>
      <c r="D1593">
        <v>5</v>
      </c>
      <c r="E1593" t="s">
        <v>23</v>
      </c>
      <c r="F1593" t="s">
        <v>1914</v>
      </c>
      <c r="H1593" s="41" t="s">
        <v>225</v>
      </c>
      <c r="I1593" t="s">
        <v>38</v>
      </c>
      <c r="J1593" t="s">
        <v>226</v>
      </c>
      <c r="L1593" t="s">
        <v>1932</v>
      </c>
      <c r="M1593" s="1">
        <v>0.59375</v>
      </c>
      <c r="N1593" s="1">
        <v>0.64583333333333337</v>
      </c>
      <c r="O1593">
        <v>127</v>
      </c>
      <c r="R1593" s="18">
        <f t="shared" si="33"/>
        <v>1.2500000000000009</v>
      </c>
    </row>
    <row r="1594" spans="1:18" x14ac:dyDescent="0.25">
      <c r="A1594">
        <f>WEEKNUM(Tabla1[[#This Row],[FECHA]])</f>
        <v>13</v>
      </c>
      <c r="B1594" s="12">
        <v>43550</v>
      </c>
      <c r="C1594">
        <v>2</v>
      </c>
      <c r="D1594">
        <v>5</v>
      </c>
      <c r="E1594" t="s">
        <v>23</v>
      </c>
      <c r="F1594" t="s">
        <v>1914</v>
      </c>
      <c r="H1594" s="41" t="s">
        <v>225</v>
      </c>
      <c r="I1594" t="s">
        <v>38</v>
      </c>
      <c r="J1594" t="s">
        <v>226</v>
      </c>
      <c r="L1594" t="s">
        <v>1933</v>
      </c>
      <c r="M1594" s="1">
        <v>0.65625</v>
      </c>
      <c r="N1594" s="1">
        <v>0.70138888888888884</v>
      </c>
      <c r="O1594">
        <v>123</v>
      </c>
      <c r="R1594" s="18">
        <f t="shared" si="33"/>
        <v>1.0833333333333321</v>
      </c>
    </row>
    <row r="1595" spans="1:18" x14ac:dyDescent="0.25">
      <c r="A1595">
        <f>WEEKNUM(Tabla1[[#This Row],[FECHA]])</f>
        <v>13</v>
      </c>
      <c r="B1595" s="12">
        <v>43550</v>
      </c>
      <c r="C1595">
        <v>2</v>
      </c>
      <c r="D1595">
        <v>6</v>
      </c>
      <c r="E1595" t="s">
        <v>23</v>
      </c>
      <c r="F1595" t="s">
        <v>1934</v>
      </c>
      <c r="H1595" s="41" t="s">
        <v>1935</v>
      </c>
      <c r="I1595" t="s">
        <v>1936</v>
      </c>
      <c r="J1595" t="s">
        <v>508</v>
      </c>
      <c r="L1595" t="s">
        <v>1937</v>
      </c>
      <c r="M1595" s="1">
        <v>0.77083333333333337</v>
      </c>
      <c r="N1595" s="1">
        <v>0.79166666666666663</v>
      </c>
      <c r="O1595">
        <v>23</v>
      </c>
      <c r="P1595">
        <v>4</v>
      </c>
      <c r="R1595" s="18">
        <f t="shared" si="33"/>
        <v>0.49999999999999822</v>
      </c>
    </row>
    <row r="1596" spans="1:18" x14ac:dyDescent="0.25">
      <c r="A1596">
        <f>WEEKNUM(Tabla1[[#This Row],[FECHA]])</f>
        <v>13</v>
      </c>
      <c r="B1596" s="12">
        <v>43550</v>
      </c>
      <c r="C1596">
        <v>2</v>
      </c>
      <c r="D1596">
        <v>6</v>
      </c>
      <c r="E1596" t="s">
        <v>23</v>
      </c>
      <c r="F1596" t="s">
        <v>1934</v>
      </c>
      <c r="H1596" s="41" t="s">
        <v>1935</v>
      </c>
      <c r="I1596" t="s">
        <v>210</v>
      </c>
      <c r="J1596" t="s">
        <v>508</v>
      </c>
      <c r="L1596" t="s">
        <v>1938</v>
      </c>
      <c r="M1596" s="1">
        <v>0.82638888888888884</v>
      </c>
      <c r="N1596" s="1">
        <v>0.85416666666666663</v>
      </c>
      <c r="O1596">
        <v>26</v>
      </c>
      <c r="R1596" s="18">
        <f t="shared" si="33"/>
        <v>0.66666666666666685</v>
      </c>
    </row>
    <row r="1597" spans="1:18" x14ac:dyDescent="0.25">
      <c r="A1597">
        <f>WEEKNUM(Tabla1[[#This Row],[FECHA]])</f>
        <v>13</v>
      </c>
      <c r="B1597" s="12">
        <v>43550</v>
      </c>
      <c r="C1597">
        <v>2</v>
      </c>
      <c r="D1597">
        <v>6</v>
      </c>
      <c r="E1597" t="s">
        <v>23</v>
      </c>
      <c r="F1597" t="s">
        <v>1934</v>
      </c>
      <c r="H1597" s="41" t="s">
        <v>1935</v>
      </c>
      <c r="I1597" t="s">
        <v>210</v>
      </c>
      <c r="J1597" t="s">
        <v>508</v>
      </c>
      <c r="L1597" t="s">
        <v>1939</v>
      </c>
      <c r="M1597" s="1">
        <v>0.86111111111111116</v>
      </c>
      <c r="N1597" s="1">
        <v>0.88541666666666663</v>
      </c>
      <c r="O1597">
        <v>43</v>
      </c>
      <c r="R1597" s="18">
        <f t="shared" si="33"/>
        <v>0.58333333333333115</v>
      </c>
    </row>
    <row r="1598" spans="1:18" x14ac:dyDescent="0.25">
      <c r="A1598">
        <f>WEEKNUM(Tabla1[[#This Row],[FECHA]])</f>
        <v>13</v>
      </c>
      <c r="B1598" s="12">
        <v>43550</v>
      </c>
      <c r="C1598">
        <v>2</v>
      </c>
      <c r="D1598">
        <v>6</v>
      </c>
      <c r="E1598" t="s">
        <v>23</v>
      </c>
      <c r="F1598" t="s">
        <v>1934</v>
      </c>
      <c r="H1598" s="41" t="s">
        <v>1935</v>
      </c>
      <c r="I1598" t="s">
        <v>210</v>
      </c>
      <c r="J1598" t="s">
        <v>508</v>
      </c>
      <c r="L1598" t="s">
        <v>1940</v>
      </c>
      <c r="M1598" s="1">
        <v>0.89236111111111116</v>
      </c>
      <c r="N1598" s="1">
        <v>0.90972222222222221</v>
      </c>
      <c r="O1598">
        <v>37</v>
      </c>
      <c r="R1598" s="18">
        <f t="shared" si="33"/>
        <v>0.41666666666666519</v>
      </c>
    </row>
    <row r="1599" spans="1:18" x14ac:dyDescent="0.25">
      <c r="A1599">
        <f>WEEKNUM(Tabla1[[#This Row],[FECHA]])</f>
        <v>13</v>
      </c>
      <c r="B1599" s="12">
        <v>43550</v>
      </c>
      <c r="C1599">
        <v>2</v>
      </c>
      <c r="D1599">
        <v>4</v>
      </c>
      <c r="E1599" t="s">
        <v>25</v>
      </c>
      <c r="F1599" t="s">
        <v>1886</v>
      </c>
      <c r="H1599" s="41" t="s">
        <v>199</v>
      </c>
      <c r="I1599" t="s">
        <v>30</v>
      </c>
      <c r="J1599" t="s">
        <v>310</v>
      </c>
      <c r="L1599" t="s">
        <v>1921</v>
      </c>
      <c r="M1599" s="1">
        <v>0.58333333333333337</v>
      </c>
      <c r="N1599" s="1">
        <v>0.61111111111111105</v>
      </c>
      <c r="O1599">
        <v>100</v>
      </c>
      <c r="R1599" s="18">
        <f t="shared" si="33"/>
        <v>0.6666666666666643</v>
      </c>
    </row>
    <row r="1600" spans="1:18" x14ac:dyDescent="0.25">
      <c r="A1600">
        <f>WEEKNUM(Tabla1[[#This Row],[FECHA]])</f>
        <v>13</v>
      </c>
      <c r="B1600" s="12">
        <v>43550</v>
      </c>
      <c r="C1600">
        <v>2</v>
      </c>
      <c r="D1600">
        <v>4</v>
      </c>
      <c r="E1600" t="s">
        <v>25</v>
      </c>
      <c r="F1600" t="s">
        <v>1886</v>
      </c>
      <c r="H1600" s="41" t="s">
        <v>199</v>
      </c>
      <c r="I1600" t="s">
        <v>30</v>
      </c>
      <c r="J1600" t="s">
        <v>310</v>
      </c>
      <c r="L1600" t="s">
        <v>1941</v>
      </c>
      <c r="M1600" s="1">
        <v>0.61805555555555558</v>
      </c>
      <c r="N1600" s="1">
        <v>0.67708333333333337</v>
      </c>
      <c r="O1600">
        <v>167</v>
      </c>
      <c r="R1600" s="18">
        <f t="shared" si="33"/>
        <v>1.416666666666667</v>
      </c>
    </row>
    <row r="1601" spans="1:18" x14ac:dyDescent="0.25">
      <c r="A1601">
        <f>WEEKNUM(Tabla1[[#This Row],[FECHA]])</f>
        <v>13</v>
      </c>
      <c r="B1601" s="12">
        <v>43550</v>
      </c>
      <c r="C1601">
        <v>2</v>
      </c>
      <c r="D1601">
        <v>4</v>
      </c>
      <c r="E1601" t="s">
        <v>25</v>
      </c>
      <c r="F1601" t="s">
        <v>1886</v>
      </c>
      <c r="H1601" s="41" t="s">
        <v>199</v>
      </c>
      <c r="I1601" t="s">
        <v>30</v>
      </c>
      <c r="J1601" t="s">
        <v>310</v>
      </c>
      <c r="L1601" t="s">
        <v>1942</v>
      </c>
      <c r="M1601" s="1">
        <v>0.68402777777777779</v>
      </c>
      <c r="N1601" s="1">
        <v>0.75</v>
      </c>
      <c r="O1601">
        <v>212</v>
      </c>
      <c r="R1601" s="18">
        <f t="shared" ref="R1601:R1666" si="34">((N1601-M1601)*1440)/60</f>
        <v>1.583333333333333</v>
      </c>
    </row>
    <row r="1602" spans="1:18" x14ac:dyDescent="0.25">
      <c r="A1602">
        <f>WEEKNUM(Tabla1[[#This Row],[FECHA]])</f>
        <v>13</v>
      </c>
      <c r="B1602" s="12">
        <v>43550</v>
      </c>
      <c r="C1602">
        <v>2</v>
      </c>
      <c r="D1602">
        <v>4</v>
      </c>
      <c r="E1602" t="s">
        <v>25</v>
      </c>
      <c r="F1602" t="s">
        <v>1886</v>
      </c>
      <c r="H1602" s="41" t="s">
        <v>199</v>
      </c>
      <c r="I1602" t="s">
        <v>30</v>
      </c>
      <c r="J1602" t="s">
        <v>310</v>
      </c>
      <c r="L1602" t="s">
        <v>1943</v>
      </c>
      <c r="M1602" s="1">
        <v>0.84722222222222221</v>
      </c>
      <c r="N1602" s="1">
        <v>0.90972222222222221</v>
      </c>
      <c r="O1602">
        <v>192</v>
      </c>
      <c r="R1602" s="18">
        <f t="shared" si="34"/>
        <v>1.5</v>
      </c>
    </row>
    <row r="1603" spans="1:18" x14ac:dyDescent="0.25">
      <c r="A1603">
        <f>WEEKNUM(Tabla1[[#This Row],[FECHA]])</f>
        <v>13</v>
      </c>
      <c r="B1603" s="12">
        <v>43550</v>
      </c>
      <c r="C1603">
        <v>2</v>
      </c>
      <c r="D1603">
        <v>6</v>
      </c>
      <c r="E1603" t="s">
        <v>27</v>
      </c>
      <c r="F1603" t="s">
        <v>1908</v>
      </c>
      <c r="H1603" s="41" t="s">
        <v>1909</v>
      </c>
      <c r="I1603" t="s">
        <v>38</v>
      </c>
      <c r="J1603" t="s">
        <v>480</v>
      </c>
      <c r="L1603" t="s">
        <v>1944</v>
      </c>
      <c r="M1603" s="1">
        <v>0.60416666666666663</v>
      </c>
      <c r="N1603" s="1">
        <v>0.63888888888888895</v>
      </c>
      <c r="O1603">
        <v>88</v>
      </c>
      <c r="R1603" s="18">
        <f t="shared" si="34"/>
        <v>0.8333333333333357</v>
      </c>
    </row>
    <row r="1604" spans="1:18" x14ac:dyDescent="0.25">
      <c r="A1604">
        <f>WEEKNUM(Tabla1[[#This Row],[FECHA]])</f>
        <v>13</v>
      </c>
      <c r="B1604" s="12">
        <v>43550</v>
      </c>
      <c r="C1604">
        <v>2</v>
      </c>
      <c r="D1604">
        <v>6</v>
      </c>
      <c r="E1604" t="s">
        <v>27</v>
      </c>
      <c r="F1604" t="s">
        <v>1908</v>
      </c>
      <c r="H1604" s="41" t="s">
        <v>1909</v>
      </c>
      <c r="I1604" t="s">
        <v>38</v>
      </c>
      <c r="J1604" t="s">
        <v>480</v>
      </c>
      <c r="L1604" t="s">
        <v>1945</v>
      </c>
      <c r="M1604" s="1">
        <v>0.64583333333333337</v>
      </c>
      <c r="N1604" s="1">
        <v>0.6875</v>
      </c>
      <c r="O1604">
        <v>112</v>
      </c>
      <c r="R1604" s="18">
        <f t="shared" si="34"/>
        <v>0.999999999999999</v>
      </c>
    </row>
    <row r="1605" spans="1:18" x14ac:dyDescent="0.25">
      <c r="A1605">
        <f>WEEKNUM(Tabla1[[#This Row],[FECHA]])</f>
        <v>13</v>
      </c>
      <c r="B1605" s="12">
        <v>43550</v>
      </c>
      <c r="C1605">
        <v>2</v>
      </c>
      <c r="D1605">
        <v>6</v>
      </c>
      <c r="E1605" t="s">
        <v>27</v>
      </c>
      <c r="F1605" t="s">
        <v>1908</v>
      </c>
      <c r="H1605" s="41" t="s">
        <v>1909</v>
      </c>
      <c r="I1605" t="s">
        <v>38</v>
      </c>
      <c r="J1605" t="s">
        <v>480</v>
      </c>
      <c r="L1605" t="s">
        <v>1946</v>
      </c>
      <c r="M1605" s="1">
        <v>0.69097222222222221</v>
      </c>
      <c r="N1605" s="1">
        <v>0.71527777777777779</v>
      </c>
      <c r="O1605">
        <v>71</v>
      </c>
      <c r="R1605" s="18">
        <f t="shared" si="34"/>
        <v>0.58333333333333393</v>
      </c>
    </row>
    <row r="1606" spans="1:18" x14ac:dyDescent="0.25">
      <c r="A1606">
        <f>WEEKNUM(Tabla1[[#This Row],[FECHA]])</f>
        <v>13</v>
      </c>
      <c r="B1606" s="12">
        <v>43550</v>
      </c>
      <c r="C1606">
        <v>2</v>
      </c>
      <c r="D1606">
        <v>6</v>
      </c>
      <c r="E1606" t="s">
        <v>27</v>
      </c>
      <c r="F1606" t="s">
        <v>1908</v>
      </c>
      <c r="H1606" s="41" t="s">
        <v>1909</v>
      </c>
      <c r="I1606" t="s">
        <v>38</v>
      </c>
      <c r="J1606" t="s">
        <v>480</v>
      </c>
      <c r="L1606" t="s">
        <v>1947</v>
      </c>
      <c r="M1606" s="1">
        <v>0.72222222222222221</v>
      </c>
      <c r="N1606" s="1">
        <v>0.76041666666666663</v>
      </c>
      <c r="O1606">
        <v>79</v>
      </c>
      <c r="R1606" s="18">
        <f t="shared" si="34"/>
        <v>0.91666666666666607</v>
      </c>
    </row>
    <row r="1607" spans="1:18" x14ac:dyDescent="0.25">
      <c r="A1607">
        <f>WEEKNUM(Tabla1[[#This Row],[FECHA]])</f>
        <v>13</v>
      </c>
      <c r="B1607" s="12">
        <v>43550</v>
      </c>
      <c r="C1607">
        <v>2</v>
      </c>
      <c r="D1607">
        <v>6</v>
      </c>
      <c r="E1607" t="s">
        <v>27</v>
      </c>
      <c r="F1607" t="s">
        <v>1908</v>
      </c>
      <c r="H1607" s="41" t="s">
        <v>1909</v>
      </c>
      <c r="I1607" t="s">
        <v>38</v>
      </c>
      <c r="J1607" t="s">
        <v>480</v>
      </c>
      <c r="L1607" t="s">
        <v>1948</v>
      </c>
      <c r="M1607" s="1">
        <v>0.77777777777777779</v>
      </c>
      <c r="N1607" s="1">
        <v>0.84722222222222221</v>
      </c>
      <c r="O1607">
        <v>88</v>
      </c>
      <c r="R1607" s="18">
        <f t="shared" si="34"/>
        <v>1.6666666666666663</v>
      </c>
    </row>
    <row r="1608" spans="1:18" x14ac:dyDescent="0.25">
      <c r="A1608">
        <f>WEEKNUM(Tabla1[[#This Row],[FECHA]])</f>
        <v>13</v>
      </c>
      <c r="B1608" s="12">
        <v>43550</v>
      </c>
      <c r="C1608">
        <v>2</v>
      </c>
      <c r="D1608">
        <v>6</v>
      </c>
      <c r="E1608" t="s">
        <v>27</v>
      </c>
      <c r="F1608" t="s">
        <v>1908</v>
      </c>
      <c r="H1608" s="41" t="s">
        <v>1909</v>
      </c>
      <c r="I1608" t="s">
        <v>38</v>
      </c>
      <c r="J1608" t="s">
        <v>480</v>
      </c>
      <c r="L1608" t="s">
        <v>1949</v>
      </c>
      <c r="M1608" s="1">
        <v>0.86111111111111116</v>
      </c>
      <c r="N1608" s="1">
        <v>0.88888888888888884</v>
      </c>
      <c r="O1608">
        <v>144</v>
      </c>
      <c r="R1608" s="18">
        <f t="shared" si="34"/>
        <v>0.6666666666666643</v>
      </c>
    </row>
    <row r="1609" spans="1:18" x14ac:dyDescent="0.25">
      <c r="A1609">
        <f>WEEKNUM(Tabla1[[#This Row],[FECHA]])</f>
        <v>13</v>
      </c>
      <c r="B1609" s="12">
        <v>43550</v>
      </c>
      <c r="C1609">
        <v>2</v>
      </c>
      <c r="D1609">
        <v>6</v>
      </c>
      <c r="E1609" t="s">
        <v>27</v>
      </c>
      <c r="F1609" t="s">
        <v>1908</v>
      </c>
      <c r="H1609" s="41" t="s">
        <v>1909</v>
      </c>
      <c r="I1609" t="s">
        <v>38</v>
      </c>
      <c r="J1609" t="s">
        <v>480</v>
      </c>
      <c r="L1609" t="s">
        <v>1950</v>
      </c>
      <c r="M1609" s="1">
        <v>0.89583333333333337</v>
      </c>
      <c r="N1609" s="1">
        <v>0.90972222222222221</v>
      </c>
      <c r="O1609">
        <v>22</v>
      </c>
      <c r="R1609" s="18">
        <f t="shared" si="34"/>
        <v>0.33333333333333215</v>
      </c>
    </row>
    <row r="1610" spans="1:18" x14ac:dyDescent="0.25">
      <c r="A1610">
        <f>WEEKNUM(Tabla1[[#This Row],[FECHA]])</f>
        <v>13</v>
      </c>
      <c r="B1610" s="14">
        <v>43551</v>
      </c>
      <c r="C1610" s="15">
        <v>1</v>
      </c>
      <c r="D1610" s="15">
        <v>7</v>
      </c>
      <c r="E1610" s="15" t="s">
        <v>77</v>
      </c>
      <c r="F1610" s="15" t="s">
        <v>1924</v>
      </c>
      <c r="G1610" s="15"/>
      <c r="H1610" s="15" t="s">
        <v>1925</v>
      </c>
      <c r="I1610" s="15" t="s">
        <v>38</v>
      </c>
      <c r="J1610" s="15" t="s">
        <v>1926</v>
      </c>
      <c r="K1610" s="15"/>
      <c r="L1610" s="15" t="s">
        <v>1952</v>
      </c>
      <c r="M1610" s="16">
        <v>0.2673611111111111</v>
      </c>
      <c r="N1610" s="16">
        <v>0.29166666666666669</v>
      </c>
      <c r="O1610" s="15">
        <v>19</v>
      </c>
      <c r="P1610" s="15"/>
      <c r="R1610" s="18">
        <f t="shared" si="34"/>
        <v>0.58333333333333393</v>
      </c>
    </row>
    <row r="1611" spans="1:18" x14ac:dyDescent="0.25">
      <c r="A1611">
        <f>WEEKNUM(Tabla1[[#This Row],[FECHA]])</f>
        <v>13</v>
      </c>
      <c r="B1611" s="14">
        <v>43551</v>
      </c>
      <c r="C1611" s="15">
        <v>1</v>
      </c>
      <c r="D1611" s="15">
        <v>7</v>
      </c>
      <c r="E1611" s="15" t="s">
        <v>77</v>
      </c>
      <c r="F1611" s="15" t="s">
        <v>1924</v>
      </c>
      <c r="G1611" s="15"/>
      <c r="H1611" s="15" t="s">
        <v>1925</v>
      </c>
      <c r="I1611" s="15" t="s">
        <v>38</v>
      </c>
      <c r="J1611" s="15" t="s">
        <v>1926</v>
      </c>
      <c r="K1611" s="15"/>
      <c r="L1611" s="15" t="s">
        <v>1953</v>
      </c>
      <c r="M1611" s="16">
        <v>0.2986111111111111</v>
      </c>
      <c r="N1611" s="16">
        <v>0.3263888888888889</v>
      </c>
      <c r="O1611" s="15">
        <v>13</v>
      </c>
      <c r="P1611" s="15"/>
      <c r="R1611" s="18">
        <f t="shared" si="34"/>
        <v>0.66666666666666685</v>
      </c>
    </row>
    <row r="1612" spans="1:18" x14ac:dyDescent="0.25">
      <c r="A1612">
        <f>WEEKNUM(Tabla1[[#This Row],[FECHA]])</f>
        <v>13</v>
      </c>
      <c r="B1612" s="14">
        <v>43551</v>
      </c>
      <c r="C1612" s="15">
        <v>1</v>
      </c>
      <c r="D1612" s="15">
        <v>7</v>
      </c>
      <c r="E1612" s="15" t="s">
        <v>77</v>
      </c>
      <c r="F1612" s="15" t="s">
        <v>1951</v>
      </c>
      <c r="G1612" s="15"/>
      <c r="H1612" s="15" t="s">
        <v>573</v>
      </c>
      <c r="I1612" s="15" t="s">
        <v>38</v>
      </c>
      <c r="J1612" s="15" t="s">
        <v>540</v>
      </c>
      <c r="K1612" s="15"/>
      <c r="L1612" s="15"/>
      <c r="M1612" s="16">
        <v>0.33333333333333331</v>
      </c>
      <c r="N1612" s="16">
        <v>0.35069444444444442</v>
      </c>
      <c r="O1612" s="15">
        <v>0</v>
      </c>
      <c r="P1612" s="15"/>
      <c r="R1612" s="18">
        <f t="shared" si="34"/>
        <v>0.41666666666666657</v>
      </c>
    </row>
    <row r="1613" spans="1:18" x14ac:dyDescent="0.25">
      <c r="A1613">
        <f>WEEKNUM(Tabla1[[#This Row],[FECHA]])</f>
        <v>13</v>
      </c>
      <c r="B1613" s="14">
        <v>43551</v>
      </c>
      <c r="C1613" s="15">
        <v>1</v>
      </c>
      <c r="D1613" s="15">
        <v>7</v>
      </c>
      <c r="E1613" s="15" t="s">
        <v>77</v>
      </c>
      <c r="F1613" s="15" t="s">
        <v>1951</v>
      </c>
      <c r="G1613" s="15"/>
      <c r="H1613" s="15" t="s">
        <v>573</v>
      </c>
      <c r="I1613" s="15" t="s">
        <v>38</v>
      </c>
      <c r="J1613" s="15" t="s">
        <v>540</v>
      </c>
      <c r="K1613" s="15"/>
      <c r="L1613" s="15" t="s">
        <v>1954</v>
      </c>
      <c r="M1613" s="16">
        <v>0.35416666666666669</v>
      </c>
      <c r="N1613" s="16">
        <v>0.40972222222222227</v>
      </c>
      <c r="O1613" s="15">
        <v>64</v>
      </c>
      <c r="P1613" s="15">
        <v>3</v>
      </c>
      <c r="R1613" s="18">
        <f t="shared" si="34"/>
        <v>1.3333333333333337</v>
      </c>
    </row>
    <row r="1614" spans="1:18" x14ac:dyDescent="0.25">
      <c r="A1614">
        <f>WEEKNUM(Tabla1[[#This Row],[FECHA]])</f>
        <v>13</v>
      </c>
      <c r="B1614" s="14">
        <v>43551</v>
      </c>
      <c r="C1614" s="15">
        <v>1</v>
      </c>
      <c r="D1614" s="15">
        <v>7</v>
      </c>
      <c r="E1614" s="15" t="s">
        <v>77</v>
      </c>
      <c r="F1614" s="15" t="s">
        <v>1951</v>
      </c>
      <c r="G1614" s="15"/>
      <c r="H1614" s="15" t="s">
        <v>573</v>
      </c>
      <c r="I1614" s="15" t="s">
        <v>38</v>
      </c>
      <c r="J1614" s="15" t="s">
        <v>540</v>
      </c>
      <c r="K1614" s="15"/>
      <c r="L1614" s="15" t="s">
        <v>1955</v>
      </c>
      <c r="M1614" s="16">
        <v>0.44097222222222227</v>
      </c>
      <c r="N1614" s="16">
        <v>0.4861111111111111</v>
      </c>
      <c r="O1614" s="15">
        <v>64</v>
      </c>
      <c r="P1614" s="15"/>
      <c r="R1614" s="18">
        <f t="shared" si="34"/>
        <v>1.0833333333333321</v>
      </c>
    </row>
    <row r="1615" spans="1:18" x14ac:dyDescent="0.25">
      <c r="A1615">
        <f>WEEKNUM(Tabla1[[#This Row],[FECHA]])</f>
        <v>13</v>
      </c>
      <c r="B1615" s="14">
        <v>43551</v>
      </c>
      <c r="C1615" s="15">
        <v>1</v>
      </c>
      <c r="D1615" s="15">
        <v>7</v>
      </c>
      <c r="E1615" s="15" t="s">
        <v>77</v>
      </c>
      <c r="F1615" s="15" t="s">
        <v>1951</v>
      </c>
      <c r="G1615" s="15"/>
      <c r="H1615" s="15" t="s">
        <v>573</v>
      </c>
      <c r="I1615" s="15" t="s">
        <v>38</v>
      </c>
      <c r="J1615" s="15" t="s">
        <v>540</v>
      </c>
      <c r="K1615" s="15"/>
      <c r="L1615" s="15" t="s">
        <v>1956</v>
      </c>
      <c r="M1615" s="16">
        <v>0.49305555555555558</v>
      </c>
      <c r="N1615" s="16">
        <v>0.52083333333333337</v>
      </c>
      <c r="O1615" s="15">
        <v>53</v>
      </c>
      <c r="P1615" s="15"/>
      <c r="R1615" s="18">
        <f t="shared" si="34"/>
        <v>0.66666666666666685</v>
      </c>
    </row>
    <row r="1616" spans="1:18" x14ac:dyDescent="0.25">
      <c r="A1616">
        <f>WEEKNUM(Tabla1[[#This Row],[FECHA]])</f>
        <v>13</v>
      </c>
      <c r="B1616" s="14">
        <v>43551</v>
      </c>
      <c r="C1616" s="15">
        <v>1</v>
      </c>
      <c r="D1616" s="15">
        <v>7</v>
      </c>
      <c r="E1616" s="15" t="s">
        <v>77</v>
      </c>
      <c r="F1616" s="15" t="s">
        <v>1951</v>
      </c>
      <c r="G1616" s="15"/>
      <c r="H1616" s="15" t="s">
        <v>573</v>
      </c>
      <c r="I1616" s="15" t="s">
        <v>38</v>
      </c>
      <c r="J1616" s="15" t="s">
        <v>540</v>
      </c>
      <c r="K1616" s="15"/>
      <c r="L1616" s="15" t="s">
        <v>1957</v>
      </c>
      <c r="M1616" s="16">
        <v>0.52777777777777779</v>
      </c>
      <c r="N1616" s="16">
        <v>0.55555555555555558</v>
      </c>
      <c r="O1616" s="15">
        <v>52</v>
      </c>
      <c r="P1616" s="15"/>
      <c r="R1616" s="18">
        <f t="shared" si="34"/>
        <v>0.66666666666666685</v>
      </c>
    </row>
    <row r="1617" spans="1:18" x14ac:dyDescent="0.25">
      <c r="A1617">
        <f>WEEKNUM(Tabla1[[#This Row],[FECHA]])</f>
        <v>13</v>
      </c>
      <c r="B1617" s="14">
        <v>43551</v>
      </c>
      <c r="C1617" s="15">
        <v>1</v>
      </c>
      <c r="D1617" s="15">
        <v>7</v>
      </c>
      <c r="E1617" s="15" t="s">
        <v>77</v>
      </c>
      <c r="F1617" s="15" t="s">
        <v>1951</v>
      </c>
      <c r="G1617" s="15"/>
      <c r="H1617" s="15" t="s">
        <v>573</v>
      </c>
      <c r="I1617" s="15" t="s">
        <v>38</v>
      </c>
      <c r="J1617" s="15" t="s">
        <v>540</v>
      </c>
      <c r="K1617" s="15"/>
      <c r="L1617" s="15" t="s">
        <v>1958</v>
      </c>
      <c r="M1617" s="16">
        <v>0.55902777777777779</v>
      </c>
      <c r="N1617" s="16">
        <v>0.58333333333333337</v>
      </c>
      <c r="O1617" s="15">
        <v>25</v>
      </c>
      <c r="P1617" s="15"/>
      <c r="R1617" s="18">
        <f t="shared" si="34"/>
        <v>0.58333333333333393</v>
      </c>
    </row>
    <row r="1618" spans="1:18" x14ac:dyDescent="0.25">
      <c r="A1618">
        <f>WEEKNUM(Tabla1[[#This Row],[FECHA]])</f>
        <v>13</v>
      </c>
      <c r="B1618" s="14">
        <v>43551</v>
      </c>
      <c r="C1618" s="15">
        <v>1</v>
      </c>
      <c r="D1618" s="15">
        <v>6</v>
      </c>
      <c r="E1618" s="15" t="s">
        <v>21</v>
      </c>
      <c r="F1618" s="15" t="s">
        <v>1908</v>
      </c>
      <c r="G1618" s="15"/>
      <c r="H1618" s="15" t="s">
        <v>1909</v>
      </c>
      <c r="I1618" s="15" t="s">
        <v>38</v>
      </c>
      <c r="J1618" s="15" t="s">
        <v>480</v>
      </c>
      <c r="K1618" s="15"/>
      <c r="L1618" s="15" t="s">
        <v>1965</v>
      </c>
      <c r="M1618" s="16">
        <v>0.2673611111111111</v>
      </c>
      <c r="N1618" s="16">
        <v>0.31944444444444448</v>
      </c>
      <c r="O1618" s="42">
        <v>97</v>
      </c>
      <c r="P1618" s="15"/>
      <c r="R1618" s="18">
        <f t="shared" si="34"/>
        <v>1.2500000000000009</v>
      </c>
    </row>
    <row r="1619" spans="1:18" x14ac:dyDescent="0.25">
      <c r="A1619">
        <f>WEEKNUM(Tabla1[[#This Row],[FECHA]])</f>
        <v>13</v>
      </c>
      <c r="B1619" s="12">
        <v>43551</v>
      </c>
      <c r="C1619">
        <v>1</v>
      </c>
      <c r="D1619">
        <v>6</v>
      </c>
      <c r="E1619" t="s">
        <v>21</v>
      </c>
      <c r="F1619" t="s">
        <v>1908</v>
      </c>
      <c r="H1619" s="41" t="s">
        <v>1909</v>
      </c>
      <c r="I1619" t="s">
        <v>38</v>
      </c>
      <c r="J1619" s="15" t="s">
        <v>480</v>
      </c>
      <c r="L1619" t="s">
        <v>1964</v>
      </c>
      <c r="M1619" s="1">
        <v>0.3263888888888889</v>
      </c>
      <c r="N1619" s="1">
        <v>0.37152777777777773</v>
      </c>
      <c r="O1619">
        <v>100</v>
      </c>
      <c r="R1619" s="18">
        <f t="shared" si="34"/>
        <v>1.0833333333333321</v>
      </c>
    </row>
    <row r="1620" spans="1:18" x14ac:dyDescent="0.25">
      <c r="A1620">
        <f>WEEKNUM(Tabla1[[#This Row],[FECHA]])</f>
        <v>13</v>
      </c>
      <c r="B1620" s="12">
        <v>43551</v>
      </c>
      <c r="C1620">
        <v>1</v>
      </c>
      <c r="D1620">
        <v>6</v>
      </c>
      <c r="E1620" t="s">
        <v>21</v>
      </c>
      <c r="F1620" t="s">
        <v>1908</v>
      </c>
      <c r="H1620" s="41" t="s">
        <v>1909</v>
      </c>
      <c r="I1620" t="s">
        <v>38</v>
      </c>
      <c r="J1620" s="15" t="s">
        <v>480</v>
      </c>
      <c r="L1620" t="s">
        <v>1963</v>
      </c>
      <c r="M1620" s="1">
        <v>0.375</v>
      </c>
      <c r="N1620" s="1">
        <v>0.3923611111111111</v>
      </c>
      <c r="O1620">
        <v>39</v>
      </c>
      <c r="R1620" s="18">
        <f t="shared" si="34"/>
        <v>0.41666666666666657</v>
      </c>
    </row>
    <row r="1621" spans="1:18" x14ac:dyDescent="0.25">
      <c r="A1621">
        <f>WEEKNUM(Tabla1[[#This Row],[FECHA]])</f>
        <v>13</v>
      </c>
      <c r="B1621" s="12">
        <v>43551</v>
      </c>
      <c r="C1621">
        <v>1</v>
      </c>
      <c r="D1621">
        <v>6</v>
      </c>
      <c r="E1621" t="s">
        <v>21</v>
      </c>
      <c r="F1621" t="s">
        <v>1908</v>
      </c>
      <c r="H1621" s="41" t="s">
        <v>1909</v>
      </c>
      <c r="I1621" t="s">
        <v>38</v>
      </c>
      <c r="J1621" s="15" t="s">
        <v>480</v>
      </c>
      <c r="L1621" t="s">
        <v>1962</v>
      </c>
      <c r="M1621" s="1">
        <v>0.39930555555555558</v>
      </c>
      <c r="N1621" s="1">
        <v>0.48958333333333331</v>
      </c>
      <c r="O1621">
        <v>116</v>
      </c>
      <c r="R1621" s="18">
        <f t="shared" si="34"/>
        <v>2.1666666666666656</v>
      </c>
    </row>
    <row r="1622" spans="1:18" x14ac:dyDescent="0.25">
      <c r="A1622">
        <f>WEEKNUM(Tabla1[[#This Row],[FECHA]])</f>
        <v>0</v>
      </c>
      <c r="B1622" s="13"/>
      <c r="C1622">
        <v>1</v>
      </c>
      <c r="D1622">
        <v>6</v>
      </c>
      <c r="E1622" t="s">
        <v>21</v>
      </c>
      <c r="F1622" t="s">
        <v>1908</v>
      </c>
      <c r="H1622" s="41" t="s">
        <v>1909</v>
      </c>
      <c r="I1622" t="s">
        <v>38</v>
      </c>
      <c r="J1622" s="15" t="s">
        <v>480</v>
      </c>
      <c r="L1622" t="s">
        <v>1961</v>
      </c>
      <c r="M1622" s="1">
        <v>0.47569444444444442</v>
      </c>
      <c r="N1622" s="1">
        <v>0.52777777777777779</v>
      </c>
      <c r="O1622">
        <v>71</v>
      </c>
      <c r="R1622" s="18">
        <f t="shared" si="34"/>
        <v>1.2500000000000009</v>
      </c>
    </row>
    <row r="1623" spans="1:18" x14ac:dyDescent="0.25">
      <c r="A1623">
        <f>WEEKNUM(Tabla1[[#This Row],[FECHA]])</f>
        <v>13</v>
      </c>
      <c r="B1623" s="12">
        <v>43551</v>
      </c>
      <c r="C1623">
        <v>1</v>
      </c>
      <c r="D1623">
        <v>6</v>
      </c>
      <c r="E1623" t="s">
        <v>21</v>
      </c>
      <c r="F1623" t="s">
        <v>1959</v>
      </c>
      <c r="H1623" s="41" t="s">
        <v>1909</v>
      </c>
      <c r="I1623" t="s">
        <v>38</v>
      </c>
      <c r="J1623" s="15" t="s">
        <v>480</v>
      </c>
      <c r="L1623" t="s">
        <v>1960</v>
      </c>
      <c r="M1623" s="1">
        <v>0.53125</v>
      </c>
      <c r="N1623" s="1">
        <v>0.57638888888888895</v>
      </c>
      <c r="O1623">
        <v>103</v>
      </c>
      <c r="R1623" s="18">
        <f t="shared" si="34"/>
        <v>1.0833333333333348</v>
      </c>
    </row>
    <row r="1624" spans="1:18" x14ac:dyDescent="0.25">
      <c r="A1624">
        <f>WEEKNUM(Tabla1[[#This Row],[FECHA]])</f>
        <v>13</v>
      </c>
      <c r="B1624" s="12">
        <v>43551</v>
      </c>
      <c r="C1624">
        <v>1</v>
      </c>
      <c r="D1624">
        <v>7</v>
      </c>
      <c r="E1624" t="s">
        <v>22</v>
      </c>
      <c r="F1624" t="s">
        <v>1886</v>
      </c>
      <c r="H1624" s="41" t="s">
        <v>199</v>
      </c>
      <c r="I1624" t="s">
        <v>30</v>
      </c>
      <c r="J1624" s="15" t="s">
        <v>310</v>
      </c>
      <c r="L1624" t="s">
        <v>1966</v>
      </c>
      <c r="M1624" s="1">
        <v>0.2638888888888889</v>
      </c>
      <c r="N1624" s="1">
        <v>0.33333333333333331</v>
      </c>
      <c r="O1624">
        <v>193</v>
      </c>
      <c r="R1624" s="18">
        <f t="shared" si="34"/>
        <v>1.6666666666666663</v>
      </c>
    </row>
    <row r="1625" spans="1:18" x14ac:dyDescent="0.25">
      <c r="A1625">
        <f>WEEKNUM(Tabla1[[#This Row],[FECHA]])</f>
        <v>13</v>
      </c>
      <c r="B1625" s="12">
        <v>43551</v>
      </c>
      <c r="C1625">
        <v>1</v>
      </c>
      <c r="D1625">
        <v>7</v>
      </c>
      <c r="E1625" t="s">
        <v>22</v>
      </c>
      <c r="F1625" t="s">
        <v>1886</v>
      </c>
      <c r="H1625" s="41" t="s">
        <v>199</v>
      </c>
      <c r="I1625" t="s">
        <v>30</v>
      </c>
      <c r="J1625" s="15" t="s">
        <v>310</v>
      </c>
      <c r="L1625" t="s">
        <v>1966</v>
      </c>
      <c r="M1625" s="1">
        <v>0.33680555555555558</v>
      </c>
      <c r="N1625" s="1">
        <v>0.41666666666666669</v>
      </c>
      <c r="O1625">
        <v>250</v>
      </c>
      <c r="R1625" s="18">
        <f t="shared" si="34"/>
        <v>1.9166666666666665</v>
      </c>
    </row>
    <row r="1626" spans="1:18" x14ac:dyDescent="0.25">
      <c r="A1626">
        <f>WEEKNUM(Tabla1[[#This Row],[FECHA]])</f>
        <v>13</v>
      </c>
      <c r="B1626" s="12">
        <v>43551</v>
      </c>
      <c r="C1626">
        <v>1</v>
      </c>
      <c r="D1626">
        <v>7</v>
      </c>
      <c r="E1626" t="s">
        <v>22</v>
      </c>
      <c r="F1626" t="s">
        <v>1886</v>
      </c>
      <c r="H1626" s="41" t="s">
        <v>199</v>
      </c>
      <c r="I1626" t="s">
        <v>30</v>
      </c>
      <c r="J1626" s="15" t="s">
        <v>310</v>
      </c>
      <c r="L1626" t="s">
        <v>1967</v>
      </c>
      <c r="M1626" s="1">
        <v>0.43402777777777773</v>
      </c>
      <c r="N1626" s="1">
        <v>0.51041666666666663</v>
      </c>
      <c r="O1626">
        <v>205</v>
      </c>
      <c r="R1626" s="18">
        <f t="shared" si="34"/>
        <v>1.8333333333333335</v>
      </c>
    </row>
    <row r="1627" spans="1:18" x14ac:dyDescent="0.25">
      <c r="A1627">
        <f>WEEKNUM(Tabla1[[#This Row],[FECHA]])</f>
        <v>13</v>
      </c>
      <c r="B1627" s="12">
        <v>43551</v>
      </c>
      <c r="C1627">
        <v>1</v>
      </c>
      <c r="D1627">
        <v>7</v>
      </c>
      <c r="E1627" t="s">
        <v>22</v>
      </c>
      <c r="F1627" t="s">
        <v>1886</v>
      </c>
      <c r="H1627" s="41" t="s">
        <v>199</v>
      </c>
      <c r="I1627" t="s">
        <v>30</v>
      </c>
      <c r="J1627" s="15" t="s">
        <v>310</v>
      </c>
      <c r="L1627" t="s">
        <v>1968</v>
      </c>
      <c r="M1627" s="1">
        <v>0.51388888888888895</v>
      </c>
      <c r="N1627" s="1">
        <v>0.55555555555555558</v>
      </c>
      <c r="O1627">
        <v>100</v>
      </c>
      <c r="R1627" s="18">
        <f t="shared" si="34"/>
        <v>0.999999999999999</v>
      </c>
    </row>
    <row r="1628" spans="1:18" x14ac:dyDescent="0.25">
      <c r="A1628">
        <f>WEEKNUM(Tabla1[[#This Row],[FECHA]])</f>
        <v>13</v>
      </c>
      <c r="B1628" s="19">
        <v>43551</v>
      </c>
      <c r="C1628" s="20">
        <v>1</v>
      </c>
      <c r="D1628" s="20">
        <v>5</v>
      </c>
      <c r="E1628" s="20" t="s">
        <v>26</v>
      </c>
      <c r="F1628" s="20" t="s">
        <v>1969</v>
      </c>
      <c r="G1628" s="20"/>
      <c r="H1628" s="20" t="s">
        <v>1935</v>
      </c>
      <c r="I1628" s="20" t="s">
        <v>210</v>
      </c>
      <c r="J1628" s="20" t="s">
        <v>508</v>
      </c>
      <c r="K1628" s="20"/>
      <c r="L1628" s="20" t="s">
        <v>1969</v>
      </c>
      <c r="M1628" s="21">
        <v>0.27083333333333331</v>
      </c>
      <c r="N1628" s="21">
        <v>0.29166666666666669</v>
      </c>
      <c r="O1628" s="20">
        <v>22</v>
      </c>
      <c r="R1628" s="18">
        <f t="shared" si="34"/>
        <v>0.50000000000000089</v>
      </c>
    </row>
    <row r="1629" spans="1:18" x14ac:dyDescent="0.25">
      <c r="A1629">
        <f>WEEKNUM(Tabla1[[#This Row],[FECHA]])</f>
        <v>13</v>
      </c>
      <c r="B1629" s="19">
        <v>43551</v>
      </c>
      <c r="C1629" s="20">
        <v>1</v>
      </c>
      <c r="D1629" s="20">
        <v>5</v>
      </c>
      <c r="E1629" s="20" t="s">
        <v>26</v>
      </c>
      <c r="F1629" s="20" t="s">
        <v>1969</v>
      </c>
      <c r="G1629" s="20"/>
      <c r="H1629" s="20" t="s">
        <v>1935</v>
      </c>
      <c r="I1629" s="20" t="s">
        <v>210</v>
      </c>
      <c r="J1629" s="20" t="s">
        <v>508</v>
      </c>
      <c r="K1629" s="20"/>
      <c r="L1629" s="20" t="s">
        <v>1970</v>
      </c>
      <c r="M1629" s="21">
        <v>0.30208333333333331</v>
      </c>
      <c r="N1629" s="21">
        <v>0.32291666666666669</v>
      </c>
      <c r="O1629" s="20">
        <v>17</v>
      </c>
      <c r="R1629" s="18">
        <f t="shared" si="34"/>
        <v>0.50000000000000089</v>
      </c>
    </row>
    <row r="1630" spans="1:18" x14ac:dyDescent="0.25">
      <c r="A1630">
        <f>WEEKNUM(Tabla1[[#This Row],[FECHA]])</f>
        <v>13</v>
      </c>
      <c r="B1630" s="19">
        <v>43551</v>
      </c>
      <c r="C1630" s="20">
        <v>1</v>
      </c>
      <c r="D1630" s="20">
        <v>5</v>
      </c>
      <c r="E1630" s="20" t="s">
        <v>26</v>
      </c>
      <c r="F1630" s="20" t="s">
        <v>1969</v>
      </c>
      <c r="G1630" s="20"/>
      <c r="H1630" s="20" t="s">
        <v>1935</v>
      </c>
      <c r="I1630" s="20" t="s">
        <v>210</v>
      </c>
      <c r="J1630" s="20" t="s">
        <v>508</v>
      </c>
      <c r="K1630" s="20"/>
      <c r="L1630" s="20" t="s">
        <v>1971</v>
      </c>
      <c r="M1630" s="21">
        <v>0.33333333333333331</v>
      </c>
      <c r="N1630" s="21">
        <v>0.35416666666666669</v>
      </c>
      <c r="O1630" s="20">
        <v>25</v>
      </c>
      <c r="R1630" s="18">
        <f t="shared" si="34"/>
        <v>0.50000000000000089</v>
      </c>
    </row>
    <row r="1631" spans="1:18" x14ac:dyDescent="0.25">
      <c r="A1631">
        <f>WEEKNUM(Tabla1[[#This Row],[FECHA]])</f>
        <v>13</v>
      </c>
      <c r="B1631" s="19">
        <v>43551</v>
      </c>
      <c r="C1631" s="20">
        <v>1</v>
      </c>
      <c r="D1631" s="20">
        <v>5</v>
      </c>
      <c r="E1631" s="20" t="s">
        <v>26</v>
      </c>
      <c r="F1631" s="20" t="s">
        <v>1969</v>
      </c>
      <c r="G1631" s="20"/>
      <c r="H1631" s="20" t="s">
        <v>1935</v>
      </c>
      <c r="I1631" s="20" t="s">
        <v>210</v>
      </c>
      <c r="J1631" s="20" t="s">
        <v>508</v>
      </c>
      <c r="K1631" s="20"/>
      <c r="L1631" s="20" t="s">
        <v>1972</v>
      </c>
      <c r="M1631" s="21">
        <v>0.3611111111111111</v>
      </c>
      <c r="N1631" s="21">
        <v>0.3888888888888889</v>
      </c>
      <c r="O1631" s="20">
        <v>41</v>
      </c>
      <c r="R1631" s="18">
        <f t="shared" si="34"/>
        <v>0.66666666666666685</v>
      </c>
    </row>
    <row r="1632" spans="1:18" x14ac:dyDescent="0.25">
      <c r="A1632">
        <f>WEEKNUM(Tabla1[[#This Row],[FECHA]])</f>
        <v>13</v>
      </c>
      <c r="B1632" s="19">
        <v>43551</v>
      </c>
      <c r="C1632" s="20">
        <v>1</v>
      </c>
      <c r="D1632" s="20">
        <v>5</v>
      </c>
      <c r="E1632" s="20" t="s">
        <v>26</v>
      </c>
      <c r="F1632" s="20" t="s">
        <v>1973</v>
      </c>
      <c r="G1632" s="20"/>
      <c r="H1632" s="20" t="s">
        <v>392</v>
      </c>
      <c r="I1632" s="20" t="s">
        <v>200</v>
      </c>
      <c r="J1632" s="20" t="s">
        <v>887</v>
      </c>
      <c r="K1632" s="20"/>
      <c r="L1632" s="20" t="s">
        <v>100</v>
      </c>
      <c r="M1632" s="21"/>
      <c r="N1632" s="21"/>
      <c r="O1632" s="20"/>
      <c r="P1632">
        <v>1</v>
      </c>
      <c r="R1632" s="18">
        <f t="shared" si="34"/>
        <v>0</v>
      </c>
    </row>
    <row r="1633" spans="1:18" x14ac:dyDescent="0.25">
      <c r="A1633">
        <f>WEEKNUM(Tabla1[[#This Row],[FECHA]])</f>
        <v>13</v>
      </c>
      <c r="B1633" s="19">
        <v>43551</v>
      </c>
      <c r="C1633" s="20">
        <v>1</v>
      </c>
      <c r="D1633" s="20">
        <v>5</v>
      </c>
      <c r="E1633" s="20" t="s">
        <v>26</v>
      </c>
      <c r="F1633" s="20" t="s">
        <v>1973</v>
      </c>
      <c r="G1633" s="20"/>
      <c r="H1633" s="20" t="s">
        <v>392</v>
      </c>
      <c r="I1633" s="20" t="s">
        <v>200</v>
      </c>
      <c r="J1633" s="20" t="s">
        <v>887</v>
      </c>
      <c r="K1633" s="20"/>
      <c r="L1633" s="20" t="s">
        <v>1974</v>
      </c>
      <c r="M1633" s="21">
        <v>0.4861111111111111</v>
      </c>
      <c r="N1633" s="21">
        <v>0.52777777777777779</v>
      </c>
      <c r="O1633" s="20">
        <v>29</v>
      </c>
      <c r="R1633" s="18">
        <f t="shared" si="34"/>
        <v>1.0000000000000004</v>
      </c>
    </row>
    <row r="1634" spans="1:18" x14ac:dyDescent="0.25">
      <c r="A1634">
        <f>WEEKNUM(Tabla1[[#This Row],[FECHA]])</f>
        <v>13</v>
      </c>
      <c r="B1634" s="19">
        <v>43551</v>
      </c>
      <c r="C1634" s="20">
        <v>1</v>
      </c>
      <c r="D1634" s="20">
        <v>5</v>
      </c>
      <c r="E1634" s="20" t="s">
        <v>26</v>
      </c>
      <c r="F1634" s="20" t="s">
        <v>1973</v>
      </c>
      <c r="G1634" s="20"/>
      <c r="H1634" s="20" t="s">
        <v>392</v>
      </c>
      <c r="I1634" s="20" t="s">
        <v>200</v>
      </c>
      <c r="J1634" s="20" t="s">
        <v>887</v>
      </c>
      <c r="K1634" s="20"/>
      <c r="L1634" s="20" t="s">
        <v>1975</v>
      </c>
      <c r="M1634" s="21">
        <v>0.53472222222222221</v>
      </c>
      <c r="N1634" s="21">
        <v>0.58333333333333337</v>
      </c>
      <c r="O1634" s="20">
        <v>30</v>
      </c>
      <c r="R1634" s="18">
        <f t="shared" si="34"/>
        <v>1.1666666666666679</v>
      </c>
    </row>
    <row r="1635" spans="1:18" x14ac:dyDescent="0.25">
      <c r="A1635">
        <f>WEEKNUM(Tabla1[[#This Row],[FECHA]])</f>
        <v>13</v>
      </c>
      <c r="B1635" s="19">
        <v>43551</v>
      </c>
      <c r="C1635">
        <v>2</v>
      </c>
      <c r="D1635">
        <v>7</v>
      </c>
      <c r="E1635" t="s">
        <v>24</v>
      </c>
      <c r="F1635" t="s">
        <v>1951</v>
      </c>
      <c r="H1635" s="41" t="s">
        <v>573</v>
      </c>
      <c r="I1635" t="s">
        <v>38</v>
      </c>
      <c r="J1635" s="15" t="s">
        <v>540</v>
      </c>
      <c r="L1635" t="s">
        <v>1958</v>
      </c>
      <c r="M1635" s="1">
        <v>0.58333333333333337</v>
      </c>
      <c r="N1635" s="1">
        <v>0.61111111111111105</v>
      </c>
      <c r="O1635">
        <v>25</v>
      </c>
      <c r="R1635" s="18">
        <f t="shared" si="34"/>
        <v>0.6666666666666643</v>
      </c>
    </row>
    <row r="1636" spans="1:18" x14ac:dyDescent="0.25">
      <c r="A1636">
        <f>WEEKNUM(Tabla1[[#This Row],[FECHA]])</f>
        <v>13</v>
      </c>
      <c r="B1636" s="19">
        <v>43551</v>
      </c>
      <c r="C1636">
        <v>2</v>
      </c>
      <c r="D1636">
        <v>7</v>
      </c>
      <c r="E1636" t="s">
        <v>24</v>
      </c>
      <c r="F1636" t="s">
        <v>1951</v>
      </c>
      <c r="H1636" s="41" t="s">
        <v>573</v>
      </c>
      <c r="I1636" t="s">
        <v>38</v>
      </c>
      <c r="J1636" s="15" t="s">
        <v>540</v>
      </c>
      <c r="L1636" t="s">
        <v>1976</v>
      </c>
      <c r="M1636" s="1">
        <v>0.61458333333333337</v>
      </c>
      <c r="N1636" s="1">
        <v>0.68055555555555547</v>
      </c>
      <c r="O1636">
        <v>100</v>
      </c>
      <c r="R1636" s="18">
        <f t="shared" si="34"/>
        <v>1.5833333333333306</v>
      </c>
    </row>
    <row r="1637" spans="1:18" x14ac:dyDescent="0.25">
      <c r="A1637">
        <f>WEEKNUM(Tabla1[[#This Row],[FECHA]])</f>
        <v>13</v>
      </c>
      <c r="B1637" s="19">
        <v>43551</v>
      </c>
      <c r="C1637">
        <v>2</v>
      </c>
      <c r="D1637">
        <v>7</v>
      </c>
      <c r="E1637" t="s">
        <v>24</v>
      </c>
      <c r="F1637" t="s">
        <v>1951</v>
      </c>
      <c r="H1637" s="41" t="s">
        <v>573</v>
      </c>
      <c r="I1637" t="s">
        <v>38</v>
      </c>
      <c r="J1637" s="15" t="s">
        <v>540</v>
      </c>
      <c r="L1637" t="s">
        <v>1977</v>
      </c>
      <c r="M1637" s="1">
        <v>0.68402777777777779</v>
      </c>
      <c r="N1637" s="1">
        <v>0.69444444444444453</v>
      </c>
      <c r="O1637">
        <v>20</v>
      </c>
      <c r="R1637" s="18">
        <f t="shared" si="34"/>
        <v>0.25000000000000178</v>
      </c>
    </row>
    <row r="1638" spans="1:18" x14ac:dyDescent="0.25">
      <c r="A1638">
        <f>WEEKNUM(Tabla1[[#This Row],[FECHA]])</f>
        <v>13</v>
      </c>
      <c r="B1638" s="19">
        <v>43551</v>
      </c>
      <c r="C1638">
        <v>2</v>
      </c>
      <c r="D1638">
        <v>7</v>
      </c>
      <c r="E1638" t="s">
        <v>24</v>
      </c>
      <c r="F1638" t="s">
        <v>1951</v>
      </c>
      <c r="H1638" s="41" t="s">
        <v>573</v>
      </c>
      <c r="I1638" t="s">
        <v>38</v>
      </c>
      <c r="J1638" s="15" t="s">
        <v>540</v>
      </c>
      <c r="L1638" t="s">
        <v>1978</v>
      </c>
      <c r="M1638" s="1">
        <v>0.69791666666666663</v>
      </c>
      <c r="N1638" s="1">
        <v>0.72569444444444453</v>
      </c>
      <c r="O1638">
        <v>45</v>
      </c>
      <c r="R1638" s="18">
        <f t="shared" si="34"/>
        <v>0.66666666666666963</v>
      </c>
    </row>
    <row r="1639" spans="1:18" x14ac:dyDescent="0.25">
      <c r="A1639">
        <f>WEEKNUM(Tabla1[[#This Row],[FECHA]])</f>
        <v>13</v>
      </c>
      <c r="B1639" s="19">
        <v>43551</v>
      </c>
      <c r="C1639">
        <v>2</v>
      </c>
      <c r="D1639">
        <v>7</v>
      </c>
      <c r="E1639" t="s">
        <v>24</v>
      </c>
      <c r="F1639" t="s">
        <v>1951</v>
      </c>
      <c r="H1639" s="41" t="s">
        <v>573</v>
      </c>
      <c r="I1639" t="s">
        <v>38</v>
      </c>
      <c r="J1639" s="15" t="s">
        <v>540</v>
      </c>
      <c r="L1639" t="s">
        <v>1979</v>
      </c>
      <c r="M1639" s="1">
        <v>0.72916666666666663</v>
      </c>
      <c r="N1639" s="1">
        <v>0.80902777777777779</v>
      </c>
      <c r="O1639">
        <v>70</v>
      </c>
      <c r="R1639" s="18">
        <f t="shared" si="34"/>
        <v>1.9166666666666679</v>
      </c>
    </row>
    <row r="1640" spans="1:18" x14ac:dyDescent="0.25">
      <c r="A1640">
        <f>WEEKNUM(Tabla1[[#This Row],[FECHA]])</f>
        <v>13</v>
      </c>
      <c r="B1640" s="19">
        <v>43551</v>
      </c>
      <c r="C1640">
        <v>2</v>
      </c>
      <c r="D1640">
        <v>7</v>
      </c>
      <c r="E1640" t="s">
        <v>24</v>
      </c>
      <c r="F1640" t="s">
        <v>1951</v>
      </c>
      <c r="H1640" s="41" t="s">
        <v>573</v>
      </c>
      <c r="I1640" t="s">
        <v>38</v>
      </c>
      <c r="J1640" s="15" t="s">
        <v>540</v>
      </c>
      <c r="L1640" t="s">
        <v>1980</v>
      </c>
      <c r="M1640" s="1">
        <v>0.8125</v>
      </c>
      <c r="N1640" s="1">
        <v>0.85069444444444453</v>
      </c>
      <c r="O1640">
        <v>64</v>
      </c>
      <c r="R1640" s="18">
        <f t="shared" si="34"/>
        <v>0.91666666666666885</v>
      </c>
    </row>
    <row r="1641" spans="1:18" x14ac:dyDescent="0.25">
      <c r="A1641">
        <f>WEEKNUM(Tabla1[[#This Row],[FECHA]])</f>
        <v>13</v>
      </c>
      <c r="B1641" s="12">
        <v>43551</v>
      </c>
      <c r="C1641">
        <v>2</v>
      </c>
      <c r="D1641">
        <v>4</v>
      </c>
      <c r="E1641" t="s">
        <v>25</v>
      </c>
      <c r="F1641" t="s">
        <v>1981</v>
      </c>
      <c r="H1641" s="41" t="s">
        <v>1982</v>
      </c>
      <c r="I1641" t="s">
        <v>100</v>
      </c>
      <c r="J1641" t="s">
        <v>558</v>
      </c>
      <c r="M1641" s="1">
        <v>0.58333333333333337</v>
      </c>
      <c r="N1641" s="1">
        <v>0.65972222222222221</v>
      </c>
      <c r="P1641">
        <v>1</v>
      </c>
      <c r="R1641" s="18">
        <f t="shared" si="34"/>
        <v>1.8333333333333321</v>
      </c>
    </row>
    <row r="1642" spans="1:18" x14ac:dyDescent="0.25">
      <c r="A1642">
        <f>WEEKNUM(Tabla1[[#This Row],[FECHA]])</f>
        <v>13</v>
      </c>
      <c r="B1642" s="12">
        <v>43551</v>
      </c>
      <c r="C1642">
        <v>2</v>
      </c>
      <c r="D1642">
        <v>4</v>
      </c>
      <c r="E1642" t="s">
        <v>25</v>
      </c>
      <c r="F1642" t="s">
        <v>1981</v>
      </c>
      <c r="H1642" s="41" t="s">
        <v>1982</v>
      </c>
      <c r="I1642" t="s">
        <v>30</v>
      </c>
      <c r="J1642" t="s">
        <v>558</v>
      </c>
      <c r="L1642" t="s">
        <v>1983</v>
      </c>
      <c r="M1642" s="1">
        <v>0.66666666666666663</v>
      </c>
      <c r="N1642" s="1">
        <v>0.75</v>
      </c>
      <c r="O1642">
        <v>181</v>
      </c>
      <c r="R1642" s="18">
        <f t="shared" si="34"/>
        <v>2.0000000000000009</v>
      </c>
    </row>
    <row r="1643" spans="1:18" x14ac:dyDescent="0.25">
      <c r="A1643">
        <f>WEEKNUM(Tabla1[[#This Row],[FECHA]])</f>
        <v>13</v>
      </c>
      <c r="B1643" s="12">
        <v>43551</v>
      </c>
      <c r="C1643">
        <v>2</v>
      </c>
      <c r="D1643">
        <v>4</v>
      </c>
      <c r="E1643" t="s">
        <v>25</v>
      </c>
      <c r="F1643" t="s">
        <v>1981</v>
      </c>
      <c r="H1643" s="41" t="s">
        <v>1982</v>
      </c>
      <c r="I1643" t="s">
        <v>30</v>
      </c>
      <c r="J1643" t="s">
        <v>558</v>
      </c>
      <c r="L1643" t="s">
        <v>1984</v>
      </c>
      <c r="M1643" s="1">
        <v>0.78472222222222221</v>
      </c>
      <c r="N1643" s="1">
        <v>0.83680555555555547</v>
      </c>
      <c r="O1643">
        <v>120</v>
      </c>
      <c r="R1643" s="18">
        <f t="shared" si="34"/>
        <v>1.249999999999998</v>
      </c>
    </row>
    <row r="1644" spans="1:18" x14ac:dyDescent="0.25">
      <c r="A1644">
        <f>WEEKNUM(Tabla1[[#This Row],[FECHA]])</f>
        <v>13</v>
      </c>
      <c r="B1644" s="12">
        <v>43551</v>
      </c>
      <c r="C1644">
        <v>2</v>
      </c>
      <c r="D1644">
        <v>4</v>
      </c>
      <c r="E1644" t="s">
        <v>25</v>
      </c>
      <c r="F1644" t="s">
        <v>1981</v>
      </c>
      <c r="H1644" s="41" t="s">
        <v>1982</v>
      </c>
      <c r="I1644" t="s">
        <v>30</v>
      </c>
      <c r="J1644" t="s">
        <v>558</v>
      </c>
      <c r="L1644" t="s">
        <v>1985</v>
      </c>
      <c r="M1644" s="1">
        <v>0.84375</v>
      </c>
      <c r="N1644" s="1">
        <v>0.89583333333333337</v>
      </c>
      <c r="O1644">
        <v>105</v>
      </c>
      <c r="R1644" s="18">
        <f t="shared" si="34"/>
        <v>1.2500000000000009</v>
      </c>
    </row>
    <row r="1645" spans="1:18" x14ac:dyDescent="0.25">
      <c r="A1645">
        <f>WEEKNUM(Tabla1[[#This Row],[FECHA]])</f>
        <v>13</v>
      </c>
      <c r="B1645" s="12">
        <v>43551</v>
      </c>
      <c r="C1645">
        <v>2</v>
      </c>
      <c r="D1645">
        <v>7</v>
      </c>
      <c r="E1645" t="s">
        <v>24</v>
      </c>
      <c r="F1645" t="s">
        <v>1951</v>
      </c>
      <c r="H1645" s="41" t="s">
        <v>573</v>
      </c>
      <c r="I1645" t="s">
        <v>38</v>
      </c>
      <c r="J1645" s="42" t="s">
        <v>540</v>
      </c>
      <c r="K1645" t="s">
        <v>1951</v>
      </c>
      <c r="L1645" t="s">
        <v>1986</v>
      </c>
      <c r="M1645" s="1">
        <v>0.85416666666666663</v>
      </c>
      <c r="N1645" s="1">
        <v>0.88888888888888884</v>
      </c>
      <c r="O1645">
        <v>49</v>
      </c>
      <c r="R1645" s="18">
        <f t="shared" si="34"/>
        <v>0.83333333333333315</v>
      </c>
    </row>
    <row r="1646" spans="1:18" x14ac:dyDescent="0.25">
      <c r="A1646">
        <f>WEEKNUM(Tabla1[[#This Row],[FECHA]])</f>
        <v>13</v>
      </c>
      <c r="B1646" s="12">
        <v>43551</v>
      </c>
      <c r="C1646">
        <v>2</v>
      </c>
      <c r="D1646">
        <v>5</v>
      </c>
      <c r="E1646" t="s">
        <v>23</v>
      </c>
      <c r="F1646" t="s">
        <v>1987</v>
      </c>
      <c r="H1646" s="41" t="s">
        <v>392</v>
      </c>
      <c r="I1646" t="s">
        <v>200</v>
      </c>
      <c r="J1646" s="42" t="s">
        <v>887</v>
      </c>
      <c r="L1646" t="s">
        <v>1989</v>
      </c>
      <c r="M1646" s="1">
        <v>0.59027777777777779</v>
      </c>
      <c r="N1646" s="1">
        <v>0.63194444444444442</v>
      </c>
      <c r="O1646">
        <v>34</v>
      </c>
      <c r="R1646" s="18">
        <f t="shared" si="34"/>
        <v>0.999999999999999</v>
      </c>
    </row>
    <row r="1647" spans="1:18" x14ac:dyDescent="0.25">
      <c r="A1647">
        <f>WEEKNUM(Tabla1[[#This Row],[FECHA]])</f>
        <v>13</v>
      </c>
      <c r="B1647" s="12">
        <v>43551</v>
      </c>
      <c r="C1647">
        <v>2</v>
      </c>
      <c r="D1647">
        <v>5</v>
      </c>
      <c r="E1647" t="s">
        <v>23</v>
      </c>
      <c r="F1647" t="s">
        <v>1987</v>
      </c>
      <c r="H1647" s="41" t="s">
        <v>392</v>
      </c>
      <c r="I1647" t="s">
        <v>200</v>
      </c>
      <c r="J1647" s="42" t="s">
        <v>887</v>
      </c>
      <c r="L1647" t="s">
        <v>1990</v>
      </c>
      <c r="M1647" s="1">
        <v>0.63888888888888895</v>
      </c>
      <c r="N1647" s="1">
        <v>0.68402777777777779</v>
      </c>
      <c r="O1647">
        <v>36</v>
      </c>
      <c r="R1647" s="18">
        <f t="shared" si="34"/>
        <v>1.0833333333333321</v>
      </c>
    </row>
    <row r="1648" spans="1:18" x14ac:dyDescent="0.25">
      <c r="A1648">
        <f>WEEKNUM(Tabla1[[#This Row],[FECHA]])</f>
        <v>13</v>
      </c>
      <c r="B1648" s="12">
        <v>43551</v>
      </c>
      <c r="C1648">
        <v>2</v>
      </c>
      <c r="D1648">
        <v>5</v>
      </c>
      <c r="E1648" t="s">
        <v>23</v>
      </c>
      <c r="F1648" t="s">
        <v>1987</v>
      </c>
      <c r="H1648" s="41" t="s">
        <v>392</v>
      </c>
      <c r="I1648" t="s">
        <v>200</v>
      </c>
      <c r="J1648" s="42" t="s">
        <v>887</v>
      </c>
      <c r="L1648" t="s">
        <v>1991</v>
      </c>
      <c r="M1648" s="1">
        <v>0.69097222222222221</v>
      </c>
      <c r="N1648" s="1">
        <v>0.73958333333333337</v>
      </c>
      <c r="O1648">
        <v>42</v>
      </c>
      <c r="R1648" s="18">
        <f t="shared" si="34"/>
        <v>1.1666666666666679</v>
      </c>
    </row>
    <row r="1649" spans="1:18" x14ac:dyDescent="0.25">
      <c r="A1649">
        <f>WEEKNUM(Tabla1[[#This Row],[FECHA]])</f>
        <v>13</v>
      </c>
      <c r="B1649" s="12">
        <v>43551</v>
      </c>
      <c r="C1649">
        <v>2</v>
      </c>
      <c r="D1649">
        <v>5</v>
      </c>
      <c r="E1649" t="s">
        <v>23</v>
      </c>
      <c r="F1649" t="s">
        <v>1988</v>
      </c>
      <c r="H1649" s="41" t="s">
        <v>392</v>
      </c>
      <c r="I1649" t="s">
        <v>200</v>
      </c>
      <c r="J1649" s="42" t="s">
        <v>887</v>
      </c>
      <c r="L1649" t="s">
        <v>1992</v>
      </c>
      <c r="M1649" s="1">
        <v>0.75</v>
      </c>
      <c r="N1649" s="1">
        <v>0.79513888888888884</v>
      </c>
      <c r="O1649">
        <v>41</v>
      </c>
      <c r="R1649" s="18">
        <f t="shared" si="34"/>
        <v>1.0833333333333321</v>
      </c>
    </row>
    <row r="1650" spans="1:18" x14ac:dyDescent="0.25">
      <c r="A1650">
        <f>WEEKNUM(Tabla1[[#This Row],[FECHA]])</f>
        <v>13</v>
      </c>
      <c r="B1650" s="12">
        <v>43551</v>
      </c>
      <c r="C1650">
        <v>2</v>
      </c>
      <c r="D1650">
        <v>5</v>
      </c>
      <c r="E1650" t="s">
        <v>23</v>
      </c>
      <c r="F1650" t="s">
        <v>1987</v>
      </c>
      <c r="H1650" s="41" t="s">
        <v>392</v>
      </c>
      <c r="I1650" t="s">
        <v>200</v>
      </c>
      <c r="J1650" s="42" t="s">
        <v>887</v>
      </c>
      <c r="L1650" t="s">
        <v>1993</v>
      </c>
      <c r="M1650" s="1">
        <v>0.83333333333333337</v>
      </c>
      <c r="N1650" s="1">
        <v>0.86805555555555547</v>
      </c>
      <c r="O1650">
        <v>30</v>
      </c>
      <c r="R1650" s="18">
        <f t="shared" si="34"/>
        <v>0.83333333333333037</v>
      </c>
    </row>
    <row r="1651" spans="1:18" x14ac:dyDescent="0.25">
      <c r="A1651">
        <f>WEEKNUM(Tabla1[[#This Row],[FECHA]])</f>
        <v>13</v>
      </c>
      <c r="B1651" s="12">
        <v>43551</v>
      </c>
      <c r="C1651">
        <v>2</v>
      </c>
      <c r="D1651">
        <v>5</v>
      </c>
      <c r="E1651" t="s">
        <v>23</v>
      </c>
      <c r="F1651" t="s">
        <v>1987</v>
      </c>
      <c r="H1651" s="41" t="s">
        <v>392</v>
      </c>
      <c r="I1651" t="s">
        <v>200</v>
      </c>
      <c r="J1651" s="42" t="s">
        <v>887</v>
      </c>
      <c r="L1651" t="s">
        <v>1994</v>
      </c>
      <c r="M1651" s="1">
        <v>0.875</v>
      </c>
      <c r="N1651" s="1">
        <v>0.89583333333333337</v>
      </c>
      <c r="O1651">
        <v>23</v>
      </c>
      <c r="R1651" s="18">
        <f t="shared" si="34"/>
        <v>0.50000000000000089</v>
      </c>
    </row>
    <row r="1652" spans="1:18" x14ac:dyDescent="0.25">
      <c r="A1652">
        <f>WEEKNUM(Tabla1[[#This Row],[FECHA]])</f>
        <v>13</v>
      </c>
      <c r="B1652" s="12">
        <v>43551</v>
      </c>
      <c r="C1652">
        <v>2</v>
      </c>
      <c r="D1652">
        <v>5</v>
      </c>
      <c r="E1652" t="s">
        <v>23</v>
      </c>
      <c r="F1652" t="s">
        <v>1987</v>
      </c>
      <c r="H1652" s="41" t="s">
        <v>392</v>
      </c>
      <c r="I1652" t="s">
        <v>200</v>
      </c>
      <c r="J1652" s="42" t="s">
        <v>887</v>
      </c>
      <c r="L1652" t="s">
        <v>1995</v>
      </c>
      <c r="M1652" s="1">
        <v>0.89236111111111116</v>
      </c>
      <c r="N1652" s="1">
        <v>0.90972222222222221</v>
      </c>
      <c r="O1652">
        <v>18</v>
      </c>
      <c r="R1652" s="18">
        <f t="shared" si="34"/>
        <v>0.41666666666666519</v>
      </c>
    </row>
    <row r="1653" spans="1:18" x14ac:dyDescent="0.25">
      <c r="A1653">
        <f>WEEKNUM(Tabla1[[#This Row],[FECHA]])</f>
        <v>13</v>
      </c>
      <c r="B1653" s="12">
        <v>43551</v>
      </c>
      <c r="C1653">
        <v>2</v>
      </c>
      <c r="D1653">
        <v>6</v>
      </c>
      <c r="E1653" t="s">
        <v>27</v>
      </c>
      <c r="F1653" t="s">
        <v>1959</v>
      </c>
      <c r="H1653" s="41" t="s">
        <v>1909</v>
      </c>
      <c r="I1653" t="s">
        <v>38</v>
      </c>
      <c r="J1653" s="42" t="s">
        <v>480</v>
      </c>
      <c r="L1653" t="s">
        <v>1996</v>
      </c>
      <c r="M1653" s="1">
        <v>0.59375</v>
      </c>
      <c r="N1653" s="1">
        <v>0.65277777777777779</v>
      </c>
      <c r="O1653">
        <v>100</v>
      </c>
      <c r="R1653" s="18">
        <f t="shared" si="34"/>
        <v>1.416666666666667</v>
      </c>
    </row>
    <row r="1654" spans="1:18" x14ac:dyDescent="0.25">
      <c r="A1654">
        <f>WEEKNUM(Tabla1[[#This Row],[FECHA]])</f>
        <v>13</v>
      </c>
      <c r="B1654" s="12">
        <v>43551</v>
      </c>
      <c r="C1654">
        <v>2</v>
      </c>
      <c r="D1654">
        <v>6</v>
      </c>
      <c r="E1654" t="s">
        <v>27</v>
      </c>
      <c r="F1654" t="s">
        <v>1959</v>
      </c>
      <c r="H1654" s="41" t="s">
        <v>1909</v>
      </c>
      <c r="I1654" t="s">
        <v>38</v>
      </c>
      <c r="J1654" s="42" t="s">
        <v>480</v>
      </c>
      <c r="L1654" t="s">
        <v>1997</v>
      </c>
      <c r="M1654" s="1">
        <v>0.65625</v>
      </c>
      <c r="N1654" s="1">
        <v>0.70833333333333337</v>
      </c>
      <c r="O1654">
        <v>164</v>
      </c>
      <c r="R1654" s="18">
        <f t="shared" si="34"/>
        <v>1.2500000000000009</v>
      </c>
    </row>
    <row r="1655" spans="1:18" x14ac:dyDescent="0.25">
      <c r="A1655">
        <f>WEEKNUM(Tabla1[[#This Row],[FECHA]])</f>
        <v>13</v>
      </c>
      <c r="B1655" s="12">
        <v>43551</v>
      </c>
      <c r="C1655">
        <v>2</v>
      </c>
      <c r="D1655">
        <v>6</v>
      </c>
      <c r="E1655" t="s">
        <v>27</v>
      </c>
      <c r="F1655" t="s">
        <v>1959</v>
      </c>
      <c r="H1655" s="41" t="s">
        <v>1909</v>
      </c>
      <c r="I1655" t="s">
        <v>38</v>
      </c>
      <c r="J1655" s="42" t="s">
        <v>480</v>
      </c>
      <c r="L1655" t="s">
        <v>1998</v>
      </c>
      <c r="M1655" s="1">
        <v>0.71527777777777779</v>
      </c>
      <c r="N1655" s="1">
        <v>0.79861111111111116</v>
      </c>
      <c r="O1655">
        <v>126</v>
      </c>
      <c r="R1655" s="18">
        <f t="shared" si="34"/>
        <v>2.0000000000000009</v>
      </c>
    </row>
    <row r="1656" spans="1:18" x14ac:dyDescent="0.25">
      <c r="A1656">
        <f>WEEKNUM(Tabla1[[#This Row],[FECHA]])</f>
        <v>13</v>
      </c>
      <c r="B1656" s="12">
        <v>43551</v>
      </c>
      <c r="C1656">
        <v>2</v>
      </c>
      <c r="D1656">
        <v>6</v>
      </c>
      <c r="E1656" t="s">
        <v>27</v>
      </c>
      <c r="F1656" t="s">
        <v>1959</v>
      </c>
      <c r="H1656" s="41" t="s">
        <v>1909</v>
      </c>
      <c r="I1656" t="s">
        <v>38</v>
      </c>
      <c r="J1656" s="42" t="s">
        <v>480</v>
      </c>
      <c r="L1656" t="s">
        <v>1999</v>
      </c>
      <c r="M1656" s="1">
        <v>0.80208333333333337</v>
      </c>
      <c r="N1656" s="1">
        <v>0.81944444444444453</v>
      </c>
      <c r="O1656">
        <v>58</v>
      </c>
      <c r="R1656" s="18">
        <f t="shared" si="34"/>
        <v>0.41666666666666785</v>
      </c>
    </row>
    <row r="1657" spans="1:18" x14ac:dyDescent="0.25">
      <c r="A1657">
        <f>WEEKNUM(Tabla1[[#This Row],[FECHA]])</f>
        <v>13</v>
      </c>
      <c r="B1657" s="12">
        <v>43551</v>
      </c>
      <c r="C1657">
        <v>2</v>
      </c>
      <c r="D1657">
        <v>6</v>
      </c>
      <c r="E1657" t="s">
        <v>27</v>
      </c>
      <c r="F1657" t="s">
        <v>1959</v>
      </c>
      <c r="H1657" s="41" t="s">
        <v>1909</v>
      </c>
      <c r="I1657" t="s">
        <v>38</v>
      </c>
      <c r="J1657" s="42" t="s">
        <v>480</v>
      </c>
      <c r="L1657" t="s">
        <v>2000</v>
      </c>
      <c r="M1657" s="1">
        <v>0.82291666666666663</v>
      </c>
      <c r="N1657" s="1">
        <v>0.88888888888888884</v>
      </c>
      <c r="O1657">
        <v>186</v>
      </c>
      <c r="R1657" s="18">
        <f t="shared" si="34"/>
        <v>1.583333333333333</v>
      </c>
    </row>
    <row r="1658" spans="1:18" x14ac:dyDescent="0.25">
      <c r="A1658">
        <f>WEEKNUM(Tabla1[[#This Row],[FECHA]])</f>
        <v>13</v>
      </c>
      <c r="B1658" s="12">
        <v>43551</v>
      </c>
      <c r="C1658">
        <v>2</v>
      </c>
      <c r="D1658">
        <v>6</v>
      </c>
      <c r="E1658" t="s">
        <v>27</v>
      </c>
      <c r="F1658" t="s">
        <v>1959</v>
      </c>
      <c r="H1658" s="41" t="s">
        <v>1909</v>
      </c>
      <c r="I1658" t="s">
        <v>38</v>
      </c>
      <c r="J1658" s="42" t="s">
        <v>480</v>
      </c>
      <c r="L1658" t="s">
        <v>2001</v>
      </c>
      <c r="M1658" s="1">
        <v>0.89236111111111116</v>
      </c>
      <c r="N1658" s="1">
        <v>0.91666666666666663</v>
      </c>
      <c r="O1658">
        <v>78</v>
      </c>
      <c r="R1658" s="18">
        <f t="shared" si="34"/>
        <v>0.58333333333333115</v>
      </c>
    </row>
    <row r="1659" spans="1:18" x14ac:dyDescent="0.25">
      <c r="A1659">
        <f>WEEKNUM(Tabla1[[#This Row],[FECHA]])</f>
        <v>13</v>
      </c>
      <c r="B1659" s="19">
        <v>43552</v>
      </c>
      <c r="C1659" s="20">
        <v>1</v>
      </c>
      <c r="D1659" s="20">
        <v>5</v>
      </c>
      <c r="E1659" s="20" t="s">
        <v>26</v>
      </c>
      <c r="F1659" s="20" t="s">
        <v>1987</v>
      </c>
      <c r="G1659" s="20"/>
      <c r="H1659" s="20" t="s">
        <v>392</v>
      </c>
      <c r="I1659" s="20" t="s">
        <v>200</v>
      </c>
      <c r="J1659" s="20" t="s">
        <v>887</v>
      </c>
      <c r="K1659" s="20"/>
      <c r="L1659" s="20" t="s">
        <v>2002</v>
      </c>
      <c r="M1659" s="21">
        <v>0.27083333333333331</v>
      </c>
      <c r="N1659" s="21">
        <v>0.31944444444444448</v>
      </c>
      <c r="O1659" s="20">
        <v>21</v>
      </c>
      <c r="R1659" s="18">
        <f t="shared" si="34"/>
        <v>1.1666666666666679</v>
      </c>
    </row>
    <row r="1660" spans="1:18" x14ac:dyDescent="0.25">
      <c r="A1660" s="43">
        <f>WEEKNUM(Tabla1[[#This Row],[FECHA]])</f>
        <v>13</v>
      </c>
      <c r="B1660" s="19">
        <v>43552</v>
      </c>
      <c r="C1660" s="20">
        <v>1</v>
      </c>
      <c r="D1660" s="20">
        <v>5</v>
      </c>
      <c r="E1660" s="20" t="s">
        <v>26</v>
      </c>
      <c r="F1660" s="20" t="s">
        <v>2003</v>
      </c>
      <c r="G1660" s="20"/>
      <c r="H1660" s="20" t="s">
        <v>2004</v>
      </c>
      <c r="I1660" s="20" t="s">
        <v>66</v>
      </c>
      <c r="J1660" s="20" t="s">
        <v>508</v>
      </c>
      <c r="K1660" s="20"/>
      <c r="L1660" s="20" t="s">
        <v>100</v>
      </c>
      <c r="M1660" s="21"/>
      <c r="N1660" s="21"/>
      <c r="O1660" s="20"/>
      <c r="P1660" s="20" t="s">
        <v>2022</v>
      </c>
      <c r="R1660" s="18">
        <f>((N1660-M1660)*1440)/60</f>
        <v>0</v>
      </c>
    </row>
    <row r="1661" spans="1:18" x14ac:dyDescent="0.25">
      <c r="A1661" s="43">
        <f>WEEKNUM(Tabla1[[#This Row],[FECHA]])</f>
        <v>13</v>
      </c>
      <c r="B1661" s="19">
        <v>43552</v>
      </c>
      <c r="C1661" s="20">
        <v>1</v>
      </c>
      <c r="D1661" s="20">
        <v>5</v>
      </c>
      <c r="E1661" s="20" t="s">
        <v>26</v>
      </c>
      <c r="F1661" s="20" t="s">
        <v>2003</v>
      </c>
      <c r="G1661" s="20"/>
      <c r="H1661" s="20" t="s">
        <v>2004</v>
      </c>
      <c r="I1661" s="20" t="s">
        <v>66</v>
      </c>
      <c r="J1661" s="20" t="s">
        <v>508</v>
      </c>
      <c r="K1661" s="20"/>
      <c r="L1661" s="20" t="s">
        <v>2021</v>
      </c>
      <c r="M1661" s="21">
        <v>0.55208333333333337</v>
      </c>
      <c r="N1661" s="21">
        <v>0.58333333333333337</v>
      </c>
      <c r="O1661" s="20">
        <v>24</v>
      </c>
      <c r="P1661" s="20"/>
      <c r="R1661" s="18">
        <f>((N1661-M1661)*1440)/60</f>
        <v>0.75</v>
      </c>
    </row>
    <row r="1662" spans="1:18" x14ac:dyDescent="0.25">
      <c r="A1662">
        <f>WEEKNUM(Tabla1[[#This Row],[FECHA]])</f>
        <v>13</v>
      </c>
      <c r="B1662" s="19">
        <v>43552</v>
      </c>
      <c r="C1662" s="20">
        <v>1</v>
      </c>
      <c r="D1662" s="20">
        <v>5</v>
      </c>
      <c r="E1662" s="20" t="s">
        <v>26</v>
      </c>
      <c r="F1662" s="20" t="s">
        <v>2003</v>
      </c>
      <c r="G1662" s="20"/>
      <c r="H1662" s="20" t="s">
        <v>2004</v>
      </c>
      <c r="I1662" s="20" t="s">
        <v>66</v>
      </c>
      <c r="J1662" s="20" t="s">
        <v>508</v>
      </c>
      <c r="K1662" s="20"/>
      <c r="L1662" s="20" t="s">
        <v>2005</v>
      </c>
      <c r="M1662" s="21">
        <v>0.45833333333333331</v>
      </c>
      <c r="N1662" s="21">
        <v>0.54166666666666663</v>
      </c>
      <c r="O1662" s="20">
        <v>37</v>
      </c>
      <c r="P1662" s="20"/>
      <c r="R1662" s="18">
        <f t="shared" si="34"/>
        <v>1.9999999999999996</v>
      </c>
    </row>
    <row r="1663" spans="1:18" x14ac:dyDescent="0.25">
      <c r="A1663">
        <f>WEEKNUM(Tabla1[[#This Row],[FECHA]])</f>
        <v>13</v>
      </c>
      <c r="B1663" s="14">
        <v>43552</v>
      </c>
      <c r="C1663" s="15">
        <v>1</v>
      </c>
      <c r="D1663" s="15">
        <v>7</v>
      </c>
      <c r="E1663" s="15" t="s">
        <v>77</v>
      </c>
      <c r="F1663" s="15" t="s">
        <v>1951</v>
      </c>
      <c r="G1663" s="15"/>
      <c r="H1663" s="15" t="s">
        <v>573</v>
      </c>
      <c r="I1663" s="15" t="s">
        <v>38</v>
      </c>
      <c r="J1663" s="15" t="s">
        <v>540</v>
      </c>
      <c r="K1663" s="15"/>
      <c r="L1663" s="15" t="s">
        <v>2006</v>
      </c>
      <c r="M1663" s="16">
        <v>0.2638888888888889</v>
      </c>
      <c r="N1663" s="16">
        <v>0.2951388888888889</v>
      </c>
      <c r="O1663" s="15">
        <v>42</v>
      </c>
      <c r="P1663" s="15"/>
      <c r="R1663" s="18">
        <f t="shared" si="34"/>
        <v>0.75</v>
      </c>
    </row>
    <row r="1664" spans="1:18" x14ac:dyDescent="0.25">
      <c r="A1664">
        <f>WEEKNUM(Tabla1[[#This Row],[FECHA]])</f>
        <v>13</v>
      </c>
      <c r="B1664" s="14">
        <v>43552</v>
      </c>
      <c r="C1664" s="15">
        <v>1</v>
      </c>
      <c r="D1664" s="15">
        <v>7</v>
      </c>
      <c r="E1664" s="15" t="s">
        <v>77</v>
      </c>
      <c r="F1664" s="15" t="s">
        <v>1951</v>
      </c>
      <c r="G1664" s="15"/>
      <c r="H1664" s="15" t="s">
        <v>573</v>
      </c>
      <c r="I1664" s="15" t="s">
        <v>38</v>
      </c>
      <c r="J1664" s="15" t="s">
        <v>540</v>
      </c>
      <c r="K1664" s="15"/>
      <c r="L1664" s="15" t="s">
        <v>2007</v>
      </c>
      <c r="M1664" s="16">
        <v>0.30208333333333331</v>
      </c>
      <c r="N1664" s="16">
        <v>0.38194444444444442</v>
      </c>
      <c r="O1664" s="15">
        <v>122</v>
      </c>
      <c r="P1664" s="15"/>
      <c r="R1664" s="18">
        <f t="shared" si="34"/>
        <v>1.9166666666666665</v>
      </c>
    </row>
    <row r="1665" spans="1:18" x14ac:dyDescent="0.25">
      <c r="A1665">
        <f>WEEKNUM(Tabla1[[#This Row],[FECHA]])</f>
        <v>13</v>
      </c>
      <c r="B1665" s="14">
        <v>43552</v>
      </c>
      <c r="C1665" s="15">
        <v>1</v>
      </c>
      <c r="D1665" s="15">
        <v>7</v>
      </c>
      <c r="E1665" s="15" t="s">
        <v>77</v>
      </c>
      <c r="F1665" s="15" t="s">
        <v>1951</v>
      </c>
      <c r="G1665" s="15"/>
      <c r="H1665" s="15" t="s">
        <v>573</v>
      </c>
      <c r="I1665" s="15" t="s">
        <v>38</v>
      </c>
      <c r="J1665" s="15" t="s">
        <v>540</v>
      </c>
      <c r="K1665" s="15"/>
      <c r="L1665" s="15" t="s">
        <v>2008</v>
      </c>
      <c r="M1665" s="16">
        <v>0.38541666666666669</v>
      </c>
      <c r="N1665" s="16">
        <v>0.50347222222222221</v>
      </c>
      <c r="O1665" s="15">
        <v>113</v>
      </c>
      <c r="P1665" s="15"/>
      <c r="R1665" s="18">
        <f t="shared" si="34"/>
        <v>2.8333333333333326</v>
      </c>
    </row>
    <row r="1666" spans="1:18" x14ac:dyDescent="0.25">
      <c r="A1666">
        <f>WEEKNUM(Tabla1[[#This Row],[FECHA]])</f>
        <v>18</v>
      </c>
      <c r="B1666" s="14">
        <v>43583</v>
      </c>
      <c r="C1666" s="15">
        <v>1</v>
      </c>
      <c r="D1666" s="15">
        <v>7</v>
      </c>
      <c r="E1666" s="15" t="s">
        <v>77</v>
      </c>
      <c r="F1666" s="15" t="s">
        <v>1951</v>
      </c>
      <c r="G1666" s="15"/>
      <c r="H1666" s="15" t="s">
        <v>573</v>
      </c>
      <c r="I1666" s="15" t="s">
        <v>38</v>
      </c>
      <c r="J1666" s="15" t="s">
        <v>540</v>
      </c>
      <c r="K1666" s="15"/>
      <c r="L1666" s="15" t="s">
        <v>2009</v>
      </c>
      <c r="M1666" s="16">
        <v>0.50694444444444442</v>
      </c>
      <c r="N1666" s="16">
        <v>0.54513888888888895</v>
      </c>
      <c r="O1666" s="15">
        <v>46</v>
      </c>
      <c r="P1666" s="15"/>
      <c r="R1666" s="18">
        <f t="shared" si="34"/>
        <v>0.91666666666666885</v>
      </c>
    </row>
    <row r="1667" spans="1:18" x14ac:dyDescent="0.25">
      <c r="A1667">
        <f>WEEKNUM(Tabla1[[#This Row],[FECHA]])</f>
        <v>18</v>
      </c>
      <c r="B1667" s="14">
        <v>43583</v>
      </c>
      <c r="C1667" s="15">
        <v>1</v>
      </c>
      <c r="D1667" s="15">
        <v>7</v>
      </c>
      <c r="E1667" s="15" t="s">
        <v>77</v>
      </c>
      <c r="F1667" s="15" t="s">
        <v>1951</v>
      </c>
      <c r="G1667" s="15"/>
      <c r="H1667" s="15" t="s">
        <v>573</v>
      </c>
      <c r="I1667" s="15" t="s">
        <v>38</v>
      </c>
      <c r="J1667" s="15" t="s">
        <v>540</v>
      </c>
      <c r="K1667" s="15"/>
      <c r="L1667" s="15" t="s">
        <v>2010</v>
      </c>
      <c r="M1667" s="16">
        <v>0.54861111111111105</v>
      </c>
      <c r="N1667" s="16">
        <v>0.58333333333333337</v>
      </c>
      <c r="O1667" s="15">
        <v>46</v>
      </c>
      <c r="P1667" s="15"/>
      <c r="R1667" s="18">
        <f t="shared" ref="R1667:R1730" si="35">((N1667-M1667)*1440)/60</f>
        <v>0.8333333333333357</v>
      </c>
    </row>
    <row r="1668" spans="1:18" x14ac:dyDescent="0.25">
      <c r="A1668">
        <f>WEEKNUM(Tabla1[[#This Row],[FECHA]])</f>
        <v>13</v>
      </c>
      <c r="B1668" s="12">
        <v>43552</v>
      </c>
      <c r="C1668">
        <v>1</v>
      </c>
      <c r="D1668">
        <v>6</v>
      </c>
      <c r="E1668" t="s">
        <v>21</v>
      </c>
      <c r="F1668" t="s">
        <v>1959</v>
      </c>
      <c r="H1668" s="41" t="s">
        <v>1909</v>
      </c>
      <c r="I1668" t="s">
        <v>38</v>
      </c>
      <c r="J1668" s="42" t="s">
        <v>480</v>
      </c>
      <c r="L1668" t="s">
        <v>2011</v>
      </c>
      <c r="M1668" s="1">
        <v>0.27430555555555552</v>
      </c>
      <c r="N1668" s="1">
        <v>0.2951388888888889</v>
      </c>
      <c r="O1668">
        <v>27</v>
      </c>
      <c r="R1668" s="18">
        <f t="shared" si="35"/>
        <v>0.50000000000000089</v>
      </c>
    </row>
    <row r="1669" spans="1:18" x14ac:dyDescent="0.25">
      <c r="A1669">
        <f>WEEKNUM(Tabla1[[#This Row],[FECHA]])</f>
        <v>13</v>
      </c>
      <c r="B1669" s="12">
        <v>43552</v>
      </c>
      <c r="C1669">
        <v>1</v>
      </c>
      <c r="D1669">
        <v>6</v>
      </c>
      <c r="E1669" t="s">
        <v>21</v>
      </c>
      <c r="F1669" t="s">
        <v>1959</v>
      </c>
      <c r="H1669" s="41" t="s">
        <v>1909</v>
      </c>
      <c r="I1669" t="s">
        <v>38</v>
      </c>
      <c r="J1669" s="42" t="s">
        <v>480</v>
      </c>
      <c r="L1669" t="s">
        <v>2012</v>
      </c>
      <c r="M1669" s="1">
        <v>0.30208333333333331</v>
      </c>
      <c r="N1669" s="1">
        <v>0.34722222222222227</v>
      </c>
      <c r="O1669">
        <v>139</v>
      </c>
      <c r="R1669" s="18">
        <f>((N1669-M1669)*1440)/60</f>
        <v>1.0833333333333348</v>
      </c>
    </row>
    <row r="1670" spans="1:18" x14ac:dyDescent="0.25">
      <c r="A1670">
        <f>WEEKNUM(Tabla1[[#This Row],[FECHA]])</f>
        <v>13</v>
      </c>
      <c r="B1670" s="12">
        <v>43552</v>
      </c>
      <c r="C1670">
        <v>1</v>
      </c>
      <c r="D1670">
        <v>6</v>
      </c>
      <c r="E1670" t="s">
        <v>21</v>
      </c>
      <c r="F1670" t="s">
        <v>1959</v>
      </c>
      <c r="H1670" s="41" t="s">
        <v>1909</v>
      </c>
      <c r="I1670" t="s">
        <v>38</v>
      </c>
      <c r="J1670" s="42" t="s">
        <v>480</v>
      </c>
      <c r="L1670" t="s">
        <v>2013</v>
      </c>
      <c r="M1670" s="1">
        <v>0.35416666666666669</v>
      </c>
      <c r="N1670" s="1">
        <v>0.40277777777777773</v>
      </c>
      <c r="O1670">
        <v>131</v>
      </c>
      <c r="R1670" s="18">
        <f>((N1670-M1670)*1440)/60</f>
        <v>1.1666666666666652</v>
      </c>
    </row>
    <row r="1671" spans="1:18" x14ac:dyDescent="0.25">
      <c r="A1671">
        <f>WEEKNUM(Tabla1[[#This Row],[FECHA]])</f>
        <v>13</v>
      </c>
      <c r="B1671" s="12">
        <v>43552</v>
      </c>
      <c r="C1671">
        <v>1</v>
      </c>
      <c r="D1671">
        <v>6</v>
      </c>
      <c r="E1671" t="s">
        <v>21</v>
      </c>
      <c r="F1671" t="s">
        <v>1959</v>
      </c>
      <c r="H1671" s="41" t="s">
        <v>1909</v>
      </c>
      <c r="I1671" t="s">
        <v>38</v>
      </c>
      <c r="J1671" s="42" t="s">
        <v>480</v>
      </c>
      <c r="L1671" t="s">
        <v>2014</v>
      </c>
      <c r="M1671" s="1">
        <v>0.40972222222222227</v>
      </c>
      <c r="N1671" s="1">
        <v>0.48958333333333331</v>
      </c>
      <c r="O1671">
        <v>119</v>
      </c>
      <c r="R1671" s="18">
        <f>((N1671-M1671)*1440)/60</f>
        <v>1.9166666666666652</v>
      </c>
    </row>
    <row r="1672" spans="1:18" x14ac:dyDescent="0.25">
      <c r="A1672">
        <f>WEEKNUM(Tabla1[[#This Row],[FECHA]])</f>
        <v>13</v>
      </c>
      <c r="B1672" s="12">
        <v>43552</v>
      </c>
      <c r="C1672">
        <v>1</v>
      </c>
      <c r="D1672">
        <v>6</v>
      </c>
      <c r="E1672" t="s">
        <v>21</v>
      </c>
      <c r="F1672" t="s">
        <v>1959</v>
      </c>
      <c r="H1672" s="41" t="s">
        <v>1909</v>
      </c>
      <c r="I1672" t="s">
        <v>38</v>
      </c>
      <c r="J1672" s="42" t="s">
        <v>480</v>
      </c>
      <c r="L1672" t="s">
        <v>2015</v>
      </c>
      <c r="M1672" s="1">
        <v>0.49652777777777773</v>
      </c>
      <c r="N1672" s="1">
        <v>0.55208333333333337</v>
      </c>
      <c r="O1672">
        <v>120</v>
      </c>
      <c r="R1672" s="18">
        <f>((N1672-M1672)*1440)/60</f>
        <v>1.3333333333333353</v>
      </c>
    </row>
    <row r="1673" spans="1:18" x14ac:dyDescent="0.25">
      <c r="A1673">
        <f>WEEKNUM(Tabla1[[#This Row],[FECHA]])</f>
        <v>13</v>
      </c>
      <c r="B1673" s="12">
        <v>43552</v>
      </c>
      <c r="C1673">
        <v>1</v>
      </c>
      <c r="D1673">
        <v>4</v>
      </c>
      <c r="E1673" t="s">
        <v>22</v>
      </c>
      <c r="F1673" t="s">
        <v>2016</v>
      </c>
      <c r="H1673" s="41" t="s">
        <v>2017</v>
      </c>
      <c r="I1673" t="s">
        <v>38</v>
      </c>
      <c r="J1673" s="42" t="s">
        <v>2018</v>
      </c>
      <c r="L1673" t="s">
        <v>2019</v>
      </c>
      <c r="M1673" s="1">
        <v>0.40972222222222227</v>
      </c>
      <c r="N1673" s="1">
        <v>0.48472222222222222</v>
      </c>
      <c r="O1673">
        <v>135</v>
      </c>
      <c r="R1673" s="18">
        <f t="shared" si="35"/>
        <v>1.7999999999999992</v>
      </c>
    </row>
    <row r="1674" spans="1:18" x14ac:dyDescent="0.25">
      <c r="A1674">
        <f>WEEKNUM(Tabla1[[#This Row],[FECHA]])</f>
        <v>13</v>
      </c>
      <c r="B1674" s="12">
        <v>43552</v>
      </c>
      <c r="C1674">
        <v>1</v>
      </c>
      <c r="D1674">
        <v>4</v>
      </c>
      <c r="E1674" t="s">
        <v>22</v>
      </c>
      <c r="F1674" t="s">
        <v>2016</v>
      </c>
      <c r="H1674" s="41" t="s">
        <v>2017</v>
      </c>
      <c r="I1674" t="s">
        <v>38</v>
      </c>
      <c r="J1674" s="42" t="s">
        <v>2018</v>
      </c>
      <c r="L1674" t="s">
        <v>2020</v>
      </c>
      <c r="M1674" s="1">
        <v>0.4861111111111111</v>
      </c>
      <c r="N1674" s="1">
        <v>0.54166666666666663</v>
      </c>
      <c r="O1674">
        <v>162</v>
      </c>
      <c r="R1674" s="18">
        <f>((N1674-M1674)*1440)/60</f>
        <v>1.3333333333333326</v>
      </c>
    </row>
    <row r="1675" spans="1:18" x14ac:dyDescent="0.25">
      <c r="A1675">
        <f>WEEKNUM(Tabla1[[#This Row],[FECHA]])</f>
        <v>13</v>
      </c>
      <c r="B1675" s="12">
        <v>43552</v>
      </c>
      <c r="C1675">
        <v>2</v>
      </c>
      <c r="D1675">
        <v>7</v>
      </c>
      <c r="E1675" t="s">
        <v>24</v>
      </c>
      <c r="F1675" t="s">
        <v>1951</v>
      </c>
      <c r="H1675" s="41" t="s">
        <v>573</v>
      </c>
      <c r="I1675" t="s">
        <v>38</v>
      </c>
      <c r="J1675" s="42" t="s">
        <v>540</v>
      </c>
      <c r="L1675" t="s">
        <v>2023</v>
      </c>
      <c r="M1675" s="1">
        <v>0.58333333333333337</v>
      </c>
      <c r="N1675" s="1">
        <v>0.63541666666666663</v>
      </c>
      <c r="O1675">
        <v>77</v>
      </c>
      <c r="R1675" s="18">
        <f t="shared" si="35"/>
        <v>1.249999999999998</v>
      </c>
    </row>
    <row r="1676" spans="1:18" x14ac:dyDescent="0.25">
      <c r="A1676">
        <f>WEEKNUM(Tabla1[[#This Row],[FECHA]])</f>
        <v>13</v>
      </c>
      <c r="B1676" s="12">
        <v>43552</v>
      </c>
      <c r="C1676">
        <v>2</v>
      </c>
      <c r="D1676">
        <v>7</v>
      </c>
      <c r="E1676" t="s">
        <v>24</v>
      </c>
      <c r="F1676" t="s">
        <v>1951</v>
      </c>
      <c r="H1676" s="41" t="s">
        <v>573</v>
      </c>
      <c r="I1676" t="s">
        <v>38</v>
      </c>
      <c r="J1676" s="42" t="s">
        <v>540</v>
      </c>
      <c r="L1676" t="s">
        <v>2024</v>
      </c>
      <c r="M1676" s="1">
        <v>0.63888888888888895</v>
      </c>
      <c r="N1676" s="1">
        <v>0.67708333333333337</v>
      </c>
      <c r="O1676">
        <v>58</v>
      </c>
      <c r="R1676" s="18">
        <f t="shared" si="35"/>
        <v>0.91666666666666607</v>
      </c>
    </row>
    <row r="1677" spans="1:18" x14ac:dyDescent="0.25">
      <c r="A1677">
        <f>WEEKNUM(Tabla1[[#This Row],[FECHA]])</f>
        <v>13</v>
      </c>
      <c r="B1677" s="12">
        <v>43552</v>
      </c>
      <c r="C1677">
        <v>2</v>
      </c>
      <c r="D1677">
        <v>7</v>
      </c>
      <c r="E1677" t="s">
        <v>24</v>
      </c>
      <c r="F1677" t="s">
        <v>1951</v>
      </c>
      <c r="H1677" s="41" t="s">
        <v>573</v>
      </c>
      <c r="I1677" t="s">
        <v>38</v>
      </c>
      <c r="J1677" s="42" t="s">
        <v>540</v>
      </c>
      <c r="L1677" t="s">
        <v>2025</v>
      </c>
      <c r="M1677" s="1">
        <v>0.68055555555555547</v>
      </c>
      <c r="N1677" s="1">
        <v>0.72222222222222221</v>
      </c>
      <c r="O1677">
        <v>58</v>
      </c>
      <c r="R1677" s="18">
        <f t="shared" si="35"/>
        <v>1.0000000000000018</v>
      </c>
    </row>
    <row r="1678" spans="1:18" x14ac:dyDescent="0.25">
      <c r="A1678">
        <f>WEEKNUM(Tabla1[[#This Row],[FECHA]])</f>
        <v>13</v>
      </c>
      <c r="B1678" s="12">
        <v>43552</v>
      </c>
      <c r="C1678">
        <v>2</v>
      </c>
      <c r="D1678">
        <v>7</v>
      </c>
      <c r="E1678" t="s">
        <v>24</v>
      </c>
      <c r="F1678" t="s">
        <v>1951</v>
      </c>
      <c r="H1678" s="41" t="s">
        <v>573</v>
      </c>
      <c r="I1678" t="s">
        <v>38</v>
      </c>
      <c r="J1678" s="42" t="s">
        <v>540</v>
      </c>
      <c r="L1678" t="s">
        <v>2026</v>
      </c>
      <c r="M1678" s="1">
        <v>0.72569444444444453</v>
      </c>
      <c r="N1678" s="1">
        <v>0.78819444444444453</v>
      </c>
      <c r="O1678">
        <v>54</v>
      </c>
      <c r="R1678" s="18">
        <f t="shared" si="35"/>
        <v>1.5</v>
      </c>
    </row>
    <row r="1679" spans="1:18" x14ac:dyDescent="0.25">
      <c r="A1679">
        <f>WEEKNUM(Tabla1[[#This Row],[FECHA]])</f>
        <v>13</v>
      </c>
      <c r="B1679" s="12">
        <v>43552</v>
      </c>
      <c r="C1679">
        <v>2</v>
      </c>
      <c r="D1679">
        <v>7</v>
      </c>
      <c r="E1679" t="s">
        <v>24</v>
      </c>
      <c r="F1679" t="s">
        <v>1951</v>
      </c>
      <c r="H1679" s="41" t="s">
        <v>573</v>
      </c>
      <c r="I1679" t="s">
        <v>38</v>
      </c>
      <c r="J1679" s="42" t="s">
        <v>540</v>
      </c>
      <c r="L1679" t="s">
        <v>2027</v>
      </c>
      <c r="M1679" s="1">
        <v>0.79166666666666663</v>
      </c>
      <c r="N1679" s="1">
        <v>0.81944444444444453</v>
      </c>
      <c r="O1679">
        <v>54</v>
      </c>
      <c r="R1679" s="18">
        <f t="shared" si="35"/>
        <v>0.66666666666666963</v>
      </c>
    </row>
    <row r="1680" spans="1:18" x14ac:dyDescent="0.25">
      <c r="A1680">
        <f>WEEKNUM(Tabla1[[#This Row],[FECHA]])</f>
        <v>13</v>
      </c>
      <c r="B1680" s="12">
        <v>43552</v>
      </c>
      <c r="C1680">
        <v>2</v>
      </c>
      <c r="D1680">
        <v>7</v>
      </c>
      <c r="E1680" t="s">
        <v>24</v>
      </c>
      <c r="F1680" t="s">
        <v>1951</v>
      </c>
      <c r="H1680" s="41" t="s">
        <v>573</v>
      </c>
      <c r="I1680" t="s">
        <v>38</v>
      </c>
      <c r="J1680" s="42" t="s">
        <v>540</v>
      </c>
      <c r="L1680" t="s">
        <v>2028</v>
      </c>
      <c r="M1680" s="1">
        <v>0.82291666666666663</v>
      </c>
      <c r="N1680" s="1">
        <v>0.875</v>
      </c>
      <c r="O1680">
        <v>74</v>
      </c>
      <c r="R1680" s="18">
        <f t="shared" si="35"/>
        <v>1.2500000000000009</v>
      </c>
    </row>
    <row r="1681" spans="1:18" x14ac:dyDescent="0.25">
      <c r="A1681">
        <f>WEEKNUM(Tabla1[[#This Row],[FECHA]])</f>
        <v>13</v>
      </c>
      <c r="B1681" s="12">
        <v>43552</v>
      </c>
      <c r="C1681">
        <v>2</v>
      </c>
      <c r="D1681">
        <v>5</v>
      </c>
      <c r="E1681" t="s">
        <v>23</v>
      </c>
      <c r="F1681" t="s">
        <v>2003</v>
      </c>
      <c r="H1681" s="41" t="s">
        <v>2029</v>
      </c>
      <c r="I1681" t="s">
        <v>66</v>
      </c>
      <c r="J1681" s="42" t="s">
        <v>508</v>
      </c>
      <c r="L1681" t="s">
        <v>2030</v>
      </c>
      <c r="M1681" s="1">
        <v>0.58680555555555558</v>
      </c>
      <c r="N1681" s="1">
        <v>0.67708333333333337</v>
      </c>
      <c r="O1681">
        <v>50</v>
      </c>
      <c r="R1681" s="18">
        <f t="shared" si="35"/>
        <v>2.166666666666667</v>
      </c>
    </row>
    <row r="1682" spans="1:18" x14ac:dyDescent="0.25">
      <c r="A1682">
        <f>WEEKNUM(Tabla1[[#This Row],[FECHA]])</f>
        <v>13</v>
      </c>
      <c r="B1682" s="12">
        <v>43552</v>
      </c>
      <c r="C1682">
        <v>2</v>
      </c>
      <c r="D1682">
        <v>5</v>
      </c>
      <c r="E1682" t="s">
        <v>23</v>
      </c>
      <c r="F1682" t="s">
        <v>2003</v>
      </c>
      <c r="H1682" s="41" t="s">
        <v>2029</v>
      </c>
      <c r="I1682" t="s">
        <v>66</v>
      </c>
      <c r="J1682" s="42" t="s">
        <v>508</v>
      </c>
      <c r="L1682" t="s">
        <v>2031</v>
      </c>
      <c r="M1682" s="1">
        <v>0.6875</v>
      </c>
      <c r="N1682" s="1">
        <v>0.79166666666666663</v>
      </c>
      <c r="O1682">
        <v>98</v>
      </c>
      <c r="R1682" s="18">
        <f t="shared" si="35"/>
        <v>2.4999999999999991</v>
      </c>
    </row>
    <row r="1683" spans="1:18" x14ac:dyDescent="0.25">
      <c r="A1683">
        <f>WEEKNUM(Tabla1[[#This Row],[FECHA]])</f>
        <v>13</v>
      </c>
      <c r="B1683" s="12">
        <v>43552</v>
      </c>
      <c r="C1683">
        <v>2</v>
      </c>
      <c r="D1683">
        <v>5</v>
      </c>
      <c r="E1683" t="s">
        <v>23</v>
      </c>
      <c r="F1683" t="s">
        <v>2003</v>
      </c>
      <c r="H1683" s="41" t="s">
        <v>2029</v>
      </c>
      <c r="I1683" t="s">
        <v>66</v>
      </c>
      <c r="J1683" s="42" t="s">
        <v>508</v>
      </c>
      <c r="L1683" t="s">
        <v>2032</v>
      </c>
      <c r="M1683" s="1">
        <v>0.84027777777777779</v>
      </c>
      <c r="N1683" s="1">
        <v>0.90625</v>
      </c>
      <c r="O1683">
        <v>61</v>
      </c>
      <c r="R1683" s="18">
        <f t="shared" si="35"/>
        <v>1.583333333333333</v>
      </c>
    </row>
    <row r="1684" spans="1:18" x14ac:dyDescent="0.25">
      <c r="A1684">
        <f>WEEKNUM(Tabla1[[#This Row],[FECHA]])</f>
        <v>13</v>
      </c>
      <c r="B1684" s="12">
        <v>43552</v>
      </c>
      <c r="C1684">
        <v>2</v>
      </c>
      <c r="D1684">
        <v>4</v>
      </c>
      <c r="E1684" t="s">
        <v>25</v>
      </c>
      <c r="F1684" t="s">
        <v>2016</v>
      </c>
      <c r="H1684" s="41" t="s">
        <v>2017</v>
      </c>
      <c r="I1684" t="s">
        <v>38</v>
      </c>
      <c r="J1684" t="s">
        <v>2018</v>
      </c>
      <c r="L1684" t="s">
        <v>2033</v>
      </c>
      <c r="M1684" s="1">
        <v>0.60416666666666663</v>
      </c>
      <c r="N1684" s="1">
        <v>0.625</v>
      </c>
      <c r="O1684">
        <v>51</v>
      </c>
      <c r="R1684" s="18">
        <f t="shared" si="35"/>
        <v>0.50000000000000089</v>
      </c>
    </row>
    <row r="1685" spans="1:18" x14ac:dyDescent="0.25">
      <c r="A1685">
        <f>WEEKNUM(Tabla1[[#This Row],[FECHA]])</f>
        <v>13</v>
      </c>
      <c r="B1685" s="12">
        <v>43552</v>
      </c>
      <c r="C1685">
        <v>2</v>
      </c>
      <c r="D1685">
        <v>4</v>
      </c>
      <c r="E1685" t="s">
        <v>25</v>
      </c>
      <c r="F1685" t="s">
        <v>2016</v>
      </c>
      <c r="H1685" s="41" t="s">
        <v>2017</v>
      </c>
      <c r="I1685" t="s">
        <v>38</v>
      </c>
      <c r="J1685" t="s">
        <v>2018</v>
      </c>
      <c r="L1685" t="s">
        <v>2034</v>
      </c>
      <c r="M1685" s="1">
        <v>0.63194444444444442</v>
      </c>
      <c r="N1685" s="1">
        <v>0.66319444444444442</v>
      </c>
      <c r="O1685">
        <v>89</v>
      </c>
      <c r="R1685" s="18">
        <f t="shared" si="35"/>
        <v>0.75</v>
      </c>
    </row>
    <row r="1686" spans="1:18" x14ac:dyDescent="0.25">
      <c r="A1686">
        <f>WEEKNUM(Tabla1[[#This Row],[FECHA]])</f>
        <v>13</v>
      </c>
      <c r="B1686" s="12">
        <v>43552</v>
      </c>
      <c r="C1686">
        <v>2</v>
      </c>
      <c r="D1686">
        <v>4</v>
      </c>
      <c r="E1686" t="s">
        <v>25</v>
      </c>
      <c r="F1686" t="s">
        <v>2016</v>
      </c>
      <c r="H1686" s="41" t="s">
        <v>2017</v>
      </c>
      <c r="I1686" t="s">
        <v>38</v>
      </c>
      <c r="J1686" t="s">
        <v>2018</v>
      </c>
      <c r="L1686" t="s">
        <v>2035</v>
      </c>
      <c r="M1686" s="1">
        <v>0.67013888888888884</v>
      </c>
      <c r="N1686" s="1">
        <v>0.70138888888888884</v>
      </c>
      <c r="O1686">
        <v>85</v>
      </c>
      <c r="R1686" s="18">
        <f t="shared" si="35"/>
        <v>0.75</v>
      </c>
    </row>
    <row r="1687" spans="1:18" x14ac:dyDescent="0.25">
      <c r="A1687">
        <f>WEEKNUM(Tabla1[[#This Row],[FECHA]])</f>
        <v>13</v>
      </c>
      <c r="B1687" s="12">
        <v>43552</v>
      </c>
      <c r="C1687">
        <v>2</v>
      </c>
      <c r="D1687">
        <v>4</v>
      </c>
      <c r="E1687" t="s">
        <v>25</v>
      </c>
      <c r="F1687" t="s">
        <v>2016</v>
      </c>
      <c r="H1687" s="41" t="s">
        <v>2017</v>
      </c>
      <c r="I1687" t="s">
        <v>38</v>
      </c>
      <c r="J1687" t="s">
        <v>2018</v>
      </c>
      <c r="L1687" t="s">
        <v>2036</v>
      </c>
      <c r="M1687" s="1">
        <v>0.70833333333333337</v>
      </c>
      <c r="N1687" s="1">
        <v>0.73611111111111116</v>
      </c>
      <c r="O1687">
        <v>72</v>
      </c>
      <c r="R1687" s="18">
        <f t="shared" si="35"/>
        <v>0.66666666666666685</v>
      </c>
    </row>
    <row r="1688" spans="1:18" x14ac:dyDescent="0.25">
      <c r="A1688">
        <f>WEEKNUM(Tabla1[[#This Row],[FECHA]])</f>
        <v>13</v>
      </c>
      <c r="B1688" s="12">
        <v>43552</v>
      </c>
      <c r="C1688">
        <v>2</v>
      </c>
      <c r="D1688">
        <v>4</v>
      </c>
      <c r="E1688" t="s">
        <v>25</v>
      </c>
      <c r="F1688" t="s">
        <v>2016</v>
      </c>
      <c r="H1688" s="41" t="s">
        <v>2017</v>
      </c>
      <c r="I1688" t="s">
        <v>38</v>
      </c>
      <c r="J1688" t="s">
        <v>2018</v>
      </c>
      <c r="L1688" t="s">
        <v>2037</v>
      </c>
      <c r="M1688" s="1">
        <v>0.8125</v>
      </c>
      <c r="N1688" s="1">
        <v>0.84027777777777779</v>
      </c>
      <c r="O1688">
        <v>108</v>
      </c>
      <c r="R1688" s="18">
        <f t="shared" si="35"/>
        <v>0.66666666666666685</v>
      </c>
    </row>
    <row r="1689" spans="1:18" x14ac:dyDescent="0.25">
      <c r="A1689">
        <f>WEEKNUM(Tabla1[[#This Row],[FECHA]])</f>
        <v>13</v>
      </c>
      <c r="B1689" s="12">
        <v>43552</v>
      </c>
      <c r="C1689">
        <v>2</v>
      </c>
      <c r="D1689">
        <v>4</v>
      </c>
      <c r="E1689" t="s">
        <v>25</v>
      </c>
      <c r="F1689" t="s">
        <v>2016</v>
      </c>
      <c r="H1689" s="41" t="s">
        <v>2017</v>
      </c>
      <c r="I1689" t="s">
        <v>38</v>
      </c>
      <c r="J1689" t="s">
        <v>2018</v>
      </c>
      <c r="L1689" t="s">
        <v>2038</v>
      </c>
      <c r="M1689" s="1">
        <v>0.875</v>
      </c>
      <c r="N1689" s="1">
        <v>0.90972222222222221</v>
      </c>
      <c r="O1689">
        <v>99</v>
      </c>
      <c r="R1689" s="18">
        <f t="shared" si="35"/>
        <v>0.83333333333333315</v>
      </c>
    </row>
    <row r="1690" spans="1:18" x14ac:dyDescent="0.25">
      <c r="A1690">
        <f>WEEKNUM(Tabla1[[#This Row],[FECHA]])</f>
        <v>13</v>
      </c>
      <c r="B1690" s="12">
        <v>43552</v>
      </c>
      <c r="C1690">
        <v>2</v>
      </c>
      <c r="D1690">
        <v>6</v>
      </c>
      <c r="E1690" t="s">
        <v>27</v>
      </c>
      <c r="F1690" t="s">
        <v>1959</v>
      </c>
      <c r="H1690" s="41" t="s">
        <v>1909</v>
      </c>
      <c r="I1690" t="s">
        <v>38</v>
      </c>
      <c r="J1690" s="42" t="s">
        <v>480</v>
      </c>
      <c r="L1690" t="s">
        <v>2039</v>
      </c>
      <c r="M1690" s="1">
        <v>0.56597222222222221</v>
      </c>
      <c r="N1690" s="1">
        <v>0.58333333333333337</v>
      </c>
      <c r="O1690">
        <v>41</v>
      </c>
      <c r="R1690" s="18">
        <f t="shared" si="35"/>
        <v>0.41666666666666785</v>
      </c>
    </row>
    <row r="1691" spans="1:18" x14ac:dyDescent="0.25">
      <c r="A1691">
        <f>WEEKNUM(Tabla1[[#This Row],[FECHA]])</f>
        <v>13</v>
      </c>
      <c r="B1691" s="12">
        <v>43552</v>
      </c>
      <c r="C1691">
        <v>2</v>
      </c>
      <c r="D1691">
        <v>6</v>
      </c>
      <c r="E1691" t="s">
        <v>27</v>
      </c>
      <c r="F1691" t="s">
        <v>1959</v>
      </c>
      <c r="H1691" s="41" t="s">
        <v>1909</v>
      </c>
      <c r="I1691" t="s">
        <v>38</v>
      </c>
      <c r="J1691" s="42" t="s">
        <v>480</v>
      </c>
      <c r="L1691" t="s">
        <v>2040</v>
      </c>
      <c r="M1691" s="1">
        <v>0.59027777777777779</v>
      </c>
      <c r="N1691" s="1">
        <v>0.61111111111111105</v>
      </c>
      <c r="O1691">
        <v>59</v>
      </c>
      <c r="R1691" s="18">
        <f t="shared" si="35"/>
        <v>0.49999999999999822</v>
      </c>
    </row>
    <row r="1692" spans="1:18" x14ac:dyDescent="0.25">
      <c r="A1692">
        <f>WEEKNUM(Tabla1[[#This Row],[FECHA]])</f>
        <v>13</v>
      </c>
      <c r="B1692" s="12">
        <v>43552</v>
      </c>
      <c r="C1692">
        <v>2</v>
      </c>
      <c r="D1692">
        <v>6</v>
      </c>
      <c r="E1692" t="s">
        <v>27</v>
      </c>
      <c r="F1692" t="s">
        <v>1959</v>
      </c>
      <c r="H1692" s="41" t="s">
        <v>1909</v>
      </c>
      <c r="I1692" t="s">
        <v>38</v>
      </c>
      <c r="J1692" s="42" t="s">
        <v>480</v>
      </c>
      <c r="L1692" t="s">
        <v>2041</v>
      </c>
      <c r="M1692" s="1">
        <v>0.61805555555555558</v>
      </c>
      <c r="N1692" s="1">
        <v>0.64930555555555558</v>
      </c>
      <c r="O1692">
        <v>90</v>
      </c>
      <c r="R1692" s="18">
        <f t="shared" si="35"/>
        <v>0.75</v>
      </c>
    </row>
    <row r="1693" spans="1:18" x14ac:dyDescent="0.25">
      <c r="A1693">
        <f>WEEKNUM(Tabla1[[#This Row],[FECHA]])</f>
        <v>13</v>
      </c>
      <c r="B1693" s="12">
        <v>43552</v>
      </c>
      <c r="C1693">
        <v>2</v>
      </c>
      <c r="D1693">
        <v>6</v>
      </c>
      <c r="E1693" t="s">
        <v>27</v>
      </c>
      <c r="F1693" t="s">
        <v>1959</v>
      </c>
      <c r="H1693" s="41" t="s">
        <v>1909</v>
      </c>
      <c r="I1693" t="s">
        <v>38</v>
      </c>
      <c r="J1693" s="42" t="s">
        <v>480</v>
      </c>
      <c r="L1693" t="s">
        <v>2042</v>
      </c>
      <c r="M1693" s="1">
        <v>0.65625</v>
      </c>
      <c r="N1693" s="1">
        <v>0.69444444444444453</v>
      </c>
      <c r="O1693">
        <v>106</v>
      </c>
      <c r="R1693" s="18">
        <f t="shared" si="35"/>
        <v>0.91666666666666885</v>
      </c>
    </row>
    <row r="1694" spans="1:18" x14ac:dyDescent="0.25">
      <c r="A1694">
        <f>WEEKNUM(Tabla1[[#This Row],[FECHA]])</f>
        <v>13</v>
      </c>
      <c r="B1694" s="12">
        <v>43553</v>
      </c>
      <c r="C1694">
        <v>1</v>
      </c>
      <c r="D1694">
        <v>6</v>
      </c>
      <c r="E1694" t="s">
        <v>21</v>
      </c>
      <c r="F1694" t="s">
        <v>2043</v>
      </c>
      <c r="H1694" s="41" t="s">
        <v>252</v>
      </c>
      <c r="I1694" t="s">
        <v>38</v>
      </c>
      <c r="J1694" s="42" t="s">
        <v>253</v>
      </c>
      <c r="L1694" t="s">
        <v>2045</v>
      </c>
      <c r="M1694" s="1">
        <v>0.27083333333333331</v>
      </c>
      <c r="N1694" s="1">
        <v>0.2951388888888889</v>
      </c>
      <c r="O1694">
        <v>48</v>
      </c>
      <c r="P1694">
        <v>2</v>
      </c>
      <c r="R1694" s="18">
        <f t="shared" si="35"/>
        <v>0.58333333333333393</v>
      </c>
    </row>
    <row r="1695" spans="1:18" x14ac:dyDescent="0.25">
      <c r="A1695">
        <f>WEEKNUM(Tabla1[[#This Row],[FECHA]])</f>
        <v>13</v>
      </c>
      <c r="B1695" s="12">
        <v>43553</v>
      </c>
      <c r="C1695">
        <v>1</v>
      </c>
      <c r="D1695">
        <v>6</v>
      </c>
      <c r="E1695" t="s">
        <v>21</v>
      </c>
      <c r="F1695" t="s">
        <v>2043</v>
      </c>
      <c r="H1695" s="41" t="s">
        <v>252</v>
      </c>
      <c r="I1695" t="s">
        <v>38</v>
      </c>
      <c r="J1695" s="42" t="s">
        <v>253</v>
      </c>
      <c r="K1695" t="s">
        <v>1951</v>
      </c>
      <c r="L1695" t="s">
        <v>2044</v>
      </c>
      <c r="M1695" s="1">
        <v>0.2986111111111111</v>
      </c>
      <c r="N1695" s="1">
        <v>0.31597222222222221</v>
      </c>
      <c r="O1695">
        <v>48</v>
      </c>
      <c r="R1695" s="18">
        <f t="shared" si="35"/>
        <v>0.41666666666666657</v>
      </c>
    </row>
    <row r="1696" spans="1:18" x14ac:dyDescent="0.25">
      <c r="A1696">
        <f>WEEKNUM(Tabla1[[#This Row],[FECHA]])</f>
        <v>13</v>
      </c>
      <c r="B1696" s="12">
        <v>43553</v>
      </c>
      <c r="C1696">
        <v>1</v>
      </c>
      <c r="D1696">
        <v>6</v>
      </c>
      <c r="E1696" t="s">
        <v>21</v>
      </c>
      <c r="F1696" t="s">
        <v>2043</v>
      </c>
      <c r="H1696" s="41" t="s">
        <v>252</v>
      </c>
      <c r="I1696" t="s">
        <v>38</v>
      </c>
      <c r="J1696" s="42" t="s">
        <v>253</v>
      </c>
      <c r="L1696" t="s">
        <v>2046</v>
      </c>
      <c r="M1696" s="1">
        <v>0.3298611111111111</v>
      </c>
      <c r="N1696" s="1">
        <v>0.3611111111111111</v>
      </c>
      <c r="O1696">
        <v>66</v>
      </c>
      <c r="R1696" s="18">
        <f t="shared" si="35"/>
        <v>0.75</v>
      </c>
    </row>
    <row r="1697" spans="1:18" x14ac:dyDescent="0.25">
      <c r="A1697">
        <f>WEEKNUM(Tabla1[[#This Row],[FECHA]])</f>
        <v>13</v>
      </c>
      <c r="B1697" s="12">
        <v>43553</v>
      </c>
      <c r="C1697">
        <v>1</v>
      </c>
      <c r="D1697">
        <v>6</v>
      </c>
      <c r="E1697" t="s">
        <v>21</v>
      </c>
      <c r="F1697" t="s">
        <v>2043</v>
      </c>
      <c r="H1697" s="41" t="s">
        <v>252</v>
      </c>
      <c r="I1697" t="s">
        <v>38</v>
      </c>
      <c r="J1697" s="42" t="s">
        <v>253</v>
      </c>
      <c r="K1697">
        <v>63.5</v>
      </c>
      <c r="L1697" t="s">
        <v>2047</v>
      </c>
      <c r="M1697" s="1">
        <v>0.36458333333333331</v>
      </c>
      <c r="N1697" s="1">
        <v>0.39583333333333331</v>
      </c>
      <c r="O1697">
        <v>67</v>
      </c>
      <c r="R1697" s="18">
        <f t="shared" si="35"/>
        <v>0.75</v>
      </c>
    </row>
    <row r="1698" spans="1:18" x14ac:dyDescent="0.25">
      <c r="A1698">
        <f>WEEKNUM(Tabla1[[#This Row],[FECHA]])</f>
        <v>13</v>
      </c>
      <c r="B1698" s="14">
        <v>43553</v>
      </c>
      <c r="C1698" s="15">
        <v>1</v>
      </c>
      <c r="D1698" s="15">
        <v>7</v>
      </c>
      <c r="E1698" s="15" t="s">
        <v>77</v>
      </c>
      <c r="F1698" s="15" t="s">
        <v>1951</v>
      </c>
      <c r="G1698" s="15"/>
      <c r="H1698" s="15" t="s">
        <v>573</v>
      </c>
      <c r="I1698" s="15" t="s">
        <v>38</v>
      </c>
      <c r="J1698" s="15" t="s">
        <v>540</v>
      </c>
      <c r="K1698" s="15">
        <v>63</v>
      </c>
      <c r="L1698" s="15" t="s">
        <v>2048</v>
      </c>
      <c r="M1698" s="16">
        <v>0.2638888888888889</v>
      </c>
      <c r="N1698" s="16">
        <v>0.31944444444444448</v>
      </c>
      <c r="O1698" s="15">
        <v>75</v>
      </c>
      <c r="P1698" s="15"/>
      <c r="R1698" s="18">
        <f t="shared" si="35"/>
        <v>1.3333333333333337</v>
      </c>
    </row>
    <row r="1699" spans="1:18" x14ac:dyDescent="0.25">
      <c r="B1699" s="14">
        <v>43553</v>
      </c>
      <c r="C1699" s="15">
        <v>1</v>
      </c>
      <c r="D1699" s="15">
        <v>7</v>
      </c>
      <c r="E1699" s="15" t="s">
        <v>77</v>
      </c>
      <c r="F1699" s="15" t="s">
        <v>1951</v>
      </c>
      <c r="G1699" s="15"/>
      <c r="H1699" s="15" t="s">
        <v>573</v>
      </c>
      <c r="I1699" s="15" t="s">
        <v>38</v>
      </c>
      <c r="J1699" s="15" t="s">
        <v>540</v>
      </c>
      <c r="K1699" s="15"/>
      <c r="L1699" s="15" t="s">
        <v>2049</v>
      </c>
      <c r="M1699" s="16">
        <v>0.3263888888888889</v>
      </c>
      <c r="N1699" s="16">
        <v>0.40625</v>
      </c>
      <c r="O1699" s="15">
        <v>110</v>
      </c>
      <c r="P1699" s="15"/>
      <c r="R1699" s="18">
        <f t="shared" si="35"/>
        <v>1.9166666666666665</v>
      </c>
    </row>
    <row r="1700" spans="1:18" x14ac:dyDescent="0.25">
      <c r="A1700">
        <f>WEEKNUM(Tabla1[[#This Row],[FECHA]])</f>
        <v>13</v>
      </c>
      <c r="B1700" s="14">
        <v>43553</v>
      </c>
      <c r="C1700" s="15">
        <v>1</v>
      </c>
      <c r="D1700" s="15">
        <v>7</v>
      </c>
      <c r="E1700" s="15" t="s">
        <v>77</v>
      </c>
      <c r="F1700" s="15" t="s">
        <v>1951</v>
      </c>
      <c r="G1700" s="15"/>
      <c r="H1700" s="15" t="s">
        <v>573</v>
      </c>
      <c r="I1700" s="15" t="s">
        <v>38</v>
      </c>
      <c r="J1700" s="15" t="s">
        <v>540</v>
      </c>
      <c r="K1700" s="15"/>
      <c r="L1700" s="15" t="s">
        <v>2050</v>
      </c>
      <c r="M1700" s="16">
        <v>0.41319444444444442</v>
      </c>
      <c r="N1700" s="16">
        <v>0.50347222222222221</v>
      </c>
      <c r="O1700" s="15">
        <v>112</v>
      </c>
      <c r="P1700" s="15"/>
      <c r="R1700" s="18">
        <f t="shared" si="35"/>
        <v>2.166666666666667</v>
      </c>
    </row>
    <row r="1701" spans="1:18" x14ac:dyDescent="0.25">
      <c r="A1701">
        <f>WEEKNUM(Tabla1[[#This Row],[FECHA]])</f>
        <v>13</v>
      </c>
      <c r="B1701" s="14">
        <v>43553</v>
      </c>
      <c r="C1701" s="15">
        <v>1</v>
      </c>
      <c r="D1701" s="15">
        <v>7</v>
      </c>
      <c r="E1701" s="15" t="s">
        <v>77</v>
      </c>
      <c r="F1701" s="15" t="s">
        <v>1951</v>
      </c>
      <c r="G1701" s="15"/>
      <c r="H1701" s="15" t="s">
        <v>573</v>
      </c>
      <c r="I1701" s="15" t="s">
        <v>38</v>
      </c>
      <c r="J1701" s="15" t="s">
        <v>540</v>
      </c>
      <c r="K1701" s="15"/>
      <c r="L1701" s="15" t="s">
        <v>2051</v>
      </c>
      <c r="M1701" s="16">
        <v>0.54166666666666663</v>
      </c>
      <c r="N1701" s="16">
        <v>0.58333333333333337</v>
      </c>
      <c r="O1701" s="15">
        <v>48</v>
      </c>
      <c r="P1701" s="15"/>
      <c r="R1701" s="18">
        <f t="shared" si="35"/>
        <v>1.0000000000000018</v>
      </c>
    </row>
    <row r="1702" spans="1:18" x14ac:dyDescent="0.25">
      <c r="B1702" s="12">
        <v>43553</v>
      </c>
      <c r="C1702">
        <v>1</v>
      </c>
      <c r="D1702">
        <v>5</v>
      </c>
      <c r="E1702" t="s">
        <v>26</v>
      </c>
      <c r="F1702" t="s">
        <v>2003</v>
      </c>
      <c r="H1702" s="41" t="s">
        <v>2004</v>
      </c>
      <c r="I1702" t="s">
        <v>66</v>
      </c>
      <c r="J1702" s="15" t="s">
        <v>508</v>
      </c>
      <c r="L1702" t="s">
        <v>2032</v>
      </c>
      <c r="M1702" s="1">
        <v>0.27083333333333331</v>
      </c>
      <c r="N1702" s="1">
        <v>0.41666666666666669</v>
      </c>
      <c r="O1702">
        <v>62</v>
      </c>
      <c r="R1702" s="18">
        <f t="shared" si="35"/>
        <v>3.5000000000000009</v>
      </c>
    </row>
    <row r="1703" spans="1:18" x14ac:dyDescent="0.25">
      <c r="A1703">
        <f>WEEKNUM(Tabla1[[#This Row],[FECHA]])</f>
        <v>13</v>
      </c>
      <c r="B1703" s="12">
        <v>43553</v>
      </c>
      <c r="C1703">
        <v>1</v>
      </c>
      <c r="D1703">
        <v>4</v>
      </c>
      <c r="E1703" t="s">
        <v>22</v>
      </c>
      <c r="F1703" t="s">
        <v>2016</v>
      </c>
      <c r="H1703" s="41" t="s">
        <v>2017</v>
      </c>
      <c r="I1703" t="s">
        <v>38</v>
      </c>
      <c r="J1703" s="42" t="s">
        <v>2018</v>
      </c>
      <c r="L1703" t="s">
        <v>2052</v>
      </c>
      <c r="M1703" s="1">
        <v>0.25694444444444448</v>
      </c>
      <c r="N1703" s="1">
        <v>0.3125</v>
      </c>
      <c r="O1703">
        <v>130</v>
      </c>
      <c r="R1703" s="18">
        <f t="shared" si="35"/>
        <v>1.3333333333333326</v>
      </c>
    </row>
    <row r="1704" spans="1:18" x14ac:dyDescent="0.25">
      <c r="A1704">
        <f>WEEKNUM(Tabla1[[#This Row],[FECHA]])</f>
        <v>13</v>
      </c>
      <c r="B1704" s="12">
        <v>43553</v>
      </c>
      <c r="C1704">
        <v>1</v>
      </c>
      <c r="D1704">
        <v>4</v>
      </c>
      <c r="E1704" t="s">
        <v>22</v>
      </c>
      <c r="F1704" t="s">
        <v>2016</v>
      </c>
      <c r="H1704" s="41" t="s">
        <v>2017</v>
      </c>
      <c r="I1704" t="s">
        <v>38</v>
      </c>
      <c r="J1704" s="42" t="s">
        <v>2018</v>
      </c>
      <c r="L1704" t="s">
        <v>2053</v>
      </c>
      <c r="M1704" s="1">
        <v>0.4375</v>
      </c>
      <c r="N1704" s="1">
        <v>0.4861111111111111</v>
      </c>
      <c r="O1704">
        <v>95</v>
      </c>
      <c r="R1704" s="18">
        <f t="shared" ref="R1704:R1705" si="36">((N1704-M1704)*1440)/60</f>
        <v>1.1666666666666665</v>
      </c>
    </row>
    <row r="1705" spans="1:18" x14ac:dyDescent="0.25">
      <c r="A1705">
        <f>WEEKNUM(Tabla1[[#This Row],[FECHA]])</f>
        <v>13</v>
      </c>
      <c r="B1705" s="12">
        <v>43553</v>
      </c>
      <c r="C1705">
        <v>1</v>
      </c>
      <c r="D1705">
        <v>4</v>
      </c>
      <c r="E1705" t="s">
        <v>22</v>
      </c>
      <c r="F1705" t="s">
        <v>2016</v>
      </c>
      <c r="H1705" s="41" t="s">
        <v>2017</v>
      </c>
      <c r="I1705" t="s">
        <v>38</v>
      </c>
      <c r="J1705" s="42" t="s">
        <v>2018</v>
      </c>
      <c r="L1705" t="s">
        <v>2054</v>
      </c>
      <c r="M1705" s="1">
        <v>0.48958333333333331</v>
      </c>
      <c r="N1705" s="1">
        <v>0.55208333333333337</v>
      </c>
      <c r="O1705">
        <v>181</v>
      </c>
      <c r="R1705" s="18">
        <f t="shared" si="36"/>
        <v>1.5000000000000013</v>
      </c>
    </row>
    <row r="1706" spans="1:18" x14ac:dyDescent="0.25">
      <c r="A1706">
        <f>WEEKNUM(Tabla1[[#This Row],[FECHA]])</f>
        <v>13</v>
      </c>
      <c r="B1706" s="12">
        <v>43553</v>
      </c>
      <c r="C1706">
        <v>2</v>
      </c>
      <c r="D1706">
        <v>7</v>
      </c>
      <c r="E1706" t="s">
        <v>24</v>
      </c>
      <c r="F1706" t="s">
        <v>2055</v>
      </c>
      <c r="H1706" s="41" t="s">
        <v>573</v>
      </c>
      <c r="I1706" t="s">
        <v>38</v>
      </c>
      <c r="J1706" s="42" t="s">
        <v>540</v>
      </c>
      <c r="L1706" t="s">
        <v>2056</v>
      </c>
      <c r="M1706" s="1">
        <v>0.60416666666666663</v>
      </c>
      <c r="N1706" s="1">
        <v>0.625</v>
      </c>
      <c r="O1706">
        <v>26</v>
      </c>
      <c r="R1706" s="18">
        <f t="shared" si="35"/>
        <v>0.50000000000000089</v>
      </c>
    </row>
    <row r="1707" spans="1:18" x14ac:dyDescent="0.25">
      <c r="A1707">
        <f>WEEKNUM(Tabla1[[#This Row],[FECHA]])</f>
        <v>13</v>
      </c>
      <c r="B1707" s="12">
        <v>43553</v>
      </c>
      <c r="C1707">
        <v>2</v>
      </c>
      <c r="D1707">
        <v>7</v>
      </c>
      <c r="E1707" t="s">
        <v>24</v>
      </c>
      <c r="F1707" t="s">
        <v>2055</v>
      </c>
      <c r="H1707" s="41" t="s">
        <v>573</v>
      </c>
      <c r="I1707" t="s">
        <v>38</v>
      </c>
      <c r="J1707" s="42" t="s">
        <v>540</v>
      </c>
      <c r="L1707" t="s">
        <v>2057</v>
      </c>
      <c r="M1707" s="1">
        <v>0.63194444444444442</v>
      </c>
      <c r="N1707" s="1">
        <v>0.68055555555555547</v>
      </c>
      <c r="O1707">
        <v>70</v>
      </c>
      <c r="R1707" s="18">
        <f t="shared" si="35"/>
        <v>1.1666666666666652</v>
      </c>
    </row>
    <row r="1708" spans="1:18" x14ac:dyDescent="0.25">
      <c r="A1708">
        <f>WEEKNUM(Tabla1[[#This Row],[FECHA]])</f>
        <v>13</v>
      </c>
      <c r="B1708" s="12">
        <v>43553</v>
      </c>
      <c r="C1708">
        <v>2</v>
      </c>
      <c r="D1708">
        <v>7</v>
      </c>
      <c r="E1708" t="s">
        <v>24</v>
      </c>
      <c r="F1708" t="s">
        <v>2055</v>
      </c>
      <c r="H1708" s="41" t="s">
        <v>573</v>
      </c>
      <c r="I1708" t="s">
        <v>38</v>
      </c>
      <c r="J1708" s="42" t="s">
        <v>540</v>
      </c>
      <c r="L1708" t="s">
        <v>2058</v>
      </c>
      <c r="M1708" s="1">
        <v>0.6875</v>
      </c>
      <c r="N1708" s="1">
        <v>0.74305555555555547</v>
      </c>
      <c r="O1708">
        <v>78</v>
      </c>
      <c r="R1708" s="18">
        <f t="shared" si="35"/>
        <v>1.3333333333333313</v>
      </c>
    </row>
    <row r="1709" spans="1:18" x14ac:dyDescent="0.25">
      <c r="A1709">
        <f>WEEKNUM(Tabla1[[#This Row],[FECHA]])</f>
        <v>13</v>
      </c>
      <c r="B1709" s="12">
        <v>43553</v>
      </c>
      <c r="C1709">
        <v>2</v>
      </c>
      <c r="D1709">
        <v>7</v>
      </c>
      <c r="E1709" t="s">
        <v>24</v>
      </c>
      <c r="F1709" t="s">
        <v>2055</v>
      </c>
      <c r="H1709" s="41" t="s">
        <v>573</v>
      </c>
      <c r="I1709" t="s">
        <v>38</v>
      </c>
      <c r="J1709" s="42" t="s">
        <v>540</v>
      </c>
      <c r="L1709" t="s">
        <v>2059</v>
      </c>
      <c r="M1709" s="1">
        <v>0.8125</v>
      </c>
      <c r="N1709" s="1">
        <v>0.86458333333333337</v>
      </c>
      <c r="O1709">
        <v>81</v>
      </c>
      <c r="R1709" s="18">
        <f t="shared" si="35"/>
        <v>1.2500000000000009</v>
      </c>
    </row>
    <row r="1710" spans="1:18" x14ac:dyDescent="0.25">
      <c r="A1710">
        <f>WEEKNUM(Tabla1[[#This Row],[FECHA]])</f>
        <v>13</v>
      </c>
      <c r="B1710" s="12">
        <v>43553</v>
      </c>
      <c r="C1710">
        <v>2</v>
      </c>
      <c r="D1710">
        <v>5</v>
      </c>
      <c r="E1710" t="s">
        <v>23</v>
      </c>
      <c r="F1710" t="s">
        <v>2060</v>
      </c>
      <c r="H1710" s="41" t="s">
        <v>1982</v>
      </c>
      <c r="I1710" t="s">
        <v>1344</v>
      </c>
      <c r="J1710" s="42" t="s">
        <v>2061</v>
      </c>
      <c r="L1710" t="s">
        <v>2063</v>
      </c>
      <c r="M1710" s="1">
        <v>0.61458333333333337</v>
      </c>
      <c r="N1710" s="1">
        <v>0.68402777777777779</v>
      </c>
      <c r="O1710">
        <v>51</v>
      </c>
      <c r="R1710" s="18">
        <f t="shared" si="35"/>
        <v>1.6666666666666663</v>
      </c>
    </row>
    <row r="1711" spans="1:18" x14ac:dyDescent="0.25">
      <c r="A1711">
        <f>WEEKNUM(Tabla1[[#This Row],[FECHA]])</f>
        <v>13</v>
      </c>
      <c r="B1711" s="12">
        <v>43553</v>
      </c>
      <c r="C1711">
        <v>2</v>
      </c>
      <c r="D1711">
        <v>5</v>
      </c>
      <c r="E1711" t="s">
        <v>23</v>
      </c>
      <c r="F1711" t="s">
        <v>2060</v>
      </c>
      <c r="H1711" s="41" t="s">
        <v>1982</v>
      </c>
      <c r="I1711" t="s">
        <v>1344</v>
      </c>
      <c r="J1711" s="42" t="s">
        <v>2061</v>
      </c>
      <c r="L1711" t="s">
        <v>2062</v>
      </c>
      <c r="M1711" s="1">
        <v>0.69097222222222221</v>
      </c>
      <c r="N1711" s="1">
        <v>0.73263888888888884</v>
      </c>
      <c r="O1711">
        <v>24</v>
      </c>
      <c r="R1711" s="18">
        <f t="shared" si="35"/>
        <v>0.999999999999999</v>
      </c>
    </row>
    <row r="1712" spans="1:18" x14ac:dyDescent="0.25">
      <c r="A1712">
        <f>WEEKNUM(Tabla1[[#This Row],[FECHA]])</f>
        <v>13</v>
      </c>
      <c r="B1712" s="12">
        <v>43553</v>
      </c>
      <c r="C1712">
        <v>2</v>
      </c>
      <c r="D1712">
        <v>5</v>
      </c>
      <c r="E1712" t="s">
        <v>23</v>
      </c>
      <c r="F1712" t="s">
        <v>2060</v>
      </c>
      <c r="H1712" s="41" t="s">
        <v>1982</v>
      </c>
      <c r="I1712" t="s">
        <v>1344</v>
      </c>
      <c r="J1712" s="42" t="s">
        <v>2061</v>
      </c>
      <c r="L1712" t="s">
        <v>2064</v>
      </c>
      <c r="M1712" s="1">
        <v>0.73958333333333337</v>
      </c>
      <c r="N1712" s="1">
        <v>0.77083333333333337</v>
      </c>
      <c r="O1712">
        <v>30</v>
      </c>
      <c r="R1712" s="18">
        <f t="shared" si="35"/>
        <v>0.75</v>
      </c>
    </row>
    <row r="1713" spans="1:18" x14ac:dyDescent="0.25">
      <c r="A1713">
        <f>WEEKNUM(Tabla1[[#This Row],[FECHA]])</f>
        <v>13</v>
      </c>
      <c r="B1713" s="12">
        <v>43553</v>
      </c>
      <c r="C1713">
        <v>2</v>
      </c>
      <c r="D1713">
        <v>5</v>
      </c>
      <c r="E1713" t="s">
        <v>23</v>
      </c>
      <c r="F1713" t="s">
        <v>2060</v>
      </c>
      <c r="H1713" s="41" t="s">
        <v>1982</v>
      </c>
      <c r="I1713" t="s">
        <v>1344</v>
      </c>
      <c r="J1713" s="42" t="s">
        <v>2061</v>
      </c>
      <c r="L1713" t="s">
        <v>2065</v>
      </c>
      <c r="M1713" s="1">
        <v>0.78125</v>
      </c>
      <c r="N1713" s="1">
        <v>0.81944444444444453</v>
      </c>
      <c r="O1713">
        <v>26</v>
      </c>
      <c r="R1713" s="18">
        <f t="shared" si="35"/>
        <v>0.91666666666666885</v>
      </c>
    </row>
    <row r="1714" spans="1:18" x14ac:dyDescent="0.25">
      <c r="A1714">
        <f>WEEKNUM(Tabla1[[#This Row],[FECHA]])</f>
        <v>13</v>
      </c>
      <c r="B1714" s="12">
        <v>43553</v>
      </c>
      <c r="C1714">
        <v>2</v>
      </c>
      <c r="D1714">
        <v>5</v>
      </c>
      <c r="E1714" t="s">
        <v>23</v>
      </c>
      <c r="F1714" t="s">
        <v>2060</v>
      </c>
      <c r="H1714" s="41" t="s">
        <v>1982</v>
      </c>
      <c r="I1714" t="s">
        <v>1344</v>
      </c>
      <c r="J1714" s="42" t="s">
        <v>2061</v>
      </c>
      <c r="L1714" t="s">
        <v>2066</v>
      </c>
      <c r="M1714" s="1">
        <v>0.85763888888888884</v>
      </c>
      <c r="N1714" s="1">
        <v>0.88541666666666663</v>
      </c>
      <c r="O1714">
        <v>26</v>
      </c>
      <c r="R1714" s="18">
        <f t="shared" si="35"/>
        <v>0.66666666666666685</v>
      </c>
    </row>
    <row r="1715" spans="1:18" x14ac:dyDescent="0.25">
      <c r="A1715">
        <f>WEEKNUM(Tabla1[[#This Row],[FECHA]])</f>
        <v>13</v>
      </c>
      <c r="B1715" s="12">
        <v>43553</v>
      </c>
      <c r="C1715">
        <v>2</v>
      </c>
      <c r="D1715">
        <v>5</v>
      </c>
      <c r="E1715" t="s">
        <v>23</v>
      </c>
      <c r="F1715" t="s">
        <v>2060</v>
      </c>
      <c r="H1715" s="41" t="s">
        <v>1982</v>
      </c>
      <c r="I1715" t="s">
        <v>1344</v>
      </c>
      <c r="J1715" s="42" t="s">
        <v>2061</v>
      </c>
      <c r="L1715" t="s">
        <v>2067</v>
      </c>
      <c r="M1715" s="1">
        <v>0.89236111111111116</v>
      </c>
      <c r="N1715" s="1">
        <v>0.90625</v>
      </c>
      <c r="O1715">
        <v>9</v>
      </c>
      <c r="R1715" s="18">
        <f t="shared" si="35"/>
        <v>0.33333333333333215</v>
      </c>
    </row>
    <row r="1716" spans="1:18" x14ac:dyDescent="0.25">
      <c r="A1716">
        <f>WEEKNUM(Tabla1[[#This Row],[FECHA]])</f>
        <v>13</v>
      </c>
      <c r="B1716" s="12">
        <v>43553</v>
      </c>
      <c r="C1716">
        <v>2</v>
      </c>
      <c r="D1716">
        <v>4</v>
      </c>
      <c r="E1716" t="s">
        <v>25</v>
      </c>
      <c r="F1716" t="s">
        <v>2016</v>
      </c>
      <c r="H1716" s="41" t="s">
        <v>2017</v>
      </c>
      <c r="I1716" t="s">
        <v>38</v>
      </c>
      <c r="J1716" s="42" t="s">
        <v>2018</v>
      </c>
      <c r="L1716" t="s">
        <v>2068</v>
      </c>
      <c r="M1716" s="1">
        <v>0.59375</v>
      </c>
      <c r="N1716" s="1">
        <v>0.625</v>
      </c>
      <c r="O1716">
        <v>96</v>
      </c>
      <c r="R1716" s="18">
        <f t="shared" si="35"/>
        <v>0.75</v>
      </c>
    </row>
    <row r="1717" spans="1:18" x14ac:dyDescent="0.25">
      <c r="A1717">
        <f>WEEKNUM(Tabla1[[#This Row],[FECHA]])</f>
        <v>13</v>
      </c>
      <c r="B1717" s="12">
        <v>43553</v>
      </c>
      <c r="C1717">
        <v>2</v>
      </c>
      <c r="D1717">
        <v>4</v>
      </c>
      <c r="E1717" t="s">
        <v>25</v>
      </c>
      <c r="F1717" t="s">
        <v>2016</v>
      </c>
      <c r="H1717" s="41" t="s">
        <v>2017</v>
      </c>
      <c r="I1717" t="s">
        <v>38</v>
      </c>
      <c r="J1717" s="42" t="s">
        <v>2018</v>
      </c>
      <c r="L1717" t="s">
        <v>2069</v>
      </c>
      <c r="M1717" s="1">
        <v>0.63194444444444442</v>
      </c>
      <c r="N1717" s="1">
        <v>0.66319444444444442</v>
      </c>
      <c r="O1717">
        <v>96</v>
      </c>
      <c r="R1717" s="18">
        <f t="shared" si="35"/>
        <v>0.75</v>
      </c>
    </row>
    <row r="1718" spans="1:18" x14ac:dyDescent="0.25">
      <c r="A1718">
        <f>WEEKNUM(Tabla1[[#This Row],[FECHA]])</f>
        <v>13</v>
      </c>
      <c r="B1718" s="12">
        <v>43553</v>
      </c>
      <c r="C1718">
        <v>2</v>
      </c>
      <c r="D1718">
        <v>4</v>
      </c>
      <c r="E1718" t="s">
        <v>25</v>
      </c>
      <c r="F1718" t="s">
        <v>2016</v>
      </c>
      <c r="H1718" s="41" t="s">
        <v>2017</v>
      </c>
      <c r="I1718" t="s">
        <v>38</v>
      </c>
      <c r="J1718" s="42" t="s">
        <v>2018</v>
      </c>
      <c r="L1718" t="s">
        <v>2070</v>
      </c>
      <c r="M1718" s="1">
        <v>0.67361111111111116</v>
      </c>
      <c r="N1718" s="1">
        <v>0.71875</v>
      </c>
      <c r="O1718">
        <v>139</v>
      </c>
      <c r="R1718" s="18">
        <f t="shared" si="35"/>
        <v>1.0833333333333321</v>
      </c>
    </row>
    <row r="1719" spans="1:18" x14ac:dyDescent="0.25">
      <c r="A1719">
        <f>WEEKNUM(Tabla1[[#This Row],[FECHA]])</f>
        <v>13</v>
      </c>
      <c r="B1719" s="12">
        <v>43553</v>
      </c>
      <c r="C1719">
        <v>2</v>
      </c>
      <c r="D1719">
        <v>4</v>
      </c>
      <c r="E1719" t="s">
        <v>25</v>
      </c>
      <c r="F1719" t="s">
        <v>2016</v>
      </c>
      <c r="H1719" s="41" t="s">
        <v>2017</v>
      </c>
      <c r="I1719" t="s">
        <v>38</v>
      </c>
      <c r="J1719" s="42" t="s">
        <v>2018</v>
      </c>
      <c r="L1719" t="s">
        <v>2071</v>
      </c>
      <c r="M1719" s="1">
        <v>0.72569444444444453</v>
      </c>
      <c r="N1719" s="1">
        <v>0.75347222222222221</v>
      </c>
      <c r="O1719">
        <v>80</v>
      </c>
      <c r="R1719" s="18">
        <f t="shared" si="35"/>
        <v>0.6666666666666643</v>
      </c>
    </row>
    <row r="1720" spans="1:18" x14ac:dyDescent="0.25">
      <c r="A1720">
        <f>WEEKNUM(Tabla1[[#This Row],[FECHA]])</f>
        <v>13</v>
      </c>
      <c r="B1720" s="12">
        <v>43553</v>
      </c>
      <c r="C1720">
        <v>2</v>
      </c>
      <c r="D1720">
        <v>4</v>
      </c>
      <c r="E1720" t="s">
        <v>25</v>
      </c>
      <c r="F1720" t="s">
        <v>2016</v>
      </c>
      <c r="H1720" s="41" t="s">
        <v>2017</v>
      </c>
      <c r="I1720" t="s">
        <v>38</v>
      </c>
      <c r="J1720" s="42" t="s">
        <v>2018</v>
      </c>
      <c r="L1720" t="s">
        <v>2072</v>
      </c>
      <c r="M1720" s="1">
        <v>0.78819444444444453</v>
      </c>
      <c r="N1720" s="1">
        <v>0.81944444444444453</v>
      </c>
      <c r="O1720">
        <v>93</v>
      </c>
      <c r="R1720" s="18">
        <f t="shared" si="35"/>
        <v>0.75</v>
      </c>
    </row>
    <row r="1721" spans="1:18" x14ac:dyDescent="0.25">
      <c r="A1721">
        <f>WEEKNUM(Tabla1[[#This Row],[FECHA]])</f>
        <v>13</v>
      </c>
      <c r="B1721" s="12">
        <v>43553</v>
      </c>
      <c r="C1721">
        <v>2</v>
      </c>
      <c r="D1721">
        <v>4</v>
      </c>
      <c r="E1721" t="s">
        <v>25</v>
      </c>
      <c r="F1721" t="s">
        <v>2016</v>
      </c>
      <c r="H1721" s="41" t="s">
        <v>2017</v>
      </c>
      <c r="I1721" t="s">
        <v>38</v>
      </c>
      <c r="J1721" s="42" t="s">
        <v>2018</v>
      </c>
      <c r="L1721" t="s">
        <v>2073</v>
      </c>
      <c r="M1721" s="1">
        <v>0.82638888888888884</v>
      </c>
      <c r="N1721" s="1">
        <v>0.84722222222222221</v>
      </c>
      <c r="O1721">
        <v>53</v>
      </c>
      <c r="R1721" s="18">
        <f t="shared" si="35"/>
        <v>0.50000000000000089</v>
      </c>
    </row>
    <row r="1722" spans="1:18" x14ac:dyDescent="0.25">
      <c r="A1722">
        <f>WEEKNUM(Tabla1[[#This Row],[FECHA]])</f>
        <v>13</v>
      </c>
      <c r="B1722" s="12">
        <v>43553</v>
      </c>
      <c r="C1722">
        <v>2</v>
      </c>
      <c r="D1722">
        <v>4</v>
      </c>
      <c r="E1722" t="s">
        <v>25</v>
      </c>
      <c r="F1722" t="s">
        <v>2016</v>
      </c>
      <c r="H1722" s="41" t="s">
        <v>2017</v>
      </c>
      <c r="I1722" t="s">
        <v>38</v>
      </c>
      <c r="J1722" s="42" t="s">
        <v>2018</v>
      </c>
      <c r="L1722" t="s">
        <v>2074</v>
      </c>
      <c r="M1722" s="1">
        <v>0.875</v>
      </c>
      <c r="N1722" s="1">
        <v>0.90972222222222221</v>
      </c>
      <c r="O1722">
        <v>96</v>
      </c>
      <c r="R1722" s="18">
        <f t="shared" si="35"/>
        <v>0.83333333333333315</v>
      </c>
    </row>
    <row r="1723" spans="1:18" x14ac:dyDescent="0.25">
      <c r="A1723" s="12">
        <v>43554</v>
      </c>
      <c r="B1723" s="12">
        <v>43554</v>
      </c>
      <c r="C1723">
        <v>1</v>
      </c>
      <c r="D1723">
        <v>5</v>
      </c>
      <c r="E1723" t="s">
        <v>22</v>
      </c>
      <c r="F1723" t="s">
        <v>2076</v>
      </c>
      <c r="H1723" s="41" t="s">
        <v>2017</v>
      </c>
      <c r="I1723" t="s">
        <v>38</v>
      </c>
      <c r="J1723" s="42" t="s">
        <v>2018</v>
      </c>
      <c r="L1723" t="s">
        <v>2077</v>
      </c>
      <c r="M1723" s="1">
        <v>0.2638888888888889</v>
      </c>
      <c r="N1723" s="1">
        <v>0.2986111111111111</v>
      </c>
      <c r="O1723">
        <v>97</v>
      </c>
      <c r="R1723" s="18">
        <f t="shared" si="35"/>
        <v>0.83333333333333315</v>
      </c>
    </row>
    <row r="1724" spans="1:18" x14ac:dyDescent="0.25">
      <c r="A1724" t="s">
        <v>2075</v>
      </c>
      <c r="B1724" s="12">
        <v>43554</v>
      </c>
      <c r="C1724">
        <v>1</v>
      </c>
      <c r="D1724">
        <v>5</v>
      </c>
      <c r="E1724" t="s">
        <v>22</v>
      </c>
      <c r="F1724" t="s">
        <v>2076</v>
      </c>
      <c r="H1724" s="41" t="s">
        <v>2017</v>
      </c>
      <c r="I1724" t="s">
        <v>38</v>
      </c>
      <c r="J1724" s="42" t="s">
        <v>2018</v>
      </c>
      <c r="L1724" t="s">
        <v>2078</v>
      </c>
      <c r="M1724" s="1">
        <v>0.30555555555555552</v>
      </c>
      <c r="N1724" s="1">
        <v>0.35416666666666669</v>
      </c>
      <c r="O1724">
        <v>155</v>
      </c>
      <c r="R1724" s="18">
        <f t="shared" si="35"/>
        <v>1.1666666666666679</v>
      </c>
    </row>
    <row r="1725" spans="1:18" x14ac:dyDescent="0.25">
      <c r="A1725">
        <f>WEEKNUM(Tabla1[[#This Row],[FECHA]])</f>
        <v>13</v>
      </c>
      <c r="B1725" s="12">
        <v>43554</v>
      </c>
      <c r="C1725">
        <v>1</v>
      </c>
      <c r="D1725">
        <v>5</v>
      </c>
      <c r="E1725" t="s">
        <v>22</v>
      </c>
      <c r="F1725" t="s">
        <v>2076</v>
      </c>
      <c r="H1725" s="41" t="s">
        <v>2017</v>
      </c>
      <c r="I1725" t="s">
        <v>38</v>
      </c>
      <c r="J1725" s="42" t="s">
        <v>2018</v>
      </c>
      <c r="L1725" t="s">
        <v>2079</v>
      </c>
      <c r="M1725" s="1">
        <v>0.3576388888888889</v>
      </c>
      <c r="N1725" s="1">
        <v>0.39930555555555558</v>
      </c>
      <c r="O1725">
        <v>135</v>
      </c>
      <c r="R1725" s="18">
        <f t="shared" si="35"/>
        <v>1.0000000000000004</v>
      </c>
    </row>
    <row r="1726" spans="1:18" x14ac:dyDescent="0.25">
      <c r="A1726">
        <f>WEEKNUM(Tabla1[[#This Row],[FECHA]])</f>
        <v>13</v>
      </c>
      <c r="B1726" s="12">
        <v>43554</v>
      </c>
      <c r="C1726">
        <v>1</v>
      </c>
      <c r="D1726">
        <v>5</v>
      </c>
      <c r="E1726" t="s">
        <v>22</v>
      </c>
      <c r="F1726" t="s">
        <v>2076</v>
      </c>
      <c r="H1726" s="41" t="s">
        <v>2017</v>
      </c>
      <c r="I1726" t="s">
        <v>38</v>
      </c>
      <c r="J1726" s="42" t="s">
        <v>2018</v>
      </c>
      <c r="L1726" t="s">
        <v>2080</v>
      </c>
      <c r="M1726" s="1">
        <v>0.40277777777777773</v>
      </c>
      <c r="N1726" s="1">
        <v>0.4375</v>
      </c>
      <c r="O1726">
        <v>143</v>
      </c>
      <c r="R1726" s="18">
        <f t="shared" si="35"/>
        <v>0.83333333333333437</v>
      </c>
    </row>
    <row r="1727" spans="1:18" x14ac:dyDescent="0.25">
      <c r="A1727">
        <f>WEEKNUM(Tabla1[[#This Row],[FECHA]])</f>
        <v>13</v>
      </c>
      <c r="B1727" s="12">
        <v>43554</v>
      </c>
      <c r="C1727">
        <v>1</v>
      </c>
      <c r="D1727">
        <v>5</v>
      </c>
      <c r="E1727" t="s">
        <v>22</v>
      </c>
      <c r="F1727" t="s">
        <v>2076</v>
      </c>
      <c r="H1727" s="41" t="s">
        <v>2017</v>
      </c>
      <c r="I1727" t="s">
        <v>38</v>
      </c>
      <c r="J1727" s="42" t="s">
        <v>2018</v>
      </c>
      <c r="L1727" t="s">
        <v>2081</v>
      </c>
      <c r="M1727" s="1">
        <v>0.46527777777777773</v>
      </c>
      <c r="N1727" s="1">
        <v>0.5</v>
      </c>
      <c r="O1727">
        <v>108</v>
      </c>
      <c r="R1727" s="18">
        <f t="shared" si="35"/>
        <v>0.83333333333333437</v>
      </c>
    </row>
    <row r="1728" spans="1:18" x14ac:dyDescent="0.25">
      <c r="A1728">
        <f>WEEKNUM(Tabla1[[#This Row],[FECHA]])</f>
        <v>13</v>
      </c>
      <c r="B1728" s="12">
        <v>43554</v>
      </c>
      <c r="C1728">
        <v>1</v>
      </c>
      <c r="D1728">
        <v>7</v>
      </c>
      <c r="E1728" t="s">
        <v>77</v>
      </c>
      <c r="F1728" t="s">
        <v>1951</v>
      </c>
      <c r="H1728" s="41" t="s">
        <v>573</v>
      </c>
      <c r="I1728" t="s">
        <v>38</v>
      </c>
      <c r="J1728" s="42" t="s">
        <v>540</v>
      </c>
      <c r="L1728" t="s">
        <v>2082</v>
      </c>
      <c r="M1728" s="1">
        <v>0.27083333333333331</v>
      </c>
      <c r="N1728" s="1">
        <v>0.3611111111111111</v>
      </c>
      <c r="O1728">
        <v>115</v>
      </c>
      <c r="R1728" s="18">
        <f t="shared" si="35"/>
        <v>2.166666666666667</v>
      </c>
    </row>
    <row r="1729" spans="1:18" x14ac:dyDescent="0.25">
      <c r="A1729">
        <f>WEEKNUM(Tabla1[[#This Row],[FECHA]])</f>
        <v>13</v>
      </c>
      <c r="B1729" s="12">
        <v>43554</v>
      </c>
      <c r="C1729">
        <v>1</v>
      </c>
      <c r="D1729">
        <v>7</v>
      </c>
      <c r="E1729" t="s">
        <v>77</v>
      </c>
      <c r="F1729" t="s">
        <v>1951</v>
      </c>
      <c r="H1729" s="41" t="s">
        <v>573</v>
      </c>
      <c r="I1729" t="s">
        <v>38</v>
      </c>
      <c r="J1729" s="42" t="s">
        <v>540</v>
      </c>
      <c r="L1729" t="s">
        <v>2083</v>
      </c>
      <c r="M1729" s="1">
        <v>0.36805555555555558</v>
      </c>
      <c r="N1729" s="1">
        <v>0.47222222222222227</v>
      </c>
      <c r="O1729">
        <v>114</v>
      </c>
      <c r="R1729" s="18">
        <f t="shared" si="35"/>
        <v>2.5000000000000004</v>
      </c>
    </row>
    <row r="1730" spans="1:18" x14ac:dyDescent="0.25">
      <c r="A1730">
        <f>WEEKNUM(Tabla1[[#This Row],[FECHA]])</f>
        <v>13</v>
      </c>
      <c r="B1730" s="12">
        <v>43554</v>
      </c>
      <c r="C1730">
        <v>1</v>
      </c>
      <c r="D1730">
        <v>7</v>
      </c>
      <c r="E1730" t="s">
        <v>77</v>
      </c>
      <c r="F1730" t="s">
        <v>1951</v>
      </c>
      <c r="H1730" s="41" t="s">
        <v>573</v>
      </c>
      <c r="I1730" t="s">
        <v>38</v>
      </c>
      <c r="J1730" s="42" t="s">
        <v>540</v>
      </c>
      <c r="L1730" t="s">
        <v>2084</v>
      </c>
      <c r="M1730" s="1">
        <v>0.47916666666666669</v>
      </c>
      <c r="N1730" s="1">
        <v>0.53125</v>
      </c>
      <c r="O1730">
        <v>85</v>
      </c>
      <c r="R1730" s="18">
        <f t="shared" si="35"/>
        <v>1.2499999999999996</v>
      </c>
    </row>
    <row r="1731" spans="1:18" x14ac:dyDescent="0.25">
      <c r="A1731">
        <f>WEEKNUM(Tabla1[[#This Row],[FECHA]])</f>
        <v>13</v>
      </c>
      <c r="B1731" s="12">
        <v>43554</v>
      </c>
      <c r="C1731">
        <v>1</v>
      </c>
      <c r="D1731">
        <v>7</v>
      </c>
      <c r="E1731" t="s">
        <v>77</v>
      </c>
      <c r="F1731" t="s">
        <v>1951</v>
      </c>
      <c r="H1731" s="41" t="s">
        <v>573</v>
      </c>
      <c r="I1731" t="s">
        <v>38</v>
      </c>
      <c r="J1731" s="42" t="s">
        <v>540</v>
      </c>
      <c r="L1731" t="s">
        <v>2085</v>
      </c>
      <c r="M1731" s="1">
        <v>0.53819444444444442</v>
      </c>
      <c r="N1731" s="1">
        <v>0.58333333333333337</v>
      </c>
      <c r="O1731">
        <v>55</v>
      </c>
      <c r="R1731" s="18">
        <f t="shared" ref="R1731:R1794" si="37">((N1731-M1731)*1440)/60</f>
        <v>1.0833333333333348</v>
      </c>
    </row>
    <row r="1732" spans="1:18" x14ac:dyDescent="0.25">
      <c r="A1732">
        <f>WEEKNUM(Tabla1[[#This Row],[FECHA]])</f>
        <v>13</v>
      </c>
      <c r="B1732" s="12">
        <v>43554</v>
      </c>
      <c r="C1732">
        <v>1</v>
      </c>
      <c r="D1732">
        <v>5</v>
      </c>
      <c r="E1732" t="s">
        <v>22</v>
      </c>
      <c r="F1732" t="s">
        <v>2016</v>
      </c>
      <c r="H1732" s="41" t="s">
        <v>2017</v>
      </c>
      <c r="I1732" t="s">
        <v>38</v>
      </c>
      <c r="J1732" s="42" t="s">
        <v>2018</v>
      </c>
      <c r="L1732" t="s">
        <v>2086</v>
      </c>
      <c r="M1732" s="1">
        <v>0.52777777777777779</v>
      </c>
      <c r="N1732" s="1">
        <v>0.57638888888888895</v>
      </c>
      <c r="O1732">
        <v>149</v>
      </c>
      <c r="R1732" s="18">
        <f t="shared" si="37"/>
        <v>1.1666666666666679</v>
      </c>
    </row>
    <row r="1733" spans="1:18" x14ac:dyDescent="0.25">
      <c r="A1733">
        <f>WEEKNUM(Tabla1[[#This Row],[FECHA]])</f>
        <v>13</v>
      </c>
      <c r="B1733" s="19">
        <v>43554</v>
      </c>
      <c r="C1733" s="20">
        <v>1</v>
      </c>
      <c r="D1733" s="20">
        <v>5</v>
      </c>
      <c r="E1733" s="20" t="s">
        <v>26</v>
      </c>
      <c r="F1733" s="20" t="s">
        <v>2087</v>
      </c>
      <c r="G1733" s="20"/>
      <c r="H1733" s="20" t="s">
        <v>1982</v>
      </c>
      <c r="I1733" s="20" t="s">
        <v>1344</v>
      </c>
      <c r="J1733" s="42" t="s">
        <v>2061</v>
      </c>
      <c r="K1733" s="20"/>
      <c r="L1733" s="20" t="s">
        <v>2088</v>
      </c>
      <c r="M1733" s="21">
        <v>0.27083333333333331</v>
      </c>
      <c r="N1733" s="21">
        <v>0.32291666666666669</v>
      </c>
      <c r="O1733" s="20">
        <v>22</v>
      </c>
      <c r="P1733" s="20"/>
      <c r="R1733" s="18">
        <f t="shared" si="37"/>
        <v>1.2500000000000009</v>
      </c>
    </row>
    <row r="1734" spans="1:18" x14ac:dyDescent="0.25">
      <c r="A1734">
        <f>WEEKNUM(Tabla1[[#This Row],[FECHA]])</f>
        <v>13</v>
      </c>
      <c r="B1734" s="19">
        <v>43554</v>
      </c>
      <c r="C1734" s="20">
        <v>1</v>
      </c>
      <c r="D1734" s="20">
        <v>5</v>
      </c>
      <c r="E1734" s="20" t="s">
        <v>26</v>
      </c>
      <c r="F1734" s="20" t="s">
        <v>2089</v>
      </c>
      <c r="G1734" s="20"/>
      <c r="H1734" s="20" t="s">
        <v>199</v>
      </c>
      <c r="I1734" s="20" t="s">
        <v>1344</v>
      </c>
      <c r="J1734" s="42" t="s">
        <v>39</v>
      </c>
      <c r="K1734" s="20"/>
      <c r="L1734" s="20" t="s">
        <v>100</v>
      </c>
      <c r="M1734" s="21"/>
      <c r="N1734" s="21"/>
      <c r="O1734" s="20"/>
      <c r="P1734" s="20">
        <v>1</v>
      </c>
      <c r="R1734" s="18">
        <f t="shared" si="37"/>
        <v>0</v>
      </c>
    </row>
    <row r="1735" spans="1:18" x14ac:dyDescent="0.25">
      <c r="A1735">
        <f>WEEKNUM(Tabla1[[#This Row],[FECHA]])</f>
        <v>13</v>
      </c>
      <c r="B1735" s="19">
        <v>43554</v>
      </c>
      <c r="C1735" s="20">
        <v>1</v>
      </c>
      <c r="D1735" s="20">
        <v>5</v>
      </c>
      <c r="E1735" s="20" t="s">
        <v>26</v>
      </c>
      <c r="F1735" s="20" t="s">
        <v>2089</v>
      </c>
      <c r="G1735" s="20"/>
      <c r="H1735" s="20" t="s">
        <v>199</v>
      </c>
      <c r="I1735" s="20" t="s">
        <v>1344</v>
      </c>
      <c r="J1735" s="42" t="s">
        <v>39</v>
      </c>
      <c r="K1735" s="20"/>
      <c r="L1735" s="20" t="s">
        <v>2090</v>
      </c>
      <c r="M1735" s="21">
        <v>0.45833333333333331</v>
      </c>
      <c r="N1735" s="21">
        <v>0.55555555555555558</v>
      </c>
      <c r="O1735" s="20">
        <v>110</v>
      </c>
      <c r="P1735" s="20"/>
      <c r="R1735" s="18">
        <f t="shared" si="37"/>
        <v>2.3333333333333344</v>
      </c>
    </row>
    <row r="1736" spans="1:18" x14ac:dyDescent="0.25">
      <c r="A1736">
        <f>WEEKNUM(Tabla1[[#This Row],[FECHA]])</f>
        <v>13</v>
      </c>
      <c r="B1736" s="12">
        <v>43554</v>
      </c>
      <c r="C1736">
        <v>2</v>
      </c>
      <c r="D1736">
        <v>5</v>
      </c>
      <c r="E1736" t="s">
        <v>23</v>
      </c>
      <c r="F1736" t="s">
        <v>2089</v>
      </c>
      <c r="H1736" s="41" t="s">
        <v>199</v>
      </c>
      <c r="I1736" t="s">
        <v>1344</v>
      </c>
      <c r="J1736" s="42" t="s">
        <v>39</v>
      </c>
      <c r="L1736" t="s">
        <v>2090</v>
      </c>
      <c r="M1736" s="1">
        <v>0.58680555555555558</v>
      </c>
      <c r="N1736" s="1">
        <v>0.64583333333333337</v>
      </c>
      <c r="O1736">
        <v>41</v>
      </c>
      <c r="R1736" s="18">
        <f t="shared" si="37"/>
        <v>1.416666666666667</v>
      </c>
    </row>
    <row r="1737" spans="1:18" x14ac:dyDescent="0.25">
      <c r="A1737">
        <f>WEEKNUM(Tabla1[[#This Row],[FECHA]])</f>
        <v>13</v>
      </c>
      <c r="B1737" s="12">
        <v>43554</v>
      </c>
      <c r="C1737">
        <v>2</v>
      </c>
      <c r="D1737">
        <v>5</v>
      </c>
      <c r="E1737" t="s">
        <v>23</v>
      </c>
      <c r="F1737" t="s">
        <v>2089</v>
      </c>
      <c r="H1737" s="41" t="s">
        <v>199</v>
      </c>
      <c r="I1737" t="s">
        <v>1344</v>
      </c>
      <c r="J1737" s="42" t="s">
        <v>39</v>
      </c>
      <c r="L1737" t="s">
        <v>2091</v>
      </c>
      <c r="M1737" s="1">
        <v>0.65625</v>
      </c>
      <c r="N1737" s="1">
        <v>0.71875</v>
      </c>
      <c r="O1737">
        <v>72</v>
      </c>
      <c r="R1737" s="18">
        <f t="shared" si="37"/>
        <v>1.5</v>
      </c>
    </row>
    <row r="1738" spans="1:18" x14ac:dyDescent="0.25">
      <c r="A1738">
        <f>WEEKNUM(Tabla1[[#This Row],[FECHA]])</f>
        <v>13</v>
      </c>
      <c r="B1738" s="12">
        <v>43554</v>
      </c>
      <c r="C1738">
        <v>2</v>
      </c>
      <c r="D1738">
        <v>5</v>
      </c>
      <c r="E1738" t="s">
        <v>23</v>
      </c>
      <c r="F1738" t="s">
        <v>2089</v>
      </c>
      <c r="H1738" s="41" t="s">
        <v>199</v>
      </c>
      <c r="I1738" t="s">
        <v>1344</v>
      </c>
      <c r="J1738" s="42" t="s">
        <v>39</v>
      </c>
      <c r="L1738" t="s">
        <v>2092</v>
      </c>
      <c r="M1738" s="1">
        <v>0.72916666666666663</v>
      </c>
      <c r="N1738" s="1">
        <v>0.79166666666666663</v>
      </c>
      <c r="O1738">
        <v>72</v>
      </c>
      <c r="R1738" s="18">
        <f t="shared" si="37"/>
        <v>1.5</v>
      </c>
    </row>
    <row r="1739" spans="1:18" x14ac:dyDescent="0.25">
      <c r="A1739">
        <f>WEEKNUM(Tabla1[[#This Row],[FECHA]])</f>
        <v>13</v>
      </c>
      <c r="B1739" s="12">
        <v>43554</v>
      </c>
      <c r="C1739">
        <v>2</v>
      </c>
      <c r="D1739">
        <v>5</v>
      </c>
      <c r="E1739" t="s">
        <v>23</v>
      </c>
      <c r="F1739" t="s">
        <v>2089</v>
      </c>
      <c r="H1739" s="41" t="s">
        <v>199</v>
      </c>
      <c r="I1739" t="s">
        <v>1344</v>
      </c>
      <c r="J1739" s="42" t="s">
        <v>39</v>
      </c>
      <c r="L1739" t="s">
        <v>2093</v>
      </c>
      <c r="M1739" s="1">
        <v>0.83333333333333337</v>
      </c>
      <c r="N1739" s="1">
        <v>0.90972222222222221</v>
      </c>
      <c r="O1739">
        <v>139</v>
      </c>
      <c r="R1739" s="18">
        <f t="shared" si="37"/>
        <v>1.8333333333333321</v>
      </c>
    </row>
    <row r="1740" spans="1:18" x14ac:dyDescent="0.25">
      <c r="A1740">
        <f>WEEKNUM(Tabla1[[#This Row],[FECHA]])</f>
        <v>13</v>
      </c>
      <c r="B1740" s="12">
        <v>43554</v>
      </c>
      <c r="C1740">
        <v>2</v>
      </c>
      <c r="D1740">
        <v>7</v>
      </c>
      <c r="E1740" t="s">
        <v>24</v>
      </c>
      <c r="F1740" t="s">
        <v>1951</v>
      </c>
      <c r="H1740" s="41" t="s">
        <v>573</v>
      </c>
      <c r="I1740" t="s">
        <v>38</v>
      </c>
      <c r="J1740" s="42" t="s">
        <v>540</v>
      </c>
      <c r="L1740" t="s">
        <v>2094</v>
      </c>
      <c r="M1740" s="1">
        <v>0.58333333333333337</v>
      </c>
      <c r="N1740" s="1">
        <v>0.62847222222222221</v>
      </c>
      <c r="O1740">
        <v>81</v>
      </c>
      <c r="R1740" s="18">
        <f t="shared" si="37"/>
        <v>1.0833333333333321</v>
      </c>
    </row>
    <row r="1741" spans="1:18" x14ac:dyDescent="0.25">
      <c r="A1741">
        <f>WEEKNUM(Tabla1[[#This Row],[FECHA]])</f>
        <v>13</v>
      </c>
      <c r="B1741" s="12">
        <v>43554</v>
      </c>
      <c r="C1741">
        <v>2</v>
      </c>
      <c r="D1741">
        <v>7</v>
      </c>
      <c r="E1741" t="s">
        <v>24</v>
      </c>
      <c r="F1741" t="s">
        <v>1951</v>
      </c>
      <c r="H1741" s="41" t="s">
        <v>573</v>
      </c>
      <c r="I1741" t="s">
        <v>38</v>
      </c>
      <c r="J1741" s="42" t="s">
        <v>540</v>
      </c>
      <c r="L1741" t="s">
        <v>2095</v>
      </c>
      <c r="M1741" s="1">
        <v>0.63194444444444442</v>
      </c>
      <c r="N1741" s="1">
        <v>0.6875</v>
      </c>
      <c r="O1741">
        <v>77</v>
      </c>
      <c r="R1741" s="18">
        <f t="shared" si="37"/>
        <v>1.3333333333333337</v>
      </c>
    </row>
    <row r="1742" spans="1:18" x14ac:dyDescent="0.25">
      <c r="A1742">
        <f>WEEKNUM(Tabla1[[#This Row],[FECHA]])</f>
        <v>13</v>
      </c>
      <c r="B1742" s="12">
        <v>43554</v>
      </c>
      <c r="C1742">
        <v>2</v>
      </c>
      <c r="D1742">
        <v>7</v>
      </c>
      <c r="E1742" t="s">
        <v>24</v>
      </c>
      <c r="F1742" t="s">
        <v>1951</v>
      </c>
      <c r="H1742" s="41" t="s">
        <v>573</v>
      </c>
      <c r="I1742" t="s">
        <v>38</v>
      </c>
      <c r="J1742" s="42" t="s">
        <v>540</v>
      </c>
      <c r="L1742" t="s">
        <v>2096</v>
      </c>
      <c r="M1742" s="1">
        <v>0.69097222222222221</v>
      </c>
      <c r="N1742" s="1">
        <v>0.75694444444444453</v>
      </c>
      <c r="O1742">
        <v>73</v>
      </c>
      <c r="R1742" s="18">
        <f t="shared" si="37"/>
        <v>1.5833333333333357</v>
      </c>
    </row>
    <row r="1743" spans="1:18" x14ac:dyDescent="0.25">
      <c r="A1743">
        <f>WEEKNUM(Tabla1[[#This Row],[FECHA]])</f>
        <v>13</v>
      </c>
      <c r="B1743" s="12">
        <v>43554</v>
      </c>
      <c r="C1743">
        <v>2</v>
      </c>
      <c r="D1743">
        <v>7</v>
      </c>
      <c r="E1743" t="s">
        <v>24</v>
      </c>
      <c r="F1743" t="s">
        <v>1951</v>
      </c>
      <c r="H1743" s="41" t="s">
        <v>573</v>
      </c>
      <c r="I1743" t="s">
        <v>38</v>
      </c>
      <c r="J1743" s="42" t="s">
        <v>540</v>
      </c>
      <c r="L1743" t="s">
        <v>2097</v>
      </c>
      <c r="M1743" s="1">
        <v>0.79166666666666663</v>
      </c>
      <c r="N1743" s="1">
        <v>0.85416666666666663</v>
      </c>
      <c r="O1743">
        <v>94</v>
      </c>
      <c r="R1743" s="18">
        <f t="shared" si="37"/>
        <v>1.5</v>
      </c>
    </row>
    <row r="1744" spans="1:18" x14ac:dyDescent="0.25">
      <c r="A1744">
        <f>WEEKNUM(Tabla1[[#This Row],[FECHA]])</f>
        <v>13</v>
      </c>
      <c r="B1744" s="12">
        <v>43554</v>
      </c>
      <c r="C1744">
        <v>2</v>
      </c>
      <c r="D1744">
        <v>4</v>
      </c>
      <c r="E1744" t="s">
        <v>27</v>
      </c>
      <c r="F1744" t="s">
        <v>2016</v>
      </c>
      <c r="H1744" s="41" t="s">
        <v>2017</v>
      </c>
      <c r="I1744" t="s">
        <v>38</v>
      </c>
      <c r="J1744" s="42" t="s">
        <v>2018</v>
      </c>
      <c r="L1744" t="s">
        <v>2098</v>
      </c>
      <c r="M1744" s="1">
        <v>0.68055555555555547</v>
      </c>
      <c r="N1744" s="1">
        <v>0.74305555555555547</v>
      </c>
      <c r="O1744">
        <v>124</v>
      </c>
      <c r="R1744" s="18">
        <f t="shared" si="37"/>
        <v>1.5</v>
      </c>
    </row>
    <row r="1745" spans="1:18" x14ac:dyDescent="0.25">
      <c r="A1745">
        <f>WEEKNUM(Tabla1[[#This Row],[FECHA]])</f>
        <v>13</v>
      </c>
      <c r="B1745" s="12">
        <v>43554</v>
      </c>
      <c r="C1745">
        <v>2</v>
      </c>
      <c r="D1745">
        <v>4</v>
      </c>
      <c r="E1745" t="s">
        <v>27</v>
      </c>
      <c r="F1745" t="s">
        <v>2016</v>
      </c>
      <c r="H1745" s="41" t="s">
        <v>2017</v>
      </c>
      <c r="I1745" t="s">
        <v>38</v>
      </c>
      <c r="J1745" s="42" t="s">
        <v>2018</v>
      </c>
      <c r="L1745" t="s">
        <v>2099</v>
      </c>
      <c r="M1745" s="1">
        <v>0.79861111111111116</v>
      </c>
      <c r="N1745" s="1">
        <v>0.84722222222222221</v>
      </c>
      <c r="O1745">
        <v>102</v>
      </c>
      <c r="R1745" s="18">
        <f t="shared" si="37"/>
        <v>1.1666666666666652</v>
      </c>
    </row>
    <row r="1746" spans="1:18" x14ac:dyDescent="0.25">
      <c r="A1746">
        <f>WEEKNUM(Tabla1[[#This Row],[FECHA]])</f>
        <v>14</v>
      </c>
      <c r="B1746" s="12">
        <v>43556</v>
      </c>
      <c r="C1746">
        <v>2</v>
      </c>
      <c r="D1746">
        <v>4</v>
      </c>
      <c r="E1746" t="s">
        <v>27</v>
      </c>
      <c r="F1746" t="s">
        <v>2016</v>
      </c>
      <c r="H1746" s="41" t="s">
        <v>2017</v>
      </c>
      <c r="I1746" t="s">
        <v>38</v>
      </c>
      <c r="J1746" s="42" t="s">
        <v>2018</v>
      </c>
      <c r="L1746" t="s">
        <v>2099</v>
      </c>
      <c r="M1746" s="1">
        <v>0.29166666666666669</v>
      </c>
      <c r="N1746" s="1">
        <v>0.35069444444444442</v>
      </c>
      <c r="O1746">
        <v>100</v>
      </c>
      <c r="R1746" s="18">
        <f t="shared" si="37"/>
        <v>1.4166666666666656</v>
      </c>
    </row>
    <row r="1747" spans="1:18" x14ac:dyDescent="0.25">
      <c r="A1747">
        <f>WEEKNUM(Tabla1[[#This Row],[FECHA]])</f>
        <v>14</v>
      </c>
      <c r="B1747" s="12">
        <v>43556</v>
      </c>
      <c r="C1747">
        <v>2</v>
      </c>
      <c r="D1747">
        <v>4</v>
      </c>
      <c r="E1747" t="s">
        <v>27</v>
      </c>
      <c r="F1747" t="s">
        <v>2016</v>
      </c>
      <c r="H1747" s="41" t="s">
        <v>2017</v>
      </c>
      <c r="I1747" t="s">
        <v>38</v>
      </c>
      <c r="J1747" s="42" t="s">
        <v>2018</v>
      </c>
      <c r="L1747" t="s">
        <v>2100</v>
      </c>
      <c r="M1747" s="1">
        <v>0.35416666666666669</v>
      </c>
      <c r="N1747" s="1">
        <v>0.37152777777777773</v>
      </c>
      <c r="O1747">
        <v>70</v>
      </c>
      <c r="R1747" s="18">
        <f t="shared" si="37"/>
        <v>0.41666666666666519</v>
      </c>
    </row>
    <row r="1748" spans="1:18" x14ac:dyDescent="0.25">
      <c r="A1748">
        <f>WEEKNUM(Tabla1[[#This Row],[FECHA]])</f>
        <v>14</v>
      </c>
      <c r="B1748" s="12">
        <v>43556</v>
      </c>
      <c r="C1748">
        <v>2</v>
      </c>
      <c r="D1748">
        <v>4</v>
      </c>
      <c r="E1748" t="s">
        <v>27</v>
      </c>
      <c r="F1748" t="s">
        <v>2016</v>
      </c>
      <c r="H1748" s="41" t="s">
        <v>2017</v>
      </c>
      <c r="I1748" t="s">
        <v>38</v>
      </c>
      <c r="J1748" s="42" t="s">
        <v>2018</v>
      </c>
      <c r="L1748" t="s">
        <v>2101</v>
      </c>
      <c r="M1748" s="1">
        <v>0.37847222222222227</v>
      </c>
      <c r="N1748" s="1">
        <v>0.42708333333333331</v>
      </c>
      <c r="O1748">
        <v>100</v>
      </c>
      <c r="R1748" s="18">
        <f t="shared" si="37"/>
        <v>1.1666666666666652</v>
      </c>
    </row>
    <row r="1749" spans="1:18" x14ac:dyDescent="0.25">
      <c r="A1749">
        <f>WEEKNUM(Tabla1[[#This Row],[FECHA]])</f>
        <v>14</v>
      </c>
      <c r="B1749" s="12">
        <v>43556</v>
      </c>
      <c r="C1749">
        <v>1</v>
      </c>
      <c r="D1749">
        <v>7</v>
      </c>
      <c r="E1749" t="s">
        <v>22</v>
      </c>
      <c r="F1749" t="s">
        <v>1951</v>
      </c>
      <c r="H1749" s="41" t="s">
        <v>573</v>
      </c>
      <c r="I1749" t="s">
        <v>38</v>
      </c>
      <c r="J1749" s="42" t="s">
        <v>540</v>
      </c>
      <c r="L1749" t="s">
        <v>2102</v>
      </c>
      <c r="M1749" s="1">
        <v>0.2638888888888889</v>
      </c>
      <c r="N1749" s="1">
        <v>0.28472222222222221</v>
      </c>
      <c r="O1749">
        <v>20</v>
      </c>
      <c r="R1749" s="18">
        <f t="shared" si="37"/>
        <v>0.4999999999999995</v>
      </c>
    </row>
    <row r="1750" spans="1:18" x14ac:dyDescent="0.25">
      <c r="A1750">
        <f>WEEKNUM(Tabla1[[#This Row],[FECHA]])</f>
        <v>14</v>
      </c>
      <c r="B1750" s="12">
        <v>43556</v>
      </c>
      <c r="C1750">
        <v>1</v>
      </c>
      <c r="D1750">
        <v>7</v>
      </c>
      <c r="E1750" t="s">
        <v>22</v>
      </c>
      <c r="F1750" t="s">
        <v>1951</v>
      </c>
      <c r="H1750" s="41" t="s">
        <v>573</v>
      </c>
      <c r="I1750" t="s">
        <v>38</v>
      </c>
      <c r="J1750" s="42" t="s">
        <v>540</v>
      </c>
      <c r="L1750" t="s">
        <v>2103</v>
      </c>
      <c r="M1750" s="1">
        <v>0.28819444444444448</v>
      </c>
      <c r="N1750" s="1">
        <v>0.34375</v>
      </c>
      <c r="O1750">
        <v>45</v>
      </c>
      <c r="R1750" s="18">
        <f t="shared" si="37"/>
        <v>1.3333333333333326</v>
      </c>
    </row>
    <row r="1751" spans="1:18" x14ac:dyDescent="0.25">
      <c r="A1751">
        <f>WEEKNUM(Tabla1[[#This Row],[FECHA]])</f>
        <v>14</v>
      </c>
      <c r="B1751" s="12">
        <v>43556</v>
      </c>
      <c r="C1751">
        <v>1</v>
      </c>
      <c r="D1751">
        <v>7</v>
      </c>
      <c r="E1751" t="s">
        <v>22</v>
      </c>
      <c r="F1751" t="s">
        <v>1951</v>
      </c>
      <c r="H1751" s="41" t="s">
        <v>573</v>
      </c>
      <c r="I1751" t="s">
        <v>38</v>
      </c>
      <c r="J1751" s="42" t="s">
        <v>540</v>
      </c>
      <c r="L1751" t="s">
        <v>2104</v>
      </c>
      <c r="M1751" s="1">
        <v>0.34722222222222227</v>
      </c>
      <c r="N1751" s="1">
        <v>0.45833333333333331</v>
      </c>
      <c r="O1751">
        <v>64</v>
      </c>
      <c r="R1751" s="18">
        <f t="shared" si="37"/>
        <v>2.6666666666666652</v>
      </c>
    </row>
    <row r="1752" spans="1:18" x14ac:dyDescent="0.25">
      <c r="A1752">
        <f>WEEKNUM(Tabla1[[#This Row],[FECHA]])</f>
        <v>14</v>
      </c>
      <c r="B1752" s="12">
        <v>43556</v>
      </c>
      <c r="C1752">
        <v>1</v>
      </c>
      <c r="D1752">
        <v>7</v>
      </c>
      <c r="E1752" t="s">
        <v>22</v>
      </c>
      <c r="F1752" t="s">
        <v>1951</v>
      </c>
      <c r="H1752" s="41" t="s">
        <v>573</v>
      </c>
      <c r="I1752" t="s">
        <v>38</v>
      </c>
      <c r="J1752" s="42" t="s">
        <v>540</v>
      </c>
      <c r="L1752" t="s">
        <v>2105</v>
      </c>
      <c r="M1752" s="1">
        <v>0.46180555555555558</v>
      </c>
      <c r="N1752" s="1">
        <v>0.47222222222222227</v>
      </c>
      <c r="O1752">
        <v>11</v>
      </c>
      <c r="R1752" s="18">
        <f t="shared" si="37"/>
        <v>0.25000000000000044</v>
      </c>
    </row>
    <row r="1753" spans="1:18" x14ac:dyDescent="0.25">
      <c r="A1753">
        <f>WEEKNUM(Tabla1[[#This Row],[FECHA]])</f>
        <v>14</v>
      </c>
      <c r="B1753" s="12">
        <v>43556</v>
      </c>
      <c r="C1753">
        <v>1</v>
      </c>
      <c r="D1753">
        <v>7</v>
      </c>
      <c r="E1753" t="s">
        <v>22</v>
      </c>
      <c r="F1753" t="s">
        <v>1951</v>
      </c>
      <c r="H1753" s="41" t="s">
        <v>573</v>
      </c>
      <c r="I1753" t="s">
        <v>38</v>
      </c>
      <c r="J1753" s="42" t="s">
        <v>540</v>
      </c>
      <c r="L1753" t="s">
        <v>2106</v>
      </c>
      <c r="M1753" s="1">
        <v>0.47569444444444442</v>
      </c>
      <c r="N1753" s="1">
        <v>0.55555555555555558</v>
      </c>
      <c r="O1753">
        <v>41</v>
      </c>
      <c r="R1753" s="18">
        <f t="shared" ref="R1753" si="38">((N1753-M1753)*1440)/60</f>
        <v>1.9166666666666679</v>
      </c>
    </row>
    <row r="1754" spans="1:18" x14ac:dyDescent="0.25">
      <c r="A1754">
        <f>WEEKNUM(Tabla1[[#This Row],[FECHA]])</f>
        <v>14</v>
      </c>
      <c r="B1754" s="12">
        <v>43556</v>
      </c>
      <c r="C1754">
        <v>1</v>
      </c>
      <c r="D1754">
        <v>5</v>
      </c>
      <c r="E1754" t="s">
        <v>25</v>
      </c>
      <c r="F1754" t="s">
        <v>2089</v>
      </c>
      <c r="H1754" s="41" t="s">
        <v>199</v>
      </c>
      <c r="I1754" t="s">
        <v>1344</v>
      </c>
      <c r="J1754" s="42" t="s">
        <v>39</v>
      </c>
      <c r="L1754" t="s">
        <v>2107</v>
      </c>
      <c r="M1754" s="1">
        <v>0.27083333333333331</v>
      </c>
      <c r="N1754" s="1">
        <v>0.36805555555555558</v>
      </c>
      <c r="O1754">
        <v>131</v>
      </c>
      <c r="R1754" s="18">
        <f t="shared" si="37"/>
        <v>2.3333333333333344</v>
      </c>
    </row>
    <row r="1755" spans="1:18" x14ac:dyDescent="0.25">
      <c r="A1755">
        <f>WEEKNUM(Tabla1[[#This Row],[FECHA]])</f>
        <v>14</v>
      </c>
      <c r="B1755" s="12">
        <v>43556</v>
      </c>
      <c r="C1755">
        <v>1</v>
      </c>
      <c r="D1755">
        <v>5</v>
      </c>
      <c r="E1755" t="s">
        <v>25</v>
      </c>
      <c r="F1755" t="s">
        <v>2089</v>
      </c>
      <c r="H1755" s="41" t="s">
        <v>199</v>
      </c>
      <c r="I1755" t="s">
        <v>1344</v>
      </c>
      <c r="J1755" s="42" t="s">
        <v>39</v>
      </c>
      <c r="L1755" t="s">
        <v>2108</v>
      </c>
      <c r="M1755" s="1">
        <v>0.375</v>
      </c>
      <c r="N1755" s="1">
        <v>0.45833333333333331</v>
      </c>
      <c r="O1755">
        <v>73</v>
      </c>
      <c r="R1755" s="18">
        <f t="shared" ref="R1755:R1757" si="39">((N1755-M1755)*1440)/60</f>
        <v>1.9999999999999996</v>
      </c>
    </row>
    <row r="1756" spans="1:18" x14ac:dyDescent="0.25">
      <c r="A1756">
        <f>WEEKNUM(Tabla1[[#This Row],[FECHA]])</f>
        <v>14</v>
      </c>
      <c r="B1756" s="12">
        <v>43556</v>
      </c>
      <c r="C1756">
        <v>1</v>
      </c>
      <c r="D1756">
        <v>5</v>
      </c>
      <c r="E1756" t="s">
        <v>25</v>
      </c>
      <c r="F1756" t="s">
        <v>2089</v>
      </c>
      <c r="H1756" s="41" t="s">
        <v>199</v>
      </c>
      <c r="I1756" t="s">
        <v>1344</v>
      </c>
      <c r="J1756" s="42" t="s">
        <v>39</v>
      </c>
      <c r="L1756" t="s">
        <v>2109</v>
      </c>
      <c r="M1756" s="1">
        <v>0.46527777777777773</v>
      </c>
      <c r="N1756" s="1">
        <v>0.54166666666666663</v>
      </c>
      <c r="O1756">
        <v>134</v>
      </c>
      <c r="R1756" s="18">
        <f t="shared" si="39"/>
        <v>1.8333333333333335</v>
      </c>
    </row>
    <row r="1757" spans="1:18" x14ac:dyDescent="0.25">
      <c r="A1757">
        <f>WEEKNUM(Tabla1[[#This Row],[FECHA]])</f>
        <v>14</v>
      </c>
      <c r="B1757" s="12">
        <v>43556</v>
      </c>
      <c r="C1757">
        <v>1</v>
      </c>
      <c r="D1757">
        <v>5</v>
      </c>
      <c r="E1757" t="s">
        <v>25</v>
      </c>
      <c r="F1757" t="s">
        <v>2089</v>
      </c>
      <c r="H1757" s="41" t="s">
        <v>199</v>
      </c>
      <c r="I1757" t="s">
        <v>1344</v>
      </c>
      <c r="J1757" s="42" t="s">
        <v>39</v>
      </c>
      <c r="L1757" t="s">
        <v>2110</v>
      </c>
      <c r="M1757" s="1">
        <v>0.54861111111111105</v>
      </c>
      <c r="N1757" s="1">
        <v>0.57986111111111105</v>
      </c>
      <c r="O1757">
        <v>40</v>
      </c>
      <c r="R1757" s="18">
        <f t="shared" si="39"/>
        <v>0.75</v>
      </c>
    </row>
    <row r="1758" spans="1:18" x14ac:dyDescent="0.25">
      <c r="A1758">
        <f>WEEKNUM(Tabla1[[#This Row],[FECHA]])</f>
        <v>14</v>
      </c>
      <c r="B1758" s="12">
        <v>43556</v>
      </c>
      <c r="C1758">
        <v>2</v>
      </c>
      <c r="D1758">
        <v>7</v>
      </c>
      <c r="E1758" t="s">
        <v>24</v>
      </c>
      <c r="F1758" t="s">
        <v>2111</v>
      </c>
      <c r="H1758" s="41" t="s">
        <v>147</v>
      </c>
      <c r="I1758" t="s">
        <v>100</v>
      </c>
      <c r="J1758" s="42" t="s">
        <v>316</v>
      </c>
      <c r="M1758" s="1">
        <v>0.58333333333333337</v>
      </c>
      <c r="N1758" s="1">
        <v>0.625</v>
      </c>
      <c r="P1758">
        <v>5</v>
      </c>
      <c r="R1758" s="18">
        <f t="shared" si="37"/>
        <v>0.999999999999999</v>
      </c>
    </row>
    <row r="1759" spans="1:18" x14ac:dyDescent="0.25">
      <c r="A1759">
        <f>WEEKNUM(Tabla1[[#This Row],[FECHA]])</f>
        <v>14</v>
      </c>
      <c r="B1759" s="12">
        <v>43556</v>
      </c>
      <c r="C1759">
        <v>2</v>
      </c>
      <c r="D1759">
        <v>7</v>
      </c>
      <c r="E1759" t="s">
        <v>24</v>
      </c>
      <c r="F1759" t="s">
        <v>2111</v>
      </c>
      <c r="H1759" s="41" t="s">
        <v>147</v>
      </c>
      <c r="I1759" t="s">
        <v>2112</v>
      </c>
      <c r="J1759" s="42" t="s">
        <v>316</v>
      </c>
      <c r="L1759" t="s">
        <v>2113</v>
      </c>
      <c r="M1759" s="1">
        <v>0.625</v>
      </c>
      <c r="N1759" s="1">
        <v>0.66666666666666663</v>
      </c>
      <c r="O1759">
        <v>92</v>
      </c>
      <c r="R1759" s="18">
        <f t="shared" si="37"/>
        <v>0.999999999999999</v>
      </c>
    </row>
    <row r="1760" spans="1:18" x14ac:dyDescent="0.25">
      <c r="A1760">
        <f>WEEKNUM(Tabla1[[#This Row],[FECHA]])</f>
        <v>14</v>
      </c>
      <c r="B1760" s="12">
        <v>43556</v>
      </c>
      <c r="C1760">
        <v>2</v>
      </c>
      <c r="D1760">
        <v>7</v>
      </c>
      <c r="E1760" t="s">
        <v>24</v>
      </c>
      <c r="F1760" t="s">
        <v>2111</v>
      </c>
      <c r="H1760" s="41" t="s">
        <v>147</v>
      </c>
      <c r="I1760" t="s">
        <v>2112</v>
      </c>
      <c r="J1760" s="42" t="s">
        <v>316</v>
      </c>
      <c r="L1760" t="s">
        <v>2114</v>
      </c>
      <c r="M1760" s="1">
        <v>0.67013888888888884</v>
      </c>
      <c r="N1760" s="1">
        <v>0.71875</v>
      </c>
      <c r="O1760">
        <v>107</v>
      </c>
      <c r="R1760" s="18">
        <f t="shared" si="37"/>
        <v>1.1666666666666679</v>
      </c>
    </row>
    <row r="1761" spans="1:18" x14ac:dyDescent="0.25">
      <c r="A1761">
        <f>WEEKNUM(Tabla1[[#This Row],[FECHA]])</f>
        <v>14</v>
      </c>
      <c r="B1761" s="12">
        <v>43556</v>
      </c>
      <c r="C1761">
        <v>2</v>
      </c>
      <c r="D1761">
        <v>7</v>
      </c>
      <c r="E1761" t="s">
        <v>24</v>
      </c>
      <c r="F1761" t="s">
        <v>2115</v>
      </c>
      <c r="H1761" s="41" t="s">
        <v>2116</v>
      </c>
      <c r="I1761" t="s">
        <v>30</v>
      </c>
      <c r="J1761" s="42" t="s">
        <v>558</v>
      </c>
      <c r="M1761" s="1">
        <v>0.71875</v>
      </c>
      <c r="N1761" s="1">
        <v>0.79166666666666663</v>
      </c>
      <c r="P1761">
        <v>5</v>
      </c>
      <c r="R1761" s="18">
        <f t="shared" si="37"/>
        <v>1.7499999999999991</v>
      </c>
    </row>
    <row r="1762" spans="1:18" x14ac:dyDescent="0.25">
      <c r="A1762">
        <f>WEEKNUM(Tabla1[[#This Row],[FECHA]])</f>
        <v>14</v>
      </c>
      <c r="B1762" s="12">
        <v>43556</v>
      </c>
      <c r="C1762">
        <v>2</v>
      </c>
      <c r="D1762">
        <v>7</v>
      </c>
      <c r="E1762" t="s">
        <v>24</v>
      </c>
      <c r="F1762" t="s">
        <v>2115</v>
      </c>
      <c r="H1762" s="41" t="s">
        <v>2116</v>
      </c>
      <c r="I1762" t="s">
        <v>30</v>
      </c>
      <c r="J1762" s="42" t="s">
        <v>558</v>
      </c>
      <c r="L1762" t="s">
        <v>2117</v>
      </c>
      <c r="M1762" s="1">
        <v>0.79166666666666663</v>
      </c>
      <c r="N1762" s="1">
        <v>0.875</v>
      </c>
      <c r="O1762">
        <v>118</v>
      </c>
      <c r="R1762" s="18">
        <f t="shared" si="37"/>
        <v>2.0000000000000009</v>
      </c>
    </row>
    <row r="1763" spans="1:18" x14ac:dyDescent="0.25">
      <c r="A1763">
        <f>WEEKNUM(Tabla1[[#This Row],[FECHA]])</f>
        <v>14</v>
      </c>
      <c r="B1763" s="12">
        <v>43556</v>
      </c>
      <c r="C1763">
        <v>2</v>
      </c>
      <c r="D1763">
        <v>6</v>
      </c>
      <c r="E1763" t="s">
        <v>21</v>
      </c>
      <c r="F1763" t="s">
        <v>2118</v>
      </c>
      <c r="H1763" s="42" t="s">
        <v>2119</v>
      </c>
      <c r="I1763" t="s">
        <v>210</v>
      </c>
      <c r="J1763" s="42" t="s">
        <v>435</v>
      </c>
      <c r="L1763" t="s">
        <v>2120</v>
      </c>
      <c r="M1763" s="1">
        <v>0.76736111111111116</v>
      </c>
      <c r="N1763" s="1">
        <v>0.82291666666666663</v>
      </c>
      <c r="O1763">
        <v>82</v>
      </c>
      <c r="R1763" s="18">
        <f t="shared" si="37"/>
        <v>1.3333333333333313</v>
      </c>
    </row>
    <row r="1764" spans="1:18" x14ac:dyDescent="0.25">
      <c r="A1764">
        <f>WEEKNUM(Tabla1[[#This Row],[FECHA]])</f>
        <v>14</v>
      </c>
      <c r="B1764" s="12">
        <v>43556</v>
      </c>
      <c r="C1764">
        <v>2</v>
      </c>
      <c r="D1764">
        <v>6</v>
      </c>
      <c r="E1764" t="s">
        <v>21</v>
      </c>
      <c r="F1764" t="s">
        <v>2118</v>
      </c>
      <c r="H1764" s="42" t="s">
        <v>2119</v>
      </c>
      <c r="I1764" t="s">
        <v>210</v>
      </c>
      <c r="J1764" s="42" t="s">
        <v>435</v>
      </c>
      <c r="L1764" t="s">
        <v>2121</v>
      </c>
      <c r="M1764" s="1">
        <v>0.82986111111111116</v>
      </c>
      <c r="N1764" s="1">
        <v>0.875</v>
      </c>
      <c r="O1764">
        <v>58</v>
      </c>
      <c r="R1764" s="18">
        <f t="shared" si="37"/>
        <v>1.0833333333333321</v>
      </c>
    </row>
    <row r="1765" spans="1:18" x14ac:dyDescent="0.25">
      <c r="A1765">
        <f>WEEKNUM(Tabla1[[#This Row],[FECHA]])</f>
        <v>14</v>
      </c>
      <c r="B1765" s="12">
        <v>43556</v>
      </c>
      <c r="C1765">
        <v>2</v>
      </c>
      <c r="D1765">
        <v>4</v>
      </c>
      <c r="E1765" t="s">
        <v>77</v>
      </c>
      <c r="F1765" t="s">
        <v>2122</v>
      </c>
      <c r="H1765" s="42" t="s">
        <v>2123</v>
      </c>
      <c r="I1765" t="s">
        <v>100</v>
      </c>
      <c r="J1765" s="42" t="s">
        <v>2124</v>
      </c>
      <c r="M1765" s="1">
        <v>0.58333333333333337</v>
      </c>
      <c r="N1765" s="1">
        <v>0.625</v>
      </c>
      <c r="O1765">
        <v>0</v>
      </c>
      <c r="R1765" s="18">
        <f t="shared" si="37"/>
        <v>0.999999999999999</v>
      </c>
    </row>
    <row r="1766" spans="1:18" x14ac:dyDescent="0.25">
      <c r="A1766">
        <f>WEEKNUM(Tabla1[[#This Row],[FECHA]])</f>
        <v>14</v>
      </c>
      <c r="B1766" s="12">
        <v>43556</v>
      </c>
      <c r="C1766">
        <v>2</v>
      </c>
      <c r="D1766">
        <v>4</v>
      </c>
      <c r="E1766" t="s">
        <v>77</v>
      </c>
      <c r="F1766" t="s">
        <v>2122</v>
      </c>
      <c r="H1766" s="42" t="s">
        <v>2123</v>
      </c>
      <c r="I1766" t="s">
        <v>210</v>
      </c>
      <c r="J1766" s="42" t="s">
        <v>2124</v>
      </c>
      <c r="L1766" t="s">
        <v>2125</v>
      </c>
      <c r="M1766" s="1">
        <v>0.77083333333333337</v>
      </c>
      <c r="N1766" s="1">
        <v>0.82291666666666663</v>
      </c>
      <c r="O1766">
        <v>191</v>
      </c>
      <c r="P1766">
        <v>7</v>
      </c>
      <c r="R1766" s="18">
        <f t="shared" si="37"/>
        <v>1.249999999999998</v>
      </c>
    </row>
    <row r="1767" spans="1:18" x14ac:dyDescent="0.25">
      <c r="A1767">
        <f>WEEKNUM(Tabla1[[#This Row],[FECHA]])</f>
        <v>14</v>
      </c>
      <c r="B1767" s="12">
        <v>43556</v>
      </c>
      <c r="C1767">
        <v>2</v>
      </c>
      <c r="D1767">
        <v>4</v>
      </c>
      <c r="E1767" t="s">
        <v>77</v>
      </c>
      <c r="F1767" t="s">
        <v>2122</v>
      </c>
      <c r="H1767" s="42" t="s">
        <v>2123</v>
      </c>
      <c r="I1767" t="s">
        <v>210</v>
      </c>
      <c r="J1767" s="42" t="s">
        <v>2124</v>
      </c>
      <c r="L1767" t="s">
        <v>2126</v>
      </c>
      <c r="M1767" s="1">
        <v>0.82986111111111116</v>
      </c>
      <c r="N1767" s="1">
        <v>0.90277777777777779</v>
      </c>
      <c r="O1767">
        <v>193</v>
      </c>
      <c r="R1767" s="18">
        <f t="shared" si="37"/>
        <v>1.7499999999999991</v>
      </c>
    </row>
    <row r="1768" spans="1:18" x14ac:dyDescent="0.25">
      <c r="A1768">
        <f>WEEKNUM(Tabla1[[#This Row],[FECHA]])</f>
        <v>14</v>
      </c>
      <c r="B1768" s="12">
        <v>43556</v>
      </c>
      <c r="C1768">
        <v>2</v>
      </c>
      <c r="D1768">
        <v>6</v>
      </c>
      <c r="E1768" t="s">
        <v>21</v>
      </c>
      <c r="F1768" t="s">
        <v>2118</v>
      </c>
      <c r="H1768" s="41" t="s">
        <v>2127</v>
      </c>
      <c r="I1768" t="s">
        <v>210</v>
      </c>
      <c r="J1768" s="42" t="s">
        <v>435</v>
      </c>
      <c r="L1768" t="s">
        <v>2128</v>
      </c>
      <c r="M1768" s="1">
        <v>0.86458333333333337</v>
      </c>
      <c r="N1768" s="1">
        <v>0.89930555555555547</v>
      </c>
      <c r="O1768">
        <v>58</v>
      </c>
      <c r="R1768" s="18">
        <f t="shared" si="37"/>
        <v>0.83333333333333037</v>
      </c>
    </row>
    <row r="1769" spans="1:18" x14ac:dyDescent="0.25">
      <c r="A1769">
        <f>WEEKNUM(Tabla1[[#This Row],[FECHA]])</f>
        <v>14</v>
      </c>
      <c r="B1769" s="19">
        <v>43556</v>
      </c>
      <c r="C1769" s="20">
        <v>2</v>
      </c>
      <c r="D1769" s="20">
        <v>5</v>
      </c>
      <c r="E1769" s="20" t="s">
        <v>26</v>
      </c>
      <c r="F1769" s="20" t="s">
        <v>2089</v>
      </c>
      <c r="G1769" s="20"/>
      <c r="H1769" s="20" t="s">
        <v>199</v>
      </c>
      <c r="I1769" s="20" t="s">
        <v>1344</v>
      </c>
      <c r="J1769" s="42" t="s">
        <v>39</v>
      </c>
      <c r="K1769" s="20"/>
      <c r="L1769" s="20" t="s">
        <v>2129</v>
      </c>
      <c r="M1769" s="21">
        <v>0.59027777777777779</v>
      </c>
      <c r="N1769" s="21">
        <v>0.625</v>
      </c>
      <c r="O1769" s="20">
        <v>34</v>
      </c>
      <c r="R1769" s="18">
        <f t="shared" si="37"/>
        <v>0.83333333333333315</v>
      </c>
    </row>
    <row r="1770" spans="1:18" x14ac:dyDescent="0.25">
      <c r="A1770">
        <f>WEEKNUM(Tabla1[[#This Row],[FECHA]])</f>
        <v>14</v>
      </c>
      <c r="B1770" s="19">
        <v>43556</v>
      </c>
      <c r="C1770" s="20">
        <v>2</v>
      </c>
      <c r="D1770" s="20">
        <v>5</v>
      </c>
      <c r="E1770" s="20" t="s">
        <v>26</v>
      </c>
      <c r="F1770" s="20" t="s">
        <v>2089</v>
      </c>
      <c r="G1770" s="20"/>
      <c r="H1770" s="20" t="s">
        <v>199</v>
      </c>
      <c r="I1770" s="20" t="s">
        <v>1344</v>
      </c>
      <c r="J1770" s="42" t="s">
        <v>39</v>
      </c>
      <c r="K1770" s="20"/>
      <c r="L1770" s="20" t="s">
        <v>2130</v>
      </c>
      <c r="M1770" s="21">
        <v>0.63541666666666663</v>
      </c>
      <c r="N1770" s="21">
        <v>0.70833333333333337</v>
      </c>
      <c r="O1770" s="20">
        <v>93</v>
      </c>
      <c r="R1770" s="18">
        <f t="shared" si="37"/>
        <v>1.750000000000002</v>
      </c>
    </row>
    <row r="1771" spans="1:18" x14ac:dyDescent="0.25">
      <c r="A1771">
        <f>WEEKNUM(Tabla1[[#This Row],[FECHA]])</f>
        <v>14</v>
      </c>
      <c r="B1771" s="19">
        <v>43556</v>
      </c>
      <c r="C1771" s="20">
        <v>2</v>
      </c>
      <c r="D1771" s="20">
        <v>5</v>
      </c>
      <c r="E1771" s="20" t="s">
        <v>26</v>
      </c>
      <c r="F1771" s="20" t="s">
        <v>2089</v>
      </c>
      <c r="G1771" s="20"/>
      <c r="H1771" s="20" t="s">
        <v>199</v>
      </c>
      <c r="I1771" s="20" t="s">
        <v>1344</v>
      </c>
      <c r="J1771" s="42" t="s">
        <v>39</v>
      </c>
      <c r="K1771" s="20"/>
      <c r="L1771" s="20" t="s">
        <v>2131</v>
      </c>
      <c r="M1771" s="21">
        <v>0.71875</v>
      </c>
      <c r="N1771" s="21">
        <v>0.79166666666666663</v>
      </c>
      <c r="O1771" s="20">
        <v>74</v>
      </c>
      <c r="R1771" s="18">
        <f t="shared" si="37"/>
        <v>1.7499999999999991</v>
      </c>
    </row>
    <row r="1772" spans="1:18" x14ac:dyDescent="0.25">
      <c r="A1772">
        <f>WEEKNUM(Tabla1[[#This Row],[FECHA]])</f>
        <v>14</v>
      </c>
      <c r="B1772" s="19">
        <v>43556</v>
      </c>
      <c r="C1772" s="20">
        <v>2</v>
      </c>
      <c r="D1772" s="20">
        <v>5</v>
      </c>
      <c r="E1772" s="20" t="s">
        <v>26</v>
      </c>
      <c r="F1772" s="20" t="s">
        <v>2089</v>
      </c>
      <c r="G1772" s="20"/>
      <c r="H1772" s="20" t="s">
        <v>199</v>
      </c>
      <c r="I1772" s="20" t="s">
        <v>1344</v>
      </c>
      <c r="J1772" s="42" t="s">
        <v>39</v>
      </c>
      <c r="K1772" s="20"/>
      <c r="L1772" s="20" t="s">
        <v>2132</v>
      </c>
      <c r="M1772" s="21">
        <v>0.82291666666666663</v>
      </c>
      <c r="N1772" s="21">
        <v>0.90277777777777779</v>
      </c>
      <c r="O1772" s="20">
        <v>108</v>
      </c>
      <c r="R1772" s="18">
        <f t="shared" si="37"/>
        <v>1.9166666666666679</v>
      </c>
    </row>
    <row r="1773" spans="1:18" x14ac:dyDescent="0.25">
      <c r="A1773">
        <f>WEEKNUM(Tabla1[[#This Row],[FECHA]])</f>
        <v>14</v>
      </c>
      <c r="B1773" s="12">
        <v>43557</v>
      </c>
      <c r="C1773">
        <v>1</v>
      </c>
      <c r="D1773">
        <v>6</v>
      </c>
      <c r="E1773" t="s">
        <v>23</v>
      </c>
      <c r="F1773" t="s">
        <v>2118</v>
      </c>
      <c r="H1773" s="41" t="s">
        <v>2133</v>
      </c>
      <c r="I1773" t="s">
        <v>1344</v>
      </c>
      <c r="J1773" s="42" t="s">
        <v>435</v>
      </c>
      <c r="L1773" t="s">
        <v>2135</v>
      </c>
      <c r="M1773" s="1">
        <v>0.28472222222222221</v>
      </c>
      <c r="N1773" s="1">
        <v>0.3263888888888889</v>
      </c>
      <c r="O1773">
        <v>54</v>
      </c>
      <c r="R1773" s="18">
        <f t="shared" si="37"/>
        <v>1.0000000000000004</v>
      </c>
    </row>
    <row r="1774" spans="1:18" x14ac:dyDescent="0.25">
      <c r="A1774">
        <f>WEEKNUM(Tabla1[[#This Row],[FECHA]])</f>
        <v>14</v>
      </c>
      <c r="B1774" s="12">
        <v>43557</v>
      </c>
      <c r="C1774">
        <v>1</v>
      </c>
      <c r="D1774">
        <v>6</v>
      </c>
      <c r="E1774" t="s">
        <v>23</v>
      </c>
      <c r="F1774" t="s">
        <v>2118</v>
      </c>
      <c r="H1774" s="41" t="s">
        <v>2133</v>
      </c>
      <c r="I1774" t="s">
        <v>1344</v>
      </c>
      <c r="J1774" s="42" t="s">
        <v>435</v>
      </c>
      <c r="L1774" t="s">
        <v>2136</v>
      </c>
      <c r="M1774" s="1">
        <v>0.34027777777777773</v>
      </c>
      <c r="N1774" s="1">
        <v>0.375</v>
      </c>
      <c r="O1774">
        <v>54</v>
      </c>
      <c r="R1774" s="18">
        <f t="shared" si="37"/>
        <v>0.83333333333333437</v>
      </c>
    </row>
    <row r="1775" spans="1:18" x14ac:dyDescent="0.25">
      <c r="A1775">
        <f>WEEKNUM(Tabla1[[#This Row],[FECHA]])</f>
        <v>14</v>
      </c>
      <c r="B1775" s="12">
        <v>43557</v>
      </c>
      <c r="C1775">
        <v>1</v>
      </c>
      <c r="D1775">
        <v>6</v>
      </c>
      <c r="E1775" t="s">
        <v>23</v>
      </c>
      <c r="F1775" t="s">
        <v>2118</v>
      </c>
      <c r="H1775" s="41" t="s">
        <v>2133</v>
      </c>
      <c r="I1775" t="s">
        <v>1344</v>
      </c>
      <c r="J1775" s="42" t="s">
        <v>435</v>
      </c>
      <c r="L1775" t="s">
        <v>2137</v>
      </c>
      <c r="M1775" s="1">
        <v>0.38194444444444442</v>
      </c>
      <c r="N1775" s="1">
        <v>0.42708333333333331</v>
      </c>
      <c r="O1775">
        <v>85</v>
      </c>
      <c r="R1775" s="18">
        <f t="shared" si="37"/>
        <v>1.0833333333333335</v>
      </c>
    </row>
    <row r="1776" spans="1:18" x14ac:dyDescent="0.25">
      <c r="A1776">
        <f>WEEKNUM(Tabla1[[#This Row],[FECHA]])</f>
        <v>14</v>
      </c>
      <c r="B1776" s="12">
        <v>43557</v>
      </c>
      <c r="C1776">
        <v>1</v>
      </c>
      <c r="D1776">
        <v>6</v>
      </c>
      <c r="E1776" t="s">
        <v>23</v>
      </c>
      <c r="F1776" t="s">
        <v>2118</v>
      </c>
      <c r="H1776" s="41" t="s">
        <v>2134</v>
      </c>
      <c r="I1776" t="s">
        <v>1344</v>
      </c>
      <c r="J1776" s="42" t="s">
        <v>435</v>
      </c>
      <c r="L1776" t="s">
        <v>2138</v>
      </c>
      <c r="M1776" s="1">
        <v>0.4375</v>
      </c>
      <c r="N1776" s="1">
        <v>0.51180555555555551</v>
      </c>
      <c r="O1776">
        <v>90</v>
      </c>
      <c r="R1776" s="18">
        <f t="shared" si="37"/>
        <v>1.7833333333333323</v>
      </c>
    </row>
    <row r="1777" spans="1:18" x14ac:dyDescent="0.25">
      <c r="A1777">
        <f>WEEKNUM(Tabla1[[#This Row],[FECHA]])</f>
        <v>14</v>
      </c>
      <c r="B1777" s="12">
        <v>43557</v>
      </c>
      <c r="C1777">
        <v>1</v>
      </c>
      <c r="D1777">
        <v>6</v>
      </c>
      <c r="E1777" t="s">
        <v>23</v>
      </c>
      <c r="F1777" t="s">
        <v>2118</v>
      </c>
      <c r="H1777" s="41" t="s">
        <v>2133</v>
      </c>
      <c r="I1777" t="s">
        <v>1344</v>
      </c>
      <c r="J1777" s="42" t="s">
        <v>435</v>
      </c>
      <c r="L1777" t="s">
        <v>2139</v>
      </c>
      <c r="M1777" s="1">
        <v>0.52777777777777779</v>
      </c>
      <c r="N1777" s="1">
        <v>0.57291666666666663</v>
      </c>
      <c r="O1777">
        <v>59</v>
      </c>
      <c r="R1777" s="18">
        <f t="shared" si="37"/>
        <v>1.0833333333333321</v>
      </c>
    </row>
    <row r="1778" spans="1:18" x14ac:dyDescent="0.25">
      <c r="A1778">
        <f>WEEKNUM(Tabla1[[#This Row],[FECHA]])</f>
        <v>14</v>
      </c>
      <c r="B1778" s="12">
        <v>43557</v>
      </c>
      <c r="C1778">
        <v>1</v>
      </c>
      <c r="D1778">
        <v>7</v>
      </c>
      <c r="E1778" t="s">
        <v>22</v>
      </c>
      <c r="F1778" t="s">
        <v>2115</v>
      </c>
      <c r="H1778" s="41" t="s">
        <v>2116</v>
      </c>
      <c r="I1778" t="s">
        <v>30</v>
      </c>
      <c r="J1778" s="42" t="s">
        <v>558</v>
      </c>
      <c r="L1778" t="s">
        <v>2140</v>
      </c>
      <c r="M1778" s="1">
        <v>0.2638888888888889</v>
      </c>
      <c r="N1778" s="1">
        <v>0.3263888888888889</v>
      </c>
      <c r="O1778">
        <v>132</v>
      </c>
      <c r="R1778" s="18">
        <f t="shared" si="37"/>
        <v>1.5</v>
      </c>
    </row>
    <row r="1779" spans="1:18" x14ac:dyDescent="0.25">
      <c r="A1779">
        <f>WEEKNUM(Tabla1[[#This Row],[FECHA]])</f>
        <v>14</v>
      </c>
      <c r="B1779" s="12">
        <v>43557</v>
      </c>
      <c r="C1779">
        <v>1</v>
      </c>
      <c r="D1779">
        <v>7</v>
      </c>
      <c r="E1779" t="s">
        <v>22</v>
      </c>
      <c r="F1779" t="s">
        <v>2141</v>
      </c>
      <c r="H1779" s="41" t="s">
        <v>2116</v>
      </c>
      <c r="I1779" t="s">
        <v>200</v>
      </c>
      <c r="J1779" s="42" t="s">
        <v>626</v>
      </c>
      <c r="L1779" t="s">
        <v>2142</v>
      </c>
      <c r="M1779" s="1">
        <v>0.3888888888888889</v>
      </c>
      <c r="N1779" s="1">
        <v>0.4236111111111111</v>
      </c>
      <c r="O1779">
        <v>40</v>
      </c>
      <c r="R1779" s="18">
        <f t="shared" si="37"/>
        <v>0.83333333333333315</v>
      </c>
    </row>
    <row r="1780" spans="1:18" x14ac:dyDescent="0.25">
      <c r="A1780">
        <f>WEEKNUM(Tabla1[[#This Row],[FECHA]])</f>
        <v>14</v>
      </c>
      <c r="B1780" s="12">
        <v>43557</v>
      </c>
      <c r="C1780">
        <v>1</v>
      </c>
      <c r="D1780">
        <v>7</v>
      </c>
      <c r="E1780" t="s">
        <v>22</v>
      </c>
      <c r="F1780" t="s">
        <v>2141</v>
      </c>
      <c r="H1780" s="41" t="s">
        <v>2116</v>
      </c>
      <c r="I1780" t="s">
        <v>200</v>
      </c>
      <c r="J1780" s="42" t="s">
        <v>626</v>
      </c>
      <c r="L1780" t="s">
        <v>2143</v>
      </c>
      <c r="M1780" s="1">
        <v>0.42708333333333331</v>
      </c>
      <c r="N1780" s="1">
        <v>0.46527777777777773</v>
      </c>
      <c r="O1780">
        <v>35</v>
      </c>
      <c r="R1780" s="18">
        <f t="shared" ref="R1780:R1781" si="40">((N1780-M1780)*1440)/60</f>
        <v>0.91666666666666607</v>
      </c>
    </row>
    <row r="1781" spans="1:18" x14ac:dyDescent="0.25">
      <c r="A1781">
        <f>WEEKNUM(Tabla1[[#This Row],[FECHA]])</f>
        <v>14</v>
      </c>
      <c r="B1781" s="12">
        <v>43557</v>
      </c>
      <c r="C1781">
        <v>1</v>
      </c>
      <c r="D1781">
        <v>7</v>
      </c>
      <c r="E1781" t="s">
        <v>22</v>
      </c>
      <c r="F1781" t="s">
        <v>2141</v>
      </c>
      <c r="H1781" s="41" t="s">
        <v>2116</v>
      </c>
      <c r="I1781" t="s">
        <v>200</v>
      </c>
      <c r="J1781" s="42" t="s">
        <v>626</v>
      </c>
      <c r="L1781" t="s">
        <v>2144</v>
      </c>
      <c r="M1781" s="1">
        <v>0.4826388888888889</v>
      </c>
      <c r="N1781" s="1">
        <v>0.56944444444444442</v>
      </c>
      <c r="O1781">
        <v>75</v>
      </c>
      <c r="R1781" s="18">
        <f t="shared" si="40"/>
        <v>2.0833333333333326</v>
      </c>
    </row>
    <row r="1782" spans="1:18" x14ac:dyDescent="0.25">
      <c r="A1782">
        <f>WEEKNUM(Tabla1[[#This Row],[FECHA]])</f>
        <v>14</v>
      </c>
      <c r="B1782" s="12">
        <v>43557</v>
      </c>
      <c r="C1782">
        <v>1</v>
      </c>
      <c r="D1782">
        <v>5</v>
      </c>
      <c r="E1782" t="s">
        <v>25</v>
      </c>
      <c r="F1782" t="s">
        <v>2089</v>
      </c>
      <c r="H1782" s="41" t="s">
        <v>199</v>
      </c>
      <c r="I1782" t="s">
        <v>1344</v>
      </c>
      <c r="J1782" s="42" t="s">
        <v>39</v>
      </c>
      <c r="L1782" t="s">
        <v>2145</v>
      </c>
      <c r="M1782" s="1">
        <v>0.27083333333333331</v>
      </c>
      <c r="N1782" s="1">
        <v>0.3263888888888889</v>
      </c>
      <c r="O1782">
        <v>73</v>
      </c>
      <c r="R1782" s="18">
        <f t="shared" si="37"/>
        <v>1.3333333333333337</v>
      </c>
    </row>
    <row r="1783" spans="1:18" x14ac:dyDescent="0.25">
      <c r="A1783">
        <f>WEEKNUM(Tabla1[[#This Row],[FECHA]])</f>
        <v>14</v>
      </c>
      <c r="B1783" s="12">
        <v>43557</v>
      </c>
      <c r="C1783">
        <v>1</v>
      </c>
      <c r="D1783">
        <v>5</v>
      </c>
      <c r="E1783" t="s">
        <v>25</v>
      </c>
      <c r="F1783" t="s">
        <v>2089</v>
      </c>
      <c r="H1783" s="41" t="s">
        <v>199</v>
      </c>
      <c r="I1783" t="s">
        <v>1344</v>
      </c>
      <c r="J1783" s="42" t="s">
        <v>39</v>
      </c>
      <c r="L1783" t="s">
        <v>2146</v>
      </c>
      <c r="M1783" s="1">
        <v>0.33333333333333331</v>
      </c>
      <c r="N1783" s="1">
        <v>0.35416666666666669</v>
      </c>
      <c r="O1783">
        <v>26</v>
      </c>
      <c r="R1783" s="18">
        <f t="shared" si="37"/>
        <v>0.50000000000000089</v>
      </c>
    </row>
    <row r="1784" spans="1:18" x14ac:dyDescent="0.25">
      <c r="A1784">
        <f>WEEKNUM(Tabla1[[#This Row],[FECHA]])</f>
        <v>14</v>
      </c>
      <c r="B1784" s="12">
        <v>43557</v>
      </c>
      <c r="C1784">
        <v>1</v>
      </c>
      <c r="D1784">
        <v>5</v>
      </c>
      <c r="E1784" t="s">
        <v>25</v>
      </c>
      <c r="F1784" t="s">
        <v>2089</v>
      </c>
      <c r="H1784" s="41" t="s">
        <v>199</v>
      </c>
      <c r="I1784" t="s">
        <v>1344</v>
      </c>
      <c r="J1784" s="42" t="s">
        <v>39</v>
      </c>
      <c r="L1784" t="s">
        <v>2147</v>
      </c>
      <c r="M1784" s="1">
        <v>0.3611111111111111</v>
      </c>
      <c r="N1784" s="1">
        <v>0.39583333333333331</v>
      </c>
      <c r="O1784">
        <v>56</v>
      </c>
      <c r="R1784" s="18">
        <f t="shared" si="37"/>
        <v>0.83333333333333315</v>
      </c>
    </row>
    <row r="1785" spans="1:18" x14ac:dyDescent="0.25">
      <c r="A1785">
        <f>WEEKNUM(Tabla1[[#This Row],[FECHA]])</f>
        <v>14</v>
      </c>
      <c r="B1785" s="12">
        <v>43557</v>
      </c>
      <c r="C1785">
        <v>1</v>
      </c>
      <c r="D1785">
        <v>5</v>
      </c>
      <c r="E1785" t="s">
        <v>25</v>
      </c>
      <c r="F1785" t="s">
        <v>2089</v>
      </c>
      <c r="H1785" s="41" t="s">
        <v>199</v>
      </c>
      <c r="I1785" t="s">
        <v>1344</v>
      </c>
      <c r="J1785" s="42" t="s">
        <v>39</v>
      </c>
      <c r="L1785" t="s">
        <v>2150</v>
      </c>
      <c r="M1785" s="1">
        <v>0.40277777777777773</v>
      </c>
      <c r="N1785" s="1">
        <v>0.43402777777777773</v>
      </c>
      <c r="O1785">
        <v>40</v>
      </c>
      <c r="R1785" s="18">
        <f t="shared" si="37"/>
        <v>0.75</v>
      </c>
    </row>
    <row r="1786" spans="1:18" x14ac:dyDescent="0.25">
      <c r="A1786">
        <f>WEEKNUM(Tabla1[[#This Row],[FECHA]])</f>
        <v>14</v>
      </c>
      <c r="B1786" s="12">
        <v>43557</v>
      </c>
      <c r="C1786">
        <v>1</v>
      </c>
      <c r="D1786">
        <v>5</v>
      </c>
      <c r="E1786" t="s">
        <v>25</v>
      </c>
      <c r="F1786" t="s">
        <v>2089</v>
      </c>
      <c r="H1786" s="41" t="s">
        <v>199</v>
      </c>
      <c r="I1786" t="s">
        <v>1344</v>
      </c>
      <c r="J1786" s="42" t="s">
        <v>39</v>
      </c>
      <c r="L1786" t="s">
        <v>2148</v>
      </c>
      <c r="M1786" s="1">
        <v>0.47222222222222227</v>
      </c>
      <c r="N1786" s="1">
        <v>0.48958333333333331</v>
      </c>
      <c r="O1786">
        <v>29</v>
      </c>
      <c r="R1786" s="18">
        <f t="shared" si="37"/>
        <v>0.41666666666666519</v>
      </c>
    </row>
    <row r="1787" spans="1:18" x14ac:dyDescent="0.25">
      <c r="A1787">
        <f>WEEKNUM(Tabla1[[#This Row],[FECHA]])</f>
        <v>14</v>
      </c>
      <c r="B1787" s="12">
        <v>43557</v>
      </c>
      <c r="C1787">
        <v>1</v>
      </c>
      <c r="D1787">
        <v>5</v>
      </c>
      <c r="E1787" t="s">
        <v>25</v>
      </c>
      <c r="F1787" t="s">
        <v>2089</v>
      </c>
      <c r="H1787" s="41" t="s">
        <v>199</v>
      </c>
      <c r="I1787" t="s">
        <v>1344</v>
      </c>
      <c r="J1787" s="42" t="s">
        <v>39</v>
      </c>
      <c r="L1787" t="s">
        <v>2149</v>
      </c>
      <c r="M1787" s="1">
        <v>0.49305555555555558</v>
      </c>
      <c r="N1787" s="1">
        <v>0.5</v>
      </c>
      <c r="O1787">
        <v>9</v>
      </c>
      <c r="R1787" s="18">
        <f t="shared" si="37"/>
        <v>0.16666666666666607</v>
      </c>
    </row>
    <row r="1788" spans="1:18" x14ac:dyDescent="0.25">
      <c r="A1788">
        <f>WEEKNUM(Tabla1[[#This Row],[FECHA]])</f>
        <v>14</v>
      </c>
      <c r="B1788" s="12">
        <v>43557</v>
      </c>
      <c r="C1788">
        <v>1</v>
      </c>
      <c r="D1788">
        <v>5</v>
      </c>
      <c r="E1788" t="s">
        <v>25</v>
      </c>
      <c r="F1788" t="s">
        <v>2151</v>
      </c>
      <c r="H1788" s="41" t="s">
        <v>1832</v>
      </c>
      <c r="I1788" t="s">
        <v>100</v>
      </c>
      <c r="J1788" s="42" t="s">
        <v>508</v>
      </c>
      <c r="M1788" s="1">
        <v>0.5</v>
      </c>
      <c r="N1788" s="1">
        <v>0.54166666666666663</v>
      </c>
      <c r="P1788">
        <v>1</v>
      </c>
      <c r="R1788" s="18">
        <f t="shared" si="37"/>
        <v>0.999999999999999</v>
      </c>
    </row>
    <row r="1789" spans="1:18" x14ac:dyDescent="0.25">
      <c r="A1789">
        <f>WEEKNUM(Tabla1[[#This Row],[FECHA]])</f>
        <v>14</v>
      </c>
      <c r="B1789" s="12">
        <v>43557</v>
      </c>
      <c r="C1789">
        <v>1</v>
      </c>
      <c r="D1789">
        <v>5</v>
      </c>
      <c r="E1789" t="s">
        <v>25</v>
      </c>
      <c r="F1789" t="s">
        <v>2151</v>
      </c>
      <c r="H1789" s="41" t="s">
        <v>1832</v>
      </c>
      <c r="I1789" t="s">
        <v>66</v>
      </c>
      <c r="J1789" s="42" t="s">
        <v>508</v>
      </c>
      <c r="L1789" t="s">
        <v>2152</v>
      </c>
      <c r="M1789" s="1">
        <v>0.54166666666666663</v>
      </c>
      <c r="N1789" s="1">
        <v>0.59027777777777779</v>
      </c>
      <c r="O1789">
        <v>46</v>
      </c>
      <c r="R1789" s="18">
        <f t="shared" si="37"/>
        <v>1.1666666666666679</v>
      </c>
    </row>
    <row r="1790" spans="1:18" x14ac:dyDescent="0.25">
      <c r="A1790">
        <f>WEEKNUM(Tabla1[[#This Row],[FECHA]])</f>
        <v>14</v>
      </c>
      <c r="B1790" s="12">
        <v>43557</v>
      </c>
      <c r="C1790">
        <v>1</v>
      </c>
      <c r="D1790">
        <v>7</v>
      </c>
      <c r="E1790" t="s">
        <v>22</v>
      </c>
      <c r="F1790" t="s">
        <v>2153</v>
      </c>
      <c r="H1790" s="41" t="s">
        <v>2116</v>
      </c>
      <c r="I1790" t="s">
        <v>200</v>
      </c>
      <c r="J1790" s="42" t="s">
        <v>626</v>
      </c>
      <c r="L1790" t="s">
        <v>2154</v>
      </c>
      <c r="R1790" s="18">
        <f t="shared" si="37"/>
        <v>0</v>
      </c>
    </row>
    <row r="1791" spans="1:18" x14ac:dyDescent="0.25">
      <c r="A1791">
        <f>WEEKNUM(Tabla1[[#This Row],[FECHA]])</f>
        <v>14</v>
      </c>
      <c r="B1791" s="12">
        <v>43557</v>
      </c>
      <c r="C1791">
        <v>1</v>
      </c>
      <c r="D1791">
        <v>4</v>
      </c>
      <c r="E1791" t="s">
        <v>27</v>
      </c>
      <c r="F1791" t="s">
        <v>2122</v>
      </c>
      <c r="H1791" s="41" t="s">
        <v>2133</v>
      </c>
      <c r="I1791" t="s">
        <v>1344</v>
      </c>
      <c r="J1791" s="42" t="s">
        <v>2124</v>
      </c>
      <c r="L1791" t="s">
        <v>2155</v>
      </c>
      <c r="M1791" s="1">
        <v>0.27083333333333331</v>
      </c>
      <c r="N1791" s="1">
        <v>0.33333333333333331</v>
      </c>
      <c r="O1791">
        <v>135</v>
      </c>
      <c r="R1791" s="18">
        <f t="shared" si="37"/>
        <v>1.5</v>
      </c>
    </row>
    <row r="1792" spans="1:18" x14ac:dyDescent="0.25">
      <c r="A1792">
        <f>WEEKNUM(Tabla1[[#This Row],[FECHA]])</f>
        <v>14</v>
      </c>
      <c r="B1792" s="12">
        <v>43557</v>
      </c>
      <c r="C1792">
        <v>1</v>
      </c>
      <c r="D1792">
        <v>4</v>
      </c>
      <c r="E1792" t="s">
        <v>27</v>
      </c>
      <c r="F1792" t="s">
        <v>2122</v>
      </c>
      <c r="H1792" s="41" t="s">
        <v>2133</v>
      </c>
      <c r="I1792" t="s">
        <v>1344</v>
      </c>
      <c r="J1792" s="42" t="s">
        <v>2124</v>
      </c>
      <c r="L1792" t="s">
        <v>2156</v>
      </c>
      <c r="M1792" s="1">
        <v>0.34027777777777773</v>
      </c>
      <c r="N1792" s="1">
        <v>0.37152777777777773</v>
      </c>
      <c r="O1792">
        <v>107</v>
      </c>
      <c r="R1792" s="18">
        <f t="shared" si="37"/>
        <v>0.75</v>
      </c>
    </row>
    <row r="1793" spans="1:18" x14ac:dyDescent="0.25">
      <c r="A1793">
        <f>WEEKNUM(Tabla1[[#This Row],[FECHA]])</f>
        <v>14</v>
      </c>
      <c r="B1793" s="12">
        <v>43557</v>
      </c>
      <c r="C1793">
        <v>1</v>
      </c>
      <c r="D1793">
        <v>4</v>
      </c>
      <c r="E1793" t="s">
        <v>27</v>
      </c>
      <c r="F1793" t="s">
        <v>2122</v>
      </c>
      <c r="H1793" s="41" t="s">
        <v>2133</v>
      </c>
      <c r="I1793" t="s">
        <v>1344</v>
      </c>
      <c r="J1793" s="42" t="s">
        <v>2124</v>
      </c>
      <c r="L1793" t="s">
        <v>2157</v>
      </c>
      <c r="M1793" s="1">
        <v>0.375</v>
      </c>
      <c r="N1793" s="1">
        <v>0.39583333333333331</v>
      </c>
      <c r="O1793">
        <v>47</v>
      </c>
      <c r="R1793" s="18">
        <f t="shared" si="37"/>
        <v>0.4999999999999995</v>
      </c>
    </row>
    <row r="1794" spans="1:18" x14ac:dyDescent="0.25">
      <c r="A1794">
        <f>WEEKNUM(Tabla1[[#This Row],[FECHA]])</f>
        <v>14</v>
      </c>
      <c r="B1794" s="12">
        <v>43557</v>
      </c>
      <c r="C1794">
        <v>1</v>
      </c>
      <c r="D1794">
        <v>4</v>
      </c>
      <c r="E1794" t="s">
        <v>27</v>
      </c>
      <c r="F1794" t="s">
        <v>2122</v>
      </c>
      <c r="H1794" s="41" t="s">
        <v>2133</v>
      </c>
      <c r="I1794" t="s">
        <v>1344</v>
      </c>
      <c r="J1794" s="42" t="s">
        <v>2124</v>
      </c>
      <c r="L1794" t="s">
        <v>2158</v>
      </c>
      <c r="M1794" s="1">
        <v>0.40277777777777773</v>
      </c>
      <c r="N1794" s="1">
        <v>0.47569444444444442</v>
      </c>
      <c r="O1794">
        <v>135</v>
      </c>
      <c r="R1794" s="18">
        <f t="shared" si="37"/>
        <v>1.7500000000000004</v>
      </c>
    </row>
    <row r="1795" spans="1:18" x14ac:dyDescent="0.25">
      <c r="A1795">
        <f>WEEKNUM(Tabla1[[#This Row],[FECHA]])</f>
        <v>14</v>
      </c>
      <c r="B1795" s="12">
        <v>43557</v>
      </c>
      <c r="C1795">
        <v>1</v>
      </c>
      <c r="D1795">
        <v>4</v>
      </c>
      <c r="E1795" t="s">
        <v>27</v>
      </c>
      <c r="F1795" t="s">
        <v>2122</v>
      </c>
      <c r="H1795" s="41" t="s">
        <v>2133</v>
      </c>
      <c r="I1795" t="s">
        <v>1344</v>
      </c>
      <c r="J1795" s="42" t="s">
        <v>2124</v>
      </c>
      <c r="L1795" t="s">
        <v>2159</v>
      </c>
      <c r="M1795" s="1">
        <v>0.4861111111111111</v>
      </c>
      <c r="N1795" s="1">
        <v>0.52777777777777779</v>
      </c>
      <c r="O1795">
        <v>125</v>
      </c>
      <c r="R1795" s="18">
        <f t="shared" ref="R1795:R1858" si="41">((N1795-M1795)*1440)/60</f>
        <v>1.0000000000000004</v>
      </c>
    </row>
    <row r="1796" spans="1:18" x14ac:dyDescent="0.25">
      <c r="A1796">
        <f>WEEKNUM(Tabla1[[#This Row],[FECHA]])</f>
        <v>14</v>
      </c>
      <c r="B1796" s="12">
        <v>43557</v>
      </c>
      <c r="C1796">
        <v>1</v>
      </c>
      <c r="D1796">
        <v>4</v>
      </c>
      <c r="E1796" t="s">
        <v>27</v>
      </c>
      <c r="F1796" t="s">
        <v>2122</v>
      </c>
      <c r="H1796" s="41" t="s">
        <v>2133</v>
      </c>
      <c r="I1796" t="s">
        <v>1344</v>
      </c>
      <c r="J1796" s="42" t="s">
        <v>2124</v>
      </c>
      <c r="L1796" t="s">
        <v>2160</v>
      </c>
      <c r="M1796" s="1">
        <v>0.54166666666666663</v>
      </c>
      <c r="N1796" s="1">
        <v>0.57986111111111105</v>
      </c>
      <c r="O1796">
        <v>138</v>
      </c>
      <c r="R1796" s="18">
        <f t="shared" si="41"/>
        <v>0.91666666666666607</v>
      </c>
    </row>
    <row r="1797" spans="1:18" x14ac:dyDescent="0.25">
      <c r="A1797">
        <f>WEEKNUM(Tabla1[[#This Row],[FECHA]])</f>
        <v>14</v>
      </c>
      <c r="B1797" s="12">
        <v>43557</v>
      </c>
      <c r="C1797">
        <v>2</v>
      </c>
      <c r="D1797">
        <v>4</v>
      </c>
      <c r="E1797" t="s">
        <v>77</v>
      </c>
      <c r="F1797" t="s">
        <v>2122</v>
      </c>
      <c r="H1797" s="41" t="s">
        <v>2162</v>
      </c>
      <c r="I1797" t="s">
        <v>210</v>
      </c>
      <c r="J1797" s="42" t="s">
        <v>2124</v>
      </c>
      <c r="L1797" t="s">
        <v>2164</v>
      </c>
      <c r="M1797" s="1">
        <v>0.59722222222222221</v>
      </c>
      <c r="N1797" s="1">
        <v>0.62847222222222221</v>
      </c>
      <c r="O1797">
        <v>63</v>
      </c>
      <c r="R1797" s="18">
        <f t="shared" si="41"/>
        <v>0.75</v>
      </c>
    </row>
    <row r="1798" spans="1:18" x14ac:dyDescent="0.25">
      <c r="A1798">
        <f>WEEKNUM(Tabla1[[#This Row],[FECHA]])</f>
        <v>14</v>
      </c>
      <c r="B1798" s="12">
        <v>43557</v>
      </c>
      <c r="C1798">
        <v>2</v>
      </c>
      <c r="D1798">
        <v>4</v>
      </c>
      <c r="E1798" t="s">
        <v>77</v>
      </c>
      <c r="F1798" t="s">
        <v>2161</v>
      </c>
      <c r="H1798" s="41" t="s">
        <v>2163</v>
      </c>
      <c r="I1798" t="s">
        <v>210</v>
      </c>
      <c r="J1798" s="42" t="s">
        <v>626</v>
      </c>
      <c r="M1798" s="1">
        <v>0.63888888888888895</v>
      </c>
      <c r="N1798" s="1">
        <v>0.72222222222222221</v>
      </c>
      <c r="O1798">
        <v>0</v>
      </c>
      <c r="R1798" s="18">
        <f t="shared" si="41"/>
        <v>1.999999999999998</v>
      </c>
    </row>
    <row r="1799" spans="1:18" x14ac:dyDescent="0.25">
      <c r="A1799">
        <f>WEEKNUM(Tabla1[[#This Row],[FECHA]])</f>
        <v>14</v>
      </c>
      <c r="B1799" s="12">
        <v>43557</v>
      </c>
      <c r="C1799">
        <v>2</v>
      </c>
      <c r="D1799">
        <v>4</v>
      </c>
      <c r="E1799" t="s">
        <v>77</v>
      </c>
      <c r="F1799" t="s">
        <v>2161</v>
      </c>
      <c r="H1799" s="41" t="s">
        <v>2163</v>
      </c>
      <c r="I1799" t="s">
        <v>210</v>
      </c>
      <c r="J1799" s="42" t="s">
        <v>626</v>
      </c>
      <c r="L1799" t="s">
        <v>2165</v>
      </c>
      <c r="M1799" s="1">
        <v>0.72916666666666663</v>
      </c>
      <c r="N1799" s="1">
        <v>0.78125</v>
      </c>
      <c r="O1799">
        <v>72</v>
      </c>
      <c r="P1799">
        <v>5</v>
      </c>
      <c r="R1799" s="18">
        <f t="shared" si="41"/>
        <v>1.2500000000000009</v>
      </c>
    </row>
    <row r="1800" spans="1:18" x14ac:dyDescent="0.25">
      <c r="A1800">
        <f>WEEKNUM(Tabla1[[#This Row],[FECHA]])</f>
        <v>14</v>
      </c>
      <c r="B1800" s="12">
        <v>43557</v>
      </c>
      <c r="C1800">
        <v>2</v>
      </c>
      <c r="D1800">
        <v>4</v>
      </c>
      <c r="E1800" t="s">
        <v>77</v>
      </c>
      <c r="F1800" t="s">
        <v>2161</v>
      </c>
      <c r="H1800" s="41" t="s">
        <v>2163</v>
      </c>
      <c r="I1800" t="s">
        <v>210</v>
      </c>
      <c r="J1800" s="42" t="s">
        <v>626</v>
      </c>
      <c r="L1800" t="s">
        <v>2166</v>
      </c>
      <c r="M1800" s="1">
        <v>0.80555555555555547</v>
      </c>
      <c r="N1800" s="1">
        <v>0.86111111111111116</v>
      </c>
      <c r="O1800">
        <v>106</v>
      </c>
      <c r="R1800" s="18">
        <f t="shared" si="41"/>
        <v>1.3333333333333366</v>
      </c>
    </row>
    <row r="1801" spans="1:18" x14ac:dyDescent="0.25">
      <c r="A1801">
        <f>WEEKNUM(Tabla1[[#This Row],[FECHA]])</f>
        <v>14</v>
      </c>
      <c r="B1801" s="12">
        <v>43557</v>
      </c>
      <c r="C1801">
        <v>2</v>
      </c>
      <c r="D1801">
        <v>4</v>
      </c>
      <c r="E1801" t="s">
        <v>77</v>
      </c>
      <c r="F1801" t="s">
        <v>2161</v>
      </c>
      <c r="H1801" s="41" t="s">
        <v>2163</v>
      </c>
      <c r="I1801" t="s">
        <v>210</v>
      </c>
      <c r="J1801" s="42" t="s">
        <v>626</v>
      </c>
      <c r="L1801" t="s">
        <v>2167</v>
      </c>
      <c r="M1801" s="1">
        <v>0.86805555555555547</v>
      </c>
      <c r="N1801" s="1">
        <v>0.91666666666666663</v>
      </c>
      <c r="O1801">
        <v>50</v>
      </c>
      <c r="R1801" s="18">
        <f t="shared" si="41"/>
        <v>1.1666666666666679</v>
      </c>
    </row>
    <row r="1802" spans="1:18" x14ac:dyDescent="0.25">
      <c r="A1802">
        <f>WEEKNUM(Tabla1[[#This Row],[FECHA]])</f>
        <v>14</v>
      </c>
      <c r="B1802" s="12">
        <v>43557</v>
      </c>
      <c r="C1802">
        <v>2</v>
      </c>
      <c r="D1802">
        <v>7</v>
      </c>
      <c r="E1802" t="s">
        <v>24</v>
      </c>
      <c r="F1802" t="s">
        <v>2168</v>
      </c>
      <c r="H1802" s="41" t="s">
        <v>2169</v>
      </c>
      <c r="I1802" t="s">
        <v>100</v>
      </c>
      <c r="J1802" s="15" t="s">
        <v>558</v>
      </c>
      <c r="M1802" s="1">
        <v>0.58333333333333337</v>
      </c>
      <c r="N1802" s="1">
        <v>0.66666666666666663</v>
      </c>
      <c r="P1802">
        <v>6</v>
      </c>
      <c r="R1802" s="18">
        <f t="shared" si="41"/>
        <v>1.999999999999998</v>
      </c>
    </row>
    <row r="1803" spans="1:18" x14ac:dyDescent="0.25">
      <c r="A1803">
        <f>WEEKNUM(Tabla1[[#This Row],[FECHA]])</f>
        <v>14</v>
      </c>
      <c r="B1803" s="12">
        <v>43557</v>
      </c>
      <c r="C1803">
        <v>2</v>
      </c>
      <c r="D1803">
        <v>7</v>
      </c>
      <c r="E1803" t="s">
        <v>24</v>
      </c>
      <c r="F1803" t="s">
        <v>2168</v>
      </c>
      <c r="H1803" s="41" t="s">
        <v>2169</v>
      </c>
      <c r="I1803" t="s">
        <v>30</v>
      </c>
      <c r="J1803" s="15" t="s">
        <v>558</v>
      </c>
      <c r="L1803" t="s">
        <v>2170</v>
      </c>
      <c r="M1803" s="1">
        <v>0.66666666666666663</v>
      </c>
      <c r="N1803" s="1">
        <v>0.70486111111111116</v>
      </c>
      <c r="O1803">
        <v>81</v>
      </c>
      <c r="R1803" s="18">
        <f t="shared" si="41"/>
        <v>0.91666666666666885</v>
      </c>
    </row>
    <row r="1804" spans="1:18" x14ac:dyDescent="0.25">
      <c r="A1804">
        <f>WEEKNUM(Tabla1[[#This Row],[FECHA]])</f>
        <v>14</v>
      </c>
      <c r="B1804" s="12">
        <v>43557</v>
      </c>
      <c r="C1804">
        <v>2</v>
      </c>
      <c r="D1804">
        <v>7</v>
      </c>
      <c r="E1804" t="s">
        <v>24</v>
      </c>
      <c r="F1804" t="s">
        <v>2168</v>
      </c>
      <c r="H1804" s="41" t="s">
        <v>2169</v>
      </c>
      <c r="I1804" t="s">
        <v>30</v>
      </c>
      <c r="J1804" s="15" t="s">
        <v>558</v>
      </c>
      <c r="L1804" t="s">
        <v>2171</v>
      </c>
      <c r="M1804" s="1">
        <v>0.70833333333333337</v>
      </c>
      <c r="N1804" s="1">
        <v>0.72916666666666663</v>
      </c>
      <c r="O1804">
        <v>81</v>
      </c>
      <c r="R1804" s="18">
        <f t="shared" si="41"/>
        <v>0.49999999999999822</v>
      </c>
    </row>
    <row r="1805" spans="1:18" x14ac:dyDescent="0.25">
      <c r="A1805">
        <f>WEEKNUM(Tabla1[[#This Row],[FECHA]])</f>
        <v>14</v>
      </c>
      <c r="B1805" s="12">
        <v>43557</v>
      </c>
      <c r="C1805">
        <v>2</v>
      </c>
      <c r="D1805">
        <v>7</v>
      </c>
      <c r="E1805" t="s">
        <v>24</v>
      </c>
      <c r="F1805" t="s">
        <v>2168</v>
      </c>
      <c r="H1805" s="41" t="s">
        <v>2169</v>
      </c>
      <c r="I1805" t="s">
        <v>30</v>
      </c>
      <c r="J1805" s="15" t="s">
        <v>558</v>
      </c>
      <c r="L1805" t="s">
        <v>2172</v>
      </c>
      <c r="M1805" s="1">
        <v>0.73263888888888884</v>
      </c>
      <c r="N1805" s="1">
        <v>0.79861111111111116</v>
      </c>
      <c r="O1805">
        <v>82</v>
      </c>
      <c r="R1805" s="18">
        <f t="shared" si="41"/>
        <v>1.5833333333333357</v>
      </c>
    </row>
    <row r="1806" spans="1:18" x14ac:dyDescent="0.25">
      <c r="A1806">
        <f>WEEKNUM(Tabla1[[#This Row],[FECHA]])</f>
        <v>14</v>
      </c>
      <c r="B1806" s="12">
        <v>43557</v>
      </c>
      <c r="C1806">
        <v>2</v>
      </c>
      <c r="D1806">
        <v>7</v>
      </c>
      <c r="E1806" t="s">
        <v>24</v>
      </c>
      <c r="F1806" t="s">
        <v>2168</v>
      </c>
      <c r="H1806" s="41" t="s">
        <v>2169</v>
      </c>
      <c r="I1806" t="s">
        <v>30</v>
      </c>
      <c r="J1806" s="15" t="s">
        <v>558</v>
      </c>
      <c r="L1806" t="s">
        <v>2173</v>
      </c>
      <c r="M1806" s="1">
        <v>0.80208333333333337</v>
      </c>
      <c r="N1806" s="1">
        <v>0.83333333333333337</v>
      </c>
      <c r="O1806">
        <v>72</v>
      </c>
      <c r="R1806" s="18">
        <f t="shared" si="41"/>
        <v>0.75</v>
      </c>
    </row>
    <row r="1807" spans="1:18" x14ac:dyDescent="0.25">
      <c r="A1807">
        <f>WEEKNUM(Tabla1[[#This Row],[FECHA]])</f>
        <v>14</v>
      </c>
      <c r="B1807" s="12">
        <v>43557</v>
      </c>
      <c r="C1807">
        <v>2</v>
      </c>
      <c r="D1807">
        <v>6</v>
      </c>
      <c r="E1807" t="s">
        <v>21</v>
      </c>
      <c r="F1807" t="s">
        <v>2118</v>
      </c>
      <c r="H1807" s="41" t="s">
        <v>2119</v>
      </c>
      <c r="I1807" t="s">
        <v>210</v>
      </c>
      <c r="J1807" s="15" t="s">
        <v>435</v>
      </c>
      <c r="L1807" t="s">
        <v>2174</v>
      </c>
      <c r="M1807" s="1">
        <v>0.59375</v>
      </c>
      <c r="N1807" s="1">
        <v>0.62152777777777779</v>
      </c>
      <c r="O1807">
        <v>51</v>
      </c>
      <c r="R1807" s="18">
        <f t="shared" si="41"/>
        <v>0.66666666666666685</v>
      </c>
    </row>
    <row r="1808" spans="1:18" x14ac:dyDescent="0.25">
      <c r="A1808">
        <f>WEEKNUM(Tabla1[[#This Row],[FECHA]])</f>
        <v>14</v>
      </c>
      <c r="B1808" s="12">
        <v>43557</v>
      </c>
      <c r="C1808">
        <v>2</v>
      </c>
      <c r="D1808">
        <v>6</v>
      </c>
      <c r="E1808" t="s">
        <v>21</v>
      </c>
      <c r="F1808" t="s">
        <v>2118</v>
      </c>
      <c r="H1808" s="41" t="s">
        <v>2119</v>
      </c>
      <c r="I1808" t="s">
        <v>210</v>
      </c>
      <c r="J1808" s="15" t="s">
        <v>435</v>
      </c>
      <c r="L1808" t="s">
        <v>2175</v>
      </c>
      <c r="M1808" s="1">
        <v>0.62847222222222221</v>
      </c>
      <c r="N1808" s="1">
        <v>0.68055555555555547</v>
      </c>
      <c r="O1808">
        <v>100</v>
      </c>
      <c r="R1808" s="18">
        <f t="shared" si="41"/>
        <v>1.249999999999998</v>
      </c>
    </row>
    <row r="1809" spans="1:18" x14ac:dyDescent="0.25">
      <c r="A1809">
        <f>WEEKNUM(Tabla1[[#This Row],[FECHA]])</f>
        <v>14</v>
      </c>
      <c r="B1809" s="12">
        <v>43557</v>
      </c>
      <c r="C1809">
        <v>2</v>
      </c>
      <c r="D1809">
        <v>6</v>
      </c>
      <c r="E1809" t="s">
        <v>21</v>
      </c>
      <c r="F1809" t="s">
        <v>2118</v>
      </c>
      <c r="H1809" s="41" t="s">
        <v>2119</v>
      </c>
      <c r="I1809" t="s">
        <v>210</v>
      </c>
      <c r="J1809" s="15" t="s">
        <v>435</v>
      </c>
      <c r="L1809" t="s">
        <v>2176</v>
      </c>
      <c r="M1809" s="1">
        <v>0.68402777777777779</v>
      </c>
      <c r="N1809" s="1">
        <v>0.71527777777777779</v>
      </c>
      <c r="O1809">
        <v>65</v>
      </c>
      <c r="R1809" s="18">
        <f t="shared" si="41"/>
        <v>0.75</v>
      </c>
    </row>
    <row r="1810" spans="1:18" x14ac:dyDescent="0.25">
      <c r="A1810">
        <f>WEEKNUM(Tabla1[[#This Row],[FECHA]])</f>
        <v>14</v>
      </c>
      <c r="B1810" s="12">
        <v>43557</v>
      </c>
      <c r="C1810">
        <v>2</v>
      </c>
      <c r="D1810">
        <v>6</v>
      </c>
      <c r="E1810" t="s">
        <v>21</v>
      </c>
      <c r="F1810" t="s">
        <v>2118</v>
      </c>
      <c r="H1810" s="41" t="s">
        <v>2119</v>
      </c>
      <c r="I1810" t="s">
        <v>210</v>
      </c>
      <c r="J1810" s="15" t="s">
        <v>435</v>
      </c>
      <c r="L1810" t="s">
        <v>2177</v>
      </c>
      <c r="M1810" s="1">
        <v>0.71875</v>
      </c>
      <c r="N1810" s="1">
        <v>0.75</v>
      </c>
      <c r="O1810">
        <v>64</v>
      </c>
      <c r="R1810" s="18">
        <f t="shared" si="41"/>
        <v>0.75</v>
      </c>
    </row>
    <row r="1811" spans="1:18" x14ac:dyDescent="0.25">
      <c r="A1811">
        <f>WEEKNUM(Tabla1[[#This Row],[FECHA]])</f>
        <v>14</v>
      </c>
      <c r="B1811" s="12">
        <v>43557</v>
      </c>
      <c r="C1811">
        <v>2</v>
      </c>
      <c r="D1811">
        <v>6</v>
      </c>
      <c r="E1811" t="s">
        <v>21</v>
      </c>
      <c r="F1811" t="s">
        <v>2118</v>
      </c>
      <c r="H1811" s="41" t="s">
        <v>2119</v>
      </c>
      <c r="I1811" t="s">
        <v>210</v>
      </c>
      <c r="J1811" s="15" t="s">
        <v>435</v>
      </c>
      <c r="L1811" t="s">
        <v>2178</v>
      </c>
      <c r="M1811" s="1">
        <v>0.75694444444444453</v>
      </c>
      <c r="N1811" s="1">
        <v>0.78472222222222221</v>
      </c>
      <c r="O1811">
        <v>57</v>
      </c>
      <c r="R1811" s="18">
        <f t="shared" si="41"/>
        <v>0.6666666666666643</v>
      </c>
    </row>
    <row r="1812" spans="1:18" x14ac:dyDescent="0.25">
      <c r="A1812">
        <f>WEEKNUM(Tabla1[[#This Row],[FECHA]])</f>
        <v>14</v>
      </c>
      <c r="B1812" s="12">
        <v>43557</v>
      </c>
      <c r="C1812">
        <v>2</v>
      </c>
      <c r="D1812">
        <v>6</v>
      </c>
      <c r="E1812" t="s">
        <v>21</v>
      </c>
      <c r="F1812" t="s">
        <v>2118</v>
      </c>
      <c r="H1812" s="41" t="s">
        <v>2119</v>
      </c>
      <c r="I1812" t="s">
        <v>210</v>
      </c>
      <c r="J1812" s="15" t="s">
        <v>435</v>
      </c>
      <c r="L1812" t="s">
        <v>2179</v>
      </c>
      <c r="M1812" s="1">
        <v>0.78819444444444453</v>
      </c>
      <c r="N1812" s="1">
        <v>0.85069444444444453</v>
      </c>
      <c r="O1812">
        <v>56</v>
      </c>
      <c r="R1812" s="18">
        <f t="shared" si="41"/>
        <v>1.5</v>
      </c>
    </row>
    <row r="1813" spans="1:18" x14ac:dyDescent="0.25">
      <c r="A1813">
        <f>WEEKNUM(Tabla1[[#This Row],[FECHA]])</f>
        <v>14</v>
      </c>
      <c r="B1813" s="12">
        <v>43557</v>
      </c>
      <c r="C1813">
        <v>2</v>
      </c>
      <c r="D1813">
        <v>6</v>
      </c>
      <c r="E1813" t="s">
        <v>21</v>
      </c>
      <c r="F1813" t="s">
        <v>2118</v>
      </c>
      <c r="H1813" s="41" t="s">
        <v>2119</v>
      </c>
      <c r="I1813" t="s">
        <v>210</v>
      </c>
      <c r="J1813" s="15" t="s">
        <v>435</v>
      </c>
      <c r="L1813" t="s">
        <v>2180</v>
      </c>
      <c r="M1813" s="1">
        <v>0.85763888888888884</v>
      </c>
      <c r="N1813" s="1">
        <v>0.89236111111111116</v>
      </c>
      <c r="O1813">
        <v>74</v>
      </c>
      <c r="R1813" s="18">
        <f t="shared" si="41"/>
        <v>0.8333333333333357</v>
      </c>
    </row>
    <row r="1814" spans="1:18" x14ac:dyDescent="0.25">
      <c r="A1814">
        <f>WEEKNUM(Tabla1[[#This Row],[FECHA]])</f>
        <v>14</v>
      </c>
      <c r="B1814" s="19">
        <v>43557</v>
      </c>
      <c r="C1814" s="20">
        <v>2</v>
      </c>
      <c r="D1814" s="20">
        <v>5</v>
      </c>
      <c r="E1814" s="20" t="s">
        <v>26</v>
      </c>
      <c r="F1814" s="20" t="s">
        <v>2151</v>
      </c>
      <c r="G1814" s="20"/>
      <c r="H1814" s="20" t="s">
        <v>2181</v>
      </c>
      <c r="I1814" s="20" t="s">
        <v>2182</v>
      </c>
      <c r="J1814" s="20" t="s">
        <v>508</v>
      </c>
      <c r="K1814" s="20"/>
      <c r="L1814" s="20" t="s">
        <v>2183</v>
      </c>
      <c r="M1814" s="21">
        <v>0.60416666666666663</v>
      </c>
      <c r="N1814" s="21">
        <v>0.71180555555555547</v>
      </c>
      <c r="O1814" s="20">
        <v>67</v>
      </c>
      <c r="R1814" s="18">
        <f t="shared" si="41"/>
        <v>2.5833333333333326</v>
      </c>
    </row>
    <row r="1815" spans="1:18" x14ac:dyDescent="0.25">
      <c r="A1815">
        <f>WEEKNUM(Tabla1[[#This Row],[FECHA]])</f>
        <v>14</v>
      </c>
      <c r="B1815" s="19">
        <v>43557</v>
      </c>
      <c r="C1815" s="20">
        <v>2</v>
      </c>
      <c r="D1815" s="20">
        <v>5</v>
      </c>
      <c r="E1815" s="20" t="s">
        <v>26</v>
      </c>
      <c r="F1815" s="20" t="s">
        <v>2151</v>
      </c>
      <c r="G1815" s="20"/>
      <c r="H1815" s="20" t="s">
        <v>2181</v>
      </c>
      <c r="I1815" s="20" t="s">
        <v>2182</v>
      </c>
      <c r="J1815" s="20" t="s">
        <v>508</v>
      </c>
      <c r="K1815" s="20"/>
      <c r="L1815" s="20" t="s">
        <v>2184</v>
      </c>
      <c r="M1815" s="21">
        <v>0.72916666666666663</v>
      </c>
      <c r="N1815" s="21">
        <v>0.89583333333333337</v>
      </c>
      <c r="O1815" s="20">
        <v>111</v>
      </c>
      <c r="R1815" s="18">
        <f t="shared" si="41"/>
        <v>4.0000000000000018</v>
      </c>
    </row>
    <row r="1816" spans="1:18" x14ac:dyDescent="0.25">
      <c r="A1816">
        <f>WEEKNUM(Tabla1[[#This Row],[FECHA]])</f>
        <v>14</v>
      </c>
      <c r="B1816" s="12">
        <v>43558</v>
      </c>
      <c r="C1816">
        <v>1</v>
      </c>
      <c r="D1816">
        <v>6</v>
      </c>
      <c r="E1816" t="s">
        <v>23</v>
      </c>
      <c r="F1816" t="s">
        <v>2118</v>
      </c>
      <c r="H1816" s="41" t="s">
        <v>2133</v>
      </c>
      <c r="I1816" t="s">
        <v>210</v>
      </c>
      <c r="J1816" s="15" t="s">
        <v>435</v>
      </c>
      <c r="L1816" t="s">
        <v>2186</v>
      </c>
      <c r="M1816" s="1">
        <v>0.28125</v>
      </c>
      <c r="N1816" s="1">
        <v>0.2986111111111111</v>
      </c>
      <c r="O1816">
        <v>21</v>
      </c>
      <c r="R1816" s="18">
        <f t="shared" si="41"/>
        <v>0.41666666666666657</v>
      </c>
    </row>
    <row r="1817" spans="1:18" x14ac:dyDescent="0.25">
      <c r="A1817">
        <f>WEEKNUM(Tabla1[[#This Row],[FECHA]])</f>
        <v>14</v>
      </c>
      <c r="B1817" s="12">
        <v>43558</v>
      </c>
      <c r="C1817">
        <v>1</v>
      </c>
      <c r="D1817">
        <v>6</v>
      </c>
      <c r="E1817" t="s">
        <v>23</v>
      </c>
      <c r="F1817" t="s">
        <v>2118</v>
      </c>
      <c r="H1817" s="41" t="s">
        <v>2133</v>
      </c>
      <c r="I1817" t="s">
        <v>210</v>
      </c>
      <c r="J1817" s="15" t="s">
        <v>435</v>
      </c>
      <c r="L1817" t="s">
        <v>2187</v>
      </c>
      <c r="M1817" s="1">
        <v>0.30555555555555552</v>
      </c>
      <c r="N1817" s="1">
        <v>0.35416666666666669</v>
      </c>
      <c r="O1817">
        <v>65</v>
      </c>
      <c r="R1817" s="18">
        <f t="shared" si="41"/>
        <v>1.1666666666666679</v>
      </c>
    </row>
    <row r="1818" spans="1:18" x14ac:dyDescent="0.25">
      <c r="A1818">
        <f>WEEKNUM(Tabla1[[#This Row],[FECHA]])</f>
        <v>14</v>
      </c>
      <c r="B1818" s="12">
        <v>43558</v>
      </c>
      <c r="C1818">
        <v>1</v>
      </c>
      <c r="D1818">
        <v>6</v>
      </c>
      <c r="E1818" t="s">
        <v>23</v>
      </c>
      <c r="F1818" t="s">
        <v>2185</v>
      </c>
      <c r="H1818" s="41" t="s">
        <v>2133</v>
      </c>
      <c r="I1818" t="s">
        <v>210</v>
      </c>
      <c r="J1818" s="15" t="s">
        <v>1811</v>
      </c>
      <c r="L1818" t="s">
        <v>2188</v>
      </c>
      <c r="M1818" s="1">
        <v>0.43055555555555558</v>
      </c>
      <c r="N1818" s="1">
        <v>0.46527777777777773</v>
      </c>
      <c r="O1818">
        <v>76</v>
      </c>
      <c r="P1818">
        <v>3</v>
      </c>
      <c r="R1818" s="18">
        <f t="shared" si="41"/>
        <v>0.83333333333333171</v>
      </c>
    </row>
    <row r="1819" spans="1:18" x14ac:dyDescent="0.25">
      <c r="A1819">
        <f>WEEKNUM(Tabla1[[#This Row],[FECHA]])</f>
        <v>14</v>
      </c>
      <c r="B1819" s="12">
        <v>43558</v>
      </c>
      <c r="C1819">
        <v>1</v>
      </c>
      <c r="D1819">
        <v>6</v>
      </c>
      <c r="E1819" t="s">
        <v>23</v>
      </c>
      <c r="F1819" t="s">
        <v>2190</v>
      </c>
      <c r="H1819" s="41" t="s">
        <v>2133</v>
      </c>
      <c r="I1819" t="s">
        <v>210</v>
      </c>
      <c r="J1819" s="15" t="s">
        <v>1811</v>
      </c>
      <c r="L1819" t="s">
        <v>2189</v>
      </c>
      <c r="M1819" s="1">
        <v>0.49305555555555558</v>
      </c>
      <c r="N1819" s="1">
        <v>0.53472222222222221</v>
      </c>
      <c r="O1819">
        <v>76</v>
      </c>
      <c r="R1819" s="18">
        <f t="shared" si="41"/>
        <v>0.999999999999999</v>
      </c>
    </row>
    <row r="1820" spans="1:18" x14ac:dyDescent="0.25">
      <c r="A1820">
        <f>WEEKNUM(Tabla1[[#This Row],[FECHA]])</f>
        <v>14</v>
      </c>
      <c r="B1820" s="12">
        <v>43558</v>
      </c>
      <c r="C1820">
        <v>1</v>
      </c>
      <c r="D1820">
        <v>5</v>
      </c>
      <c r="E1820" t="s">
        <v>25</v>
      </c>
      <c r="F1820" t="s">
        <v>2191</v>
      </c>
      <c r="H1820" s="41" t="s">
        <v>294</v>
      </c>
      <c r="I1820" t="s">
        <v>100</v>
      </c>
      <c r="J1820" s="15" t="s">
        <v>2192</v>
      </c>
      <c r="M1820" s="1">
        <v>0.2673611111111111</v>
      </c>
      <c r="N1820" s="1">
        <v>0.2951388888888889</v>
      </c>
      <c r="P1820">
        <v>1</v>
      </c>
      <c r="R1820" s="18">
        <f t="shared" si="41"/>
        <v>0.66666666666666685</v>
      </c>
    </row>
    <row r="1821" spans="1:18" x14ac:dyDescent="0.25">
      <c r="A1821">
        <f>WEEKNUM(Tabla1[[#This Row],[FECHA]])</f>
        <v>14</v>
      </c>
      <c r="B1821" s="12">
        <v>43558</v>
      </c>
      <c r="C1821">
        <v>1</v>
      </c>
      <c r="D1821">
        <v>5</v>
      </c>
      <c r="E1821" t="s">
        <v>25</v>
      </c>
      <c r="F1821" t="s">
        <v>2191</v>
      </c>
      <c r="H1821" s="41" t="s">
        <v>294</v>
      </c>
      <c r="I1821" t="s">
        <v>200</v>
      </c>
      <c r="J1821" s="15" t="s">
        <v>2192</v>
      </c>
      <c r="L1821" t="s">
        <v>2193</v>
      </c>
      <c r="M1821" s="1">
        <v>0.2986111111111111</v>
      </c>
      <c r="N1821" s="1">
        <v>0.34375</v>
      </c>
      <c r="O1821">
        <v>41</v>
      </c>
      <c r="R1821" s="18">
        <f t="shared" si="41"/>
        <v>1.0833333333333335</v>
      </c>
    </row>
    <row r="1822" spans="1:18" x14ac:dyDescent="0.25">
      <c r="A1822">
        <f>WEEKNUM(Tabla1[[#This Row],[FECHA]])</f>
        <v>14</v>
      </c>
      <c r="B1822" s="12">
        <v>43558</v>
      </c>
      <c r="C1822">
        <v>1</v>
      </c>
      <c r="D1822">
        <v>5</v>
      </c>
      <c r="E1822" t="s">
        <v>25</v>
      </c>
      <c r="F1822" t="s">
        <v>2191</v>
      </c>
      <c r="H1822" s="41" t="s">
        <v>294</v>
      </c>
      <c r="I1822" t="s">
        <v>200</v>
      </c>
      <c r="J1822" s="15" t="s">
        <v>2192</v>
      </c>
      <c r="L1822" t="s">
        <v>2194</v>
      </c>
      <c r="M1822" s="1">
        <v>0.35069444444444442</v>
      </c>
      <c r="N1822" s="1">
        <v>0.41666666666666669</v>
      </c>
      <c r="O1822">
        <v>68</v>
      </c>
      <c r="R1822" s="18">
        <f t="shared" si="41"/>
        <v>1.5833333333333344</v>
      </c>
    </row>
    <row r="1823" spans="1:18" x14ac:dyDescent="0.25">
      <c r="A1823">
        <f>WEEKNUM(Tabla1[[#This Row],[FECHA]])</f>
        <v>14</v>
      </c>
      <c r="B1823" s="12">
        <v>43558</v>
      </c>
      <c r="C1823">
        <v>1</v>
      </c>
      <c r="D1823">
        <v>5</v>
      </c>
      <c r="E1823" t="s">
        <v>25</v>
      </c>
      <c r="F1823" t="s">
        <v>2191</v>
      </c>
      <c r="H1823" s="41" t="s">
        <v>294</v>
      </c>
      <c r="I1823" t="s">
        <v>200</v>
      </c>
      <c r="J1823" s="15" t="s">
        <v>2192</v>
      </c>
      <c r="L1823" t="s">
        <v>2195</v>
      </c>
      <c r="M1823" s="1">
        <v>0.45833333333333331</v>
      </c>
      <c r="N1823" s="1">
        <v>0.52083333333333337</v>
      </c>
      <c r="O1823">
        <v>69</v>
      </c>
      <c r="R1823" s="18">
        <f t="shared" si="41"/>
        <v>1.5000000000000013</v>
      </c>
    </row>
    <row r="1824" spans="1:18" x14ac:dyDescent="0.25">
      <c r="A1824">
        <f>WEEKNUM(Tabla1[[#This Row],[FECHA]])</f>
        <v>14</v>
      </c>
      <c r="B1824" s="12">
        <v>43558</v>
      </c>
      <c r="C1824">
        <v>1</v>
      </c>
      <c r="D1824">
        <v>5</v>
      </c>
      <c r="E1824" t="s">
        <v>25</v>
      </c>
      <c r="F1824" t="s">
        <v>2191</v>
      </c>
      <c r="H1824" s="41" t="s">
        <v>294</v>
      </c>
      <c r="I1824" t="s">
        <v>200</v>
      </c>
      <c r="J1824" s="15" t="s">
        <v>2192</v>
      </c>
      <c r="L1824" t="s">
        <v>2196</v>
      </c>
      <c r="M1824" s="1">
        <v>0.52777777777777779</v>
      </c>
      <c r="N1824" s="1">
        <v>0.58333333333333337</v>
      </c>
      <c r="O1824">
        <v>61</v>
      </c>
      <c r="R1824" s="18">
        <f t="shared" si="41"/>
        <v>1.3333333333333337</v>
      </c>
    </row>
    <row r="1825" spans="1:18" x14ac:dyDescent="0.25">
      <c r="A1825">
        <f>WEEKNUM(Tabla1[[#This Row],[FECHA]])</f>
        <v>14</v>
      </c>
      <c r="B1825" s="12">
        <v>43558</v>
      </c>
      <c r="C1825">
        <v>1</v>
      </c>
      <c r="D1825">
        <v>6</v>
      </c>
      <c r="E1825" t="s">
        <v>23</v>
      </c>
      <c r="F1825" t="s">
        <v>2185</v>
      </c>
      <c r="H1825" s="41" t="s">
        <v>2133</v>
      </c>
      <c r="I1825" t="s">
        <v>210</v>
      </c>
      <c r="J1825" s="15" t="s">
        <v>1811</v>
      </c>
      <c r="L1825" t="s">
        <v>2197</v>
      </c>
      <c r="M1825" s="1">
        <v>0.54166666666666663</v>
      </c>
      <c r="N1825" s="1">
        <v>0.57638888888888895</v>
      </c>
      <c r="O1825">
        <v>60</v>
      </c>
      <c r="R1825" s="18">
        <f t="shared" si="41"/>
        <v>0.8333333333333357</v>
      </c>
    </row>
    <row r="1826" spans="1:18" x14ac:dyDescent="0.25">
      <c r="A1826">
        <f>WEEKNUM(Tabla1[[#This Row],[FECHA]])</f>
        <v>14</v>
      </c>
      <c r="B1826" s="12">
        <v>43558</v>
      </c>
      <c r="C1826">
        <v>1</v>
      </c>
      <c r="D1826">
        <v>4</v>
      </c>
      <c r="E1826" t="s">
        <v>27</v>
      </c>
      <c r="F1826" t="s">
        <v>2161</v>
      </c>
      <c r="H1826" s="41" t="s">
        <v>2133</v>
      </c>
      <c r="I1826" t="s">
        <v>210</v>
      </c>
      <c r="J1826" s="15" t="s">
        <v>626</v>
      </c>
      <c r="L1826" t="s">
        <v>2198</v>
      </c>
      <c r="M1826" s="1">
        <v>0.2638888888888889</v>
      </c>
      <c r="N1826" s="1">
        <v>0.31944444444444448</v>
      </c>
      <c r="O1826">
        <v>44</v>
      </c>
      <c r="R1826" s="18">
        <f t="shared" si="41"/>
        <v>1.3333333333333337</v>
      </c>
    </row>
    <row r="1827" spans="1:18" x14ac:dyDescent="0.25">
      <c r="A1827">
        <f>WEEKNUM(Tabla1[[#This Row],[FECHA]])</f>
        <v>14</v>
      </c>
      <c r="B1827" s="12">
        <v>43558</v>
      </c>
      <c r="C1827">
        <v>1</v>
      </c>
      <c r="D1827">
        <v>4</v>
      </c>
      <c r="E1827" t="s">
        <v>27</v>
      </c>
      <c r="F1827" t="s">
        <v>2161</v>
      </c>
      <c r="H1827" s="41" t="s">
        <v>2133</v>
      </c>
      <c r="I1827" t="s">
        <v>210</v>
      </c>
      <c r="J1827" s="15" t="s">
        <v>626</v>
      </c>
      <c r="L1827" t="s">
        <v>2199</v>
      </c>
      <c r="M1827" s="1">
        <v>0.3263888888888889</v>
      </c>
      <c r="N1827" s="1">
        <v>0.3888888888888889</v>
      </c>
      <c r="O1827">
        <v>91</v>
      </c>
      <c r="R1827" s="18">
        <f t="shared" si="41"/>
        <v>1.5</v>
      </c>
    </row>
    <row r="1828" spans="1:18" x14ac:dyDescent="0.25">
      <c r="A1828">
        <f>WEEKNUM(Tabla1[[#This Row],[FECHA]])</f>
        <v>14</v>
      </c>
      <c r="B1828" s="12">
        <v>43558</v>
      </c>
      <c r="C1828">
        <v>1</v>
      </c>
      <c r="D1828">
        <v>4</v>
      </c>
      <c r="E1828" t="s">
        <v>27</v>
      </c>
      <c r="F1828" t="s">
        <v>2161</v>
      </c>
      <c r="H1828" s="41" t="s">
        <v>2133</v>
      </c>
      <c r="I1828" t="s">
        <v>210</v>
      </c>
      <c r="J1828" s="15" t="s">
        <v>626</v>
      </c>
      <c r="L1828" t="s">
        <v>2200</v>
      </c>
      <c r="M1828" s="1">
        <v>0.39583333333333331</v>
      </c>
      <c r="N1828" s="1">
        <v>0.44444444444444442</v>
      </c>
      <c r="O1828">
        <v>96</v>
      </c>
      <c r="R1828" s="18">
        <f t="shared" si="41"/>
        <v>1.1666666666666665</v>
      </c>
    </row>
    <row r="1829" spans="1:18" x14ac:dyDescent="0.25">
      <c r="A1829">
        <f>WEEKNUM(Tabla1[[#This Row],[FECHA]])</f>
        <v>14</v>
      </c>
      <c r="B1829" s="12">
        <v>43558</v>
      </c>
      <c r="C1829">
        <v>1</v>
      </c>
      <c r="D1829">
        <v>4</v>
      </c>
      <c r="E1829" t="s">
        <v>27</v>
      </c>
      <c r="F1829" t="s">
        <v>2161</v>
      </c>
      <c r="H1829" s="41" t="s">
        <v>2133</v>
      </c>
      <c r="I1829" t="s">
        <v>210</v>
      </c>
      <c r="J1829" s="15" t="s">
        <v>626</v>
      </c>
      <c r="L1829" t="s">
        <v>2201</v>
      </c>
      <c r="M1829" s="1">
        <v>0.4513888888888889</v>
      </c>
      <c r="N1829" s="1">
        <v>0.5</v>
      </c>
      <c r="O1829">
        <v>70</v>
      </c>
      <c r="R1829" s="18">
        <f t="shared" si="41"/>
        <v>1.1666666666666665</v>
      </c>
    </row>
    <row r="1830" spans="1:18" x14ac:dyDescent="0.25">
      <c r="A1830">
        <f>WEEKNUM(Tabla1[[#This Row],[FECHA]])</f>
        <v>14</v>
      </c>
      <c r="B1830" s="12">
        <v>43558</v>
      </c>
      <c r="C1830">
        <v>1</v>
      </c>
      <c r="D1830">
        <v>4</v>
      </c>
      <c r="E1830" t="s">
        <v>27</v>
      </c>
      <c r="F1830" t="s">
        <v>2161</v>
      </c>
      <c r="H1830" s="41" t="s">
        <v>2133</v>
      </c>
      <c r="I1830" t="s">
        <v>210</v>
      </c>
      <c r="J1830" s="15" t="s">
        <v>626</v>
      </c>
      <c r="L1830" t="s">
        <v>2202</v>
      </c>
      <c r="M1830" s="1">
        <v>0.50694444444444442</v>
      </c>
      <c r="N1830" s="1">
        <v>0.53472222222222221</v>
      </c>
      <c r="O1830">
        <v>77</v>
      </c>
      <c r="R1830" s="18">
        <f t="shared" si="41"/>
        <v>0.66666666666666685</v>
      </c>
    </row>
    <row r="1831" spans="1:18" x14ac:dyDescent="0.25">
      <c r="A1831">
        <f>WEEKNUM(Tabla1[[#This Row],[FECHA]])</f>
        <v>14</v>
      </c>
      <c r="B1831" s="12">
        <v>43558</v>
      </c>
      <c r="C1831">
        <v>1</v>
      </c>
      <c r="D1831">
        <v>4</v>
      </c>
      <c r="E1831" t="s">
        <v>27</v>
      </c>
      <c r="F1831" t="s">
        <v>2161</v>
      </c>
      <c r="H1831" s="41" t="s">
        <v>2133</v>
      </c>
      <c r="I1831" t="s">
        <v>210</v>
      </c>
      <c r="J1831" s="15" t="s">
        <v>626</v>
      </c>
      <c r="L1831" t="s">
        <v>2203</v>
      </c>
      <c r="M1831" s="1">
        <v>0.54166666666666663</v>
      </c>
      <c r="N1831" s="1">
        <v>0.58333333333333337</v>
      </c>
      <c r="O1831">
        <v>64</v>
      </c>
      <c r="R1831" s="18">
        <f t="shared" si="41"/>
        <v>1.0000000000000018</v>
      </c>
    </row>
    <row r="1832" spans="1:18" x14ac:dyDescent="0.25">
      <c r="A1832">
        <f>WEEKNUM(Tabla1[[#This Row],[FECHA]])</f>
        <v>14</v>
      </c>
      <c r="B1832" s="12">
        <v>43558</v>
      </c>
      <c r="C1832">
        <v>2</v>
      </c>
      <c r="D1832">
        <v>4</v>
      </c>
      <c r="E1832" t="s">
        <v>77</v>
      </c>
      <c r="F1832" t="s">
        <v>2161</v>
      </c>
      <c r="H1832" s="41" t="s">
        <v>2163</v>
      </c>
      <c r="I1832" t="s">
        <v>210</v>
      </c>
      <c r="J1832" s="15" t="s">
        <v>626</v>
      </c>
      <c r="L1832" t="s">
        <v>2204</v>
      </c>
      <c r="M1832" s="1">
        <v>0.59027777777777779</v>
      </c>
      <c r="N1832" s="1">
        <v>0.64236111111111105</v>
      </c>
      <c r="O1832">
        <v>47</v>
      </c>
      <c r="R1832" s="18">
        <f t="shared" si="41"/>
        <v>1.249999999999998</v>
      </c>
    </row>
    <row r="1833" spans="1:18" x14ac:dyDescent="0.25">
      <c r="A1833">
        <f>WEEKNUM(Tabla1[[#This Row],[FECHA]])</f>
        <v>14</v>
      </c>
      <c r="B1833" s="12">
        <v>43558</v>
      </c>
      <c r="C1833">
        <v>2</v>
      </c>
      <c r="D1833">
        <v>4</v>
      </c>
      <c r="E1833" t="s">
        <v>77</v>
      </c>
      <c r="F1833" t="s">
        <v>2161</v>
      </c>
      <c r="H1833" s="41" t="s">
        <v>2163</v>
      </c>
      <c r="I1833" t="s">
        <v>210</v>
      </c>
      <c r="J1833" s="15" t="s">
        <v>626</v>
      </c>
      <c r="L1833" t="s">
        <v>2205</v>
      </c>
      <c r="M1833" s="1">
        <v>0.64930555555555558</v>
      </c>
      <c r="N1833" s="1">
        <v>0.69791666666666663</v>
      </c>
      <c r="O1833">
        <v>94</v>
      </c>
      <c r="R1833" s="18">
        <f t="shared" si="41"/>
        <v>1.1666666666666652</v>
      </c>
    </row>
    <row r="1834" spans="1:18" x14ac:dyDescent="0.25">
      <c r="A1834">
        <f>WEEKNUM(Tabla1[[#This Row],[FECHA]])</f>
        <v>14</v>
      </c>
      <c r="B1834" s="12">
        <v>43558</v>
      </c>
      <c r="C1834">
        <v>2</v>
      </c>
      <c r="D1834">
        <v>4</v>
      </c>
      <c r="E1834" t="s">
        <v>77</v>
      </c>
      <c r="F1834" t="s">
        <v>2161</v>
      </c>
      <c r="H1834" s="41" t="s">
        <v>2163</v>
      </c>
      <c r="I1834" t="s">
        <v>210</v>
      </c>
      <c r="J1834" s="15" t="s">
        <v>626</v>
      </c>
      <c r="L1834" t="s">
        <v>2206</v>
      </c>
      <c r="M1834" s="1">
        <v>0.70486111111111116</v>
      </c>
      <c r="N1834" s="1">
        <v>0.77083333333333337</v>
      </c>
      <c r="O1834">
        <v>91</v>
      </c>
      <c r="R1834" s="18">
        <f t="shared" si="41"/>
        <v>1.583333333333333</v>
      </c>
    </row>
    <row r="1835" spans="1:18" x14ac:dyDescent="0.25">
      <c r="A1835">
        <f>WEEKNUM(Tabla1[[#This Row],[FECHA]])</f>
        <v>14</v>
      </c>
      <c r="B1835" s="12">
        <v>43558</v>
      </c>
      <c r="C1835">
        <v>2</v>
      </c>
      <c r="D1835">
        <v>4</v>
      </c>
      <c r="E1835" t="s">
        <v>77</v>
      </c>
      <c r="F1835" t="s">
        <v>2161</v>
      </c>
      <c r="H1835" s="41" t="s">
        <v>2163</v>
      </c>
      <c r="I1835" t="s">
        <v>210</v>
      </c>
      <c r="J1835" s="15" t="s">
        <v>626</v>
      </c>
      <c r="L1835" t="s">
        <v>2207</v>
      </c>
      <c r="M1835" s="1">
        <v>0.79861111111111116</v>
      </c>
      <c r="N1835" s="1">
        <v>0.83680555555555547</v>
      </c>
      <c r="O1835">
        <v>74</v>
      </c>
      <c r="R1835" s="18">
        <f t="shared" si="41"/>
        <v>0.9166666666666633</v>
      </c>
    </row>
    <row r="1836" spans="1:18" x14ac:dyDescent="0.25">
      <c r="A1836">
        <f>WEEKNUM(Tabla1[[#This Row],[FECHA]])</f>
        <v>14</v>
      </c>
      <c r="B1836" s="12">
        <v>43558</v>
      </c>
      <c r="C1836">
        <v>2</v>
      </c>
      <c r="D1836">
        <v>4</v>
      </c>
      <c r="E1836" t="s">
        <v>77</v>
      </c>
      <c r="F1836" t="s">
        <v>2161</v>
      </c>
      <c r="H1836" s="41" t="s">
        <v>2163</v>
      </c>
      <c r="I1836" t="s">
        <v>210</v>
      </c>
      <c r="J1836" s="15" t="s">
        <v>626</v>
      </c>
      <c r="L1836" t="s">
        <v>2208</v>
      </c>
      <c r="M1836" s="1">
        <v>0.84375</v>
      </c>
      <c r="N1836" s="1">
        <v>0.87152777777777779</v>
      </c>
      <c r="O1836">
        <v>50</v>
      </c>
      <c r="R1836" s="18">
        <f t="shared" si="41"/>
        <v>0.66666666666666685</v>
      </c>
    </row>
    <row r="1837" spans="1:18" x14ac:dyDescent="0.25">
      <c r="A1837">
        <f>WEEKNUM(Tabla1[[#This Row],[FECHA]])</f>
        <v>14</v>
      </c>
      <c r="B1837" s="12">
        <v>43558</v>
      </c>
      <c r="C1837">
        <v>2</v>
      </c>
      <c r="D1837">
        <v>4</v>
      </c>
      <c r="E1837" t="s">
        <v>77</v>
      </c>
      <c r="F1837" t="s">
        <v>2161</v>
      </c>
      <c r="H1837" s="41" t="s">
        <v>2163</v>
      </c>
      <c r="I1837" t="s">
        <v>210</v>
      </c>
      <c r="J1837" s="15" t="s">
        <v>626</v>
      </c>
      <c r="L1837" t="s">
        <v>2209</v>
      </c>
      <c r="M1837" s="1">
        <v>0.87847222222222221</v>
      </c>
      <c r="N1837" s="1">
        <v>0.89236111111111116</v>
      </c>
      <c r="O1837">
        <v>31</v>
      </c>
      <c r="R1837" s="18">
        <f t="shared" si="41"/>
        <v>0.33333333333333481</v>
      </c>
    </row>
    <row r="1838" spans="1:18" x14ac:dyDescent="0.25">
      <c r="A1838">
        <f>WEEKNUM(Tabla1[[#This Row],[FECHA]])</f>
        <v>14</v>
      </c>
      <c r="B1838" s="12">
        <v>43558</v>
      </c>
      <c r="C1838">
        <v>2</v>
      </c>
      <c r="D1838">
        <v>4</v>
      </c>
      <c r="E1838" t="s">
        <v>77</v>
      </c>
      <c r="F1838" t="s">
        <v>2161</v>
      </c>
      <c r="H1838" s="41" t="s">
        <v>2163</v>
      </c>
      <c r="I1838" t="s">
        <v>210</v>
      </c>
      <c r="J1838" s="15" t="s">
        <v>626</v>
      </c>
      <c r="L1838" t="s">
        <v>2210</v>
      </c>
      <c r="M1838" s="1">
        <v>0.89930555555555547</v>
      </c>
      <c r="N1838" s="1">
        <v>0.91319444444444453</v>
      </c>
      <c r="O1838">
        <v>26</v>
      </c>
      <c r="R1838" s="18">
        <f t="shared" si="41"/>
        <v>0.33333333333333748</v>
      </c>
    </row>
    <row r="1839" spans="1:18" x14ac:dyDescent="0.25">
      <c r="A1839">
        <f>WEEKNUM(Tabla1[[#This Row],[FECHA]])</f>
        <v>14</v>
      </c>
      <c r="B1839" s="12">
        <v>43558</v>
      </c>
      <c r="C1839">
        <v>2</v>
      </c>
      <c r="D1839">
        <v>6</v>
      </c>
      <c r="E1839" t="s">
        <v>21</v>
      </c>
      <c r="F1839" t="s">
        <v>2185</v>
      </c>
      <c r="H1839" s="41" t="s">
        <v>2211</v>
      </c>
      <c r="I1839" t="s">
        <v>210</v>
      </c>
      <c r="J1839" s="15" t="s">
        <v>1811</v>
      </c>
      <c r="L1839" t="s">
        <v>2218</v>
      </c>
      <c r="M1839" s="1">
        <v>0.59722222222222221</v>
      </c>
      <c r="N1839" s="1">
        <v>0.63541666666666663</v>
      </c>
      <c r="O1839">
        <v>60</v>
      </c>
      <c r="R1839" s="18">
        <f t="shared" si="41"/>
        <v>0.91666666666666607</v>
      </c>
    </row>
    <row r="1840" spans="1:18" x14ac:dyDescent="0.25">
      <c r="A1840">
        <f>WEEKNUM(Tabla1[[#This Row],[FECHA]])</f>
        <v>14</v>
      </c>
      <c r="B1840" s="12">
        <v>43558</v>
      </c>
      <c r="C1840">
        <v>2</v>
      </c>
      <c r="D1840">
        <v>6</v>
      </c>
      <c r="E1840" t="s">
        <v>21</v>
      </c>
      <c r="F1840" t="s">
        <v>2185</v>
      </c>
      <c r="H1840" s="41" t="s">
        <v>2211</v>
      </c>
      <c r="I1840" t="s">
        <v>210</v>
      </c>
      <c r="J1840" s="15" t="s">
        <v>1811</v>
      </c>
      <c r="L1840" t="s">
        <v>2217</v>
      </c>
      <c r="M1840" s="1">
        <v>0.64236111111111105</v>
      </c>
      <c r="N1840" s="1">
        <v>0.69097222222222221</v>
      </c>
      <c r="O1840">
        <v>85</v>
      </c>
      <c r="R1840" s="18">
        <f t="shared" si="41"/>
        <v>1.1666666666666679</v>
      </c>
    </row>
    <row r="1841" spans="1:18" x14ac:dyDescent="0.25">
      <c r="A1841">
        <f>WEEKNUM(Tabla1[[#This Row],[FECHA]])</f>
        <v>14</v>
      </c>
      <c r="B1841" s="12">
        <v>43558</v>
      </c>
      <c r="C1841">
        <v>2</v>
      </c>
      <c r="D1841">
        <v>6</v>
      </c>
      <c r="E1841" t="s">
        <v>21</v>
      </c>
      <c r="F1841" t="s">
        <v>2185</v>
      </c>
      <c r="H1841" s="41" t="s">
        <v>2212</v>
      </c>
      <c r="I1841" t="s">
        <v>210</v>
      </c>
      <c r="J1841" s="15" t="s">
        <v>1811</v>
      </c>
      <c r="L1841" t="s">
        <v>2216</v>
      </c>
      <c r="M1841" s="1">
        <v>0.69444444444444453</v>
      </c>
      <c r="N1841" s="1">
        <v>0.73958333333333337</v>
      </c>
      <c r="O1841">
        <v>85</v>
      </c>
      <c r="R1841" s="18">
        <f t="shared" si="41"/>
        <v>1.0833333333333321</v>
      </c>
    </row>
    <row r="1842" spans="1:18" x14ac:dyDescent="0.25">
      <c r="A1842">
        <f>WEEKNUM(Tabla1[[#This Row],[FECHA]])</f>
        <v>14</v>
      </c>
      <c r="B1842" s="12">
        <v>43558</v>
      </c>
      <c r="C1842">
        <v>2</v>
      </c>
      <c r="D1842">
        <v>6</v>
      </c>
      <c r="E1842" t="s">
        <v>21</v>
      </c>
      <c r="F1842" t="s">
        <v>2185</v>
      </c>
      <c r="H1842" s="41" t="s">
        <v>2211</v>
      </c>
      <c r="I1842" t="s">
        <v>210</v>
      </c>
      <c r="J1842" s="15" t="s">
        <v>1811</v>
      </c>
      <c r="L1842" t="s">
        <v>2215</v>
      </c>
      <c r="M1842" s="1">
        <v>0.74652777777777779</v>
      </c>
      <c r="N1842" s="1">
        <v>0.79513888888888884</v>
      </c>
      <c r="O1842">
        <v>83</v>
      </c>
      <c r="R1842" s="18">
        <f t="shared" si="41"/>
        <v>1.1666666666666652</v>
      </c>
    </row>
    <row r="1843" spans="1:18" x14ac:dyDescent="0.25">
      <c r="A1843">
        <f>WEEKNUM(Tabla1[[#This Row],[FECHA]])</f>
        <v>14</v>
      </c>
      <c r="B1843" s="12">
        <v>43558</v>
      </c>
      <c r="C1843">
        <v>2</v>
      </c>
      <c r="D1843">
        <v>6</v>
      </c>
      <c r="E1843" t="s">
        <v>21</v>
      </c>
      <c r="F1843" t="s">
        <v>2185</v>
      </c>
      <c r="H1843" s="41" t="s">
        <v>2211</v>
      </c>
      <c r="I1843" t="s">
        <v>210</v>
      </c>
      <c r="J1843" s="15" t="s">
        <v>1811</v>
      </c>
      <c r="L1843" t="s">
        <v>2214</v>
      </c>
      <c r="M1843" s="1">
        <v>0.79861111111111116</v>
      </c>
      <c r="N1843" s="1">
        <v>0.85763888888888884</v>
      </c>
      <c r="O1843">
        <v>83</v>
      </c>
      <c r="R1843" s="18">
        <f t="shared" si="41"/>
        <v>1.4166666666666643</v>
      </c>
    </row>
    <row r="1844" spans="1:18" x14ac:dyDescent="0.25">
      <c r="A1844">
        <f>WEEKNUM(Tabla1[[#This Row],[FECHA]])</f>
        <v>14</v>
      </c>
      <c r="B1844" s="12">
        <v>43558</v>
      </c>
      <c r="C1844">
        <v>2</v>
      </c>
      <c r="D1844">
        <v>6</v>
      </c>
      <c r="E1844" t="s">
        <v>21</v>
      </c>
      <c r="F1844" t="s">
        <v>2185</v>
      </c>
      <c r="H1844" s="41" t="s">
        <v>2211</v>
      </c>
      <c r="I1844" t="s">
        <v>210</v>
      </c>
      <c r="J1844" s="15" t="s">
        <v>1811</v>
      </c>
      <c r="L1844" t="s">
        <v>2213</v>
      </c>
      <c r="M1844" s="1">
        <v>0.86111111111111116</v>
      </c>
      <c r="N1844" s="1">
        <v>0.89930555555555547</v>
      </c>
      <c r="O1844">
        <v>72</v>
      </c>
      <c r="R1844" s="18">
        <f t="shared" si="41"/>
        <v>0.9166666666666633</v>
      </c>
    </row>
    <row r="1845" spans="1:18" x14ac:dyDescent="0.25">
      <c r="A1845">
        <f>WEEKNUM(Tabla1[[#This Row],[FECHA]])</f>
        <v>14</v>
      </c>
      <c r="B1845" s="19">
        <v>43558</v>
      </c>
      <c r="C1845" s="20">
        <v>2</v>
      </c>
      <c r="D1845" s="20">
        <v>5</v>
      </c>
      <c r="E1845" s="20" t="s">
        <v>26</v>
      </c>
      <c r="F1845" s="20" t="s">
        <v>2191</v>
      </c>
      <c r="G1845" s="20"/>
      <c r="H1845" s="20" t="s">
        <v>294</v>
      </c>
      <c r="I1845" s="20" t="s">
        <v>1344</v>
      </c>
      <c r="J1845" s="20" t="s">
        <v>2192</v>
      </c>
      <c r="K1845" s="20"/>
      <c r="L1845" s="20" t="s">
        <v>2219</v>
      </c>
      <c r="M1845" s="21">
        <v>0.59375</v>
      </c>
      <c r="N1845" s="21">
        <v>0.66666666666666663</v>
      </c>
      <c r="O1845" s="20">
        <v>73</v>
      </c>
      <c r="R1845" s="18">
        <f t="shared" si="41"/>
        <v>1.7499999999999991</v>
      </c>
    </row>
    <row r="1846" spans="1:18" x14ac:dyDescent="0.25">
      <c r="A1846">
        <f>WEEKNUM(Tabla1[[#This Row],[FECHA]])</f>
        <v>14</v>
      </c>
      <c r="B1846" s="19">
        <v>43558</v>
      </c>
      <c r="C1846" s="20">
        <v>2</v>
      </c>
      <c r="D1846" s="20">
        <v>5</v>
      </c>
      <c r="E1846" s="20" t="s">
        <v>26</v>
      </c>
      <c r="F1846" s="20" t="s">
        <v>2191</v>
      </c>
      <c r="G1846" s="20"/>
      <c r="H1846" s="20" t="s">
        <v>294</v>
      </c>
      <c r="I1846" s="20" t="s">
        <v>1344</v>
      </c>
      <c r="J1846" s="20" t="s">
        <v>2192</v>
      </c>
      <c r="K1846" s="20"/>
      <c r="L1846" s="20" t="s">
        <v>2220</v>
      </c>
      <c r="M1846" s="21">
        <v>0.67361111111111116</v>
      </c>
      <c r="N1846" s="21">
        <v>0.72222222222222221</v>
      </c>
      <c r="O1846" s="20">
        <v>59</v>
      </c>
      <c r="R1846" s="18">
        <f t="shared" si="41"/>
        <v>1.1666666666666652</v>
      </c>
    </row>
    <row r="1847" spans="1:18" x14ac:dyDescent="0.25">
      <c r="A1847">
        <f>WEEKNUM(Tabla1[[#This Row],[FECHA]])</f>
        <v>14</v>
      </c>
      <c r="B1847" s="19">
        <v>43558</v>
      </c>
      <c r="C1847" s="20">
        <v>2</v>
      </c>
      <c r="D1847" s="20">
        <v>5</v>
      </c>
      <c r="E1847" s="20" t="s">
        <v>26</v>
      </c>
      <c r="F1847" s="20" t="s">
        <v>2191</v>
      </c>
      <c r="G1847" s="20"/>
      <c r="H1847" s="20" t="s">
        <v>294</v>
      </c>
      <c r="I1847" s="20" t="s">
        <v>1344</v>
      </c>
      <c r="J1847" s="20" t="s">
        <v>2192</v>
      </c>
      <c r="K1847" s="20"/>
      <c r="L1847" s="20" t="s">
        <v>2221</v>
      </c>
      <c r="M1847" s="21">
        <v>0.72569444444444453</v>
      </c>
      <c r="N1847" s="21">
        <v>0.76388888888888884</v>
      </c>
      <c r="O1847" s="20">
        <v>33</v>
      </c>
      <c r="R1847" s="18">
        <f t="shared" si="41"/>
        <v>0.9166666666666633</v>
      </c>
    </row>
    <row r="1848" spans="1:18" x14ac:dyDescent="0.25">
      <c r="A1848">
        <f>WEEKNUM(Tabla1[[#This Row],[FECHA]])</f>
        <v>14</v>
      </c>
      <c r="B1848" s="19">
        <v>43558</v>
      </c>
      <c r="C1848" s="20">
        <v>2</v>
      </c>
      <c r="D1848" s="20">
        <v>5</v>
      </c>
      <c r="E1848" s="20" t="s">
        <v>26</v>
      </c>
      <c r="F1848" s="20" t="s">
        <v>2191</v>
      </c>
      <c r="G1848" s="20"/>
      <c r="H1848" s="20" t="s">
        <v>294</v>
      </c>
      <c r="I1848" s="20" t="s">
        <v>1344</v>
      </c>
      <c r="J1848" s="20" t="s">
        <v>2192</v>
      </c>
      <c r="K1848" s="20"/>
      <c r="L1848" s="20" t="s">
        <v>2222</v>
      </c>
      <c r="M1848" s="21">
        <v>0.77083333333333337</v>
      </c>
      <c r="N1848" s="21">
        <v>0.79166666666666663</v>
      </c>
      <c r="O1848" s="20">
        <v>15</v>
      </c>
      <c r="R1848" s="18">
        <f t="shared" si="41"/>
        <v>0.49999999999999822</v>
      </c>
    </row>
    <row r="1849" spans="1:18" x14ac:dyDescent="0.25">
      <c r="A1849">
        <f>WEEKNUM(Tabla1[[#This Row],[FECHA]])</f>
        <v>14</v>
      </c>
      <c r="B1849" s="19">
        <v>43558</v>
      </c>
      <c r="C1849" s="20">
        <v>2</v>
      </c>
      <c r="D1849" s="20">
        <v>5</v>
      </c>
      <c r="E1849" s="20" t="s">
        <v>26</v>
      </c>
      <c r="F1849" s="20" t="s">
        <v>2191</v>
      </c>
      <c r="G1849" s="20"/>
      <c r="H1849" s="20" t="s">
        <v>294</v>
      </c>
      <c r="I1849" s="20" t="s">
        <v>1344</v>
      </c>
      <c r="J1849" s="20" t="s">
        <v>2192</v>
      </c>
      <c r="K1849" s="20"/>
      <c r="L1849" s="20" t="s">
        <v>2223</v>
      </c>
      <c r="M1849" s="21">
        <v>0.83333333333333337</v>
      </c>
      <c r="N1849" s="21">
        <v>0.85416666666666663</v>
      </c>
      <c r="O1849" s="20">
        <v>20</v>
      </c>
      <c r="R1849" s="18">
        <f t="shared" si="41"/>
        <v>0.49999999999999822</v>
      </c>
    </row>
    <row r="1850" spans="1:18" x14ac:dyDescent="0.25">
      <c r="A1850">
        <f>WEEKNUM(Tabla1[[#This Row],[FECHA]])</f>
        <v>14</v>
      </c>
      <c r="B1850" s="19">
        <v>43558</v>
      </c>
      <c r="C1850" s="20">
        <v>2</v>
      </c>
      <c r="D1850" s="20">
        <v>5</v>
      </c>
      <c r="E1850" s="20" t="s">
        <v>26</v>
      </c>
      <c r="F1850" s="20" t="s">
        <v>2191</v>
      </c>
      <c r="G1850" s="20"/>
      <c r="H1850" s="20" t="s">
        <v>294</v>
      </c>
      <c r="I1850" s="20" t="s">
        <v>1344</v>
      </c>
      <c r="J1850" s="20" t="s">
        <v>2192</v>
      </c>
      <c r="K1850" s="20"/>
      <c r="L1850" s="20" t="s">
        <v>2224</v>
      </c>
      <c r="M1850" s="21">
        <v>0.86111111111111116</v>
      </c>
      <c r="N1850" s="21">
        <v>0.88541666666666663</v>
      </c>
      <c r="O1850" s="20">
        <v>26</v>
      </c>
      <c r="R1850" s="18">
        <f t="shared" si="41"/>
        <v>0.58333333333333115</v>
      </c>
    </row>
    <row r="1851" spans="1:18" x14ac:dyDescent="0.25">
      <c r="A1851">
        <f>WEEKNUM(Tabla1[[#This Row],[FECHA]])</f>
        <v>14</v>
      </c>
      <c r="B1851" s="12">
        <v>43559</v>
      </c>
      <c r="C1851">
        <v>1</v>
      </c>
      <c r="D1851">
        <v>4</v>
      </c>
      <c r="E1851" t="s">
        <v>27</v>
      </c>
      <c r="F1851" t="s">
        <v>2161</v>
      </c>
      <c r="H1851" s="41" t="s">
        <v>2163</v>
      </c>
      <c r="I1851" t="s">
        <v>210</v>
      </c>
      <c r="J1851" s="42" t="s">
        <v>626</v>
      </c>
      <c r="L1851" t="s">
        <v>2225</v>
      </c>
      <c r="M1851" s="1">
        <v>0.2638888888888889</v>
      </c>
      <c r="N1851" s="1">
        <v>0.29166666666666669</v>
      </c>
      <c r="O1851">
        <v>17</v>
      </c>
      <c r="R1851" s="18">
        <f t="shared" si="41"/>
        <v>0.66666666666666685</v>
      </c>
    </row>
    <row r="1852" spans="1:18" x14ac:dyDescent="0.25">
      <c r="A1852">
        <f>WEEKNUM(Tabla1[[#This Row],[FECHA]])</f>
        <v>14</v>
      </c>
      <c r="B1852" s="12">
        <v>43559</v>
      </c>
      <c r="C1852">
        <v>1</v>
      </c>
      <c r="D1852">
        <v>4</v>
      </c>
      <c r="E1852" t="s">
        <v>27</v>
      </c>
      <c r="F1852" t="s">
        <v>2161</v>
      </c>
      <c r="H1852" s="40" t="s">
        <v>2163</v>
      </c>
      <c r="I1852" t="s">
        <v>210</v>
      </c>
      <c r="J1852" s="42" t="s">
        <v>626</v>
      </c>
      <c r="L1852" t="s">
        <v>2225</v>
      </c>
      <c r="M1852" s="1">
        <v>0.2638888888888889</v>
      </c>
      <c r="N1852" s="1">
        <v>0.29166666666666669</v>
      </c>
      <c r="O1852">
        <v>17</v>
      </c>
      <c r="R1852" s="18">
        <f t="shared" si="41"/>
        <v>0.66666666666666685</v>
      </c>
    </row>
    <row r="1853" spans="1:18" x14ac:dyDescent="0.25">
      <c r="A1853">
        <f>WEEKNUM(Tabla1[[#This Row],[FECHA]])</f>
        <v>14</v>
      </c>
      <c r="B1853" s="12">
        <v>43559</v>
      </c>
      <c r="C1853">
        <v>1</v>
      </c>
      <c r="D1853">
        <v>6</v>
      </c>
      <c r="E1853" t="s">
        <v>23</v>
      </c>
      <c r="F1853" t="s">
        <v>2226</v>
      </c>
      <c r="H1853" s="40" t="s">
        <v>2227</v>
      </c>
      <c r="I1853" t="s">
        <v>210</v>
      </c>
      <c r="J1853" s="42" t="s">
        <v>2228</v>
      </c>
      <c r="L1853" t="s">
        <v>2229</v>
      </c>
      <c r="M1853" s="1">
        <v>0.2673611111111111</v>
      </c>
      <c r="N1853" s="1">
        <v>0.30555555555555552</v>
      </c>
      <c r="O1853">
        <v>71</v>
      </c>
      <c r="R1853" s="18">
        <f t="shared" si="41"/>
        <v>0.91666666666666607</v>
      </c>
    </row>
    <row r="1854" spans="1:18" x14ac:dyDescent="0.25">
      <c r="A1854">
        <f>WEEKNUM(Tabla1[[#This Row],[FECHA]])</f>
        <v>14</v>
      </c>
      <c r="B1854" s="12">
        <v>43559</v>
      </c>
      <c r="C1854">
        <v>1</v>
      </c>
      <c r="D1854">
        <v>6</v>
      </c>
      <c r="E1854" t="s">
        <v>23</v>
      </c>
      <c r="F1854" t="s">
        <v>2226</v>
      </c>
      <c r="H1854" s="40" t="s">
        <v>2227</v>
      </c>
      <c r="I1854" t="s">
        <v>210</v>
      </c>
      <c r="J1854" s="42" t="s">
        <v>2228</v>
      </c>
      <c r="L1854" t="s">
        <v>2230</v>
      </c>
      <c r="M1854" s="1">
        <v>0.3125</v>
      </c>
      <c r="N1854" s="1">
        <v>0.36805555555555558</v>
      </c>
      <c r="O1854">
        <v>128</v>
      </c>
      <c r="R1854" s="18">
        <f t="shared" si="41"/>
        <v>1.3333333333333337</v>
      </c>
    </row>
    <row r="1855" spans="1:18" x14ac:dyDescent="0.25">
      <c r="A1855">
        <f>WEEKNUM(Tabla1[[#This Row],[FECHA]])</f>
        <v>14</v>
      </c>
      <c r="B1855" s="12">
        <v>43559</v>
      </c>
      <c r="C1855">
        <v>1</v>
      </c>
      <c r="D1855">
        <v>6</v>
      </c>
      <c r="E1855" t="s">
        <v>23</v>
      </c>
      <c r="F1855" t="s">
        <v>2226</v>
      </c>
      <c r="H1855" s="40" t="s">
        <v>2227</v>
      </c>
      <c r="I1855" t="s">
        <v>210</v>
      </c>
      <c r="J1855" s="42" t="s">
        <v>2228</v>
      </c>
      <c r="L1855" t="s">
        <v>2231</v>
      </c>
      <c r="M1855" s="1">
        <v>0.375</v>
      </c>
      <c r="N1855" s="1">
        <v>0.41666666666666669</v>
      </c>
      <c r="O1855">
        <v>70</v>
      </c>
      <c r="R1855" s="18">
        <f t="shared" si="41"/>
        <v>1.0000000000000004</v>
      </c>
    </row>
    <row r="1856" spans="1:18" x14ac:dyDescent="0.25">
      <c r="A1856">
        <f>WEEKNUM(Tabla1[[#This Row],[FECHA]])</f>
        <v>14</v>
      </c>
      <c r="B1856" s="12">
        <v>43559</v>
      </c>
      <c r="C1856">
        <v>1</v>
      </c>
      <c r="D1856">
        <v>6</v>
      </c>
      <c r="E1856" t="s">
        <v>23</v>
      </c>
      <c r="F1856" t="s">
        <v>2226</v>
      </c>
      <c r="H1856" s="40" t="s">
        <v>2227</v>
      </c>
      <c r="I1856" t="s">
        <v>210</v>
      </c>
      <c r="J1856" s="42" t="s">
        <v>2228</v>
      </c>
      <c r="L1856" t="s">
        <v>2232</v>
      </c>
      <c r="M1856" s="1">
        <v>0.4201388888888889</v>
      </c>
      <c r="N1856" s="1">
        <v>0.45833333333333331</v>
      </c>
      <c r="O1856">
        <v>70</v>
      </c>
      <c r="R1856" s="18">
        <f t="shared" si="41"/>
        <v>0.91666666666666607</v>
      </c>
    </row>
    <row r="1857" spans="1:18" x14ac:dyDescent="0.25">
      <c r="A1857">
        <f>WEEKNUM(Tabla1[[#This Row],[FECHA]])</f>
        <v>14</v>
      </c>
      <c r="B1857" s="12">
        <v>43559</v>
      </c>
      <c r="C1857">
        <v>1</v>
      </c>
      <c r="D1857">
        <v>6</v>
      </c>
      <c r="E1857" t="s">
        <v>23</v>
      </c>
      <c r="F1857" t="s">
        <v>2226</v>
      </c>
      <c r="H1857" s="40" t="s">
        <v>2227</v>
      </c>
      <c r="I1857" t="s">
        <v>210</v>
      </c>
      <c r="J1857" s="42" t="s">
        <v>2228</v>
      </c>
      <c r="L1857" t="s">
        <v>2233</v>
      </c>
      <c r="M1857" s="1">
        <v>0.49305555555555558</v>
      </c>
      <c r="N1857" s="1">
        <v>0.54166666666666663</v>
      </c>
      <c r="O1857">
        <v>146</v>
      </c>
      <c r="R1857" s="18">
        <f t="shared" si="41"/>
        <v>1.1666666666666652</v>
      </c>
    </row>
    <row r="1858" spans="1:18" x14ac:dyDescent="0.25">
      <c r="A1858">
        <f>WEEKNUM(Tabla1[[#This Row],[FECHA]])</f>
        <v>14</v>
      </c>
      <c r="B1858" s="12">
        <v>43559</v>
      </c>
      <c r="C1858">
        <v>1</v>
      </c>
      <c r="D1858">
        <v>7</v>
      </c>
      <c r="E1858" t="s">
        <v>22</v>
      </c>
      <c r="F1858" t="s">
        <v>2234</v>
      </c>
      <c r="H1858" s="40" t="s">
        <v>2235</v>
      </c>
      <c r="I1858" t="s">
        <v>210</v>
      </c>
      <c r="J1858" s="42" t="s">
        <v>39</v>
      </c>
      <c r="L1858" t="s">
        <v>2236</v>
      </c>
      <c r="M1858" s="1">
        <v>0.2638888888888889</v>
      </c>
      <c r="N1858" s="1">
        <v>0.33680555555555558</v>
      </c>
      <c r="O1858">
        <v>143</v>
      </c>
      <c r="R1858" s="18">
        <f t="shared" si="41"/>
        <v>1.7500000000000004</v>
      </c>
    </row>
    <row r="1859" spans="1:18" x14ac:dyDescent="0.25">
      <c r="A1859">
        <f>WEEKNUM(Tabla1[[#This Row],[FECHA]])</f>
        <v>14</v>
      </c>
      <c r="B1859" s="12">
        <v>43559</v>
      </c>
      <c r="C1859">
        <v>1</v>
      </c>
      <c r="D1859">
        <v>7</v>
      </c>
      <c r="E1859" t="s">
        <v>22</v>
      </c>
      <c r="F1859" t="s">
        <v>2234</v>
      </c>
      <c r="H1859" s="40" t="s">
        <v>2235</v>
      </c>
      <c r="I1859" t="s">
        <v>210</v>
      </c>
      <c r="J1859" s="42" t="s">
        <v>39</v>
      </c>
      <c r="L1859" t="s">
        <v>2237</v>
      </c>
      <c r="M1859" s="1">
        <v>0.34027777777777773</v>
      </c>
      <c r="N1859" s="1">
        <v>0.38541666666666669</v>
      </c>
      <c r="O1859">
        <v>130</v>
      </c>
      <c r="R1859" s="18">
        <f t="shared" ref="R1859:R1865" si="42">((N1859-M1859)*1440)/60</f>
        <v>1.0833333333333348</v>
      </c>
    </row>
    <row r="1860" spans="1:18" x14ac:dyDescent="0.25">
      <c r="A1860">
        <f>WEEKNUM(Tabla1[[#This Row],[FECHA]])</f>
        <v>14</v>
      </c>
      <c r="B1860" s="12">
        <v>43559</v>
      </c>
      <c r="C1860">
        <v>1</v>
      </c>
      <c r="D1860">
        <v>7</v>
      </c>
      <c r="E1860" t="s">
        <v>22</v>
      </c>
      <c r="F1860" t="s">
        <v>2234</v>
      </c>
      <c r="H1860" s="40" t="s">
        <v>2235</v>
      </c>
      <c r="I1860" t="s">
        <v>210</v>
      </c>
      <c r="J1860" s="42" t="s">
        <v>39</v>
      </c>
      <c r="L1860" t="s">
        <v>2238</v>
      </c>
      <c r="M1860" s="1">
        <v>0.3923611111111111</v>
      </c>
      <c r="N1860" s="1">
        <v>0.44444444444444442</v>
      </c>
      <c r="O1860">
        <v>158</v>
      </c>
      <c r="R1860" s="18">
        <f t="shared" si="42"/>
        <v>1.2499999999999996</v>
      </c>
    </row>
    <row r="1861" spans="1:18" x14ac:dyDescent="0.25">
      <c r="A1861">
        <f>WEEKNUM(Tabla1[[#This Row],[FECHA]])</f>
        <v>14</v>
      </c>
      <c r="B1861" s="12">
        <v>43559</v>
      </c>
      <c r="C1861">
        <v>1</v>
      </c>
      <c r="D1861">
        <v>5</v>
      </c>
      <c r="E1861" t="s">
        <v>25</v>
      </c>
      <c r="F1861" t="s">
        <v>2191</v>
      </c>
      <c r="H1861" s="40" t="s">
        <v>294</v>
      </c>
      <c r="I1861" t="s">
        <v>200</v>
      </c>
      <c r="J1861" s="42" t="s">
        <v>2239</v>
      </c>
      <c r="L1861" t="s">
        <v>2240</v>
      </c>
      <c r="M1861" s="1">
        <v>0.2673611111111111</v>
      </c>
      <c r="N1861" s="1">
        <v>0.29166666666666669</v>
      </c>
      <c r="O1861">
        <v>39</v>
      </c>
      <c r="R1861" s="18">
        <f t="shared" si="42"/>
        <v>0.58333333333333393</v>
      </c>
    </row>
    <row r="1862" spans="1:18" x14ac:dyDescent="0.25">
      <c r="A1862">
        <f>WEEKNUM(Tabla1[[#This Row],[FECHA]])</f>
        <v>14</v>
      </c>
      <c r="B1862" s="12">
        <v>43559</v>
      </c>
      <c r="C1862">
        <v>1</v>
      </c>
      <c r="D1862">
        <v>5</v>
      </c>
      <c r="E1862" t="s">
        <v>25</v>
      </c>
      <c r="F1862" t="s">
        <v>2241</v>
      </c>
      <c r="H1862" s="40" t="s">
        <v>2242</v>
      </c>
      <c r="I1862" t="s">
        <v>100</v>
      </c>
      <c r="J1862" s="42" t="s">
        <v>2243</v>
      </c>
      <c r="M1862" s="1">
        <v>0.29166666666666669</v>
      </c>
      <c r="N1862" s="1">
        <v>0.33333333333333331</v>
      </c>
      <c r="O1862">
        <v>64</v>
      </c>
      <c r="R1862" s="18">
        <f t="shared" si="42"/>
        <v>0.999999999999999</v>
      </c>
    </row>
    <row r="1863" spans="1:18" x14ac:dyDescent="0.25">
      <c r="A1863">
        <f>WEEKNUM(Tabla1[[#This Row],[FECHA]])</f>
        <v>14</v>
      </c>
      <c r="B1863" s="12">
        <v>43559</v>
      </c>
      <c r="C1863">
        <v>1</v>
      </c>
      <c r="D1863">
        <v>5</v>
      </c>
      <c r="E1863" t="s">
        <v>25</v>
      </c>
      <c r="F1863" t="s">
        <v>2241</v>
      </c>
      <c r="H1863" s="40" t="s">
        <v>2242</v>
      </c>
      <c r="I1863" t="s">
        <v>38</v>
      </c>
      <c r="J1863" s="42" t="s">
        <v>2243</v>
      </c>
      <c r="L1863" t="s">
        <v>2244</v>
      </c>
      <c r="M1863" s="1">
        <v>0.33333333333333331</v>
      </c>
      <c r="N1863" s="1">
        <v>0.35416666666666669</v>
      </c>
      <c r="O1863">
        <v>4</v>
      </c>
      <c r="R1863" s="18">
        <f t="shared" si="42"/>
        <v>0.50000000000000089</v>
      </c>
    </row>
    <row r="1864" spans="1:18" x14ac:dyDescent="0.25">
      <c r="A1864">
        <f>WEEKNUM(Tabla1[[#This Row],[FECHA]])</f>
        <v>14</v>
      </c>
      <c r="B1864" s="12">
        <v>43559</v>
      </c>
      <c r="C1864">
        <v>1</v>
      </c>
      <c r="D1864">
        <v>5</v>
      </c>
      <c r="E1864" t="s">
        <v>25</v>
      </c>
      <c r="F1864" t="s">
        <v>2241</v>
      </c>
      <c r="H1864" s="40" t="s">
        <v>2242</v>
      </c>
      <c r="I1864" t="s">
        <v>38</v>
      </c>
      <c r="J1864" s="42" t="s">
        <v>2243</v>
      </c>
      <c r="L1864" t="s">
        <v>2245</v>
      </c>
      <c r="M1864" s="1">
        <v>0.3611111111111111</v>
      </c>
      <c r="N1864" s="1">
        <v>0.4236111111111111</v>
      </c>
      <c r="O1864">
        <v>156</v>
      </c>
      <c r="R1864" s="18">
        <f t="shared" si="42"/>
        <v>1.5</v>
      </c>
    </row>
    <row r="1865" spans="1:18" x14ac:dyDescent="0.25">
      <c r="A1865">
        <f>WEEKNUM(Tabla1[[#This Row],[FECHA]])</f>
        <v>14</v>
      </c>
      <c r="B1865" s="12">
        <v>43559</v>
      </c>
      <c r="C1865">
        <v>1</v>
      </c>
      <c r="D1865">
        <v>5</v>
      </c>
      <c r="E1865" t="s">
        <v>25</v>
      </c>
      <c r="F1865" t="s">
        <v>2241</v>
      </c>
      <c r="H1865" s="40" t="s">
        <v>2242</v>
      </c>
      <c r="I1865" t="s">
        <v>38</v>
      </c>
      <c r="J1865" s="42" t="s">
        <v>2243</v>
      </c>
      <c r="L1865" t="s">
        <v>2246</v>
      </c>
      <c r="M1865" s="1">
        <v>0.45833333333333331</v>
      </c>
      <c r="N1865" s="1">
        <v>0.4826388888888889</v>
      </c>
      <c r="O1865">
        <v>70</v>
      </c>
      <c r="R1865" s="18">
        <f t="shared" si="42"/>
        <v>0.58333333333333393</v>
      </c>
    </row>
    <row r="1866" spans="1:18" x14ac:dyDescent="0.25">
      <c r="A1866">
        <f>WEEKNUM(Tabla1[[#This Row],[FECHA]])</f>
        <v>14</v>
      </c>
      <c r="B1866" s="12">
        <v>43559</v>
      </c>
      <c r="C1866">
        <v>1</v>
      </c>
      <c r="D1866">
        <v>7</v>
      </c>
      <c r="E1866" t="s">
        <v>22</v>
      </c>
      <c r="F1866" t="s">
        <v>2247</v>
      </c>
      <c r="H1866" s="42" t="s">
        <v>2251</v>
      </c>
      <c r="I1866" t="s">
        <v>38</v>
      </c>
      <c r="J1866" s="42" t="s">
        <v>39</v>
      </c>
      <c r="L1866" t="s">
        <v>2247</v>
      </c>
      <c r="M1866" s="1">
        <v>0.52777777777777779</v>
      </c>
      <c r="N1866" s="1">
        <v>0.58333333333333337</v>
      </c>
      <c r="O1866">
        <v>147</v>
      </c>
      <c r="R1866" s="18">
        <f t="shared" ref="R1866:R1922" si="43">((N1866-M1866)*1440)/60</f>
        <v>1.3333333333333337</v>
      </c>
    </row>
    <row r="1867" spans="1:18" x14ac:dyDescent="0.25">
      <c r="A1867">
        <f>WEEKNUM(Tabla1[[#This Row],[FECHA]])</f>
        <v>14</v>
      </c>
      <c r="B1867" s="12">
        <v>43559</v>
      </c>
      <c r="C1867">
        <v>1</v>
      </c>
      <c r="D1867">
        <v>5</v>
      </c>
      <c r="E1867" t="s">
        <v>25</v>
      </c>
      <c r="F1867" t="s">
        <v>2043</v>
      </c>
      <c r="H1867" s="42" t="s">
        <v>252</v>
      </c>
      <c r="I1867" t="s">
        <v>100</v>
      </c>
      <c r="J1867" s="42" t="s">
        <v>253</v>
      </c>
      <c r="M1867" s="1">
        <v>0.4826388888888889</v>
      </c>
      <c r="N1867" s="1">
        <v>0.52777777777777779</v>
      </c>
      <c r="P1867">
        <v>2</v>
      </c>
      <c r="R1867" s="18">
        <f t="shared" si="43"/>
        <v>1.0833333333333335</v>
      </c>
    </row>
    <row r="1868" spans="1:18" x14ac:dyDescent="0.25">
      <c r="A1868">
        <f>WEEKNUM(Tabla1[[#This Row],[FECHA]])</f>
        <v>14</v>
      </c>
      <c r="B1868" s="12">
        <v>43559</v>
      </c>
      <c r="C1868">
        <v>1</v>
      </c>
      <c r="D1868">
        <v>5</v>
      </c>
      <c r="E1868" t="s">
        <v>25</v>
      </c>
      <c r="F1868" t="s">
        <v>2043</v>
      </c>
      <c r="H1868" s="42" t="s">
        <v>252</v>
      </c>
      <c r="I1868" t="s">
        <v>38</v>
      </c>
      <c r="J1868" s="42" t="s">
        <v>253</v>
      </c>
      <c r="L1868" t="s">
        <v>2043</v>
      </c>
      <c r="M1868" s="1">
        <v>0.53125</v>
      </c>
      <c r="N1868" s="1">
        <v>0.57291666666666663</v>
      </c>
      <c r="O1868">
        <v>87</v>
      </c>
      <c r="R1868" s="18">
        <f t="shared" si="43"/>
        <v>0.999999999999999</v>
      </c>
    </row>
    <row r="1869" spans="1:18" x14ac:dyDescent="0.25">
      <c r="A1869">
        <f>WEEKNUM(Tabla1[[#This Row],[FECHA]])</f>
        <v>14</v>
      </c>
      <c r="B1869" s="12">
        <v>43559</v>
      </c>
      <c r="C1869">
        <v>2</v>
      </c>
      <c r="D1869">
        <v>4</v>
      </c>
      <c r="E1869" t="s">
        <v>77</v>
      </c>
      <c r="F1869" t="s">
        <v>2248</v>
      </c>
      <c r="H1869" s="42" t="s">
        <v>2116</v>
      </c>
      <c r="I1869" t="s">
        <v>100</v>
      </c>
      <c r="J1869" s="42" t="s">
        <v>114</v>
      </c>
      <c r="M1869" s="1">
        <v>0.59027777777777779</v>
      </c>
      <c r="N1869" s="1">
        <v>0.625</v>
      </c>
      <c r="O1869">
        <v>0</v>
      </c>
      <c r="R1869" s="18">
        <f t="shared" si="43"/>
        <v>0.83333333333333315</v>
      </c>
    </row>
    <row r="1870" spans="1:18" x14ac:dyDescent="0.25">
      <c r="A1870">
        <f>WEEKNUM(Tabla1[[#This Row],[FECHA]])</f>
        <v>14</v>
      </c>
      <c r="B1870" s="12">
        <v>43559</v>
      </c>
      <c r="C1870">
        <v>2</v>
      </c>
      <c r="D1870">
        <v>4</v>
      </c>
      <c r="E1870" t="s">
        <v>77</v>
      </c>
      <c r="F1870" t="s">
        <v>2248</v>
      </c>
      <c r="H1870" s="42" t="s">
        <v>2116</v>
      </c>
      <c r="I1870" t="s">
        <v>200</v>
      </c>
      <c r="J1870" s="42" t="s">
        <v>114</v>
      </c>
      <c r="L1870" t="s">
        <v>2249</v>
      </c>
      <c r="M1870" s="1">
        <v>0.625</v>
      </c>
      <c r="N1870" s="1">
        <v>0.73958333333333337</v>
      </c>
      <c r="O1870">
        <v>163</v>
      </c>
      <c r="P1870">
        <v>3</v>
      </c>
      <c r="R1870" s="18">
        <f t="shared" si="43"/>
        <v>2.7500000000000009</v>
      </c>
    </row>
    <row r="1871" spans="1:18" x14ac:dyDescent="0.25">
      <c r="A1871">
        <f>WEEKNUM(Tabla1[[#This Row],[FECHA]])</f>
        <v>14</v>
      </c>
      <c r="B1871" s="12">
        <v>43559</v>
      </c>
      <c r="C1871">
        <v>2</v>
      </c>
      <c r="D1871">
        <v>4</v>
      </c>
      <c r="E1871" t="s">
        <v>77</v>
      </c>
      <c r="F1871" t="s">
        <v>2248</v>
      </c>
      <c r="H1871" s="42" t="s">
        <v>2116</v>
      </c>
      <c r="I1871" t="s">
        <v>200</v>
      </c>
      <c r="J1871" s="42" t="s">
        <v>114</v>
      </c>
      <c r="L1871" t="s">
        <v>2250</v>
      </c>
      <c r="M1871" s="1">
        <v>0.75</v>
      </c>
      <c r="N1871" s="1">
        <v>0.89583333333333337</v>
      </c>
      <c r="O1871">
        <v>87</v>
      </c>
      <c r="R1871" s="18">
        <f t="shared" si="43"/>
        <v>3.5000000000000009</v>
      </c>
    </row>
    <row r="1872" spans="1:18" x14ac:dyDescent="0.25">
      <c r="A1872">
        <f>WEEKNUM(Tabla1[[#This Row],[FECHA]])</f>
        <v>14</v>
      </c>
      <c r="B1872" s="12">
        <v>43559</v>
      </c>
      <c r="C1872">
        <v>2</v>
      </c>
      <c r="D1872">
        <v>7</v>
      </c>
      <c r="E1872" t="s">
        <v>24</v>
      </c>
      <c r="F1872" t="s">
        <v>2234</v>
      </c>
      <c r="H1872" s="42" t="s">
        <v>2251</v>
      </c>
      <c r="I1872" t="s">
        <v>38</v>
      </c>
      <c r="J1872" s="42" t="s">
        <v>1811</v>
      </c>
      <c r="L1872" t="s">
        <v>2252</v>
      </c>
      <c r="M1872" s="1">
        <v>0.64583333333333337</v>
      </c>
      <c r="N1872" s="1">
        <v>0.66319444444444442</v>
      </c>
      <c r="O1872">
        <v>52</v>
      </c>
      <c r="R1872" s="18">
        <f t="shared" si="43"/>
        <v>0.41666666666666519</v>
      </c>
    </row>
    <row r="1873" spans="1:18" x14ac:dyDescent="0.25">
      <c r="A1873">
        <f>WEEKNUM(Tabla1[[#This Row],[FECHA]])</f>
        <v>14</v>
      </c>
      <c r="B1873" s="12">
        <v>43559</v>
      </c>
      <c r="C1873">
        <v>2</v>
      </c>
      <c r="D1873">
        <v>7</v>
      </c>
      <c r="E1873" t="s">
        <v>24</v>
      </c>
      <c r="F1873" t="s">
        <v>2234</v>
      </c>
      <c r="H1873" s="42" t="s">
        <v>2251</v>
      </c>
      <c r="I1873" t="s">
        <v>38</v>
      </c>
      <c r="J1873" s="42" t="s">
        <v>1811</v>
      </c>
      <c r="L1873" t="s">
        <v>2253</v>
      </c>
      <c r="M1873" s="1">
        <v>0.66666666666666663</v>
      </c>
      <c r="N1873" s="1">
        <v>0.69444444444444453</v>
      </c>
      <c r="O1873">
        <v>70</v>
      </c>
      <c r="R1873" s="18">
        <f t="shared" si="43"/>
        <v>0.66666666666666963</v>
      </c>
    </row>
    <row r="1874" spans="1:18" x14ac:dyDescent="0.25">
      <c r="A1874">
        <f>WEEKNUM(Tabla1[[#This Row],[FECHA]])</f>
        <v>14</v>
      </c>
      <c r="B1874" s="12">
        <v>43559</v>
      </c>
      <c r="C1874">
        <v>2</v>
      </c>
      <c r="D1874">
        <v>7</v>
      </c>
      <c r="E1874" t="s">
        <v>24</v>
      </c>
      <c r="F1874" t="s">
        <v>2234</v>
      </c>
      <c r="H1874" s="42" t="s">
        <v>2251</v>
      </c>
      <c r="I1874" t="s">
        <v>38</v>
      </c>
      <c r="J1874" s="42" t="s">
        <v>1811</v>
      </c>
      <c r="L1874" t="s">
        <v>2254</v>
      </c>
      <c r="M1874" s="1">
        <v>0.79166666666666663</v>
      </c>
      <c r="N1874" s="1">
        <v>0.83333333333333337</v>
      </c>
      <c r="O1874">
        <v>121</v>
      </c>
      <c r="R1874" s="18">
        <f t="shared" si="43"/>
        <v>1.0000000000000018</v>
      </c>
    </row>
    <row r="1875" spans="1:18" x14ac:dyDescent="0.25">
      <c r="A1875">
        <f>WEEKNUM(Tabla1[[#This Row],[FECHA]])</f>
        <v>14</v>
      </c>
      <c r="B1875" s="19">
        <v>43559</v>
      </c>
      <c r="C1875" s="20">
        <v>2</v>
      </c>
      <c r="D1875" s="20">
        <v>5</v>
      </c>
      <c r="E1875" s="20" t="s">
        <v>26</v>
      </c>
      <c r="F1875" s="20" t="s">
        <v>2043</v>
      </c>
      <c r="G1875" s="20"/>
      <c r="H1875" s="20" t="s">
        <v>252</v>
      </c>
      <c r="I1875" s="20" t="s">
        <v>38</v>
      </c>
      <c r="J1875" s="20" t="s">
        <v>253</v>
      </c>
      <c r="K1875" s="20"/>
      <c r="L1875" s="20" t="s">
        <v>2255</v>
      </c>
      <c r="M1875" s="21">
        <v>0.59375</v>
      </c>
      <c r="N1875" s="21">
        <v>0.63194444444444442</v>
      </c>
      <c r="O1875" s="20">
        <v>87</v>
      </c>
      <c r="R1875" s="18">
        <f t="shared" si="43"/>
        <v>0.91666666666666607</v>
      </c>
    </row>
    <row r="1876" spans="1:18" x14ac:dyDescent="0.25">
      <c r="A1876">
        <f>WEEKNUM(Tabla1[[#This Row],[FECHA]])</f>
        <v>14</v>
      </c>
      <c r="B1876" s="19">
        <v>43559</v>
      </c>
      <c r="C1876" s="20">
        <v>2</v>
      </c>
      <c r="D1876" s="20">
        <v>5</v>
      </c>
      <c r="E1876" s="20" t="s">
        <v>26</v>
      </c>
      <c r="F1876" s="20" t="s">
        <v>2043</v>
      </c>
      <c r="G1876" s="20"/>
      <c r="H1876" s="20" t="s">
        <v>252</v>
      </c>
      <c r="I1876" s="20" t="s">
        <v>38</v>
      </c>
      <c r="J1876" s="20" t="s">
        <v>253</v>
      </c>
      <c r="K1876" s="20"/>
      <c r="L1876" s="20" t="s">
        <v>2256</v>
      </c>
      <c r="M1876" s="21">
        <v>0.63541666666666663</v>
      </c>
      <c r="N1876" s="21">
        <v>0.67708333333333337</v>
      </c>
      <c r="O1876" s="20">
        <v>119</v>
      </c>
      <c r="R1876" s="18">
        <f t="shared" si="43"/>
        <v>1.0000000000000018</v>
      </c>
    </row>
    <row r="1877" spans="1:18" x14ac:dyDescent="0.25">
      <c r="A1877">
        <f>WEEKNUM(Tabla1[[#This Row],[FECHA]])</f>
        <v>14</v>
      </c>
      <c r="B1877" s="19">
        <v>43559</v>
      </c>
      <c r="C1877" s="20">
        <v>2</v>
      </c>
      <c r="D1877" s="20">
        <v>5</v>
      </c>
      <c r="E1877" s="20" t="s">
        <v>26</v>
      </c>
      <c r="F1877" s="20" t="s">
        <v>2043</v>
      </c>
      <c r="G1877" s="20"/>
      <c r="H1877" s="20" t="s">
        <v>252</v>
      </c>
      <c r="I1877" s="20" t="s">
        <v>38</v>
      </c>
      <c r="J1877" s="20" t="s">
        <v>253</v>
      </c>
      <c r="K1877" s="20"/>
      <c r="L1877" s="20" t="s">
        <v>2257</v>
      </c>
      <c r="M1877" s="21">
        <v>0.69097222222222221</v>
      </c>
      <c r="N1877" s="21">
        <v>0.75</v>
      </c>
      <c r="O1877" s="20">
        <v>147</v>
      </c>
      <c r="R1877" s="18">
        <f t="shared" si="43"/>
        <v>1.416666666666667</v>
      </c>
    </row>
    <row r="1878" spans="1:18" x14ac:dyDescent="0.25">
      <c r="A1878">
        <f>WEEKNUM(Tabla1[[#This Row],[FECHA]])</f>
        <v>14</v>
      </c>
      <c r="B1878" s="19">
        <v>43559</v>
      </c>
      <c r="C1878" s="20">
        <v>2</v>
      </c>
      <c r="D1878" s="20">
        <v>5</v>
      </c>
      <c r="E1878" s="20" t="s">
        <v>26</v>
      </c>
      <c r="F1878" s="20" t="s">
        <v>2043</v>
      </c>
      <c r="G1878" s="20"/>
      <c r="H1878" s="20" t="s">
        <v>252</v>
      </c>
      <c r="I1878" s="20" t="s">
        <v>38</v>
      </c>
      <c r="J1878" s="20" t="s">
        <v>253</v>
      </c>
      <c r="K1878" s="20"/>
      <c r="L1878" s="20" t="s">
        <v>2258</v>
      </c>
      <c r="M1878" s="21">
        <v>0.76041666666666663</v>
      </c>
      <c r="N1878" s="21">
        <v>0.82291666666666663</v>
      </c>
      <c r="O1878" s="20">
        <v>93</v>
      </c>
      <c r="R1878" s="18">
        <f t="shared" si="43"/>
        <v>1.5</v>
      </c>
    </row>
    <row r="1879" spans="1:18" x14ac:dyDescent="0.25">
      <c r="A1879">
        <f>WEEKNUM(Tabla1[[#This Row],[FECHA]])</f>
        <v>14</v>
      </c>
      <c r="B1879" s="19">
        <v>43559</v>
      </c>
      <c r="C1879" s="20">
        <v>2</v>
      </c>
      <c r="D1879" s="20">
        <v>5</v>
      </c>
      <c r="E1879" s="20" t="s">
        <v>26</v>
      </c>
      <c r="F1879" s="20" t="s">
        <v>2043</v>
      </c>
      <c r="G1879" s="20"/>
      <c r="H1879" s="20" t="s">
        <v>252</v>
      </c>
      <c r="I1879" s="20" t="s">
        <v>38</v>
      </c>
      <c r="J1879" s="20" t="s">
        <v>253</v>
      </c>
      <c r="K1879" s="20"/>
      <c r="L1879" s="20" t="s">
        <v>2259</v>
      </c>
      <c r="M1879" s="21">
        <v>0.83333333333333337</v>
      </c>
      <c r="N1879" s="21">
        <v>0.88888888888888884</v>
      </c>
      <c r="O1879" s="20">
        <v>92</v>
      </c>
      <c r="R1879" s="18">
        <f t="shared" si="43"/>
        <v>1.3333333333333313</v>
      </c>
    </row>
    <row r="1880" spans="1:18" x14ac:dyDescent="0.25">
      <c r="A1880">
        <f>WEEKNUM(Tabla1[[#This Row],[FECHA]])</f>
        <v>14</v>
      </c>
      <c r="B1880" s="12">
        <v>43559</v>
      </c>
      <c r="C1880">
        <v>2</v>
      </c>
      <c r="D1880">
        <v>6</v>
      </c>
      <c r="E1880" t="s">
        <v>21</v>
      </c>
      <c r="F1880" t="s">
        <v>2185</v>
      </c>
      <c r="H1880" s="42" t="s">
        <v>2211</v>
      </c>
      <c r="I1880" t="s">
        <v>2261</v>
      </c>
      <c r="J1880" s="15" t="s">
        <v>1811</v>
      </c>
      <c r="L1880" t="s">
        <v>2262</v>
      </c>
      <c r="M1880" s="1">
        <v>0.59375</v>
      </c>
      <c r="N1880" s="1">
        <v>0.63888888888888895</v>
      </c>
      <c r="O1880">
        <v>84</v>
      </c>
      <c r="R1880" s="18">
        <f t="shared" si="43"/>
        <v>1.0833333333333348</v>
      </c>
    </row>
    <row r="1881" spans="1:18" x14ac:dyDescent="0.25">
      <c r="A1881">
        <f>WEEKNUM(Tabla1[[#This Row],[FECHA]])</f>
        <v>14</v>
      </c>
      <c r="B1881" s="12">
        <v>43559</v>
      </c>
      <c r="C1881">
        <v>2</v>
      </c>
      <c r="D1881">
        <v>6</v>
      </c>
      <c r="E1881" t="s">
        <v>21</v>
      </c>
      <c r="F1881" t="s">
        <v>2185</v>
      </c>
      <c r="H1881" s="42" t="s">
        <v>2211</v>
      </c>
      <c r="I1881" t="s">
        <v>210</v>
      </c>
      <c r="J1881" s="15" t="s">
        <v>1811</v>
      </c>
      <c r="L1881" t="s">
        <v>2263</v>
      </c>
      <c r="M1881" s="1">
        <v>0.64236111111111105</v>
      </c>
      <c r="N1881" s="1">
        <v>0.69097222222222221</v>
      </c>
      <c r="O1881">
        <v>84</v>
      </c>
      <c r="R1881" s="18">
        <f t="shared" si="43"/>
        <v>1.1666666666666679</v>
      </c>
    </row>
    <row r="1882" spans="1:18" x14ac:dyDescent="0.25">
      <c r="A1882">
        <f>WEEKNUM(Tabla1[[#This Row],[FECHA]])</f>
        <v>14</v>
      </c>
      <c r="B1882" s="12">
        <v>43559</v>
      </c>
      <c r="C1882">
        <v>2</v>
      </c>
      <c r="D1882">
        <v>6</v>
      </c>
      <c r="E1882" t="s">
        <v>21</v>
      </c>
      <c r="F1882" t="s">
        <v>2185</v>
      </c>
      <c r="H1882" s="42" t="s">
        <v>2211</v>
      </c>
      <c r="I1882" t="s">
        <v>210</v>
      </c>
      <c r="J1882" s="15" t="s">
        <v>1811</v>
      </c>
      <c r="L1882" t="s">
        <v>2264</v>
      </c>
      <c r="M1882" s="1">
        <v>0.69444444444444453</v>
      </c>
      <c r="N1882" s="1">
        <v>0.74652777777777779</v>
      </c>
      <c r="O1882">
        <v>115</v>
      </c>
      <c r="R1882" s="18">
        <f t="shared" si="43"/>
        <v>1.249999999999998</v>
      </c>
    </row>
    <row r="1883" spans="1:18" x14ac:dyDescent="0.25">
      <c r="A1883">
        <f>WEEKNUM(Tabla1[[#This Row],[FECHA]])</f>
        <v>14</v>
      </c>
      <c r="B1883" s="12">
        <v>43559</v>
      </c>
      <c r="C1883">
        <v>2</v>
      </c>
      <c r="D1883">
        <v>6</v>
      </c>
      <c r="E1883" t="s">
        <v>21</v>
      </c>
      <c r="F1883" t="s">
        <v>2185</v>
      </c>
      <c r="H1883" s="42" t="s">
        <v>2260</v>
      </c>
      <c r="I1883" t="s">
        <v>210</v>
      </c>
      <c r="J1883" s="15" t="s">
        <v>1811</v>
      </c>
      <c r="L1883" t="s">
        <v>2265</v>
      </c>
      <c r="M1883" s="1">
        <v>0.75694444444444453</v>
      </c>
      <c r="N1883" s="1">
        <v>0.82638888888888884</v>
      </c>
      <c r="O1883">
        <v>112</v>
      </c>
      <c r="R1883" s="18">
        <f t="shared" si="43"/>
        <v>1.6666666666666634</v>
      </c>
    </row>
    <row r="1884" spans="1:18" x14ac:dyDescent="0.25">
      <c r="A1884">
        <f>WEEKNUM(Tabla1[[#This Row],[FECHA]])</f>
        <v>14</v>
      </c>
      <c r="B1884" s="12">
        <v>43559</v>
      </c>
      <c r="C1884">
        <v>2</v>
      </c>
      <c r="D1884">
        <v>6</v>
      </c>
      <c r="E1884" t="s">
        <v>21</v>
      </c>
      <c r="F1884" t="s">
        <v>2185</v>
      </c>
      <c r="H1884" s="42" t="s">
        <v>2211</v>
      </c>
      <c r="I1884" t="s">
        <v>210</v>
      </c>
      <c r="J1884" s="15" t="s">
        <v>1811</v>
      </c>
      <c r="L1884" t="s">
        <v>2266</v>
      </c>
      <c r="M1884" s="1">
        <v>0.83333333333333337</v>
      </c>
      <c r="N1884" s="1">
        <v>0.875</v>
      </c>
      <c r="O1884">
        <v>95</v>
      </c>
      <c r="R1884" s="18">
        <f t="shared" si="43"/>
        <v>0.999999999999999</v>
      </c>
    </row>
    <row r="1885" spans="1:18" x14ac:dyDescent="0.25">
      <c r="A1885">
        <f>WEEKNUM(Tabla1[[#This Row],[FECHA]])</f>
        <v>14</v>
      </c>
      <c r="B1885" s="12">
        <v>43559</v>
      </c>
      <c r="C1885">
        <v>2</v>
      </c>
      <c r="D1885">
        <v>6</v>
      </c>
      <c r="E1885" t="s">
        <v>21</v>
      </c>
      <c r="F1885" t="s">
        <v>2185</v>
      </c>
      <c r="H1885" s="42" t="s">
        <v>2211</v>
      </c>
      <c r="I1885" t="s">
        <v>210</v>
      </c>
      <c r="J1885" s="15" t="s">
        <v>1811</v>
      </c>
      <c r="L1885" t="s">
        <v>2267</v>
      </c>
      <c r="M1885" s="1">
        <v>0.88194444444444453</v>
      </c>
      <c r="N1885" s="1">
        <v>0.90277777777777779</v>
      </c>
      <c r="O1885">
        <v>35</v>
      </c>
      <c r="R1885" s="18">
        <f t="shared" si="43"/>
        <v>0.49999999999999822</v>
      </c>
    </row>
    <row r="1886" spans="1:18" x14ac:dyDescent="0.25">
      <c r="A1886">
        <f>WEEKNUM(Tabla1[[#This Row],[FECHA]])</f>
        <v>14</v>
      </c>
      <c r="B1886" s="12">
        <v>43560</v>
      </c>
      <c r="C1886">
        <v>1</v>
      </c>
      <c r="D1886">
        <v>6</v>
      </c>
      <c r="E1886" t="s">
        <v>23</v>
      </c>
      <c r="F1886" t="s">
        <v>2185</v>
      </c>
      <c r="H1886" s="42" t="s">
        <v>2211</v>
      </c>
      <c r="I1886" t="s">
        <v>210</v>
      </c>
      <c r="J1886" s="15" t="s">
        <v>1811</v>
      </c>
      <c r="L1886" t="s">
        <v>2268</v>
      </c>
      <c r="M1886" s="1">
        <v>0.2638888888888889</v>
      </c>
      <c r="N1886" s="1">
        <v>0.2986111111111111</v>
      </c>
      <c r="O1886">
        <v>43</v>
      </c>
      <c r="R1886" s="18">
        <f t="shared" si="43"/>
        <v>0.83333333333333315</v>
      </c>
    </row>
    <row r="1887" spans="1:18" x14ac:dyDescent="0.25">
      <c r="A1887">
        <f>WEEKNUM(Tabla1[[#This Row],[FECHA]])</f>
        <v>14</v>
      </c>
      <c r="B1887" s="12">
        <v>43560</v>
      </c>
      <c r="C1887">
        <v>1</v>
      </c>
      <c r="D1887">
        <v>6</v>
      </c>
      <c r="E1887" t="s">
        <v>23</v>
      </c>
      <c r="F1887" t="s">
        <v>2185</v>
      </c>
      <c r="H1887" s="42" t="s">
        <v>2211</v>
      </c>
      <c r="I1887" t="s">
        <v>210</v>
      </c>
      <c r="J1887" s="15" t="s">
        <v>1811</v>
      </c>
      <c r="L1887" t="s">
        <v>2269</v>
      </c>
      <c r="M1887" s="1">
        <v>0.30555555555555552</v>
      </c>
      <c r="N1887" s="1">
        <v>0.34027777777777773</v>
      </c>
      <c r="O1887">
        <v>52</v>
      </c>
      <c r="R1887" s="18">
        <f t="shared" si="43"/>
        <v>0.83333333333333315</v>
      </c>
    </row>
    <row r="1888" spans="1:18" x14ac:dyDescent="0.25">
      <c r="A1888">
        <f>WEEKNUM(Tabla1[[#This Row],[FECHA]])</f>
        <v>14</v>
      </c>
      <c r="B1888" s="12">
        <v>43560</v>
      </c>
      <c r="C1888">
        <v>1</v>
      </c>
      <c r="D1888">
        <v>6</v>
      </c>
      <c r="E1888" t="s">
        <v>23</v>
      </c>
      <c r="F1888" t="s">
        <v>2185</v>
      </c>
      <c r="H1888" s="42" t="s">
        <v>2211</v>
      </c>
      <c r="I1888" t="s">
        <v>210</v>
      </c>
      <c r="J1888" s="15" t="s">
        <v>1811</v>
      </c>
      <c r="L1888" t="s">
        <v>2270</v>
      </c>
      <c r="M1888" s="1">
        <v>0.34722222222222227</v>
      </c>
      <c r="N1888" s="1">
        <v>0.375</v>
      </c>
      <c r="O1888">
        <v>49</v>
      </c>
      <c r="R1888" s="18">
        <f t="shared" si="43"/>
        <v>0.66666666666666563</v>
      </c>
    </row>
    <row r="1889" spans="1:18" x14ac:dyDescent="0.25">
      <c r="A1889">
        <f>WEEKNUM(Tabla1[[#This Row],[FECHA]])</f>
        <v>14</v>
      </c>
      <c r="B1889" s="12">
        <v>43560</v>
      </c>
      <c r="C1889">
        <v>1</v>
      </c>
      <c r="D1889">
        <v>6</v>
      </c>
      <c r="E1889" t="s">
        <v>23</v>
      </c>
      <c r="F1889" t="s">
        <v>2185</v>
      </c>
      <c r="H1889" s="42" t="s">
        <v>2211</v>
      </c>
      <c r="I1889" t="s">
        <v>210</v>
      </c>
      <c r="J1889" s="15" t="s">
        <v>1811</v>
      </c>
      <c r="L1889" t="s">
        <v>2271</v>
      </c>
      <c r="M1889" s="1">
        <v>0.37986111111111115</v>
      </c>
      <c r="N1889" s="1">
        <v>0.40972222222222227</v>
      </c>
      <c r="O1889">
        <v>57</v>
      </c>
      <c r="R1889" s="18">
        <f t="shared" si="43"/>
        <v>0.71666666666666679</v>
      </c>
    </row>
    <row r="1890" spans="1:18" x14ac:dyDescent="0.25">
      <c r="A1890">
        <f>WEEKNUM(Tabla1[[#This Row],[FECHA]])</f>
        <v>14</v>
      </c>
      <c r="B1890" s="12">
        <v>43560</v>
      </c>
      <c r="C1890">
        <v>1</v>
      </c>
      <c r="D1890">
        <v>6</v>
      </c>
      <c r="E1890" t="s">
        <v>23</v>
      </c>
      <c r="F1890" t="s">
        <v>2185</v>
      </c>
      <c r="H1890" s="42" t="s">
        <v>2211</v>
      </c>
      <c r="I1890" t="s">
        <v>210</v>
      </c>
      <c r="J1890" s="15" t="s">
        <v>1811</v>
      </c>
      <c r="L1890" t="s">
        <v>2272</v>
      </c>
      <c r="M1890" s="1">
        <v>0.45833333333333331</v>
      </c>
      <c r="N1890" s="1">
        <v>0.5</v>
      </c>
      <c r="O1890">
        <v>85</v>
      </c>
      <c r="R1890" s="18">
        <f t="shared" si="43"/>
        <v>1.0000000000000004</v>
      </c>
    </row>
    <row r="1891" spans="1:18" x14ac:dyDescent="0.25">
      <c r="A1891">
        <f>WEEKNUM(Tabla1[[#This Row],[FECHA]])</f>
        <v>14</v>
      </c>
      <c r="B1891" s="12">
        <v>43560</v>
      </c>
      <c r="C1891">
        <v>1</v>
      </c>
      <c r="D1891">
        <v>6</v>
      </c>
      <c r="E1891" t="s">
        <v>23</v>
      </c>
      <c r="F1891" t="s">
        <v>2185</v>
      </c>
      <c r="H1891" s="42" t="s">
        <v>2211</v>
      </c>
      <c r="I1891" t="s">
        <v>210</v>
      </c>
      <c r="J1891" s="15" t="s">
        <v>1811</v>
      </c>
      <c r="L1891" t="s">
        <v>2273</v>
      </c>
      <c r="M1891" s="1">
        <v>0.47916666666666669</v>
      </c>
      <c r="N1891" s="1">
        <v>0.52430555555555558</v>
      </c>
      <c r="O1891">
        <v>90</v>
      </c>
      <c r="R1891" s="18">
        <f t="shared" si="43"/>
        <v>1.0833333333333335</v>
      </c>
    </row>
    <row r="1892" spans="1:18" x14ac:dyDescent="0.25">
      <c r="A1892">
        <f>WEEKNUM(Tabla1[[#This Row],[FECHA]])</f>
        <v>18</v>
      </c>
      <c r="B1892" s="12">
        <v>43589</v>
      </c>
      <c r="C1892">
        <v>1</v>
      </c>
      <c r="D1892">
        <v>7</v>
      </c>
      <c r="E1892" t="s">
        <v>22</v>
      </c>
      <c r="F1892" t="s">
        <v>2234</v>
      </c>
      <c r="H1892" s="42" t="s">
        <v>2251</v>
      </c>
      <c r="I1892" t="s">
        <v>38</v>
      </c>
      <c r="J1892" s="15" t="s">
        <v>39</v>
      </c>
      <c r="L1892" t="s">
        <v>2274</v>
      </c>
      <c r="M1892" s="1">
        <v>0.2638888888888889</v>
      </c>
      <c r="N1892" s="1">
        <v>0.30555555555555552</v>
      </c>
      <c r="O1892">
        <v>102</v>
      </c>
      <c r="R1892" s="18">
        <f t="shared" si="43"/>
        <v>0.999999999999999</v>
      </c>
    </row>
    <row r="1893" spans="1:18" x14ac:dyDescent="0.25">
      <c r="A1893">
        <f>WEEKNUM(Tabla1[[#This Row],[FECHA]])</f>
        <v>18</v>
      </c>
      <c r="B1893" s="12">
        <v>43589</v>
      </c>
      <c r="C1893">
        <v>1</v>
      </c>
      <c r="D1893">
        <v>7</v>
      </c>
      <c r="E1893" t="s">
        <v>22</v>
      </c>
      <c r="F1893" t="s">
        <v>2234</v>
      </c>
      <c r="H1893" s="42" t="s">
        <v>2251</v>
      </c>
      <c r="I1893" t="s">
        <v>38</v>
      </c>
      <c r="J1893" s="15" t="s">
        <v>39</v>
      </c>
      <c r="L1893" t="s">
        <v>2275</v>
      </c>
      <c r="M1893" s="1">
        <v>0.30902777777777779</v>
      </c>
      <c r="N1893" s="1">
        <v>0.36458333333333331</v>
      </c>
      <c r="O1893">
        <v>158</v>
      </c>
      <c r="R1893" s="18">
        <f t="shared" si="43"/>
        <v>1.3333333333333326</v>
      </c>
    </row>
    <row r="1894" spans="1:18" x14ac:dyDescent="0.25">
      <c r="A1894">
        <f>WEEKNUM(Tabla1[[#This Row],[FECHA]])</f>
        <v>14</v>
      </c>
      <c r="B1894" s="12">
        <v>43560</v>
      </c>
      <c r="C1894">
        <v>1</v>
      </c>
      <c r="D1894">
        <v>7</v>
      </c>
      <c r="E1894" t="s">
        <v>22</v>
      </c>
      <c r="F1894" t="s">
        <v>2234</v>
      </c>
      <c r="H1894" s="42" t="s">
        <v>2251</v>
      </c>
      <c r="I1894" t="s">
        <v>38</v>
      </c>
      <c r="J1894" s="15" t="s">
        <v>39</v>
      </c>
      <c r="L1894" t="s">
        <v>2276</v>
      </c>
      <c r="M1894" s="1">
        <v>0.36805555555555558</v>
      </c>
      <c r="N1894" s="1">
        <v>0.41666666666666669</v>
      </c>
      <c r="O1894">
        <v>146</v>
      </c>
      <c r="R1894" s="18">
        <f t="shared" si="43"/>
        <v>1.1666666666666665</v>
      </c>
    </row>
    <row r="1895" spans="1:18" x14ac:dyDescent="0.25">
      <c r="A1895">
        <f>WEEKNUM(Tabla1[[#This Row],[FECHA]])</f>
        <v>14</v>
      </c>
      <c r="B1895" s="12">
        <v>43560</v>
      </c>
      <c r="C1895">
        <v>1</v>
      </c>
      <c r="D1895">
        <v>7</v>
      </c>
      <c r="E1895" t="s">
        <v>22</v>
      </c>
      <c r="F1895" t="s">
        <v>2234</v>
      </c>
      <c r="H1895" s="42" t="s">
        <v>2251</v>
      </c>
      <c r="I1895" t="s">
        <v>38</v>
      </c>
      <c r="J1895" s="15" t="s">
        <v>39</v>
      </c>
      <c r="L1895" t="s">
        <v>2277</v>
      </c>
      <c r="M1895" s="1">
        <v>0.4201388888888889</v>
      </c>
      <c r="N1895" s="1">
        <v>0.49305555555555558</v>
      </c>
      <c r="O1895">
        <v>140</v>
      </c>
      <c r="R1895" s="18">
        <f t="shared" si="43"/>
        <v>1.7500000000000004</v>
      </c>
    </row>
    <row r="1896" spans="1:18" x14ac:dyDescent="0.25">
      <c r="A1896">
        <f>WEEKNUM(Tabla1[[#This Row],[FECHA]])</f>
        <v>14</v>
      </c>
      <c r="B1896" s="12">
        <v>43560</v>
      </c>
      <c r="C1896">
        <v>1</v>
      </c>
      <c r="D1896">
        <v>5</v>
      </c>
      <c r="E1896" t="s">
        <v>25</v>
      </c>
      <c r="F1896" t="s">
        <v>2278</v>
      </c>
      <c r="H1896" s="42" t="s">
        <v>252</v>
      </c>
      <c r="I1896" t="s">
        <v>38</v>
      </c>
      <c r="J1896" s="15" t="s">
        <v>253</v>
      </c>
      <c r="L1896" t="s">
        <v>2279</v>
      </c>
      <c r="M1896" s="1">
        <v>0.2673611111111111</v>
      </c>
      <c r="N1896" s="1">
        <v>0.30902777777777779</v>
      </c>
      <c r="O1896">
        <v>84</v>
      </c>
      <c r="R1896" s="18">
        <f t="shared" si="43"/>
        <v>1.0000000000000004</v>
      </c>
    </row>
    <row r="1897" spans="1:18" x14ac:dyDescent="0.25">
      <c r="A1897">
        <f>WEEKNUM(Tabla1[[#This Row],[FECHA]])</f>
        <v>14</v>
      </c>
      <c r="B1897" s="12">
        <v>43560</v>
      </c>
      <c r="C1897">
        <v>1</v>
      </c>
      <c r="D1897">
        <v>5</v>
      </c>
      <c r="E1897" t="s">
        <v>25</v>
      </c>
      <c r="F1897" t="s">
        <v>2278</v>
      </c>
      <c r="H1897" s="42" t="s">
        <v>252</v>
      </c>
      <c r="I1897" t="s">
        <v>38</v>
      </c>
      <c r="J1897" s="15" t="s">
        <v>253</v>
      </c>
      <c r="L1897" t="s">
        <v>2280</v>
      </c>
      <c r="M1897" s="1">
        <v>0.31597222222222221</v>
      </c>
      <c r="N1897" s="1">
        <v>0.38194444444444442</v>
      </c>
      <c r="O1897">
        <v>141</v>
      </c>
      <c r="R1897" s="18">
        <f t="shared" si="43"/>
        <v>1.583333333333333</v>
      </c>
    </row>
    <row r="1898" spans="1:18" x14ac:dyDescent="0.25">
      <c r="A1898">
        <f>WEEKNUM(Tabla1[[#This Row],[FECHA]])</f>
        <v>14</v>
      </c>
      <c r="B1898" s="12">
        <v>43560</v>
      </c>
      <c r="C1898">
        <v>1</v>
      </c>
      <c r="D1898">
        <v>5</v>
      </c>
      <c r="E1898" t="s">
        <v>25</v>
      </c>
      <c r="F1898" t="s">
        <v>2278</v>
      </c>
      <c r="H1898" s="42" t="s">
        <v>252</v>
      </c>
      <c r="I1898" t="s">
        <v>38</v>
      </c>
      <c r="J1898" s="15" t="s">
        <v>253</v>
      </c>
      <c r="L1898" t="s">
        <v>2281</v>
      </c>
      <c r="M1898" s="1">
        <v>0.3888888888888889</v>
      </c>
      <c r="N1898" s="1">
        <v>0.49305555555555558</v>
      </c>
      <c r="O1898">
        <v>168</v>
      </c>
      <c r="R1898" s="18">
        <f t="shared" si="43"/>
        <v>2.5000000000000004</v>
      </c>
    </row>
    <row r="1899" spans="1:18" x14ac:dyDescent="0.25">
      <c r="A1899">
        <f>WEEKNUM(Tabla1[[#This Row],[FECHA]])</f>
        <v>14</v>
      </c>
      <c r="B1899" s="12">
        <v>43560</v>
      </c>
      <c r="C1899">
        <v>1</v>
      </c>
      <c r="D1899">
        <v>5</v>
      </c>
      <c r="E1899" t="s">
        <v>25</v>
      </c>
      <c r="F1899" t="s">
        <v>2278</v>
      </c>
      <c r="H1899" s="42" t="s">
        <v>252</v>
      </c>
      <c r="I1899" t="s">
        <v>38</v>
      </c>
      <c r="J1899" s="15" t="s">
        <v>253</v>
      </c>
      <c r="L1899" t="s">
        <v>2282</v>
      </c>
      <c r="M1899" s="1">
        <v>0.5</v>
      </c>
      <c r="N1899" s="1">
        <v>0.54166666666666663</v>
      </c>
      <c r="O1899">
        <v>126</v>
      </c>
      <c r="R1899" s="18">
        <f t="shared" si="43"/>
        <v>0.999999999999999</v>
      </c>
    </row>
    <row r="1900" spans="1:18" x14ac:dyDescent="0.25">
      <c r="A1900">
        <f>WEEKNUM(Tabla1[[#This Row],[FECHA]])</f>
        <v>14</v>
      </c>
      <c r="B1900" s="12">
        <v>43560</v>
      </c>
      <c r="C1900">
        <v>1</v>
      </c>
      <c r="D1900">
        <v>5</v>
      </c>
      <c r="E1900" t="s">
        <v>25</v>
      </c>
      <c r="F1900" t="s">
        <v>2278</v>
      </c>
      <c r="H1900" s="42" t="s">
        <v>252</v>
      </c>
      <c r="I1900" t="s">
        <v>38</v>
      </c>
      <c r="J1900" s="15" t="s">
        <v>253</v>
      </c>
      <c r="L1900" t="s">
        <v>2283</v>
      </c>
      <c r="M1900" s="1">
        <v>0.54861111111111105</v>
      </c>
      <c r="N1900" s="1">
        <v>0.57638888888888895</v>
      </c>
      <c r="O1900">
        <v>76</v>
      </c>
      <c r="R1900" s="18">
        <f t="shared" si="43"/>
        <v>0.66666666666666963</v>
      </c>
    </row>
    <row r="1901" spans="1:18" x14ac:dyDescent="0.25">
      <c r="A1901">
        <f>WEEKNUM(Tabla1[[#This Row],[FECHA]])</f>
        <v>14</v>
      </c>
      <c r="B1901" s="12">
        <v>43560</v>
      </c>
      <c r="C1901">
        <v>2</v>
      </c>
      <c r="D1901">
        <v>6</v>
      </c>
      <c r="E1901" t="s">
        <v>21</v>
      </c>
      <c r="F1901" t="s">
        <v>2185</v>
      </c>
      <c r="H1901" s="42" t="s">
        <v>2211</v>
      </c>
      <c r="I1901" t="s">
        <v>210</v>
      </c>
      <c r="J1901" s="15" t="s">
        <v>1811</v>
      </c>
      <c r="L1901" t="s">
        <v>2284</v>
      </c>
      <c r="M1901" s="1">
        <v>0.59375</v>
      </c>
      <c r="N1901" s="1">
        <v>0.625</v>
      </c>
      <c r="O1901">
        <v>84</v>
      </c>
      <c r="R1901" s="18">
        <f t="shared" si="43"/>
        <v>0.75</v>
      </c>
    </row>
    <row r="1902" spans="1:18" x14ac:dyDescent="0.25">
      <c r="A1902">
        <f>WEEKNUM(Tabla1[[#This Row],[FECHA]])</f>
        <v>14</v>
      </c>
      <c r="B1902" s="12">
        <v>43560</v>
      </c>
      <c r="C1902">
        <v>2</v>
      </c>
      <c r="D1902">
        <v>7</v>
      </c>
      <c r="E1902" t="s">
        <v>24</v>
      </c>
      <c r="F1902" t="s">
        <v>2234</v>
      </c>
      <c r="H1902" s="42" t="s">
        <v>2251</v>
      </c>
      <c r="I1902" t="s">
        <v>38</v>
      </c>
      <c r="J1902" s="15" t="s">
        <v>1811</v>
      </c>
      <c r="L1902" t="s">
        <v>2285</v>
      </c>
      <c r="M1902" s="1">
        <v>0.58333333333333337</v>
      </c>
      <c r="N1902" s="1">
        <v>0.625</v>
      </c>
      <c r="O1902">
        <v>159</v>
      </c>
      <c r="R1902" s="18">
        <f t="shared" si="43"/>
        <v>0.999999999999999</v>
      </c>
    </row>
    <row r="1903" spans="1:18" x14ac:dyDescent="0.25">
      <c r="A1903">
        <f>WEEKNUM(Tabla1[[#This Row],[FECHA]])</f>
        <v>14</v>
      </c>
      <c r="B1903" s="12">
        <v>43560</v>
      </c>
      <c r="C1903">
        <v>2</v>
      </c>
      <c r="D1903">
        <v>7</v>
      </c>
      <c r="E1903" t="s">
        <v>24</v>
      </c>
      <c r="F1903" t="s">
        <v>2234</v>
      </c>
      <c r="H1903" s="42" t="s">
        <v>2251</v>
      </c>
      <c r="I1903" t="s">
        <v>38</v>
      </c>
      <c r="J1903" s="15" t="s">
        <v>1811</v>
      </c>
      <c r="L1903" t="s">
        <v>2286</v>
      </c>
      <c r="M1903" s="1">
        <v>0.66666666666666663</v>
      </c>
      <c r="N1903" s="1">
        <v>0.69791666666666663</v>
      </c>
      <c r="O1903">
        <v>140</v>
      </c>
      <c r="R1903" s="18">
        <f t="shared" si="43"/>
        <v>0.75</v>
      </c>
    </row>
    <row r="1904" spans="1:18" x14ac:dyDescent="0.25">
      <c r="A1904">
        <f>WEEKNUM(Tabla1[[#This Row],[FECHA]])</f>
        <v>14</v>
      </c>
      <c r="B1904" s="12">
        <v>43560</v>
      </c>
      <c r="C1904">
        <v>2</v>
      </c>
      <c r="D1904">
        <v>7</v>
      </c>
      <c r="E1904" t="s">
        <v>24</v>
      </c>
      <c r="F1904" t="s">
        <v>2234</v>
      </c>
      <c r="H1904" s="42" t="s">
        <v>2251</v>
      </c>
      <c r="I1904" t="s">
        <v>38</v>
      </c>
      <c r="J1904" s="15" t="s">
        <v>1811</v>
      </c>
      <c r="L1904" t="s">
        <v>2287</v>
      </c>
      <c r="M1904" s="1">
        <v>0.79166666666666663</v>
      </c>
      <c r="N1904" s="1">
        <v>0.82291666666666663</v>
      </c>
      <c r="O1904">
        <v>94</v>
      </c>
      <c r="R1904" s="18">
        <f t="shared" si="43"/>
        <v>0.75</v>
      </c>
    </row>
    <row r="1905" spans="1:18" x14ac:dyDescent="0.25">
      <c r="A1905" s="20">
        <f>WEEKNUM(Tabla1[[#This Row],[FECHA]])</f>
        <v>14</v>
      </c>
      <c r="B1905" s="19">
        <v>43560</v>
      </c>
      <c r="C1905" s="20">
        <v>2</v>
      </c>
      <c r="D1905" s="20">
        <v>5</v>
      </c>
      <c r="E1905" s="20" t="s">
        <v>26</v>
      </c>
      <c r="F1905" s="20" t="s">
        <v>2288</v>
      </c>
      <c r="G1905" s="20"/>
      <c r="H1905" s="20" t="s">
        <v>252</v>
      </c>
      <c r="I1905" s="20" t="s">
        <v>38</v>
      </c>
      <c r="J1905" s="20" t="s">
        <v>253</v>
      </c>
      <c r="K1905" s="20"/>
      <c r="L1905" s="20" t="s">
        <v>2289</v>
      </c>
      <c r="M1905" s="21">
        <v>0.59375</v>
      </c>
      <c r="N1905" s="21">
        <v>0.61458333333333337</v>
      </c>
      <c r="O1905" s="20">
        <v>50</v>
      </c>
      <c r="R1905" s="18">
        <f t="shared" si="43"/>
        <v>0.50000000000000089</v>
      </c>
    </row>
    <row r="1906" spans="1:18" x14ac:dyDescent="0.25">
      <c r="A1906" s="20">
        <f>WEEKNUM(Tabla1[[#This Row],[FECHA]])</f>
        <v>14</v>
      </c>
      <c r="B1906" s="19">
        <v>43560</v>
      </c>
      <c r="C1906" s="20">
        <v>2</v>
      </c>
      <c r="D1906" s="20">
        <v>5</v>
      </c>
      <c r="E1906" s="20" t="s">
        <v>26</v>
      </c>
      <c r="F1906" s="20" t="s">
        <v>2288</v>
      </c>
      <c r="G1906" s="20"/>
      <c r="H1906" s="20" t="s">
        <v>252</v>
      </c>
      <c r="I1906" s="20" t="s">
        <v>38</v>
      </c>
      <c r="J1906" s="20" t="s">
        <v>253</v>
      </c>
      <c r="K1906" s="20"/>
      <c r="L1906" s="20" t="s">
        <v>2290</v>
      </c>
      <c r="M1906" s="21">
        <v>0.625</v>
      </c>
      <c r="N1906" s="21">
        <v>0.67708333333333337</v>
      </c>
      <c r="O1906" s="20">
        <v>92</v>
      </c>
      <c r="R1906" s="18">
        <f t="shared" si="43"/>
        <v>1.2500000000000009</v>
      </c>
    </row>
    <row r="1907" spans="1:18" x14ac:dyDescent="0.25">
      <c r="A1907" s="20">
        <f>WEEKNUM(Tabla1[[#This Row],[FECHA]])</f>
        <v>14</v>
      </c>
      <c r="B1907" s="19">
        <v>43560</v>
      </c>
      <c r="C1907" s="20">
        <v>2</v>
      </c>
      <c r="D1907" s="20">
        <v>5</v>
      </c>
      <c r="E1907" s="20" t="s">
        <v>26</v>
      </c>
      <c r="F1907" s="20" t="s">
        <v>2288</v>
      </c>
      <c r="G1907" s="20"/>
      <c r="H1907" s="20" t="s">
        <v>252</v>
      </c>
      <c r="I1907" s="20" t="s">
        <v>38</v>
      </c>
      <c r="J1907" s="20" t="s">
        <v>253</v>
      </c>
      <c r="K1907" s="20"/>
      <c r="L1907" s="20" t="s">
        <v>2291</v>
      </c>
      <c r="M1907" s="21">
        <v>0.68402777777777779</v>
      </c>
      <c r="N1907" s="21">
        <v>0.73263888888888884</v>
      </c>
      <c r="O1907" s="20">
        <v>93</v>
      </c>
      <c r="R1907" s="18">
        <f t="shared" si="43"/>
        <v>1.1666666666666652</v>
      </c>
    </row>
    <row r="1908" spans="1:18" x14ac:dyDescent="0.25">
      <c r="A1908" s="20">
        <f>WEEKNUM(Tabla1[[#This Row],[FECHA]])</f>
        <v>14</v>
      </c>
      <c r="B1908" s="19">
        <v>43560</v>
      </c>
      <c r="C1908" s="20">
        <v>2</v>
      </c>
      <c r="D1908" s="20">
        <v>5</v>
      </c>
      <c r="E1908" s="20" t="s">
        <v>26</v>
      </c>
      <c r="F1908" s="20" t="s">
        <v>2288</v>
      </c>
      <c r="G1908" s="20"/>
      <c r="H1908" s="20" t="s">
        <v>252</v>
      </c>
      <c r="I1908" s="20" t="s">
        <v>38</v>
      </c>
      <c r="J1908" s="20" t="s">
        <v>253</v>
      </c>
      <c r="K1908" s="20"/>
      <c r="L1908" s="20" t="s">
        <v>2292</v>
      </c>
      <c r="M1908" s="21">
        <v>0.73958333333333337</v>
      </c>
      <c r="N1908" s="21">
        <v>0.78125</v>
      </c>
      <c r="O1908" s="20">
        <v>85</v>
      </c>
      <c r="R1908" s="18">
        <f t="shared" si="43"/>
        <v>0.999999999999999</v>
      </c>
    </row>
    <row r="1909" spans="1:18" x14ac:dyDescent="0.25">
      <c r="A1909" s="20">
        <f>WEEKNUM(Tabla1[[#This Row],[FECHA]])</f>
        <v>14</v>
      </c>
      <c r="B1909" s="19">
        <v>43560</v>
      </c>
      <c r="C1909" s="20">
        <v>2</v>
      </c>
      <c r="D1909" s="20">
        <v>5</v>
      </c>
      <c r="E1909" s="20" t="s">
        <v>26</v>
      </c>
      <c r="F1909" s="20" t="s">
        <v>2288</v>
      </c>
      <c r="G1909" s="20"/>
      <c r="H1909" s="20" t="s">
        <v>252</v>
      </c>
      <c r="I1909" s="20" t="s">
        <v>38</v>
      </c>
      <c r="J1909" s="20" t="s">
        <v>253</v>
      </c>
      <c r="K1909" s="20"/>
      <c r="L1909" s="20" t="s">
        <v>2293</v>
      </c>
      <c r="M1909" s="21">
        <v>0.79166666666666663</v>
      </c>
      <c r="N1909" s="21">
        <v>0.84375</v>
      </c>
      <c r="O1909" s="20">
        <v>86</v>
      </c>
      <c r="R1909" s="18">
        <f t="shared" si="43"/>
        <v>1.2500000000000009</v>
      </c>
    </row>
    <row r="1910" spans="1:18" x14ac:dyDescent="0.25">
      <c r="A1910" s="20">
        <f>WEEKNUM(Tabla1[[#This Row],[FECHA]])</f>
        <v>14</v>
      </c>
      <c r="B1910" s="19">
        <v>43560</v>
      </c>
      <c r="C1910" s="20">
        <v>2</v>
      </c>
      <c r="D1910" s="20">
        <v>5</v>
      </c>
      <c r="E1910" s="20" t="s">
        <v>26</v>
      </c>
      <c r="F1910" s="20" t="s">
        <v>2288</v>
      </c>
      <c r="G1910" s="20"/>
      <c r="H1910" s="20" t="s">
        <v>252</v>
      </c>
      <c r="I1910" s="20" t="s">
        <v>38</v>
      </c>
      <c r="J1910" s="20" t="s">
        <v>253</v>
      </c>
      <c r="K1910" s="20"/>
      <c r="L1910" s="20" t="s">
        <v>2294</v>
      </c>
      <c r="M1910" s="21">
        <v>0.85069444444444453</v>
      </c>
      <c r="N1910" s="21">
        <v>0.90625</v>
      </c>
      <c r="O1910" s="20">
        <v>105</v>
      </c>
      <c r="R1910" s="18">
        <f t="shared" si="43"/>
        <v>1.3333333333333313</v>
      </c>
    </row>
    <row r="1911" spans="1:18" x14ac:dyDescent="0.25">
      <c r="A1911">
        <f>WEEKNUM(Tabla1[[#This Row],[FECHA]])</f>
        <v>14</v>
      </c>
      <c r="B1911" s="12">
        <v>43561</v>
      </c>
      <c r="C1911">
        <v>1</v>
      </c>
      <c r="D1911">
        <v>7</v>
      </c>
      <c r="E1911" t="s">
        <v>22</v>
      </c>
      <c r="F1911" t="s">
        <v>2247</v>
      </c>
      <c r="H1911" s="42" t="s">
        <v>2251</v>
      </c>
      <c r="I1911" t="s">
        <v>38</v>
      </c>
      <c r="J1911" s="15" t="s">
        <v>1811</v>
      </c>
      <c r="L1911" t="s">
        <v>2295</v>
      </c>
      <c r="M1911" s="1">
        <v>0.2638888888888889</v>
      </c>
      <c r="N1911" s="1">
        <v>0.30555555555555552</v>
      </c>
      <c r="O1911">
        <v>104</v>
      </c>
      <c r="R1911" s="18">
        <f t="shared" si="43"/>
        <v>0.999999999999999</v>
      </c>
    </row>
    <row r="1912" spans="1:18" x14ac:dyDescent="0.25">
      <c r="A1912">
        <f>WEEKNUM(Tabla1[[#This Row],[FECHA]])</f>
        <v>14</v>
      </c>
      <c r="B1912" s="12">
        <v>43561</v>
      </c>
      <c r="C1912">
        <v>1</v>
      </c>
      <c r="D1912">
        <v>7</v>
      </c>
      <c r="E1912" t="s">
        <v>22</v>
      </c>
      <c r="F1912" t="s">
        <v>2247</v>
      </c>
      <c r="H1912" s="42" t="s">
        <v>2251</v>
      </c>
      <c r="I1912" t="s">
        <v>38</v>
      </c>
      <c r="J1912" s="15" t="s">
        <v>1811</v>
      </c>
      <c r="L1912" t="s">
        <v>2296</v>
      </c>
      <c r="M1912" s="1">
        <v>0.30902777777777779</v>
      </c>
      <c r="N1912" s="1">
        <v>0.33333333333333331</v>
      </c>
      <c r="O1912">
        <v>72</v>
      </c>
      <c r="R1912" s="18">
        <f t="shared" si="43"/>
        <v>0.58333333333333259</v>
      </c>
    </row>
    <row r="1913" spans="1:18" x14ac:dyDescent="0.25">
      <c r="A1913">
        <f>WEEKNUM(Tabla1[[#This Row],[FECHA]])</f>
        <v>14</v>
      </c>
      <c r="B1913" s="12">
        <v>43561</v>
      </c>
      <c r="C1913">
        <v>1</v>
      </c>
      <c r="D1913">
        <v>7</v>
      </c>
      <c r="E1913" t="s">
        <v>22</v>
      </c>
      <c r="F1913" t="s">
        <v>2247</v>
      </c>
      <c r="H1913" s="42" t="s">
        <v>2251</v>
      </c>
      <c r="I1913" t="s">
        <v>38</v>
      </c>
      <c r="J1913" s="15" t="s">
        <v>1811</v>
      </c>
      <c r="L1913" t="s">
        <v>2297</v>
      </c>
      <c r="M1913" s="1">
        <v>0.4375</v>
      </c>
      <c r="N1913" s="1">
        <v>0.45833333333333331</v>
      </c>
      <c r="O1913">
        <v>63</v>
      </c>
      <c r="R1913" s="18">
        <f t="shared" si="43"/>
        <v>0.4999999999999995</v>
      </c>
    </row>
    <row r="1914" spans="1:18" x14ac:dyDescent="0.25">
      <c r="A1914">
        <f>WEEKNUM(Tabla1[[#This Row],[FECHA]])</f>
        <v>14</v>
      </c>
      <c r="B1914" s="12">
        <v>43561</v>
      </c>
      <c r="C1914">
        <v>1</v>
      </c>
      <c r="D1914">
        <v>7</v>
      </c>
      <c r="E1914" t="s">
        <v>22</v>
      </c>
      <c r="F1914" t="s">
        <v>2247</v>
      </c>
      <c r="H1914" s="42" t="s">
        <v>2251</v>
      </c>
      <c r="I1914" t="s">
        <v>38</v>
      </c>
      <c r="J1914" s="15" t="s">
        <v>1811</v>
      </c>
      <c r="L1914" t="s">
        <v>2298</v>
      </c>
      <c r="M1914" s="1">
        <v>0.52083333333333337</v>
      </c>
      <c r="N1914" s="1">
        <v>0.5625</v>
      </c>
      <c r="O1914">
        <v>99</v>
      </c>
      <c r="R1914" s="18">
        <f t="shared" si="43"/>
        <v>0.999999999999999</v>
      </c>
    </row>
    <row r="1915" spans="1:18" x14ac:dyDescent="0.25">
      <c r="A1915">
        <f>WEEKNUM(Tabla1[[#This Row],[FECHA]])</f>
        <v>14</v>
      </c>
      <c r="B1915" s="12">
        <v>43561</v>
      </c>
      <c r="C1915">
        <v>1</v>
      </c>
      <c r="D1915">
        <v>5</v>
      </c>
      <c r="E1915" t="s">
        <v>25</v>
      </c>
      <c r="F1915" t="s">
        <v>2288</v>
      </c>
      <c r="H1915" s="42" t="s">
        <v>252</v>
      </c>
      <c r="I1915" t="s">
        <v>38</v>
      </c>
      <c r="J1915" s="15" t="s">
        <v>253</v>
      </c>
      <c r="L1915" t="s">
        <v>2299</v>
      </c>
      <c r="M1915" s="1">
        <v>0.27083333333333331</v>
      </c>
      <c r="N1915" s="1">
        <v>0.33333333333333331</v>
      </c>
      <c r="O1915">
        <v>129</v>
      </c>
      <c r="R1915" s="18">
        <f t="shared" si="43"/>
        <v>1.5</v>
      </c>
    </row>
    <row r="1916" spans="1:18" x14ac:dyDescent="0.25">
      <c r="A1916">
        <f>WEEKNUM(Tabla1[[#This Row],[FECHA]])</f>
        <v>14</v>
      </c>
      <c r="B1916" s="12">
        <v>43561</v>
      </c>
      <c r="C1916">
        <v>1</v>
      </c>
      <c r="D1916">
        <v>5</v>
      </c>
      <c r="E1916" t="s">
        <v>25</v>
      </c>
      <c r="F1916" t="s">
        <v>2288</v>
      </c>
      <c r="H1916" s="42" t="s">
        <v>252</v>
      </c>
      <c r="I1916" t="s">
        <v>38</v>
      </c>
      <c r="J1916" s="15" t="s">
        <v>253</v>
      </c>
      <c r="L1916" t="s">
        <v>2300</v>
      </c>
      <c r="M1916" s="1">
        <v>0.40972222222222227</v>
      </c>
      <c r="N1916" s="1">
        <v>0.41666666666666669</v>
      </c>
      <c r="O1916">
        <v>156</v>
      </c>
      <c r="R1916" s="18">
        <f t="shared" si="43"/>
        <v>0.16666666666666607</v>
      </c>
    </row>
    <row r="1917" spans="1:18" x14ac:dyDescent="0.25">
      <c r="A1917">
        <f>WEEKNUM(Tabla1[[#This Row],[FECHA]])</f>
        <v>14</v>
      </c>
      <c r="B1917" s="12">
        <v>43561</v>
      </c>
      <c r="C1917">
        <v>1</v>
      </c>
      <c r="D1917">
        <v>5</v>
      </c>
      <c r="E1917" t="s">
        <v>25</v>
      </c>
      <c r="F1917" t="s">
        <v>2288</v>
      </c>
      <c r="H1917" s="42" t="s">
        <v>252</v>
      </c>
      <c r="I1917" t="s">
        <v>38</v>
      </c>
      <c r="J1917" s="15" t="s">
        <v>253</v>
      </c>
      <c r="L1917" t="s">
        <v>2301</v>
      </c>
      <c r="M1917" s="1">
        <v>0.44791666666666669</v>
      </c>
      <c r="N1917" s="1">
        <v>0.49305555555555558</v>
      </c>
      <c r="O1917">
        <v>132</v>
      </c>
      <c r="R1917" s="18">
        <f t="shared" si="43"/>
        <v>1.0833333333333335</v>
      </c>
    </row>
    <row r="1918" spans="1:18" x14ac:dyDescent="0.25">
      <c r="A1918">
        <f>WEEKNUM(Tabla1[[#This Row],[FECHA]])</f>
        <v>14</v>
      </c>
      <c r="B1918" s="12">
        <v>43561</v>
      </c>
      <c r="C1918">
        <v>1</v>
      </c>
      <c r="D1918">
        <v>5</v>
      </c>
      <c r="E1918" t="s">
        <v>25</v>
      </c>
      <c r="F1918" t="s">
        <v>2288</v>
      </c>
      <c r="H1918" s="42" t="s">
        <v>252</v>
      </c>
      <c r="I1918" t="s">
        <v>38</v>
      </c>
      <c r="J1918" s="15" t="s">
        <v>253</v>
      </c>
      <c r="L1918" t="s">
        <v>2302</v>
      </c>
      <c r="M1918" s="1">
        <v>0.5</v>
      </c>
      <c r="N1918" s="1">
        <v>0.54513888888888895</v>
      </c>
      <c r="O1918">
        <v>121</v>
      </c>
      <c r="R1918" s="18">
        <f t="shared" si="43"/>
        <v>1.0833333333333348</v>
      </c>
    </row>
    <row r="1919" spans="1:18" x14ac:dyDescent="0.25">
      <c r="A1919">
        <f>WEEKNUM(Tabla1[[#This Row],[FECHA]])</f>
        <v>14</v>
      </c>
      <c r="B1919" s="12">
        <v>43561</v>
      </c>
      <c r="C1919">
        <v>1</v>
      </c>
      <c r="D1919">
        <v>5</v>
      </c>
      <c r="E1919" t="s">
        <v>25</v>
      </c>
      <c r="F1919" t="s">
        <v>2288</v>
      </c>
      <c r="H1919" s="42" t="s">
        <v>252</v>
      </c>
      <c r="I1919" t="s">
        <v>38</v>
      </c>
      <c r="J1919" s="15" t="s">
        <v>253</v>
      </c>
      <c r="L1919" t="s">
        <v>2303</v>
      </c>
      <c r="M1919" s="1">
        <v>0.55208333333333337</v>
      </c>
      <c r="N1919" s="1">
        <v>0.58333333333333337</v>
      </c>
      <c r="O1919">
        <v>96</v>
      </c>
      <c r="R1919" s="18">
        <f t="shared" si="43"/>
        <v>0.75</v>
      </c>
    </row>
    <row r="1920" spans="1:18" x14ac:dyDescent="0.25">
      <c r="A1920">
        <f>WEEKNUM(Tabla1[[#This Row],[FECHA]])</f>
        <v>14</v>
      </c>
      <c r="B1920" s="12">
        <v>43561</v>
      </c>
      <c r="C1920">
        <v>2</v>
      </c>
      <c r="D1920">
        <v>5</v>
      </c>
      <c r="E1920" t="s">
        <v>77</v>
      </c>
      <c r="F1920" t="s">
        <v>2304</v>
      </c>
      <c r="H1920" s="42" t="s">
        <v>252</v>
      </c>
      <c r="I1920" t="s">
        <v>38</v>
      </c>
      <c r="J1920" s="15" t="s">
        <v>253</v>
      </c>
      <c r="L1920" t="s">
        <v>2305</v>
      </c>
      <c r="M1920" s="1">
        <v>0.66666666666666663</v>
      </c>
      <c r="N1920" s="1">
        <v>0.77083333333333337</v>
      </c>
      <c r="O1920">
        <v>192</v>
      </c>
      <c r="R1920" s="18">
        <f t="shared" si="43"/>
        <v>2.5000000000000018</v>
      </c>
    </row>
    <row r="1921" spans="1:18" x14ac:dyDescent="0.25">
      <c r="A1921">
        <f>WEEKNUM(Tabla1[[#This Row],[FECHA]])</f>
        <v>14</v>
      </c>
      <c r="B1921" s="12">
        <v>43561</v>
      </c>
      <c r="C1921">
        <v>2</v>
      </c>
      <c r="D1921">
        <v>5</v>
      </c>
      <c r="E1921" t="s">
        <v>77</v>
      </c>
      <c r="F1921" t="s">
        <v>2304</v>
      </c>
      <c r="H1921" s="42" t="s">
        <v>252</v>
      </c>
      <c r="I1921" t="s">
        <v>38</v>
      </c>
      <c r="J1921" s="15" t="s">
        <v>253</v>
      </c>
      <c r="L1921" t="s">
        <v>2306</v>
      </c>
      <c r="M1921" s="1">
        <v>0.79861111111111116</v>
      </c>
      <c r="N1921" s="1">
        <v>0.88541666666666663</v>
      </c>
      <c r="O1921">
        <v>204</v>
      </c>
      <c r="R1921" s="18">
        <f t="shared" si="43"/>
        <v>2.0833333333333313</v>
      </c>
    </row>
    <row r="1922" spans="1:18" x14ac:dyDescent="0.25">
      <c r="A1922">
        <f>WEEKNUM(Tabla1[[#This Row],[FECHA]])</f>
        <v>14</v>
      </c>
      <c r="B1922" s="12">
        <v>43561</v>
      </c>
      <c r="C1922">
        <v>2</v>
      </c>
      <c r="D1922">
        <v>7</v>
      </c>
      <c r="E1922" t="s">
        <v>24</v>
      </c>
      <c r="F1922" t="s">
        <v>2307</v>
      </c>
      <c r="H1922" s="42" t="s">
        <v>2251</v>
      </c>
      <c r="I1922" t="s">
        <v>38</v>
      </c>
      <c r="J1922" s="15" t="s">
        <v>1811</v>
      </c>
      <c r="L1922" t="s">
        <v>2307</v>
      </c>
      <c r="M1922" s="1">
        <v>0.66666666666666663</v>
      </c>
      <c r="N1922" s="1">
        <v>0.70833333333333337</v>
      </c>
      <c r="O1922">
        <v>111</v>
      </c>
      <c r="R1922" s="18">
        <f t="shared" si="43"/>
        <v>1.0000000000000018</v>
      </c>
    </row>
    <row r="1923" spans="1:18" x14ac:dyDescent="0.25">
      <c r="A1923">
        <f>WEEKNUM(Tabla1[[#This Row],[FECHA]])</f>
        <v>14</v>
      </c>
      <c r="B1923" s="12">
        <v>43561</v>
      </c>
      <c r="C1923">
        <v>2</v>
      </c>
      <c r="D1923">
        <v>6</v>
      </c>
      <c r="E1923" t="s">
        <v>21</v>
      </c>
      <c r="F1923" t="s">
        <v>2308</v>
      </c>
      <c r="H1923" s="42" t="s">
        <v>110</v>
      </c>
      <c r="I1923" t="s">
        <v>38</v>
      </c>
      <c r="J1923" s="15" t="s">
        <v>39</v>
      </c>
      <c r="L1923" t="s">
        <v>2313</v>
      </c>
      <c r="M1923" s="1">
        <v>0.67361111111111116</v>
      </c>
      <c r="N1923" s="1">
        <v>0.69791666666666663</v>
      </c>
      <c r="O1923">
        <v>65</v>
      </c>
      <c r="P1923">
        <v>0</v>
      </c>
      <c r="R1923" s="18">
        <f t="shared" ref="R1923:R1986" si="44">((N1923-M1923)*1440)/60</f>
        <v>0.58333333333333115</v>
      </c>
    </row>
    <row r="1924" spans="1:18" x14ac:dyDescent="0.25">
      <c r="A1924">
        <f>WEEKNUM(Tabla1[[#This Row],[FECHA]])</f>
        <v>14</v>
      </c>
      <c r="B1924" s="12">
        <v>43561</v>
      </c>
      <c r="C1924">
        <v>2</v>
      </c>
      <c r="D1924">
        <v>6</v>
      </c>
      <c r="E1924" t="s">
        <v>21</v>
      </c>
      <c r="F1924" t="s">
        <v>2308</v>
      </c>
      <c r="H1924" s="42" t="s">
        <v>110</v>
      </c>
      <c r="I1924" t="s">
        <v>38</v>
      </c>
      <c r="J1924" s="15" t="s">
        <v>39</v>
      </c>
      <c r="L1924" t="s">
        <v>2312</v>
      </c>
      <c r="M1924" s="1">
        <v>0.70486111111111116</v>
      </c>
      <c r="N1924" s="1">
        <v>0.73263888888888884</v>
      </c>
      <c r="O1924">
        <v>66</v>
      </c>
      <c r="R1924" s="18">
        <f t="shared" si="44"/>
        <v>0.6666666666666643</v>
      </c>
    </row>
    <row r="1925" spans="1:18" x14ac:dyDescent="0.25">
      <c r="A1925">
        <v>6</v>
      </c>
      <c r="B1925" s="12">
        <v>43561</v>
      </c>
      <c r="C1925">
        <v>2</v>
      </c>
      <c r="D1925">
        <v>6</v>
      </c>
      <c r="E1925" t="s">
        <v>21</v>
      </c>
      <c r="F1925" t="s">
        <v>2308</v>
      </c>
      <c r="H1925" s="42" t="s">
        <v>110</v>
      </c>
      <c r="I1925" t="s">
        <v>38</v>
      </c>
      <c r="J1925" s="15" t="s">
        <v>39</v>
      </c>
      <c r="L1925" t="s">
        <v>2311</v>
      </c>
      <c r="M1925" s="1">
        <v>0.73958333333333337</v>
      </c>
      <c r="N1925" s="1">
        <v>0.77777777777777779</v>
      </c>
      <c r="O1925">
        <v>99</v>
      </c>
      <c r="R1925" s="18">
        <f t="shared" si="44"/>
        <v>0.91666666666666607</v>
      </c>
    </row>
    <row r="1926" spans="1:18" x14ac:dyDescent="0.25">
      <c r="A1926">
        <f>WEEKNUM(Tabla1[[#This Row],[FECHA]])</f>
        <v>14</v>
      </c>
      <c r="B1926" s="12">
        <v>43561</v>
      </c>
      <c r="C1926">
        <v>2</v>
      </c>
      <c r="D1926">
        <v>6</v>
      </c>
      <c r="E1926" t="s">
        <v>21</v>
      </c>
      <c r="F1926" t="s">
        <v>2308</v>
      </c>
      <c r="H1926" s="42" t="s">
        <v>110</v>
      </c>
      <c r="I1926" t="s">
        <v>38</v>
      </c>
      <c r="J1926" s="15" t="s">
        <v>39</v>
      </c>
      <c r="L1926" t="s">
        <v>2310</v>
      </c>
      <c r="M1926" s="1">
        <v>0.79861111111111116</v>
      </c>
      <c r="N1926" s="1">
        <v>0.82986111111111116</v>
      </c>
      <c r="O1926">
        <v>76</v>
      </c>
      <c r="R1926" s="18">
        <f t="shared" si="44"/>
        <v>0.75</v>
      </c>
    </row>
    <row r="1927" spans="1:18" x14ac:dyDescent="0.25">
      <c r="A1927">
        <f>WEEKNUM(Tabla1[[#This Row],[FECHA]])</f>
        <v>14</v>
      </c>
      <c r="B1927" s="12">
        <v>43561</v>
      </c>
      <c r="C1927">
        <v>2</v>
      </c>
      <c r="D1927">
        <v>6</v>
      </c>
      <c r="E1927" t="s">
        <v>21</v>
      </c>
      <c r="F1927" t="s">
        <v>2308</v>
      </c>
      <c r="H1927" s="42" t="s">
        <v>110</v>
      </c>
      <c r="I1927" t="s">
        <v>38</v>
      </c>
      <c r="J1927" s="15" t="s">
        <v>39</v>
      </c>
      <c r="L1927" t="s">
        <v>2309</v>
      </c>
      <c r="M1927" s="1">
        <v>0.83680555555555547</v>
      </c>
      <c r="N1927" s="1">
        <v>0.86458333333333337</v>
      </c>
      <c r="O1927">
        <v>56</v>
      </c>
      <c r="R1927" s="18">
        <f t="shared" si="44"/>
        <v>0.66666666666666963</v>
      </c>
    </row>
    <row r="1928" spans="1:18" x14ac:dyDescent="0.25">
      <c r="A1928">
        <f>WEEKNUM(Tabla1[[#This Row],[FECHA]])</f>
        <v>15</v>
      </c>
      <c r="B1928" s="12">
        <v>43563</v>
      </c>
      <c r="C1928">
        <v>1</v>
      </c>
      <c r="D1928">
        <v>6</v>
      </c>
      <c r="E1928" t="s">
        <v>21</v>
      </c>
      <c r="F1928" t="s">
        <v>2316</v>
      </c>
      <c r="H1928" s="42" t="s">
        <v>2315</v>
      </c>
      <c r="I1928" t="s">
        <v>38</v>
      </c>
      <c r="J1928" s="15" t="s">
        <v>39</v>
      </c>
      <c r="L1928" t="s">
        <v>2314</v>
      </c>
      <c r="M1928" s="1">
        <v>0.3125</v>
      </c>
      <c r="N1928" s="1">
        <v>0.34375</v>
      </c>
      <c r="O1928">
        <v>89</v>
      </c>
      <c r="R1928" s="18">
        <f t="shared" si="44"/>
        <v>0.75</v>
      </c>
    </row>
    <row r="1929" spans="1:18" x14ac:dyDescent="0.25">
      <c r="A1929">
        <f>WEEKNUM(Tabla1[[#This Row],[FECHA]])</f>
        <v>15</v>
      </c>
      <c r="B1929" s="12">
        <v>43563</v>
      </c>
      <c r="C1929">
        <v>1</v>
      </c>
      <c r="D1929">
        <v>6</v>
      </c>
      <c r="E1929" t="s">
        <v>21</v>
      </c>
      <c r="F1929" t="s">
        <v>2316</v>
      </c>
      <c r="H1929" s="42" t="s">
        <v>2315</v>
      </c>
      <c r="I1929" t="s">
        <v>38</v>
      </c>
      <c r="J1929" s="15" t="s">
        <v>39</v>
      </c>
      <c r="L1929" t="s">
        <v>2317</v>
      </c>
      <c r="M1929" s="1">
        <v>0.34722222222222227</v>
      </c>
      <c r="N1929" s="1">
        <v>0.37847222222222227</v>
      </c>
      <c r="O1929">
        <v>88</v>
      </c>
      <c r="R1929" s="18">
        <f t="shared" ref="R1929:R1933" si="45">((N1929-M1929)*1440)/60</f>
        <v>0.75</v>
      </c>
    </row>
    <row r="1930" spans="1:18" x14ac:dyDescent="0.25">
      <c r="A1930">
        <f>WEEKNUM(Tabla1[[#This Row],[FECHA]])</f>
        <v>15</v>
      </c>
      <c r="B1930" s="12">
        <v>43563</v>
      </c>
      <c r="C1930">
        <v>1</v>
      </c>
      <c r="D1930">
        <v>6</v>
      </c>
      <c r="E1930" t="s">
        <v>21</v>
      </c>
      <c r="F1930" t="s">
        <v>2316</v>
      </c>
      <c r="H1930" s="42" t="s">
        <v>2315</v>
      </c>
      <c r="I1930" t="s">
        <v>38</v>
      </c>
      <c r="J1930" s="15" t="s">
        <v>39</v>
      </c>
      <c r="L1930" t="s">
        <v>2318</v>
      </c>
      <c r="M1930" s="1">
        <v>0.38541666666666669</v>
      </c>
      <c r="N1930" s="1">
        <v>0.41319444444444442</v>
      </c>
      <c r="O1930">
        <v>89</v>
      </c>
      <c r="R1930" s="18">
        <f t="shared" si="45"/>
        <v>0.66666666666666563</v>
      </c>
    </row>
    <row r="1931" spans="1:18" x14ac:dyDescent="0.25">
      <c r="A1931">
        <f>WEEKNUM(Tabla1[[#This Row],[FECHA]])</f>
        <v>15</v>
      </c>
      <c r="B1931" s="12">
        <v>43563</v>
      </c>
      <c r="C1931">
        <v>1</v>
      </c>
      <c r="D1931">
        <v>6</v>
      </c>
      <c r="E1931" t="s">
        <v>21</v>
      </c>
      <c r="F1931" t="s">
        <v>2316</v>
      </c>
      <c r="H1931" s="42" t="s">
        <v>2315</v>
      </c>
      <c r="I1931" t="s">
        <v>38</v>
      </c>
      <c r="J1931" s="15" t="s">
        <v>39</v>
      </c>
      <c r="L1931" t="s">
        <v>2319</v>
      </c>
      <c r="M1931" s="1">
        <v>0.4236111111111111</v>
      </c>
      <c r="N1931" s="1">
        <v>0.4513888888888889</v>
      </c>
      <c r="O1931">
        <v>88</v>
      </c>
      <c r="R1931" s="18">
        <f t="shared" si="45"/>
        <v>0.66666666666666685</v>
      </c>
    </row>
    <row r="1932" spans="1:18" x14ac:dyDescent="0.25">
      <c r="A1932">
        <f>WEEKNUM(Tabla1[[#This Row],[FECHA]])</f>
        <v>15</v>
      </c>
      <c r="B1932" s="12">
        <v>43563</v>
      </c>
      <c r="C1932">
        <v>1</v>
      </c>
      <c r="D1932">
        <v>6</v>
      </c>
      <c r="E1932" t="s">
        <v>21</v>
      </c>
      <c r="F1932" t="s">
        <v>2316</v>
      </c>
      <c r="H1932" s="42" t="s">
        <v>2315</v>
      </c>
      <c r="I1932" t="s">
        <v>38</v>
      </c>
      <c r="J1932" s="15" t="s">
        <v>39</v>
      </c>
      <c r="L1932" t="s">
        <v>2320</v>
      </c>
      <c r="M1932" s="1">
        <v>0.47569444444444442</v>
      </c>
      <c r="N1932" s="1">
        <v>0.51388888888888895</v>
      </c>
      <c r="O1932">
        <v>98</v>
      </c>
      <c r="R1932" s="18">
        <f t="shared" si="45"/>
        <v>0.91666666666666885</v>
      </c>
    </row>
    <row r="1933" spans="1:18" x14ac:dyDescent="0.25">
      <c r="A1933">
        <f>WEEKNUM(Tabla1[[#This Row],[FECHA]])</f>
        <v>15</v>
      </c>
      <c r="B1933" s="12">
        <v>43563</v>
      </c>
      <c r="C1933">
        <v>1</v>
      </c>
      <c r="D1933">
        <v>6</v>
      </c>
      <c r="E1933" t="s">
        <v>21</v>
      </c>
      <c r="F1933" t="s">
        <v>2316</v>
      </c>
      <c r="H1933" s="42" t="s">
        <v>2315</v>
      </c>
      <c r="I1933" t="s">
        <v>38</v>
      </c>
      <c r="J1933" s="15" t="s">
        <v>39</v>
      </c>
      <c r="L1933" t="s">
        <v>2321</v>
      </c>
      <c r="M1933" s="1">
        <v>0.51736111111111105</v>
      </c>
      <c r="N1933" s="1">
        <v>0.55555555555555558</v>
      </c>
      <c r="O1933">
        <v>98</v>
      </c>
      <c r="R1933" s="18">
        <f t="shared" si="45"/>
        <v>0.91666666666666885</v>
      </c>
    </row>
    <row r="1934" spans="1:18" x14ac:dyDescent="0.25">
      <c r="A1934">
        <f>WEEKNUM(Tabla1[[#This Row],[FECHA]])</f>
        <v>15</v>
      </c>
      <c r="B1934" s="12">
        <v>43563</v>
      </c>
      <c r="C1934">
        <v>1</v>
      </c>
      <c r="D1934">
        <v>7</v>
      </c>
      <c r="E1934" t="s">
        <v>22</v>
      </c>
      <c r="F1934" s="42" t="s">
        <v>2322</v>
      </c>
      <c r="G1934" s="42"/>
      <c r="H1934" s="42" t="s">
        <v>2323</v>
      </c>
      <c r="I1934" t="s">
        <v>38</v>
      </c>
      <c r="J1934" s="15" t="s">
        <v>39</v>
      </c>
      <c r="L1934" t="s">
        <v>2325</v>
      </c>
      <c r="M1934" s="1">
        <v>0.2638888888888889</v>
      </c>
      <c r="N1934" s="1">
        <v>0.2986111111111111</v>
      </c>
      <c r="O1934">
        <v>64</v>
      </c>
      <c r="R1934" s="18">
        <f t="shared" si="44"/>
        <v>0.83333333333333315</v>
      </c>
    </row>
    <row r="1935" spans="1:18" x14ac:dyDescent="0.25">
      <c r="A1935">
        <f>WEEKNUM(Tabla1[[#This Row],[FECHA]])</f>
        <v>15</v>
      </c>
      <c r="B1935" s="12">
        <v>43563</v>
      </c>
      <c r="C1935">
        <v>1</v>
      </c>
      <c r="D1935">
        <v>7</v>
      </c>
      <c r="E1935" t="s">
        <v>22</v>
      </c>
      <c r="F1935" t="s">
        <v>2322</v>
      </c>
      <c r="H1935" s="42" t="s">
        <v>2323</v>
      </c>
      <c r="I1935" t="s">
        <v>38</v>
      </c>
      <c r="J1935" s="15" t="s">
        <v>2324</v>
      </c>
      <c r="L1935" t="s">
        <v>2326</v>
      </c>
      <c r="M1935" s="1">
        <v>0.30555555555555552</v>
      </c>
      <c r="N1935" s="1">
        <v>0.34722222222222227</v>
      </c>
      <c r="O1935">
        <v>148</v>
      </c>
      <c r="R1935" s="18">
        <f t="shared" si="44"/>
        <v>1.0000000000000018</v>
      </c>
    </row>
    <row r="1936" spans="1:18" x14ac:dyDescent="0.25">
      <c r="A1936">
        <f>WEEKNUM(Tabla1[[#This Row],[FECHA]])</f>
        <v>15</v>
      </c>
      <c r="B1936" s="12">
        <v>43563</v>
      </c>
      <c r="C1936">
        <v>1</v>
      </c>
      <c r="D1936">
        <v>7</v>
      </c>
      <c r="E1936" t="s">
        <v>22</v>
      </c>
      <c r="F1936" t="s">
        <v>2322</v>
      </c>
      <c r="H1936" s="42" t="s">
        <v>2323</v>
      </c>
      <c r="I1936" t="s">
        <v>38</v>
      </c>
      <c r="J1936" s="15" t="s">
        <v>39</v>
      </c>
      <c r="L1936" t="s">
        <v>2327</v>
      </c>
      <c r="M1936" s="1">
        <v>0.3527777777777778</v>
      </c>
      <c r="N1936" s="1">
        <v>0.38194444444444442</v>
      </c>
      <c r="O1936">
        <v>96</v>
      </c>
      <c r="R1936" s="18">
        <f t="shared" si="44"/>
        <v>0.69999999999999885</v>
      </c>
    </row>
    <row r="1937" spans="1:18" x14ac:dyDescent="0.25">
      <c r="A1937">
        <f>WEEKNUM(Tabla1[[#This Row],[FECHA]])</f>
        <v>15</v>
      </c>
      <c r="B1937" s="12">
        <v>43563</v>
      </c>
      <c r="C1937">
        <v>1</v>
      </c>
      <c r="D1937">
        <v>7</v>
      </c>
      <c r="E1937" t="s">
        <v>22</v>
      </c>
      <c r="F1937" t="s">
        <v>2322</v>
      </c>
      <c r="H1937" s="42" t="s">
        <v>2328</v>
      </c>
      <c r="I1937" t="s">
        <v>38</v>
      </c>
      <c r="J1937" s="15" t="s">
        <v>39</v>
      </c>
      <c r="L1937" t="s">
        <v>2330</v>
      </c>
      <c r="M1937" s="1">
        <v>0.4513888888888889</v>
      </c>
      <c r="N1937" s="1">
        <v>0.54166666666666663</v>
      </c>
      <c r="O1937">
        <v>66</v>
      </c>
      <c r="R1937" s="18">
        <f t="shared" si="44"/>
        <v>2.1666666666666656</v>
      </c>
    </row>
    <row r="1938" spans="1:18" x14ac:dyDescent="0.25">
      <c r="A1938">
        <f>WEEKNUM(Tabla1[[#This Row],[FECHA]])</f>
        <v>15</v>
      </c>
      <c r="B1938" s="12">
        <v>43563</v>
      </c>
      <c r="C1938">
        <v>1</v>
      </c>
      <c r="D1938">
        <v>7</v>
      </c>
      <c r="E1938" t="s">
        <v>22</v>
      </c>
      <c r="F1938" t="s">
        <v>2322</v>
      </c>
      <c r="H1938" s="41" t="s">
        <v>2328</v>
      </c>
      <c r="I1938" t="s">
        <v>38</v>
      </c>
      <c r="J1938" s="15" t="s">
        <v>2329</v>
      </c>
      <c r="L1938" t="s">
        <v>2331</v>
      </c>
      <c r="M1938" s="1">
        <v>0.54166666666666663</v>
      </c>
      <c r="N1938" s="1">
        <v>0.58333333333333337</v>
      </c>
      <c r="O1938">
        <v>66</v>
      </c>
      <c r="R1938" s="18">
        <f t="shared" si="44"/>
        <v>1.0000000000000018</v>
      </c>
    </row>
    <row r="1939" spans="1:18" x14ac:dyDescent="0.25">
      <c r="A1939" t="s">
        <v>2328</v>
      </c>
      <c r="B1939" s="19">
        <v>43563</v>
      </c>
      <c r="C1939" s="20">
        <v>1</v>
      </c>
      <c r="D1939" s="20">
        <v>5</v>
      </c>
      <c r="E1939" s="20" t="s">
        <v>26</v>
      </c>
      <c r="F1939" s="20" t="s">
        <v>2332</v>
      </c>
      <c r="G1939" s="20"/>
      <c r="H1939" s="20" t="s">
        <v>2333</v>
      </c>
      <c r="I1939" s="20" t="s">
        <v>38</v>
      </c>
      <c r="J1939" s="20" t="s">
        <v>114</v>
      </c>
      <c r="K1939" s="20"/>
      <c r="L1939" s="20" t="s">
        <v>2330</v>
      </c>
      <c r="M1939" s="21">
        <v>0.47222222222222227</v>
      </c>
      <c r="N1939" s="21">
        <v>0.51388888888888895</v>
      </c>
      <c r="O1939" s="20">
        <v>92</v>
      </c>
      <c r="P1939" s="20"/>
      <c r="R1939" s="18">
        <f t="shared" si="44"/>
        <v>1.0000000000000004</v>
      </c>
    </row>
    <row r="1940" spans="1:18" x14ac:dyDescent="0.25">
      <c r="A1940">
        <f>WEEKNUM(Tabla1[[#This Row],[FECHA]])</f>
        <v>15</v>
      </c>
      <c r="B1940" s="19">
        <v>43563</v>
      </c>
      <c r="C1940" s="20">
        <v>1</v>
      </c>
      <c r="D1940" s="20">
        <v>5</v>
      </c>
      <c r="E1940" s="20" t="s">
        <v>26</v>
      </c>
      <c r="F1940" s="20" t="s">
        <v>2332</v>
      </c>
      <c r="G1940" s="20"/>
      <c r="H1940" s="20" t="s">
        <v>2333</v>
      </c>
      <c r="I1940" s="20" t="s">
        <v>38</v>
      </c>
      <c r="J1940" s="20" t="s">
        <v>114</v>
      </c>
      <c r="K1940" s="20"/>
      <c r="L1940" s="20" t="s">
        <v>2331</v>
      </c>
      <c r="M1940" s="21">
        <v>0.29166666666666669</v>
      </c>
      <c r="N1940" s="21">
        <v>0.31597222222222221</v>
      </c>
      <c r="O1940" s="20">
        <v>65</v>
      </c>
      <c r="P1940" s="20"/>
      <c r="R1940" s="18">
        <f t="shared" si="44"/>
        <v>0.58333333333333259</v>
      </c>
    </row>
    <row r="1941" spans="1:18" x14ac:dyDescent="0.25">
      <c r="A1941">
        <f>WEEKNUM(Tabla1[[#This Row],[FECHA]])</f>
        <v>15</v>
      </c>
      <c r="B1941" s="12">
        <v>43563</v>
      </c>
      <c r="C1941">
        <v>1</v>
      </c>
      <c r="D1941">
        <v>4</v>
      </c>
      <c r="E1941" t="s">
        <v>77</v>
      </c>
      <c r="F1941" t="s">
        <v>2334</v>
      </c>
      <c r="H1941" s="42" t="s">
        <v>2335</v>
      </c>
      <c r="I1941" t="s">
        <v>100</v>
      </c>
      <c r="J1941" s="15" t="s">
        <v>648</v>
      </c>
      <c r="O1941">
        <v>0</v>
      </c>
      <c r="R1941" s="18">
        <f t="shared" si="44"/>
        <v>0</v>
      </c>
    </row>
    <row r="1942" spans="1:18" x14ac:dyDescent="0.25">
      <c r="A1942">
        <f>WEEKNUM(Tabla1[[#This Row],[FECHA]])</f>
        <v>15</v>
      </c>
      <c r="B1942" s="12">
        <v>43564</v>
      </c>
      <c r="C1942">
        <v>1</v>
      </c>
      <c r="D1942">
        <v>4</v>
      </c>
      <c r="E1942" t="s">
        <v>77</v>
      </c>
      <c r="F1942" t="s">
        <v>2334</v>
      </c>
      <c r="H1942" s="42" t="s">
        <v>2335</v>
      </c>
      <c r="I1942" t="s">
        <v>200</v>
      </c>
      <c r="J1942" s="15" t="s">
        <v>648</v>
      </c>
      <c r="L1942" t="s">
        <v>2336</v>
      </c>
      <c r="M1942" s="1">
        <v>0.54513888888888895</v>
      </c>
      <c r="N1942" s="1">
        <v>0.56944444444444442</v>
      </c>
      <c r="O1942">
        <v>56</v>
      </c>
      <c r="P1942">
        <v>4</v>
      </c>
      <c r="R1942" s="18">
        <f t="shared" si="44"/>
        <v>0.58333333333333115</v>
      </c>
    </row>
    <row r="1943" spans="1:18" x14ac:dyDescent="0.25">
      <c r="A1943">
        <f>WEEKNUM(Tabla1[[#This Row],[FECHA]])</f>
        <v>15</v>
      </c>
      <c r="B1943" s="12">
        <v>43564</v>
      </c>
      <c r="C1943">
        <v>2</v>
      </c>
      <c r="D1943">
        <v>7</v>
      </c>
      <c r="E1943" t="s">
        <v>24</v>
      </c>
      <c r="F1943" t="s">
        <v>2337</v>
      </c>
      <c r="H1943" s="42" t="s">
        <v>2328</v>
      </c>
      <c r="I1943" t="s">
        <v>38</v>
      </c>
      <c r="J1943" s="15" t="s">
        <v>2338</v>
      </c>
      <c r="L1943" t="s">
        <v>2339</v>
      </c>
      <c r="M1943" s="1">
        <v>0.66666666666666663</v>
      </c>
      <c r="N1943" s="1">
        <v>0.72569444444444453</v>
      </c>
      <c r="O1943">
        <v>101</v>
      </c>
      <c r="R1943" s="18">
        <f t="shared" si="44"/>
        <v>1.4166666666666694</v>
      </c>
    </row>
    <row r="1944" spans="1:18" x14ac:dyDescent="0.25">
      <c r="A1944">
        <f>WEEKNUM(Tabla1[[#This Row],[FECHA]])</f>
        <v>15</v>
      </c>
      <c r="B1944" s="12">
        <v>43564</v>
      </c>
      <c r="C1944">
        <v>2</v>
      </c>
      <c r="D1944">
        <v>7</v>
      </c>
      <c r="E1944" t="s">
        <v>24</v>
      </c>
      <c r="F1944" t="s">
        <v>2337</v>
      </c>
      <c r="H1944" s="42" t="s">
        <v>2328</v>
      </c>
      <c r="I1944" t="s">
        <v>38</v>
      </c>
      <c r="J1944" s="15" t="s">
        <v>2338</v>
      </c>
      <c r="L1944" t="s">
        <v>2340</v>
      </c>
      <c r="M1944" s="1">
        <v>0.79861111111111116</v>
      </c>
      <c r="N1944" s="1">
        <v>0.83333333333333337</v>
      </c>
      <c r="O1944">
        <v>73</v>
      </c>
      <c r="R1944" s="18">
        <f t="shared" si="44"/>
        <v>0.83333333333333315</v>
      </c>
    </row>
    <row r="1945" spans="1:18" x14ac:dyDescent="0.25">
      <c r="A1945">
        <f>WEEKNUM(Tabla1[[#This Row],[FECHA]])</f>
        <v>15</v>
      </c>
      <c r="B1945" s="12">
        <v>43563</v>
      </c>
      <c r="C1945">
        <v>2</v>
      </c>
      <c r="D1945">
        <v>6</v>
      </c>
      <c r="E1945" t="s">
        <v>23</v>
      </c>
      <c r="F1945" t="s">
        <v>2341</v>
      </c>
      <c r="H1945" s="42" t="s">
        <v>294</v>
      </c>
      <c r="I1945" t="s">
        <v>30</v>
      </c>
      <c r="J1945" s="15" t="s">
        <v>46</v>
      </c>
      <c r="L1945" t="s">
        <v>2342</v>
      </c>
      <c r="M1945" s="1">
        <v>0.61805555555555558</v>
      </c>
      <c r="N1945" s="1">
        <v>0.66666666666666663</v>
      </c>
      <c r="O1945">
        <v>55</v>
      </c>
      <c r="R1945" s="18">
        <f t="shared" si="44"/>
        <v>1.1666666666666652</v>
      </c>
    </row>
    <row r="1946" spans="1:18" x14ac:dyDescent="0.25">
      <c r="A1946">
        <f>WEEKNUM(Tabla1[[#This Row],[FECHA]])</f>
        <v>15</v>
      </c>
      <c r="B1946" s="12">
        <v>43563</v>
      </c>
      <c r="C1946">
        <v>2</v>
      </c>
      <c r="D1946">
        <v>6</v>
      </c>
      <c r="E1946" t="s">
        <v>23</v>
      </c>
      <c r="F1946" t="s">
        <v>2341</v>
      </c>
      <c r="H1946" s="42" t="s">
        <v>294</v>
      </c>
      <c r="I1946" t="s">
        <v>30</v>
      </c>
      <c r="J1946" s="15" t="s">
        <v>46</v>
      </c>
      <c r="L1946" t="s">
        <v>2343</v>
      </c>
      <c r="M1946" s="1">
        <v>0.67013888888888884</v>
      </c>
      <c r="N1946" s="1">
        <v>0.72222222222222221</v>
      </c>
      <c r="O1946">
        <v>64</v>
      </c>
      <c r="R1946" s="18">
        <f t="shared" si="44"/>
        <v>1.2500000000000009</v>
      </c>
    </row>
    <row r="1947" spans="1:18" x14ac:dyDescent="0.25">
      <c r="A1947">
        <f>WEEKNUM(Tabla1[[#This Row],[FECHA]])</f>
        <v>15</v>
      </c>
      <c r="B1947" s="12">
        <v>43563</v>
      </c>
      <c r="C1947">
        <v>2</v>
      </c>
      <c r="D1947">
        <v>6</v>
      </c>
      <c r="E1947" t="s">
        <v>23</v>
      </c>
      <c r="F1947" t="s">
        <v>2341</v>
      </c>
      <c r="H1947" s="42" t="s">
        <v>294</v>
      </c>
      <c r="I1947" t="s">
        <v>30</v>
      </c>
      <c r="J1947" s="15" t="s">
        <v>46</v>
      </c>
      <c r="L1947" t="s">
        <v>2344</v>
      </c>
      <c r="M1947" s="1">
        <v>0.85416666666666663</v>
      </c>
      <c r="N1947" s="1">
        <v>0.90277777777777779</v>
      </c>
      <c r="O1947">
        <v>109</v>
      </c>
      <c r="R1947" s="18">
        <f t="shared" si="44"/>
        <v>1.1666666666666679</v>
      </c>
    </row>
    <row r="1948" spans="1:18" x14ac:dyDescent="0.25">
      <c r="A1948">
        <f>WEEKNUM(Tabla1[[#This Row],[FECHA]])</f>
        <v>15</v>
      </c>
      <c r="B1948" s="12">
        <v>43563</v>
      </c>
      <c r="C1948">
        <v>2</v>
      </c>
      <c r="D1948">
        <v>5</v>
      </c>
      <c r="E1948" t="s">
        <v>25</v>
      </c>
      <c r="F1948" t="s">
        <v>2332</v>
      </c>
      <c r="H1948" s="42" t="s">
        <v>2333</v>
      </c>
      <c r="I1948" t="s">
        <v>38</v>
      </c>
      <c r="J1948" s="15" t="s">
        <v>114</v>
      </c>
      <c r="L1948" t="s">
        <v>2346</v>
      </c>
      <c r="M1948" s="1">
        <v>0.66666666666666663</v>
      </c>
      <c r="N1948" s="1">
        <v>0.70833333333333337</v>
      </c>
      <c r="O1948">
        <v>151</v>
      </c>
      <c r="R1948" s="18">
        <f t="shared" si="44"/>
        <v>1.0000000000000018</v>
      </c>
    </row>
    <row r="1949" spans="1:18" x14ac:dyDescent="0.25">
      <c r="A1949">
        <f>WEEKNUM(Tabla1[[#This Row],[FECHA]])</f>
        <v>15</v>
      </c>
      <c r="B1949" s="12">
        <v>43563</v>
      </c>
      <c r="C1949">
        <v>2</v>
      </c>
      <c r="D1949">
        <v>5</v>
      </c>
      <c r="E1949" t="s">
        <v>25</v>
      </c>
      <c r="F1949" t="s">
        <v>2332</v>
      </c>
      <c r="H1949" s="42" t="s">
        <v>2333</v>
      </c>
      <c r="I1949" t="s">
        <v>38</v>
      </c>
      <c r="J1949" s="15" t="s">
        <v>114</v>
      </c>
      <c r="L1949" t="s">
        <v>2347</v>
      </c>
      <c r="M1949" s="1">
        <v>0.81944444444444453</v>
      </c>
      <c r="N1949" s="1">
        <v>0.86111111111111116</v>
      </c>
      <c r="O1949">
        <v>161</v>
      </c>
      <c r="R1949" s="18">
        <f t="shared" si="44"/>
        <v>0.999999999999999</v>
      </c>
    </row>
    <row r="1950" spans="1:18" x14ac:dyDescent="0.25">
      <c r="A1950">
        <f>WEEKNUM(Tabla1[[#This Row],[FECHA]])</f>
        <v>15</v>
      </c>
      <c r="B1950" s="12">
        <v>43563</v>
      </c>
      <c r="C1950">
        <v>2</v>
      </c>
      <c r="D1950">
        <v>5</v>
      </c>
      <c r="E1950" t="s">
        <v>25</v>
      </c>
      <c r="F1950" t="s">
        <v>2345</v>
      </c>
      <c r="H1950" s="42" t="s">
        <v>1325</v>
      </c>
      <c r="I1950" t="s">
        <v>100</v>
      </c>
      <c r="J1950" s="15" t="s">
        <v>39</v>
      </c>
      <c r="M1950" s="1">
        <v>0.86111111111111116</v>
      </c>
      <c r="N1950" s="1">
        <v>0.89236111111111116</v>
      </c>
      <c r="P1950">
        <v>2</v>
      </c>
      <c r="R1950" s="18">
        <f t="shared" si="44"/>
        <v>0.75</v>
      </c>
    </row>
    <row r="1951" spans="1:18" x14ac:dyDescent="0.25">
      <c r="A1951">
        <f>WEEKNUM(Tabla1[[#This Row],[FECHA]])</f>
        <v>15</v>
      </c>
      <c r="B1951" s="12">
        <v>43563</v>
      </c>
      <c r="C1951">
        <v>2</v>
      </c>
      <c r="D1951">
        <v>5</v>
      </c>
      <c r="E1951" t="s">
        <v>25</v>
      </c>
      <c r="F1951" t="s">
        <v>2345</v>
      </c>
      <c r="H1951" s="42" t="s">
        <v>1325</v>
      </c>
      <c r="I1951" t="s">
        <v>38</v>
      </c>
      <c r="J1951" s="15" t="s">
        <v>39</v>
      </c>
      <c r="L1951" t="s">
        <v>2348</v>
      </c>
      <c r="M1951" s="1">
        <v>0.89583333333333337</v>
      </c>
      <c r="N1951" s="1">
        <v>0.90972222222222221</v>
      </c>
      <c r="O1951">
        <v>28</v>
      </c>
      <c r="R1951" s="18">
        <f t="shared" si="44"/>
        <v>0.33333333333333215</v>
      </c>
    </row>
    <row r="1952" spans="1:18" x14ac:dyDescent="0.25">
      <c r="A1952">
        <f>WEEKNUM(Tabla1[[#This Row],[FECHA]])</f>
        <v>15</v>
      </c>
      <c r="B1952" s="12">
        <v>43563</v>
      </c>
      <c r="C1952">
        <v>2</v>
      </c>
      <c r="D1952">
        <v>4</v>
      </c>
      <c r="E1952" t="s">
        <v>27</v>
      </c>
      <c r="F1952" t="s">
        <v>2350</v>
      </c>
      <c r="H1952" s="42" t="s">
        <v>2349</v>
      </c>
      <c r="I1952" t="s">
        <v>30</v>
      </c>
      <c r="J1952" s="15" t="s">
        <v>648</v>
      </c>
      <c r="L1952" t="s">
        <v>2351</v>
      </c>
      <c r="M1952" s="1">
        <v>0.625</v>
      </c>
      <c r="N1952" s="1">
        <v>0.70486111111111116</v>
      </c>
      <c r="O1952">
        <v>97</v>
      </c>
      <c r="R1952" s="18">
        <f t="shared" si="44"/>
        <v>1.9166666666666679</v>
      </c>
    </row>
    <row r="1953" spans="1:18" x14ac:dyDescent="0.25">
      <c r="A1953">
        <f>WEEKNUM(Tabla1[[#This Row],[FECHA]])</f>
        <v>15</v>
      </c>
      <c r="B1953" s="12">
        <v>43563</v>
      </c>
      <c r="C1953">
        <v>2</v>
      </c>
      <c r="D1953">
        <v>4</v>
      </c>
      <c r="E1953" t="s">
        <v>27</v>
      </c>
      <c r="F1953" t="s">
        <v>2350</v>
      </c>
      <c r="H1953" s="42" t="s">
        <v>2349</v>
      </c>
      <c r="I1953" t="s">
        <v>30</v>
      </c>
      <c r="J1953" s="15" t="s">
        <v>648</v>
      </c>
      <c r="L1953" t="s">
        <v>2352</v>
      </c>
      <c r="M1953" s="1">
        <v>0.73611111111111116</v>
      </c>
      <c r="N1953" s="1">
        <v>0.75</v>
      </c>
      <c r="O1953">
        <v>31</v>
      </c>
      <c r="R1953" s="18">
        <f t="shared" si="44"/>
        <v>0.33333333333333215</v>
      </c>
    </row>
    <row r="1954" spans="1:18" x14ac:dyDescent="0.25">
      <c r="A1954">
        <f>WEEKNUM(Tabla1[[#This Row],[FECHA]])</f>
        <v>15</v>
      </c>
      <c r="B1954" s="12">
        <v>43563</v>
      </c>
      <c r="C1954">
        <v>2</v>
      </c>
      <c r="D1954">
        <v>4</v>
      </c>
      <c r="E1954" t="s">
        <v>27</v>
      </c>
      <c r="F1954" t="s">
        <v>2350</v>
      </c>
      <c r="H1954" s="42" t="s">
        <v>2349</v>
      </c>
      <c r="I1954" t="s">
        <v>30</v>
      </c>
      <c r="J1954" s="15" t="s">
        <v>648</v>
      </c>
      <c r="L1954" t="s">
        <v>2353</v>
      </c>
      <c r="M1954" s="1">
        <v>0.79861111111111116</v>
      </c>
      <c r="N1954" s="1">
        <v>0.85416666666666663</v>
      </c>
      <c r="O1954">
        <v>139</v>
      </c>
      <c r="R1954" s="18">
        <f t="shared" si="44"/>
        <v>1.3333333333333313</v>
      </c>
    </row>
    <row r="1955" spans="1:18" x14ac:dyDescent="0.25">
      <c r="A1955">
        <f>WEEKNUM(Tabla1[[#This Row],[FECHA]])</f>
        <v>15</v>
      </c>
      <c r="B1955" s="12">
        <v>43563</v>
      </c>
      <c r="C1955">
        <v>2</v>
      </c>
      <c r="D1955">
        <v>4</v>
      </c>
      <c r="E1955" t="s">
        <v>27</v>
      </c>
      <c r="F1955" t="s">
        <v>2334</v>
      </c>
      <c r="H1955" s="42" t="s">
        <v>2349</v>
      </c>
      <c r="I1955" t="s">
        <v>30</v>
      </c>
      <c r="J1955" s="15" t="s">
        <v>648</v>
      </c>
      <c r="L1955" t="s">
        <v>2354</v>
      </c>
      <c r="M1955" s="1">
        <v>0.86111111111111116</v>
      </c>
      <c r="N1955" s="1">
        <v>0.89583333333333337</v>
      </c>
      <c r="O1955">
        <v>64</v>
      </c>
      <c r="R1955" s="18">
        <f t="shared" si="44"/>
        <v>0.83333333333333315</v>
      </c>
    </row>
    <row r="1956" spans="1:18" x14ac:dyDescent="0.25">
      <c r="A1956">
        <f>WEEKNUM(Tabla1[[#This Row],[FECHA]])</f>
        <v>15</v>
      </c>
      <c r="B1956" s="12">
        <v>43564</v>
      </c>
      <c r="C1956">
        <v>1</v>
      </c>
      <c r="D1956">
        <v>4</v>
      </c>
      <c r="E1956" t="s">
        <v>77</v>
      </c>
      <c r="F1956" t="s">
        <v>2334</v>
      </c>
      <c r="H1956" s="42" t="s">
        <v>2349</v>
      </c>
      <c r="I1956" t="s">
        <v>30</v>
      </c>
      <c r="J1956" s="15" t="s">
        <v>648</v>
      </c>
      <c r="L1956" t="s">
        <v>2356</v>
      </c>
      <c r="M1956" s="1">
        <v>0.2638888888888889</v>
      </c>
      <c r="N1956" s="1">
        <v>0.34027777777777773</v>
      </c>
      <c r="O1956">
        <v>114</v>
      </c>
      <c r="R1956" s="18">
        <f t="shared" si="44"/>
        <v>1.8333333333333321</v>
      </c>
    </row>
    <row r="1957" spans="1:18" x14ac:dyDescent="0.25">
      <c r="A1957">
        <f>WEEKNUM(Tabla1[[#This Row],[FECHA]])</f>
        <v>15</v>
      </c>
      <c r="B1957" s="12">
        <v>43564</v>
      </c>
      <c r="C1957">
        <v>1</v>
      </c>
      <c r="D1957">
        <v>4</v>
      </c>
      <c r="E1957" t="s">
        <v>77</v>
      </c>
      <c r="F1957" t="s">
        <v>2334</v>
      </c>
      <c r="H1957" s="42" t="s">
        <v>2349</v>
      </c>
      <c r="I1957" t="s">
        <v>30</v>
      </c>
      <c r="J1957" s="15" t="s">
        <v>648</v>
      </c>
      <c r="L1957" t="s">
        <v>2357</v>
      </c>
      <c r="M1957" s="1">
        <v>0.34722222222222227</v>
      </c>
      <c r="N1957" s="1">
        <v>0.43402777777777773</v>
      </c>
      <c r="O1957">
        <v>108</v>
      </c>
      <c r="R1957" s="18">
        <f t="shared" si="44"/>
        <v>2.0833333333333313</v>
      </c>
    </row>
    <row r="1958" spans="1:18" x14ac:dyDescent="0.25">
      <c r="A1958">
        <f>WEEKNUM(Tabla1[[#This Row],[FECHA]])</f>
        <v>15</v>
      </c>
      <c r="B1958" s="12">
        <v>43564</v>
      </c>
      <c r="C1958">
        <v>1</v>
      </c>
      <c r="D1958">
        <v>4</v>
      </c>
      <c r="E1958" t="s">
        <v>77</v>
      </c>
      <c r="F1958" t="s">
        <v>2355</v>
      </c>
      <c r="H1958" s="42" t="s">
        <v>2349</v>
      </c>
      <c r="I1958" t="s">
        <v>100</v>
      </c>
      <c r="J1958" s="15" t="s">
        <v>567</v>
      </c>
      <c r="M1958" s="1">
        <v>0.4513888888888889</v>
      </c>
      <c r="N1958" s="1">
        <v>0.46180555555555558</v>
      </c>
      <c r="O1958">
        <v>0</v>
      </c>
      <c r="R1958" s="18">
        <f t="shared" si="44"/>
        <v>0.25000000000000044</v>
      </c>
    </row>
    <row r="1959" spans="1:18" x14ac:dyDescent="0.25">
      <c r="A1959">
        <f>WEEKNUM(Tabla1[[#This Row],[FECHA]])</f>
        <v>14</v>
      </c>
      <c r="B1959" s="12">
        <v>43559</v>
      </c>
      <c r="C1959">
        <v>1</v>
      </c>
      <c r="D1959">
        <v>4</v>
      </c>
      <c r="E1959" t="s">
        <v>77</v>
      </c>
      <c r="F1959" t="s">
        <v>2355</v>
      </c>
      <c r="H1959" s="42" t="s">
        <v>2349</v>
      </c>
      <c r="I1959" t="s">
        <v>30</v>
      </c>
      <c r="J1959" s="15" t="s">
        <v>567</v>
      </c>
      <c r="L1959" t="s">
        <v>2358</v>
      </c>
      <c r="M1959" s="1">
        <v>0.46527777777777773</v>
      </c>
      <c r="N1959" s="1">
        <v>0.51388888888888895</v>
      </c>
      <c r="O1959">
        <v>178</v>
      </c>
      <c r="P1959">
        <v>4</v>
      </c>
      <c r="R1959" s="18">
        <f t="shared" si="44"/>
        <v>1.1666666666666692</v>
      </c>
    </row>
    <row r="1960" spans="1:18" x14ac:dyDescent="0.25">
      <c r="A1960">
        <f>WEEKNUM(Tabla1[[#This Row],[FECHA]])</f>
        <v>15</v>
      </c>
      <c r="B1960" s="12">
        <v>43564</v>
      </c>
      <c r="C1960">
        <v>1</v>
      </c>
      <c r="D1960">
        <v>4</v>
      </c>
      <c r="E1960" t="s">
        <v>77</v>
      </c>
      <c r="F1960" t="s">
        <v>2355</v>
      </c>
      <c r="H1960" s="42" t="s">
        <v>2349</v>
      </c>
      <c r="I1960" t="s">
        <v>30</v>
      </c>
      <c r="J1960" s="15" t="s">
        <v>567</v>
      </c>
      <c r="L1960" t="s">
        <v>2359</v>
      </c>
      <c r="M1960" s="1">
        <v>0.52083333333333337</v>
      </c>
      <c r="N1960" s="1">
        <v>0.58333333333333337</v>
      </c>
      <c r="O1960">
        <v>171</v>
      </c>
      <c r="R1960" s="18">
        <f t="shared" si="44"/>
        <v>1.5</v>
      </c>
    </row>
    <row r="1961" spans="1:18" x14ac:dyDescent="0.25">
      <c r="A1961">
        <f>WEEKNUM(Tabla1[[#This Row],[FECHA]])</f>
        <v>15</v>
      </c>
      <c r="B1961" s="12">
        <v>43564</v>
      </c>
      <c r="C1961">
        <v>1</v>
      </c>
      <c r="D1961">
        <v>6</v>
      </c>
      <c r="E1961" t="s">
        <v>21</v>
      </c>
      <c r="F1961" t="s">
        <v>2360</v>
      </c>
      <c r="H1961" s="42" t="s">
        <v>294</v>
      </c>
      <c r="I1961" t="s">
        <v>30</v>
      </c>
      <c r="J1961" s="15" t="s">
        <v>46</v>
      </c>
      <c r="L1961" t="s">
        <v>2361</v>
      </c>
      <c r="M1961" s="1">
        <v>0.2673611111111111</v>
      </c>
      <c r="N1961" s="1">
        <v>0.28819444444444448</v>
      </c>
      <c r="O1961">
        <v>40</v>
      </c>
      <c r="R1961" s="18">
        <f t="shared" si="44"/>
        <v>0.50000000000000089</v>
      </c>
    </row>
    <row r="1962" spans="1:18" x14ac:dyDescent="0.25">
      <c r="A1962">
        <f>WEEKNUM(Tabla1[[#This Row],[FECHA]])</f>
        <v>15</v>
      </c>
      <c r="B1962" s="12">
        <v>43564</v>
      </c>
      <c r="C1962">
        <v>1</v>
      </c>
      <c r="D1962">
        <v>7</v>
      </c>
      <c r="E1962" t="s">
        <v>22</v>
      </c>
      <c r="F1962" t="s">
        <v>2362</v>
      </c>
      <c r="H1962" s="42" t="s">
        <v>2363</v>
      </c>
      <c r="I1962" t="s">
        <v>38</v>
      </c>
      <c r="J1962" s="15" t="s">
        <v>39</v>
      </c>
      <c r="L1962" t="s">
        <v>2364</v>
      </c>
      <c r="M1962" s="1">
        <v>0.27777777777777779</v>
      </c>
      <c r="N1962" s="1">
        <v>0.2986111111111111</v>
      </c>
      <c r="O1962">
        <v>52</v>
      </c>
      <c r="R1962" s="18">
        <f t="shared" si="44"/>
        <v>0.4999999999999995</v>
      </c>
    </row>
    <row r="1963" spans="1:18" x14ac:dyDescent="0.25">
      <c r="A1963">
        <f>WEEKNUM(Tabla1[[#This Row],[FECHA]])</f>
        <v>15</v>
      </c>
      <c r="B1963" s="12">
        <v>43564</v>
      </c>
      <c r="C1963">
        <v>1</v>
      </c>
      <c r="D1963">
        <v>7</v>
      </c>
      <c r="E1963" t="s">
        <v>22</v>
      </c>
      <c r="F1963" t="s">
        <v>2362</v>
      </c>
      <c r="H1963" s="42" t="s">
        <v>2363</v>
      </c>
      <c r="I1963" t="s">
        <v>38</v>
      </c>
      <c r="J1963" s="15" t="s">
        <v>39</v>
      </c>
      <c r="L1963" t="s">
        <v>2365</v>
      </c>
      <c r="M1963" s="1">
        <v>0.30208333333333331</v>
      </c>
      <c r="N1963" s="1">
        <v>0.36805555555555558</v>
      </c>
      <c r="O1963">
        <v>192</v>
      </c>
      <c r="R1963" s="18">
        <f t="shared" ref="R1963:R1965" si="46">((N1963-M1963)*1440)/60</f>
        <v>1.5833333333333344</v>
      </c>
    </row>
    <row r="1964" spans="1:18" x14ac:dyDescent="0.25">
      <c r="A1964">
        <f>WEEKNUM(Tabla1[[#This Row],[FECHA]])</f>
        <v>15</v>
      </c>
      <c r="B1964" s="12">
        <v>43564</v>
      </c>
      <c r="C1964">
        <v>1</v>
      </c>
      <c r="D1964">
        <v>7</v>
      </c>
      <c r="E1964" t="s">
        <v>22</v>
      </c>
      <c r="F1964" t="s">
        <v>2362</v>
      </c>
      <c r="H1964" s="42" t="s">
        <v>2363</v>
      </c>
      <c r="I1964" t="s">
        <v>38</v>
      </c>
      <c r="J1964" s="15" t="s">
        <v>39</v>
      </c>
      <c r="L1964" t="s">
        <v>2366</v>
      </c>
      <c r="M1964" s="1">
        <v>0.37152777777777773</v>
      </c>
      <c r="N1964" s="1">
        <v>0.42708333333333331</v>
      </c>
      <c r="O1964">
        <v>154</v>
      </c>
      <c r="R1964" s="18">
        <f t="shared" si="46"/>
        <v>1.3333333333333337</v>
      </c>
    </row>
    <row r="1965" spans="1:18" x14ac:dyDescent="0.25">
      <c r="A1965">
        <f>WEEKNUM(Tabla1[[#This Row],[FECHA]])</f>
        <v>15</v>
      </c>
      <c r="B1965" s="12">
        <v>43564</v>
      </c>
      <c r="C1965">
        <v>1</v>
      </c>
      <c r="D1965">
        <v>7</v>
      </c>
      <c r="E1965" t="s">
        <v>22</v>
      </c>
      <c r="F1965" t="s">
        <v>2362</v>
      </c>
      <c r="H1965" s="42" t="s">
        <v>2363</v>
      </c>
      <c r="I1965" t="s">
        <v>38</v>
      </c>
      <c r="J1965" s="15" t="s">
        <v>39</v>
      </c>
      <c r="L1965" t="s">
        <v>2367</v>
      </c>
      <c r="M1965" s="1">
        <v>0.45833333333333331</v>
      </c>
      <c r="N1965" s="1">
        <v>0.51041666666666663</v>
      </c>
      <c r="O1965">
        <v>163</v>
      </c>
      <c r="R1965" s="18">
        <f t="shared" si="46"/>
        <v>1.2499999999999996</v>
      </c>
    </row>
    <row r="1966" spans="1:18" x14ac:dyDescent="0.25">
      <c r="A1966">
        <f>WEEKNUM(Tabla1[[#This Row],[FECHA]])</f>
        <v>15</v>
      </c>
      <c r="B1966" s="12">
        <v>43564</v>
      </c>
      <c r="C1966">
        <v>1</v>
      </c>
      <c r="D1966">
        <v>7</v>
      </c>
      <c r="E1966" t="s">
        <v>22</v>
      </c>
      <c r="F1966" t="s">
        <v>2362</v>
      </c>
      <c r="H1966" s="42" t="s">
        <v>2363</v>
      </c>
      <c r="I1966" t="s">
        <v>38</v>
      </c>
      <c r="J1966" s="15" t="s">
        <v>39</v>
      </c>
      <c r="L1966" t="s">
        <v>2368</v>
      </c>
      <c r="M1966" s="1">
        <v>0.5</v>
      </c>
      <c r="N1966" s="1">
        <v>0.57638888888888895</v>
      </c>
      <c r="O1966">
        <v>153</v>
      </c>
      <c r="R1966" s="18">
        <f t="shared" ref="R1966" si="47">((N1966-M1966)*1440)/60</f>
        <v>1.8333333333333348</v>
      </c>
    </row>
    <row r="1967" spans="1:18" x14ac:dyDescent="0.25">
      <c r="A1967">
        <f>WEEKNUM(Tabla1[[#This Row],[FECHA]])</f>
        <v>15</v>
      </c>
      <c r="B1967" s="19">
        <v>43564</v>
      </c>
      <c r="C1967" s="20">
        <v>1</v>
      </c>
      <c r="D1967" s="20">
        <v>5</v>
      </c>
      <c r="E1967" s="20" t="s">
        <v>26</v>
      </c>
      <c r="F1967" s="20" t="s">
        <v>2345</v>
      </c>
      <c r="G1967" s="20"/>
      <c r="H1967" s="20" t="s">
        <v>1325</v>
      </c>
      <c r="I1967" s="20" t="s">
        <v>38</v>
      </c>
      <c r="J1967" s="20" t="s">
        <v>39</v>
      </c>
      <c r="K1967" s="20"/>
      <c r="L1967" s="20" t="s">
        <v>2369</v>
      </c>
      <c r="M1967" s="21">
        <v>0.2638888888888889</v>
      </c>
      <c r="N1967" s="21">
        <v>0.32291666666666669</v>
      </c>
      <c r="O1967" s="20">
        <v>132</v>
      </c>
      <c r="P1967" s="20"/>
      <c r="R1967" s="18">
        <f t="shared" si="44"/>
        <v>1.416666666666667</v>
      </c>
    </row>
    <row r="1968" spans="1:18" x14ac:dyDescent="0.25">
      <c r="A1968">
        <f>WEEKNUM(Tabla1[[#This Row],[FECHA]])</f>
        <v>15</v>
      </c>
      <c r="B1968" s="19">
        <v>43564</v>
      </c>
      <c r="C1968" s="20">
        <v>1</v>
      </c>
      <c r="D1968" s="20">
        <v>5</v>
      </c>
      <c r="E1968" s="20" t="s">
        <v>26</v>
      </c>
      <c r="F1968" s="20" t="s">
        <v>2345</v>
      </c>
      <c r="G1968" s="20"/>
      <c r="H1968" s="20" t="s">
        <v>1325</v>
      </c>
      <c r="I1968" s="20" t="s">
        <v>38</v>
      </c>
      <c r="J1968" s="20" t="s">
        <v>39</v>
      </c>
      <c r="K1968" s="20"/>
      <c r="L1968" s="20" t="s">
        <v>2370</v>
      </c>
      <c r="M1968" s="21">
        <v>0.45833333333333331</v>
      </c>
      <c r="N1968" s="21">
        <v>0.51388888888888895</v>
      </c>
      <c r="O1968" s="20">
        <v>82</v>
      </c>
      <c r="P1968" s="20"/>
      <c r="R1968" s="18">
        <f t="shared" si="44"/>
        <v>1.3333333333333353</v>
      </c>
    </row>
    <row r="1969" spans="1:18" x14ac:dyDescent="0.25">
      <c r="A1969">
        <f>WEEKNUM(Tabla1[[#This Row],[FECHA]])</f>
        <v>15</v>
      </c>
      <c r="B1969" s="19">
        <v>43564</v>
      </c>
      <c r="C1969" s="20">
        <v>1</v>
      </c>
      <c r="D1969" s="20">
        <v>5</v>
      </c>
      <c r="E1969" s="20" t="s">
        <v>26</v>
      </c>
      <c r="F1969" s="20" t="s">
        <v>2345</v>
      </c>
      <c r="G1969" s="20"/>
      <c r="H1969" s="20" t="s">
        <v>1325</v>
      </c>
      <c r="I1969" s="20" t="s">
        <v>38</v>
      </c>
      <c r="J1969" s="20" t="s">
        <v>39</v>
      </c>
      <c r="K1969" s="20"/>
      <c r="L1969" s="20" t="s">
        <v>2371</v>
      </c>
      <c r="M1969" s="21">
        <v>0.53125</v>
      </c>
      <c r="N1969" s="21">
        <v>0.58333333333333337</v>
      </c>
      <c r="O1969" s="20">
        <v>139</v>
      </c>
      <c r="P1969" s="20"/>
      <c r="R1969" s="18">
        <f t="shared" si="44"/>
        <v>1.2500000000000009</v>
      </c>
    </row>
    <row r="1970" spans="1:18" x14ac:dyDescent="0.25">
      <c r="A1970">
        <f>WEEKNUM(Tabla1[[#This Row],[FECHA]])</f>
        <v>15</v>
      </c>
      <c r="B1970" s="12">
        <v>43564</v>
      </c>
      <c r="C1970">
        <v>2</v>
      </c>
      <c r="D1970">
        <v>4</v>
      </c>
      <c r="E1970" t="s">
        <v>27</v>
      </c>
      <c r="F1970" t="s">
        <v>2376</v>
      </c>
      <c r="H1970" s="42" t="s">
        <v>2349</v>
      </c>
      <c r="I1970" t="s">
        <v>30</v>
      </c>
      <c r="J1970" s="15" t="s">
        <v>567</v>
      </c>
      <c r="L1970" t="s">
        <v>2377</v>
      </c>
      <c r="M1970" s="1">
        <v>0.61111111111111105</v>
      </c>
      <c r="N1970" s="1">
        <v>0.70138888888888884</v>
      </c>
      <c r="O1970">
        <v>166</v>
      </c>
      <c r="R1970" s="18">
        <f t="shared" si="44"/>
        <v>2.166666666666667</v>
      </c>
    </row>
    <row r="1971" spans="1:18" x14ac:dyDescent="0.25">
      <c r="A1971">
        <f>WEEKNUM(Tabla1[[#This Row],[FECHA]])</f>
        <v>15</v>
      </c>
      <c r="B1971" s="12">
        <v>43564</v>
      </c>
      <c r="C1971">
        <v>2</v>
      </c>
      <c r="D1971">
        <v>4</v>
      </c>
      <c r="E1971" t="s">
        <v>27</v>
      </c>
      <c r="F1971" t="s">
        <v>2376</v>
      </c>
      <c r="H1971" s="42" t="s">
        <v>2349</v>
      </c>
      <c r="I1971" t="s">
        <v>30</v>
      </c>
      <c r="J1971" s="15" t="s">
        <v>567</v>
      </c>
      <c r="L1971" t="s">
        <v>2378</v>
      </c>
      <c r="M1971" s="1">
        <v>0.70833333333333337</v>
      </c>
      <c r="N1971" s="1">
        <v>0.75</v>
      </c>
      <c r="O1971">
        <v>69</v>
      </c>
      <c r="R1971" s="18">
        <f t="shared" si="44"/>
        <v>0.999999999999999</v>
      </c>
    </row>
    <row r="1972" spans="1:18" x14ac:dyDescent="0.25">
      <c r="A1972">
        <f>WEEKNUM(Tabla1[[#This Row],[FECHA]])</f>
        <v>15</v>
      </c>
      <c r="B1972" s="12">
        <v>43564</v>
      </c>
      <c r="C1972">
        <v>2</v>
      </c>
      <c r="D1972">
        <v>5</v>
      </c>
      <c r="E1972" t="s">
        <v>25</v>
      </c>
      <c r="F1972" t="s">
        <v>2379</v>
      </c>
      <c r="H1972" s="42" t="s">
        <v>1325</v>
      </c>
      <c r="I1972" t="s">
        <v>38</v>
      </c>
      <c r="J1972" s="15" t="s">
        <v>39</v>
      </c>
      <c r="L1972" t="s">
        <v>2379</v>
      </c>
      <c r="M1972" s="1">
        <v>0.67361111111111116</v>
      </c>
      <c r="N1972" s="1">
        <v>0.73611111111111116</v>
      </c>
      <c r="O1972">
        <v>162</v>
      </c>
      <c r="R1972" s="18">
        <f t="shared" si="44"/>
        <v>1.5</v>
      </c>
    </row>
    <row r="1973" spans="1:18" x14ac:dyDescent="0.25">
      <c r="A1973">
        <f>WEEKNUM(Tabla1[[#This Row],[FECHA]])</f>
        <v>15</v>
      </c>
      <c r="B1973" s="12">
        <v>43564</v>
      </c>
      <c r="C1973">
        <v>2</v>
      </c>
      <c r="D1973">
        <v>5</v>
      </c>
      <c r="E1973" t="s">
        <v>25</v>
      </c>
      <c r="F1973" t="s">
        <v>2380</v>
      </c>
      <c r="H1973" s="42" t="s">
        <v>1325</v>
      </c>
      <c r="I1973" t="s">
        <v>38</v>
      </c>
      <c r="J1973" s="15" t="s">
        <v>39</v>
      </c>
      <c r="L1973" t="s">
        <v>2380</v>
      </c>
      <c r="M1973" s="1">
        <v>0.82638888888888884</v>
      </c>
      <c r="N1973" s="1">
        <v>0.89583333333333337</v>
      </c>
      <c r="O1973">
        <v>181</v>
      </c>
      <c r="R1973" s="18">
        <f t="shared" si="44"/>
        <v>1.6666666666666687</v>
      </c>
    </row>
    <row r="1974" spans="1:18" x14ac:dyDescent="0.25">
      <c r="A1974">
        <f>WEEKNUM(Tabla1[[#This Row],[FECHA]])</f>
        <v>15</v>
      </c>
      <c r="B1974" s="12">
        <v>43564</v>
      </c>
      <c r="C1974">
        <v>2</v>
      </c>
      <c r="D1974">
        <v>7</v>
      </c>
      <c r="E1974" t="s">
        <v>24</v>
      </c>
      <c r="F1974" t="s">
        <v>2362</v>
      </c>
      <c r="H1974" s="42" t="s">
        <v>2363</v>
      </c>
      <c r="I1974" t="s">
        <v>38</v>
      </c>
      <c r="J1974" s="15" t="s">
        <v>39</v>
      </c>
      <c r="L1974" t="s">
        <v>2381</v>
      </c>
      <c r="M1974" s="1">
        <v>0.70833333333333337</v>
      </c>
      <c r="N1974" s="1">
        <v>0.72916666666666663</v>
      </c>
      <c r="O1974">
        <v>100</v>
      </c>
      <c r="R1974" s="18">
        <f t="shared" si="44"/>
        <v>0.49999999999999822</v>
      </c>
    </row>
    <row r="1975" spans="1:18" x14ac:dyDescent="0.25">
      <c r="A1975">
        <f>WEEKNUM(Tabla1[[#This Row],[FECHA]])</f>
        <v>15</v>
      </c>
      <c r="B1975" s="12">
        <v>43564</v>
      </c>
      <c r="C1975">
        <v>2</v>
      </c>
      <c r="D1975">
        <v>7</v>
      </c>
      <c r="E1975" t="s">
        <v>24</v>
      </c>
      <c r="F1975" t="s">
        <v>2362</v>
      </c>
      <c r="H1975" s="42" t="s">
        <v>2363</v>
      </c>
      <c r="I1975" t="s">
        <v>38</v>
      </c>
      <c r="J1975" s="15" t="s">
        <v>39</v>
      </c>
      <c r="L1975" t="s">
        <v>2382</v>
      </c>
      <c r="M1975" s="1">
        <v>0.73263888888888884</v>
      </c>
      <c r="N1975" s="1">
        <v>0.75694444444444453</v>
      </c>
      <c r="O1975">
        <v>82</v>
      </c>
      <c r="R1975" s="18">
        <f t="shared" si="44"/>
        <v>0.5833333333333367</v>
      </c>
    </row>
    <row r="1976" spans="1:18" x14ac:dyDescent="0.25">
      <c r="A1976">
        <f>WEEKNUM(Tabla1[[#This Row],[FECHA]])</f>
        <v>15</v>
      </c>
      <c r="B1976" s="12">
        <v>43564</v>
      </c>
      <c r="C1976">
        <v>2</v>
      </c>
      <c r="D1976">
        <v>7</v>
      </c>
      <c r="E1976" t="s">
        <v>24</v>
      </c>
      <c r="F1976" t="s">
        <v>2362</v>
      </c>
      <c r="H1976" s="42" t="s">
        <v>2363</v>
      </c>
      <c r="I1976" t="s">
        <v>38</v>
      </c>
      <c r="J1976" s="15" t="s">
        <v>39</v>
      </c>
      <c r="L1976" t="s">
        <v>2383</v>
      </c>
      <c r="M1976" s="1">
        <v>0.86111111111111116</v>
      </c>
      <c r="N1976" s="1">
        <v>0.91319444444444453</v>
      </c>
      <c r="O1976">
        <v>163</v>
      </c>
      <c r="R1976" s="18">
        <f t="shared" si="44"/>
        <v>1.2500000000000009</v>
      </c>
    </row>
    <row r="1977" spans="1:18" x14ac:dyDescent="0.25">
      <c r="A1977">
        <f>WEEKNUM(Tabla1[[#This Row],[FECHA]])</f>
        <v>15</v>
      </c>
      <c r="B1977" s="12">
        <v>43565</v>
      </c>
      <c r="C1977">
        <v>1</v>
      </c>
      <c r="D1977">
        <v>4</v>
      </c>
      <c r="E1977" t="s">
        <v>77</v>
      </c>
      <c r="F1977" t="s">
        <v>2384</v>
      </c>
      <c r="H1977" s="42" t="s">
        <v>2349</v>
      </c>
      <c r="I1977" t="s">
        <v>100</v>
      </c>
      <c r="J1977" s="15" t="s">
        <v>39</v>
      </c>
      <c r="M1977" s="1">
        <v>0.27083333333333331</v>
      </c>
      <c r="N1977" s="1">
        <v>0.3263888888888889</v>
      </c>
      <c r="O1977">
        <v>0</v>
      </c>
      <c r="R1977" s="18">
        <f t="shared" si="44"/>
        <v>1.3333333333333337</v>
      </c>
    </row>
    <row r="1978" spans="1:18" x14ac:dyDescent="0.25">
      <c r="A1978">
        <f>WEEKNUM(Tabla1[[#This Row],[FECHA]])</f>
        <v>15</v>
      </c>
      <c r="B1978" s="12">
        <v>43565</v>
      </c>
      <c r="C1978">
        <v>1</v>
      </c>
      <c r="D1978">
        <v>4</v>
      </c>
      <c r="E1978" t="s">
        <v>77</v>
      </c>
      <c r="F1978" t="s">
        <v>2384</v>
      </c>
      <c r="H1978" s="42" t="s">
        <v>2349</v>
      </c>
      <c r="I1978" t="s">
        <v>30</v>
      </c>
      <c r="J1978" s="15" t="s">
        <v>39</v>
      </c>
      <c r="L1978" t="s">
        <v>2385</v>
      </c>
      <c r="M1978" s="1">
        <v>0.33333333333333331</v>
      </c>
      <c r="N1978" s="1">
        <v>0.38194444444444442</v>
      </c>
      <c r="O1978">
        <v>83</v>
      </c>
      <c r="P1978">
        <v>2</v>
      </c>
      <c r="R1978" s="18">
        <f t="shared" si="44"/>
        <v>1.1666666666666665</v>
      </c>
    </row>
    <row r="1979" spans="1:18" x14ac:dyDescent="0.25">
      <c r="A1979">
        <f>WEEKNUM(Tabla1[[#This Row],[FECHA]])</f>
        <v>15</v>
      </c>
      <c r="B1979" s="12">
        <v>43565</v>
      </c>
      <c r="C1979">
        <v>1</v>
      </c>
      <c r="D1979">
        <v>4</v>
      </c>
      <c r="E1979" t="s">
        <v>77</v>
      </c>
      <c r="F1979" t="s">
        <v>2384</v>
      </c>
      <c r="H1979" s="42" t="s">
        <v>2349</v>
      </c>
      <c r="I1979" t="s">
        <v>30</v>
      </c>
      <c r="J1979" s="15" t="s">
        <v>39</v>
      </c>
      <c r="L1979" t="s">
        <v>2386</v>
      </c>
      <c r="M1979" s="1">
        <v>0.3923611111111111</v>
      </c>
      <c r="N1979" s="1">
        <v>0.4375</v>
      </c>
      <c r="O1979">
        <v>67</v>
      </c>
      <c r="R1979" s="18">
        <f t="shared" si="44"/>
        <v>1.0833333333333335</v>
      </c>
    </row>
    <row r="1980" spans="1:18" x14ac:dyDescent="0.25">
      <c r="A1980">
        <f>WEEKNUM(Tabla1[[#This Row],[FECHA]])</f>
        <v>15</v>
      </c>
      <c r="B1980" s="12">
        <v>43565</v>
      </c>
      <c r="C1980">
        <v>1</v>
      </c>
      <c r="D1980">
        <v>4</v>
      </c>
      <c r="E1980" t="s">
        <v>77</v>
      </c>
      <c r="F1980" t="s">
        <v>2384</v>
      </c>
      <c r="H1980" s="42" t="s">
        <v>2349</v>
      </c>
      <c r="I1980" t="s">
        <v>30</v>
      </c>
      <c r="J1980" s="15" t="s">
        <v>39</v>
      </c>
      <c r="L1980" t="s">
        <v>2387</v>
      </c>
      <c r="M1980" s="1">
        <v>0.46527777777777773</v>
      </c>
      <c r="N1980" s="1">
        <v>0.50347222222222221</v>
      </c>
      <c r="O1980">
        <v>66</v>
      </c>
      <c r="R1980" s="18">
        <f t="shared" si="44"/>
        <v>0.91666666666666741</v>
      </c>
    </row>
    <row r="1981" spans="1:18" x14ac:dyDescent="0.25">
      <c r="A1981">
        <f>WEEKNUM(Tabla1[[#This Row],[FECHA]])</f>
        <v>15</v>
      </c>
      <c r="B1981" s="12">
        <v>43565</v>
      </c>
      <c r="C1981">
        <v>1</v>
      </c>
      <c r="D1981">
        <v>4</v>
      </c>
      <c r="E1981" t="s">
        <v>77</v>
      </c>
      <c r="F1981" t="s">
        <v>2384</v>
      </c>
      <c r="H1981" s="42" t="s">
        <v>2349</v>
      </c>
      <c r="I1981" t="s">
        <v>30</v>
      </c>
      <c r="J1981" s="15" t="s">
        <v>39</v>
      </c>
      <c r="L1981" t="s">
        <v>2388</v>
      </c>
      <c r="M1981" s="1">
        <v>0.51041666666666663</v>
      </c>
      <c r="N1981" s="1">
        <v>0.54513888888888895</v>
      </c>
      <c r="O1981">
        <v>59</v>
      </c>
      <c r="R1981" s="18">
        <f t="shared" si="44"/>
        <v>0.8333333333333357</v>
      </c>
    </row>
    <row r="1982" spans="1:18" x14ac:dyDescent="0.25">
      <c r="A1982">
        <f>WEEKNUM(Tabla1[[#This Row],[FECHA]])</f>
        <v>15</v>
      </c>
      <c r="B1982" s="12">
        <v>43565</v>
      </c>
      <c r="C1982">
        <v>1</v>
      </c>
      <c r="D1982">
        <v>4</v>
      </c>
      <c r="E1982" t="s">
        <v>77</v>
      </c>
      <c r="F1982" t="s">
        <v>2384</v>
      </c>
      <c r="H1982" s="42" t="s">
        <v>2349</v>
      </c>
      <c r="I1982" t="s">
        <v>30</v>
      </c>
      <c r="J1982" s="15" t="s">
        <v>39</v>
      </c>
      <c r="L1982" t="s">
        <v>2389</v>
      </c>
      <c r="M1982" s="1">
        <v>0.54861111111111105</v>
      </c>
      <c r="N1982" s="1">
        <v>0.57291666666666663</v>
      </c>
      <c r="O1982">
        <v>20</v>
      </c>
      <c r="R1982" s="18">
        <f t="shared" si="44"/>
        <v>0.58333333333333393</v>
      </c>
    </row>
    <row r="1983" spans="1:18" x14ac:dyDescent="0.25">
      <c r="A1983">
        <f>WEEKNUM(Tabla1[[#This Row],[FECHA]])</f>
        <v>15</v>
      </c>
      <c r="B1983" s="12">
        <v>43565</v>
      </c>
      <c r="C1983">
        <v>1</v>
      </c>
      <c r="D1983">
        <v>6</v>
      </c>
      <c r="E1983" t="s">
        <v>21</v>
      </c>
      <c r="F1983" t="s">
        <v>2362</v>
      </c>
      <c r="H1983" s="42" t="s">
        <v>2363</v>
      </c>
      <c r="I1983" t="s">
        <v>38</v>
      </c>
      <c r="J1983" s="15" t="s">
        <v>39</v>
      </c>
      <c r="L1983" t="s">
        <v>2390</v>
      </c>
      <c r="M1983" s="1">
        <v>0.2673611111111111</v>
      </c>
      <c r="N1983" s="1">
        <v>0.2951388888888889</v>
      </c>
      <c r="O1983">
        <v>98</v>
      </c>
      <c r="R1983" s="18">
        <f t="shared" si="44"/>
        <v>0.66666666666666685</v>
      </c>
    </row>
    <row r="1984" spans="1:18" x14ac:dyDescent="0.25">
      <c r="A1984">
        <f>WEEKNUM(Tabla1[[#This Row],[FECHA]])</f>
        <v>15</v>
      </c>
      <c r="B1984" s="12">
        <v>43565</v>
      </c>
      <c r="C1984">
        <v>1</v>
      </c>
      <c r="D1984">
        <v>6</v>
      </c>
      <c r="E1984" t="s">
        <v>21</v>
      </c>
      <c r="F1984" t="s">
        <v>2362</v>
      </c>
      <c r="H1984" s="42" t="s">
        <v>2363</v>
      </c>
      <c r="I1984" t="s">
        <v>38</v>
      </c>
      <c r="J1984" s="15" t="s">
        <v>39</v>
      </c>
      <c r="L1984" t="s">
        <v>2391</v>
      </c>
      <c r="M1984" s="1">
        <v>0.30208333333333331</v>
      </c>
      <c r="N1984" s="1">
        <v>0.36805555555555558</v>
      </c>
      <c r="O1984">
        <v>173</v>
      </c>
      <c r="R1984" s="18">
        <f t="shared" si="44"/>
        <v>1.5833333333333344</v>
      </c>
    </row>
    <row r="1985" spans="1:18" x14ac:dyDescent="0.25">
      <c r="A1985">
        <f>WEEKNUM(Tabla1[[#This Row],[FECHA]])</f>
        <v>15</v>
      </c>
      <c r="B1985" s="12">
        <v>43565</v>
      </c>
      <c r="C1985">
        <v>1</v>
      </c>
      <c r="D1985">
        <v>6</v>
      </c>
      <c r="E1985" t="s">
        <v>21</v>
      </c>
      <c r="F1985" t="s">
        <v>2362</v>
      </c>
      <c r="H1985" s="42" t="s">
        <v>2363</v>
      </c>
      <c r="I1985" t="s">
        <v>38</v>
      </c>
      <c r="J1985" s="15" t="s">
        <v>39</v>
      </c>
      <c r="L1985" t="s">
        <v>2392</v>
      </c>
      <c r="M1985" s="1">
        <v>0.375</v>
      </c>
      <c r="N1985" s="1">
        <v>0.40625</v>
      </c>
      <c r="O1985">
        <v>78</v>
      </c>
      <c r="R1985" s="18">
        <f t="shared" si="44"/>
        <v>0.75</v>
      </c>
    </row>
    <row r="1986" spans="1:18" x14ac:dyDescent="0.25">
      <c r="A1986">
        <f>WEEKNUM(Tabla1[[#This Row],[FECHA]])</f>
        <v>15</v>
      </c>
      <c r="B1986" s="12">
        <v>43565</v>
      </c>
      <c r="C1986">
        <v>1</v>
      </c>
      <c r="D1986">
        <v>6</v>
      </c>
      <c r="E1986" t="s">
        <v>21</v>
      </c>
      <c r="F1986" t="s">
        <v>2362</v>
      </c>
      <c r="H1986" s="42" t="s">
        <v>2363</v>
      </c>
      <c r="I1986" t="s">
        <v>38</v>
      </c>
      <c r="J1986" s="15" t="s">
        <v>39</v>
      </c>
      <c r="L1986" t="s">
        <v>2393</v>
      </c>
      <c r="M1986" s="1">
        <v>0.41319444444444442</v>
      </c>
      <c r="N1986" s="1">
        <v>0.51041666666666663</v>
      </c>
      <c r="O1986">
        <v>177</v>
      </c>
      <c r="R1986" s="18">
        <f t="shared" si="44"/>
        <v>2.333333333333333</v>
      </c>
    </row>
    <row r="1987" spans="1:18" x14ac:dyDescent="0.25">
      <c r="A1987">
        <f>WEEKNUM(Tabla1[[#This Row],[FECHA]])</f>
        <v>15</v>
      </c>
      <c r="B1987" s="19">
        <v>43565</v>
      </c>
      <c r="C1987" s="20">
        <v>1</v>
      </c>
      <c r="D1987" s="20">
        <v>5</v>
      </c>
      <c r="E1987" s="20" t="s">
        <v>26</v>
      </c>
      <c r="F1987" s="20" t="s">
        <v>2345</v>
      </c>
      <c r="G1987" s="20"/>
      <c r="H1987" s="20" t="s">
        <v>2394</v>
      </c>
      <c r="I1987" s="20" t="s">
        <v>38</v>
      </c>
      <c r="J1987" s="20" t="s">
        <v>39</v>
      </c>
      <c r="K1987" s="20"/>
      <c r="L1987" s="20" t="s">
        <v>2395</v>
      </c>
      <c r="M1987" s="21">
        <v>0.27083333333333331</v>
      </c>
      <c r="N1987" s="21">
        <v>0.33333333333333331</v>
      </c>
      <c r="O1987" s="20">
        <v>113</v>
      </c>
      <c r="R1987" s="18">
        <f t="shared" ref="R1987:R2043" si="48">((N1987-M1987)*1440)/60</f>
        <v>1.5</v>
      </c>
    </row>
    <row r="1988" spans="1:18" x14ac:dyDescent="0.25">
      <c r="A1988">
        <f>WEEKNUM(Tabla1[[#This Row],[FECHA]])</f>
        <v>15</v>
      </c>
      <c r="B1988" s="19">
        <v>43565</v>
      </c>
      <c r="C1988" s="20">
        <v>1</v>
      </c>
      <c r="D1988" s="20">
        <v>5</v>
      </c>
      <c r="E1988" s="20" t="s">
        <v>26</v>
      </c>
      <c r="F1988" s="20" t="s">
        <v>2345</v>
      </c>
      <c r="G1988" s="20"/>
      <c r="H1988" s="20" t="s">
        <v>2394</v>
      </c>
      <c r="I1988" s="20" t="s">
        <v>38</v>
      </c>
      <c r="J1988" s="20" t="s">
        <v>39</v>
      </c>
      <c r="K1988" s="20"/>
      <c r="L1988" s="20" t="s">
        <v>2396</v>
      </c>
      <c r="M1988" s="21">
        <v>0.34375</v>
      </c>
      <c r="N1988" s="21">
        <v>0.40277777777777773</v>
      </c>
      <c r="O1988" s="20">
        <v>63</v>
      </c>
      <c r="R1988" s="18">
        <f t="shared" si="48"/>
        <v>1.4166666666666656</v>
      </c>
    </row>
    <row r="1989" spans="1:18" x14ac:dyDescent="0.25">
      <c r="A1989">
        <f>WEEKNUM(Tabla1[[#This Row],[FECHA]])</f>
        <v>15</v>
      </c>
      <c r="B1989" s="19">
        <v>43565</v>
      </c>
      <c r="C1989" s="20">
        <v>1</v>
      </c>
      <c r="D1989" s="20">
        <v>5</v>
      </c>
      <c r="E1989" s="20" t="s">
        <v>26</v>
      </c>
      <c r="F1989" s="20" t="s">
        <v>2345</v>
      </c>
      <c r="G1989" s="20"/>
      <c r="H1989" s="20" t="s">
        <v>2394</v>
      </c>
      <c r="I1989" s="20" t="s">
        <v>38</v>
      </c>
      <c r="J1989" s="20" t="s">
        <v>39</v>
      </c>
      <c r="K1989" s="20"/>
      <c r="L1989" s="20" t="s">
        <v>2397</v>
      </c>
      <c r="M1989" s="21">
        <v>0.44791666666666669</v>
      </c>
      <c r="N1989" s="21">
        <v>0.48958333333333331</v>
      </c>
      <c r="O1989" s="20">
        <v>64</v>
      </c>
      <c r="R1989" s="18">
        <f t="shared" si="48"/>
        <v>0.999999999999999</v>
      </c>
    </row>
    <row r="1990" spans="1:18" x14ac:dyDescent="0.25">
      <c r="A1990">
        <f>WEEKNUM(Tabla1[[#This Row],[FECHA]])</f>
        <v>15</v>
      </c>
      <c r="B1990" s="19">
        <v>43565</v>
      </c>
      <c r="C1990" s="20">
        <v>1</v>
      </c>
      <c r="D1990" s="20">
        <v>5</v>
      </c>
      <c r="E1990" s="20" t="s">
        <v>26</v>
      </c>
      <c r="F1990" s="20" t="s">
        <v>2345</v>
      </c>
      <c r="G1990" s="20"/>
      <c r="H1990" s="20" t="s">
        <v>2394</v>
      </c>
      <c r="I1990" s="20" t="s">
        <v>38</v>
      </c>
      <c r="J1990" s="20" t="s">
        <v>39</v>
      </c>
      <c r="K1990" s="20"/>
      <c r="L1990" s="20" t="s">
        <v>2398</v>
      </c>
      <c r="M1990" s="21">
        <v>0.51041666666666663</v>
      </c>
      <c r="N1990" s="21">
        <v>0.5625</v>
      </c>
      <c r="O1990" s="20">
        <v>84</v>
      </c>
      <c r="R1990" s="18">
        <f t="shared" si="48"/>
        <v>1.2500000000000009</v>
      </c>
    </row>
    <row r="1991" spans="1:18" x14ac:dyDescent="0.25">
      <c r="A1991">
        <f>WEEKNUM(Tabla1[[#This Row],[FECHA]])</f>
        <v>15</v>
      </c>
      <c r="B1991" s="19">
        <v>43565</v>
      </c>
      <c r="C1991">
        <v>2</v>
      </c>
      <c r="D1991">
        <v>7</v>
      </c>
      <c r="E1991" t="s">
        <v>24</v>
      </c>
      <c r="F1991" t="s">
        <v>2362</v>
      </c>
      <c r="H1991" s="42" t="s">
        <v>2363</v>
      </c>
      <c r="I1991" t="s">
        <v>38</v>
      </c>
      <c r="J1991" s="15" t="s">
        <v>39</v>
      </c>
      <c r="L1991" t="s">
        <v>2399</v>
      </c>
      <c r="M1991" s="1">
        <v>0.58333333333333337</v>
      </c>
      <c r="N1991" s="1">
        <v>0.625</v>
      </c>
      <c r="O1991">
        <v>134</v>
      </c>
      <c r="R1991" s="18">
        <f t="shared" si="48"/>
        <v>0.999999999999999</v>
      </c>
    </row>
    <row r="1992" spans="1:18" x14ac:dyDescent="0.25">
      <c r="A1992">
        <f>WEEKNUM(Tabla1[[#This Row],[FECHA]])</f>
        <v>15</v>
      </c>
      <c r="B1992" s="19">
        <v>43565</v>
      </c>
      <c r="C1992">
        <v>2</v>
      </c>
      <c r="D1992">
        <v>7</v>
      </c>
      <c r="E1992" t="s">
        <v>24</v>
      </c>
      <c r="F1992" t="s">
        <v>2362</v>
      </c>
      <c r="H1992" s="42" t="s">
        <v>2363</v>
      </c>
      <c r="I1992" t="s">
        <v>38</v>
      </c>
      <c r="J1992" s="15" t="s">
        <v>39</v>
      </c>
      <c r="K1992" t="s">
        <v>138</v>
      </c>
      <c r="L1992" t="s">
        <v>2400</v>
      </c>
      <c r="M1992" s="1">
        <v>0.8125</v>
      </c>
      <c r="N1992" s="1">
        <v>0.85416666666666663</v>
      </c>
      <c r="O1992">
        <v>171</v>
      </c>
      <c r="R1992" s="18">
        <f t="shared" si="48"/>
        <v>0.999999999999999</v>
      </c>
    </row>
    <row r="1993" spans="1:18" x14ac:dyDescent="0.25">
      <c r="A1993">
        <f>WEEKNUM(Tabla1[[#This Row],[FECHA]])</f>
        <v>15</v>
      </c>
      <c r="B1993" s="12">
        <v>43565</v>
      </c>
      <c r="C1993">
        <v>2</v>
      </c>
      <c r="D1993">
        <v>5</v>
      </c>
      <c r="E1993" t="s">
        <v>25</v>
      </c>
      <c r="F1993" t="s">
        <v>2345</v>
      </c>
      <c r="H1993" s="42" t="s">
        <v>1325</v>
      </c>
      <c r="I1993" t="s">
        <v>38</v>
      </c>
      <c r="J1993" t="s">
        <v>39</v>
      </c>
      <c r="L1993" t="s">
        <v>2401</v>
      </c>
      <c r="M1993" s="1">
        <v>0.59375</v>
      </c>
      <c r="N1993" s="1">
        <v>0.625</v>
      </c>
      <c r="O1993">
        <v>84</v>
      </c>
      <c r="R1993" s="18">
        <f t="shared" si="48"/>
        <v>0.75</v>
      </c>
    </row>
    <row r="1994" spans="1:18" x14ac:dyDescent="0.25">
      <c r="A1994">
        <f>WEEKNUM(Tabla1[[#This Row],[FECHA]])</f>
        <v>15</v>
      </c>
      <c r="B1994" s="12">
        <v>43565</v>
      </c>
      <c r="C1994">
        <v>2</v>
      </c>
      <c r="D1994">
        <v>5</v>
      </c>
      <c r="E1994" t="s">
        <v>25</v>
      </c>
      <c r="F1994" t="s">
        <v>2345</v>
      </c>
      <c r="H1994" s="42" t="s">
        <v>1325</v>
      </c>
      <c r="I1994" t="s">
        <v>38</v>
      </c>
      <c r="J1994" t="s">
        <v>39</v>
      </c>
      <c r="L1994" t="s">
        <v>2402</v>
      </c>
      <c r="M1994" s="1">
        <v>0.63194444444444442</v>
      </c>
      <c r="N1994" s="1">
        <v>0.67361111111111116</v>
      </c>
      <c r="O1994">
        <v>113</v>
      </c>
      <c r="R1994" s="18">
        <f t="shared" si="48"/>
        <v>1.0000000000000018</v>
      </c>
    </row>
    <row r="1995" spans="1:18" x14ac:dyDescent="0.25">
      <c r="A1995">
        <f>WEEKNUM(Tabla1[[#This Row],[FECHA]])</f>
        <v>15</v>
      </c>
      <c r="B1995" s="12">
        <v>43565</v>
      </c>
      <c r="C1995">
        <v>2</v>
      </c>
      <c r="D1995">
        <v>5</v>
      </c>
      <c r="E1995" t="s">
        <v>25</v>
      </c>
      <c r="F1995" t="s">
        <v>2345</v>
      </c>
      <c r="H1995" s="42" t="s">
        <v>1325</v>
      </c>
      <c r="I1995" t="s">
        <v>38</v>
      </c>
      <c r="J1995" t="s">
        <v>39</v>
      </c>
      <c r="L1995" t="s">
        <v>2403</v>
      </c>
      <c r="M1995" s="1">
        <v>0.68055555555555547</v>
      </c>
      <c r="N1995" s="1">
        <v>0.74652777777777779</v>
      </c>
      <c r="O1995">
        <v>161</v>
      </c>
      <c r="R1995" s="18">
        <f t="shared" si="48"/>
        <v>1.5833333333333357</v>
      </c>
    </row>
    <row r="1996" spans="1:18" x14ac:dyDescent="0.25">
      <c r="A1996">
        <f>WEEKNUM(Tabla1[[#This Row],[FECHA]])</f>
        <v>15</v>
      </c>
      <c r="B1996" s="12">
        <v>43565</v>
      </c>
      <c r="C1996">
        <v>2</v>
      </c>
      <c r="D1996">
        <v>5</v>
      </c>
      <c r="E1996" t="s">
        <v>25</v>
      </c>
      <c r="F1996" t="s">
        <v>2345</v>
      </c>
      <c r="H1996" s="42" t="s">
        <v>1325</v>
      </c>
      <c r="I1996" t="s">
        <v>38</v>
      </c>
      <c r="J1996" t="s">
        <v>39</v>
      </c>
      <c r="L1996" t="s">
        <v>2404</v>
      </c>
      <c r="M1996" s="1">
        <v>0.78472222222222221</v>
      </c>
      <c r="N1996" s="1">
        <v>0.85069444444444453</v>
      </c>
      <c r="O1996">
        <v>174</v>
      </c>
      <c r="R1996" s="18">
        <f t="shared" si="48"/>
        <v>1.5833333333333357</v>
      </c>
    </row>
    <row r="1997" spans="1:18" x14ac:dyDescent="0.25">
      <c r="A1997">
        <f>WEEKNUM(Tabla1[[#This Row],[FECHA]])</f>
        <v>15</v>
      </c>
      <c r="B1997" s="12">
        <v>43565</v>
      </c>
      <c r="C1997">
        <v>2</v>
      </c>
      <c r="D1997">
        <v>5</v>
      </c>
      <c r="E1997" t="s">
        <v>25</v>
      </c>
      <c r="F1997" t="s">
        <v>2345</v>
      </c>
      <c r="H1997" s="42" t="s">
        <v>1325</v>
      </c>
      <c r="I1997" t="s">
        <v>38</v>
      </c>
      <c r="J1997" t="s">
        <v>39</v>
      </c>
      <c r="L1997" t="s">
        <v>2405</v>
      </c>
      <c r="M1997" s="1">
        <v>0.85763888888888884</v>
      </c>
      <c r="N1997" s="1">
        <v>0.91319444444444453</v>
      </c>
      <c r="O1997">
        <v>150</v>
      </c>
      <c r="R1997" s="18">
        <f t="shared" si="48"/>
        <v>1.3333333333333366</v>
      </c>
    </row>
    <row r="1998" spans="1:18" x14ac:dyDescent="0.25">
      <c r="A1998">
        <f>WEEKNUM(Tabla1[[#This Row],[FECHA]])</f>
        <v>15</v>
      </c>
      <c r="B1998" s="12">
        <v>43565</v>
      </c>
      <c r="C1998">
        <v>2</v>
      </c>
      <c r="D1998">
        <v>4</v>
      </c>
      <c r="E1998" t="s">
        <v>23</v>
      </c>
      <c r="F1998" t="s">
        <v>2406</v>
      </c>
      <c r="H1998" s="42" t="s">
        <v>2349</v>
      </c>
      <c r="I1998" t="s">
        <v>30</v>
      </c>
      <c r="J1998" s="15" t="s">
        <v>39</v>
      </c>
      <c r="L1998" t="s">
        <v>2409</v>
      </c>
      <c r="M1998" s="1">
        <v>0.59027777777777779</v>
      </c>
      <c r="N1998" s="1">
        <v>0.60416666666666663</v>
      </c>
      <c r="O1998">
        <v>9</v>
      </c>
      <c r="R1998" s="18">
        <f t="shared" si="48"/>
        <v>0.33333333333333215</v>
      </c>
    </row>
    <row r="1999" spans="1:18" x14ac:dyDescent="0.25">
      <c r="A1999">
        <f>WEEKNUM(Tabla1[[#This Row],[FECHA]])</f>
        <v>15</v>
      </c>
      <c r="B1999" s="12">
        <v>43565</v>
      </c>
      <c r="C1999">
        <v>2</v>
      </c>
      <c r="D1999">
        <v>4</v>
      </c>
      <c r="E1999" t="s">
        <v>23</v>
      </c>
      <c r="F1999" t="s">
        <v>2407</v>
      </c>
      <c r="H1999" s="42" t="s">
        <v>2349</v>
      </c>
      <c r="I1999" t="s">
        <v>200</v>
      </c>
      <c r="J1999" s="15" t="s">
        <v>2408</v>
      </c>
      <c r="L1999" t="s">
        <v>2410</v>
      </c>
      <c r="M1999" s="1">
        <v>0.67708333333333337</v>
      </c>
      <c r="N1999" s="1">
        <v>0.72916666666666663</v>
      </c>
      <c r="O1999">
        <v>61</v>
      </c>
      <c r="R1999" s="18">
        <f t="shared" si="48"/>
        <v>1.249999999999998</v>
      </c>
    </row>
    <row r="2000" spans="1:18" x14ac:dyDescent="0.25">
      <c r="A2000">
        <f>WEEKNUM(Tabla1[[#This Row],[FECHA]])</f>
        <v>15</v>
      </c>
      <c r="B2000" s="12">
        <v>43565</v>
      </c>
      <c r="C2000">
        <v>2</v>
      </c>
      <c r="D2000">
        <v>4</v>
      </c>
      <c r="E2000" t="s">
        <v>23</v>
      </c>
      <c r="F2000" t="s">
        <v>2407</v>
      </c>
      <c r="H2000" s="42" t="s">
        <v>2349</v>
      </c>
      <c r="I2000" t="s">
        <v>200</v>
      </c>
      <c r="J2000" s="15" t="s">
        <v>2408</v>
      </c>
      <c r="L2000" t="s">
        <v>2411</v>
      </c>
      <c r="M2000" s="1">
        <v>0.77083333333333337</v>
      </c>
      <c r="N2000" s="1">
        <v>0.81944444444444453</v>
      </c>
      <c r="O2000">
        <v>52</v>
      </c>
      <c r="R2000" s="18">
        <f t="shared" si="48"/>
        <v>1.1666666666666679</v>
      </c>
    </row>
    <row r="2001" spans="1:18" x14ac:dyDescent="0.25">
      <c r="A2001">
        <f>WEEKNUM(Tabla1[[#This Row],[FECHA]])</f>
        <v>15</v>
      </c>
      <c r="B2001" s="12">
        <v>43565</v>
      </c>
      <c r="C2001">
        <v>2</v>
      </c>
      <c r="D2001">
        <v>4</v>
      </c>
      <c r="E2001" t="s">
        <v>23</v>
      </c>
      <c r="F2001" t="s">
        <v>2407</v>
      </c>
      <c r="H2001" s="42" t="s">
        <v>2349</v>
      </c>
      <c r="I2001" t="s">
        <v>200</v>
      </c>
      <c r="J2001" s="15" t="s">
        <v>2408</v>
      </c>
      <c r="L2001" t="s">
        <v>2412</v>
      </c>
      <c r="M2001" s="1">
        <v>0.84027777777777779</v>
      </c>
      <c r="N2001" s="1">
        <v>0.875</v>
      </c>
      <c r="O2001">
        <v>52</v>
      </c>
      <c r="R2001" s="18">
        <f t="shared" si="48"/>
        <v>0.83333333333333315</v>
      </c>
    </row>
    <row r="2002" spans="1:18" x14ac:dyDescent="0.25">
      <c r="A2002">
        <f>WEEKNUM(Tabla1[[#This Row],[FECHA]])</f>
        <v>15</v>
      </c>
      <c r="B2002" s="12">
        <v>43565</v>
      </c>
      <c r="C2002">
        <v>2</v>
      </c>
      <c r="D2002">
        <v>4</v>
      </c>
      <c r="E2002" t="s">
        <v>23</v>
      </c>
      <c r="F2002" t="s">
        <v>2407</v>
      </c>
      <c r="H2002" s="42" t="s">
        <v>2349</v>
      </c>
      <c r="I2002" t="s">
        <v>200</v>
      </c>
      <c r="J2002" s="15" t="s">
        <v>2408</v>
      </c>
      <c r="L2002" t="s">
        <v>2413</v>
      </c>
      <c r="M2002" s="1">
        <v>0.88194444444444453</v>
      </c>
      <c r="N2002" s="1">
        <v>0.90277777777777779</v>
      </c>
      <c r="O2002">
        <v>29</v>
      </c>
      <c r="R2002" s="18">
        <f t="shared" si="48"/>
        <v>0.49999999999999822</v>
      </c>
    </row>
    <row r="2003" spans="1:18" x14ac:dyDescent="0.25">
      <c r="A2003">
        <f>WEEKNUM(Tabla1[[#This Row],[FECHA]])</f>
        <v>15</v>
      </c>
      <c r="B2003" s="12">
        <v>43566</v>
      </c>
      <c r="C2003">
        <v>1</v>
      </c>
      <c r="D2003">
        <v>7</v>
      </c>
      <c r="E2003" t="s">
        <v>22</v>
      </c>
      <c r="F2003" t="s">
        <v>2362</v>
      </c>
      <c r="H2003" s="42" t="s">
        <v>2363</v>
      </c>
      <c r="I2003" t="s">
        <v>38</v>
      </c>
      <c r="J2003" s="15" t="s">
        <v>39</v>
      </c>
      <c r="L2003" t="s">
        <v>2416</v>
      </c>
      <c r="M2003" s="1">
        <v>0.2638888888888889</v>
      </c>
      <c r="N2003" s="1">
        <v>0.3125</v>
      </c>
      <c r="O2003">
        <v>149</v>
      </c>
      <c r="R2003" s="18">
        <f t="shared" si="48"/>
        <v>1.1666666666666665</v>
      </c>
    </row>
    <row r="2004" spans="1:18" x14ac:dyDescent="0.25">
      <c r="A2004">
        <f>WEEKNUM(Tabla1[[#This Row],[FECHA]])</f>
        <v>15</v>
      </c>
      <c r="B2004" s="12">
        <v>43566</v>
      </c>
      <c r="C2004">
        <v>1</v>
      </c>
      <c r="D2004">
        <v>7</v>
      </c>
      <c r="E2004" t="s">
        <v>22</v>
      </c>
      <c r="F2004" t="s">
        <v>2362</v>
      </c>
      <c r="H2004" s="42" t="s">
        <v>2363</v>
      </c>
      <c r="I2004" t="s">
        <v>38</v>
      </c>
      <c r="J2004" s="15" t="s">
        <v>39</v>
      </c>
      <c r="L2004" t="s">
        <v>2417</v>
      </c>
      <c r="M2004" s="1">
        <v>0.31597222222222221</v>
      </c>
      <c r="N2004" s="1">
        <v>0.34027777777777773</v>
      </c>
      <c r="O2004">
        <v>60</v>
      </c>
      <c r="R2004" s="18">
        <f t="shared" si="48"/>
        <v>0.58333333333333259</v>
      </c>
    </row>
    <row r="2005" spans="1:18" x14ac:dyDescent="0.25">
      <c r="A2005">
        <f>WEEKNUM(Tabla1[[#This Row],[FECHA]])</f>
        <v>15</v>
      </c>
      <c r="B2005" s="12">
        <v>43566</v>
      </c>
      <c r="C2005">
        <v>1</v>
      </c>
      <c r="D2005">
        <v>7</v>
      </c>
      <c r="E2005" t="s">
        <v>22</v>
      </c>
      <c r="F2005" t="s">
        <v>2414</v>
      </c>
      <c r="H2005" s="42" t="s">
        <v>2415</v>
      </c>
      <c r="I2005" t="s">
        <v>200</v>
      </c>
      <c r="J2005" s="15" t="s">
        <v>238</v>
      </c>
      <c r="L2005" t="s">
        <v>2418</v>
      </c>
      <c r="M2005" s="1">
        <v>0.35416666666666669</v>
      </c>
      <c r="N2005" s="1">
        <v>0.42708333333333331</v>
      </c>
      <c r="O2005">
        <v>104</v>
      </c>
      <c r="R2005" s="18">
        <f t="shared" si="48"/>
        <v>1.7499999999999991</v>
      </c>
    </row>
    <row r="2006" spans="1:18" x14ac:dyDescent="0.25">
      <c r="A2006">
        <f>WEEKNUM(Tabla1[[#This Row],[FECHA]])</f>
        <v>15</v>
      </c>
      <c r="B2006" s="12">
        <v>43566</v>
      </c>
      <c r="C2006">
        <v>1</v>
      </c>
      <c r="D2006">
        <v>7</v>
      </c>
      <c r="E2006" t="s">
        <v>22</v>
      </c>
      <c r="F2006" t="s">
        <v>2414</v>
      </c>
      <c r="H2006" s="42" t="s">
        <v>2415</v>
      </c>
      <c r="I2006" t="s">
        <v>200</v>
      </c>
      <c r="J2006" s="15" t="s">
        <v>238</v>
      </c>
      <c r="L2006" t="s">
        <v>2419</v>
      </c>
      <c r="M2006" s="1">
        <v>0.45833333333333331</v>
      </c>
      <c r="N2006" s="1">
        <v>0.5395833333333333</v>
      </c>
      <c r="O2006">
        <v>152</v>
      </c>
      <c r="R2006" s="18">
        <f t="shared" si="48"/>
        <v>1.9499999999999997</v>
      </c>
    </row>
    <row r="2007" spans="1:18" x14ac:dyDescent="0.25">
      <c r="A2007">
        <f>WEEKNUM(Tabla1[[#This Row],[FECHA]])</f>
        <v>15</v>
      </c>
      <c r="B2007" s="12">
        <v>43566</v>
      </c>
      <c r="C2007">
        <v>1</v>
      </c>
      <c r="D2007">
        <v>4</v>
      </c>
      <c r="E2007" t="s">
        <v>77</v>
      </c>
      <c r="F2007" t="s">
        <v>2407</v>
      </c>
      <c r="H2007" s="42" t="s">
        <v>2335</v>
      </c>
      <c r="I2007" t="s">
        <v>200</v>
      </c>
      <c r="J2007" s="15" t="s">
        <v>2408</v>
      </c>
      <c r="L2007" t="s">
        <v>2420</v>
      </c>
      <c r="M2007" s="1">
        <v>0.2638888888888889</v>
      </c>
      <c r="N2007" s="1">
        <v>0.3125</v>
      </c>
      <c r="O2007">
        <v>80</v>
      </c>
      <c r="R2007" s="18">
        <f t="shared" si="48"/>
        <v>1.1666666666666665</v>
      </c>
    </row>
    <row r="2008" spans="1:18" x14ac:dyDescent="0.25">
      <c r="A2008">
        <f>WEEKNUM(Tabla1[[#This Row],[FECHA]])</f>
        <v>15</v>
      </c>
      <c r="B2008" s="12">
        <v>43566</v>
      </c>
      <c r="C2008">
        <v>1</v>
      </c>
      <c r="D2008">
        <v>4</v>
      </c>
      <c r="E2008" t="s">
        <v>77</v>
      </c>
      <c r="F2008" t="s">
        <v>2407</v>
      </c>
      <c r="H2008" s="42" t="s">
        <v>2335</v>
      </c>
      <c r="I2008" t="s">
        <v>200</v>
      </c>
      <c r="J2008" s="15" t="s">
        <v>2408</v>
      </c>
      <c r="L2008" t="s">
        <v>2421</v>
      </c>
      <c r="M2008" s="1">
        <v>0.31944444444444448</v>
      </c>
      <c r="N2008" s="1">
        <v>0.36805555555555558</v>
      </c>
      <c r="O2008">
        <v>92</v>
      </c>
      <c r="R2008" s="18">
        <f t="shared" ref="R2008:R2009" si="49">((N2008-M2008)*1440)/60</f>
        <v>1.1666666666666665</v>
      </c>
    </row>
    <row r="2009" spans="1:18" x14ac:dyDescent="0.25">
      <c r="A2009">
        <f>WEEKNUM(Tabla1[[#This Row],[FECHA]])</f>
        <v>15</v>
      </c>
      <c r="B2009" s="12">
        <v>43566</v>
      </c>
      <c r="C2009">
        <v>1</v>
      </c>
      <c r="D2009">
        <v>4</v>
      </c>
      <c r="E2009" t="s">
        <v>77</v>
      </c>
      <c r="F2009" t="s">
        <v>2407</v>
      </c>
      <c r="H2009" s="42" t="s">
        <v>2335</v>
      </c>
      <c r="I2009" t="s">
        <v>200</v>
      </c>
      <c r="J2009" s="15" t="s">
        <v>2408</v>
      </c>
      <c r="L2009" t="s">
        <v>2422</v>
      </c>
      <c r="M2009" s="1">
        <v>0.375</v>
      </c>
      <c r="N2009" s="1">
        <v>0.4236111111111111</v>
      </c>
      <c r="O2009">
        <v>87</v>
      </c>
      <c r="R2009" s="18">
        <f t="shared" si="49"/>
        <v>1.1666666666666665</v>
      </c>
    </row>
    <row r="2010" spans="1:18" x14ac:dyDescent="0.25">
      <c r="A2010">
        <f>WEEKNUM(Tabla1[[#This Row],[FECHA]])</f>
        <v>15</v>
      </c>
      <c r="B2010" s="12">
        <v>43566</v>
      </c>
      <c r="C2010">
        <v>1</v>
      </c>
      <c r="D2010">
        <v>4</v>
      </c>
      <c r="E2010" t="s">
        <v>77</v>
      </c>
      <c r="F2010" t="s">
        <v>2423</v>
      </c>
      <c r="H2010" s="42" t="s">
        <v>2335</v>
      </c>
      <c r="I2010" t="s">
        <v>100</v>
      </c>
      <c r="J2010" s="15"/>
      <c r="M2010" s="1">
        <v>0.44791666666666669</v>
      </c>
      <c r="N2010" s="1">
        <v>0.48958333333333331</v>
      </c>
      <c r="R2010" s="18">
        <f t="shared" si="48"/>
        <v>0.999999999999999</v>
      </c>
    </row>
    <row r="2011" spans="1:18" x14ac:dyDescent="0.25">
      <c r="A2011">
        <f>WEEKNUM(Tabla1[[#This Row],[FECHA]])</f>
        <v>15</v>
      </c>
      <c r="B2011" s="12">
        <v>43566</v>
      </c>
      <c r="C2011">
        <v>1</v>
      </c>
      <c r="D2011">
        <v>4</v>
      </c>
      <c r="E2011" t="s">
        <v>77</v>
      </c>
      <c r="F2011" t="s">
        <v>2423</v>
      </c>
      <c r="H2011" s="42" t="s">
        <v>2335</v>
      </c>
      <c r="I2011" t="s">
        <v>200</v>
      </c>
      <c r="J2011" s="15" t="s">
        <v>626</v>
      </c>
      <c r="L2011" t="s">
        <v>2424</v>
      </c>
      <c r="M2011" s="1">
        <v>0.49652777777777773</v>
      </c>
      <c r="N2011" s="1">
        <v>0.54166666666666663</v>
      </c>
      <c r="O2011">
        <v>41</v>
      </c>
      <c r="R2011" s="18">
        <f t="shared" ref="R2011" si="50">((N2011-M2011)*1440)/60</f>
        <v>1.0833333333333335</v>
      </c>
    </row>
    <row r="2012" spans="1:18" x14ac:dyDescent="0.25">
      <c r="A2012" s="12">
        <v>43566</v>
      </c>
      <c r="B2012" s="12">
        <v>43566</v>
      </c>
      <c r="C2012">
        <v>1</v>
      </c>
      <c r="D2012">
        <v>6</v>
      </c>
      <c r="E2012" t="s">
        <v>21</v>
      </c>
      <c r="F2012" t="s">
        <v>2425</v>
      </c>
      <c r="H2012" s="42" t="s">
        <v>2004</v>
      </c>
      <c r="I2012" t="s">
        <v>2426</v>
      </c>
      <c r="J2012" s="15" t="s">
        <v>558</v>
      </c>
      <c r="L2012" t="s">
        <v>2427</v>
      </c>
      <c r="M2012" s="1">
        <v>0.37847222222222227</v>
      </c>
      <c r="N2012" s="1">
        <v>0.46527777777777773</v>
      </c>
      <c r="O2012">
        <v>120</v>
      </c>
      <c r="R2012" s="18">
        <f t="shared" si="48"/>
        <v>2.0833333333333313</v>
      </c>
    </row>
    <row r="2013" spans="1:18" x14ac:dyDescent="0.25">
      <c r="A2013">
        <f>WEEKNUM(Tabla1[[#This Row],[FECHA]])</f>
        <v>15</v>
      </c>
      <c r="B2013" s="12">
        <v>43566</v>
      </c>
      <c r="C2013">
        <v>1</v>
      </c>
      <c r="D2013">
        <v>6</v>
      </c>
      <c r="E2013" t="s">
        <v>21</v>
      </c>
      <c r="F2013" t="s">
        <v>2425</v>
      </c>
      <c r="H2013" s="42" t="s">
        <v>2004</v>
      </c>
      <c r="I2013" t="s">
        <v>2426</v>
      </c>
      <c r="J2013" s="15" t="s">
        <v>558</v>
      </c>
      <c r="L2013" t="s">
        <v>2428</v>
      </c>
      <c r="M2013" s="1">
        <v>0.47222222222222227</v>
      </c>
      <c r="N2013" s="1">
        <v>12.05</v>
      </c>
      <c r="O2013">
        <v>77</v>
      </c>
      <c r="R2013" s="18">
        <f t="shared" ref="R2013:R2014" si="51">((N2013-M2013)*1440)/60</f>
        <v>277.86666666666673</v>
      </c>
    </row>
    <row r="2014" spans="1:18" x14ac:dyDescent="0.25">
      <c r="A2014">
        <f>WEEKNUM(Tabla1[[#This Row],[FECHA]])</f>
        <v>15</v>
      </c>
      <c r="B2014" s="12">
        <v>43566</v>
      </c>
      <c r="C2014">
        <v>1</v>
      </c>
      <c r="D2014">
        <v>6</v>
      </c>
      <c r="E2014" t="s">
        <v>21</v>
      </c>
      <c r="F2014" t="s">
        <v>2425</v>
      </c>
      <c r="H2014" s="42" t="s">
        <v>2004</v>
      </c>
      <c r="I2014" t="s">
        <v>2426</v>
      </c>
      <c r="J2014" s="15" t="s">
        <v>558</v>
      </c>
      <c r="L2014" t="s">
        <v>2429</v>
      </c>
      <c r="M2014" s="1">
        <v>0.50694444444444442</v>
      </c>
      <c r="N2014" s="1">
        <v>0.53472222222222221</v>
      </c>
      <c r="O2014">
        <v>76</v>
      </c>
      <c r="R2014" s="18">
        <f t="shared" si="51"/>
        <v>0.66666666666666685</v>
      </c>
    </row>
    <row r="2015" spans="1:18" x14ac:dyDescent="0.25">
      <c r="A2015">
        <f>WEEKNUM(Tabla1[[#This Row],[FECHA]])</f>
        <v>15</v>
      </c>
      <c r="B2015" s="19">
        <v>43566</v>
      </c>
      <c r="C2015" s="20">
        <v>1</v>
      </c>
      <c r="D2015" s="20">
        <v>5</v>
      </c>
      <c r="E2015" s="20" t="s">
        <v>26</v>
      </c>
      <c r="F2015" s="20" t="s">
        <v>2345</v>
      </c>
      <c r="G2015" s="20"/>
      <c r="H2015" s="20" t="s">
        <v>1325</v>
      </c>
      <c r="I2015" s="20" t="s">
        <v>38</v>
      </c>
      <c r="J2015" s="20" t="s">
        <v>39</v>
      </c>
      <c r="K2015" s="20"/>
      <c r="L2015" s="20" t="s">
        <v>2430</v>
      </c>
      <c r="M2015" s="21">
        <v>0.26041666666666669</v>
      </c>
      <c r="N2015" s="21">
        <v>0.27777777777777779</v>
      </c>
      <c r="O2015" s="20">
        <v>28</v>
      </c>
      <c r="P2015" s="20"/>
      <c r="R2015" s="18">
        <f t="shared" si="48"/>
        <v>0.41666666666666657</v>
      </c>
    </row>
    <row r="2016" spans="1:18" x14ac:dyDescent="0.25">
      <c r="A2016">
        <f>WEEKNUM(Tabla1[[#This Row],[FECHA]])</f>
        <v>15</v>
      </c>
      <c r="B2016" s="19">
        <v>43566</v>
      </c>
      <c r="C2016" s="20">
        <v>1</v>
      </c>
      <c r="D2016" s="20">
        <v>5</v>
      </c>
      <c r="E2016" s="20" t="s">
        <v>26</v>
      </c>
      <c r="F2016" s="20" t="s">
        <v>2345</v>
      </c>
      <c r="G2016" s="20"/>
      <c r="H2016" s="20" t="s">
        <v>1325</v>
      </c>
      <c r="I2016" s="20" t="s">
        <v>38</v>
      </c>
      <c r="J2016" s="20" t="s">
        <v>39</v>
      </c>
      <c r="K2016" s="20"/>
      <c r="L2016" s="20" t="s">
        <v>2431</v>
      </c>
      <c r="M2016" s="21">
        <v>0.29166666666666669</v>
      </c>
      <c r="N2016" s="21">
        <v>0.34375</v>
      </c>
      <c r="O2016" s="20">
        <v>89</v>
      </c>
      <c r="P2016" s="20"/>
      <c r="R2016" s="18">
        <f t="shared" ref="R2016:R2019" si="52">((N2016-M2016)*1440)/60</f>
        <v>1.2499999999999996</v>
      </c>
    </row>
    <row r="2017" spans="1:18" x14ac:dyDescent="0.25">
      <c r="A2017">
        <f>WEEKNUM(Tabla1[[#This Row],[FECHA]])</f>
        <v>15</v>
      </c>
      <c r="B2017" s="19">
        <v>43566</v>
      </c>
      <c r="C2017" s="20">
        <v>1</v>
      </c>
      <c r="D2017" s="20">
        <v>5</v>
      </c>
      <c r="E2017" s="20" t="s">
        <v>26</v>
      </c>
      <c r="F2017" s="20" t="s">
        <v>2345</v>
      </c>
      <c r="G2017" s="20"/>
      <c r="H2017" s="20" t="s">
        <v>1325</v>
      </c>
      <c r="I2017" s="20" t="s">
        <v>38</v>
      </c>
      <c r="J2017" s="20" t="s">
        <v>39</v>
      </c>
      <c r="K2017" s="20"/>
      <c r="L2017" s="20" t="s">
        <v>2432</v>
      </c>
      <c r="M2017" s="21">
        <v>0.34722222222222227</v>
      </c>
      <c r="N2017" s="21">
        <v>0.375</v>
      </c>
      <c r="O2017" s="20">
        <v>69</v>
      </c>
      <c r="P2017" s="20"/>
      <c r="R2017" s="18">
        <f t="shared" si="52"/>
        <v>0.66666666666666563</v>
      </c>
    </row>
    <row r="2018" spans="1:18" x14ac:dyDescent="0.25">
      <c r="A2018">
        <f>WEEKNUM(Tabla1[[#This Row],[FECHA]])</f>
        <v>15</v>
      </c>
      <c r="B2018" s="19">
        <v>43566</v>
      </c>
      <c r="C2018" s="20">
        <v>1</v>
      </c>
      <c r="D2018" s="20">
        <v>5</v>
      </c>
      <c r="E2018" s="20" t="s">
        <v>26</v>
      </c>
      <c r="F2018" s="20" t="s">
        <v>2345</v>
      </c>
      <c r="G2018" s="20"/>
      <c r="H2018" s="20" t="s">
        <v>1325</v>
      </c>
      <c r="I2018" s="20" t="s">
        <v>38</v>
      </c>
      <c r="J2018" s="20" t="s">
        <v>39</v>
      </c>
      <c r="K2018" s="20"/>
      <c r="L2018" s="20" t="s">
        <v>2433</v>
      </c>
      <c r="M2018" s="21">
        <v>0.38194444444444442</v>
      </c>
      <c r="N2018" s="21">
        <v>0.41666666666666669</v>
      </c>
      <c r="O2018" s="20">
        <v>106</v>
      </c>
      <c r="P2018" s="20"/>
      <c r="R2018" s="18">
        <f t="shared" si="52"/>
        <v>0.83333333333333437</v>
      </c>
    </row>
    <row r="2019" spans="1:18" x14ac:dyDescent="0.25">
      <c r="A2019">
        <f>WEEKNUM(Tabla1[[#This Row],[FECHA]])</f>
        <v>15</v>
      </c>
      <c r="B2019" s="19">
        <v>43566</v>
      </c>
      <c r="C2019" s="20">
        <v>1</v>
      </c>
      <c r="D2019" s="20">
        <v>5</v>
      </c>
      <c r="E2019" s="20" t="s">
        <v>26</v>
      </c>
      <c r="F2019" s="20" t="s">
        <v>2345</v>
      </c>
      <c r="G2019" s="20"/>
      <c r="H2019" s="20" t="s">
        <v>1325</v>
      </c>
      <c r="I2019" s="20" t="s">
        <v>38</v>
      </c>
      <c r="J2019" s="20" t="s">
        <v>39</v>
      </c>
      <c r="K2019" s="20"/>
      <c r="L2019" s="20" t="s">
        <v>2434</v>
      </c>
      <c r="M2019" s="21">
        <v>0.45833333333333331</v>
      </c>
      <c r="N2019" s="21">
        <v>0.5</v>
      </c>
      <c r="O2019" s="20">
        <v>99</v>
      </c>
      <c r="P2019" s="20"/>
      <c r="R2019" s="18">
        <f t="shared" si="52"/>
        <v>1.0000000000000004</v>
      </c>
    </row>
    <row r="2020" spans="1:18" x14ac:dyDescent="0.25">
      <c r="A2020">
        <f>WEEKNUM(Tabla1[[#This Row],[FECHA]])</f>
        <v>15</v>
      </c>
      <c r="B2020" s="12">
        <v>43566</v>
      </c>
      <c r="C2020">
        <v>1</v>
      </c>
      <c r="D2020">
        <v>7</v>
      </c>
      <c r="E2020" t="s">
        <v>22</v>
      </c>
      <c r="F2020" t="s">
        <v>2414</v>
      </c>
      <c r="H2020" s="42" t="s">
        <v>2415</v>
      </c>
      <c r="I2020" t="s">
        <v>200</v>
      </c>
      <c r="J2020" s="15" t="s">
        <v>238</v>
      </c>
      <c r="L2020" t="s">
        <v>2435</v>
      </c>
      <c r="M2020" s="1">
        <v>0.54166666666666663</v>
      </c>
      <c r="N2020" s="1">
        <v>0.58333333333333337</v>
      </c>
      <c r="O2020">
        <v>107</v>
      </c>
      <c r="R2020" s="18">
        <f t="shared" si="48"/>
        <v>1.0000000000000018</v>
      </c>
    </row>
    <row r="2021" spans="1:18" x14ac:dyDescent="0.25">
      <c r="A2021">
        <f>WEEKNUM(Tabla1[[#This Row],[FECHA]])</f>
        <v>15</v>
      </c>
      <c r="B2021" s="12">
        <v>43566</v>
      </c>
      <c r="C2021">
        <v>1</v>
      </c>
      <c r="D2021">
        <v>4</v>
      </c>
      <c r="E2021" t="s">
        <v>77</v>
      </c>
      <c r="F2021" t="s">
        <v>2423</v>
      </c>
      <c r="H2021" s="42" t="s">
        <v>2335</v>
      </c>
      <c r="I2021" t="s">
        <v>200</v>
      </c>
      <c r="J2021" s="15" t="s">
        <v>626</v>
      </c>
      <c r="L2021" t="s">
        <v>2436</v>
      </c>
      <c r="M2021" s="1">
        <v>0.54513888888888895</v>
      </c>
      <c r="N2021" s="1">
        <v>0.58333333333333337</v>
      </c>
      <c r="O2021">
        <v>39</v>
      </c>
      <c r="R2021" s="18">
        <f t="shared" si="48"/>
        <v>0.91666666666666607</v>
      </c>
    </row>
    <row r="2022" spans="1:18" x14ac:dyDescent="0.25">
      <c r="A2022">
        <f>WEEKNUM(Tabla1[[#This Row],[FECHA]])</f>
        <v>15</v>
      </c>
      <c r="B2022" s="19">
        <v>43566</v>
      </c>
      <c r="C2022" s="20">
        <v>1</v>
      </c>
      <c r="D2022" s="20">
        <v>5</v>
      </c>
      <c r="E2022" s="20" t="s">
        <v>26</v>
      </c>
      <c r="F2022" s="20" t="s">
        <v>2345</v>
      </c>
      <c r="G2022" s="20"/>
      <c r="H2022" s="20" t="s">
        <v>1325</v>
      </c>
      <c r="I2022" s="20" t="s">
        <v>38</v>
      </c>
      <c r="J2022" s="20" t="s">
        <v>39</v>
      </c>
      <c r="K2022" s="20"/>
      <c r="L2022" s="20" t="s">
        <v>2437</v>
      </c>
      <c r="M2022" s="21">
        <v>0.51388888888888895</v>
      </c>
      <c r="N2022" s="21">
        <v>0.55555555555555558</v>
      </c>
      <c r="O2022" s="20">
        <v>87</v>
      </c>
      <c r="P2022" s="20"/>
      <c r="R2022" s="18">
        <f t="shared" si="48"/>
        <v>0.999999999999999</v>
      </c>
    </row>
    <row r="2023" spans="1:18" x14ac:dyDescent="0.25">
      <c r="A2023">
        <f>WEEKNUM(Tabla1[[#This Row],[FECHA]])</f>
        <v>15</v>
      </c>
      <c r="B2023" s="12">
        <v>43566</v>
      </c>
      <c r="C2023">
        <v>1</v>
      </c>
      <c r="D2023">
        <v>6</v>
      </c>
      <c r="E2023" t="s">
        <v>21</v>
      </c>
      <c r="F2023" t="s">
        <v>2425</v>
      </c>
      <c r="H2023" s="42" t="s">
        <v>2004</v>
      </c>
      <c r="I2023" t="s">
        <v>2426</v>
      </c>
      <c r="J2023" s="15" t="s">
        <v>558</v>
      </c>
      <c r="L2023" t="s">
        <v>2438</v>
      </c>
      <c r="M2023" s="1">
        <v>0.54513888888888895</v>
      </c>
      <c r="N2023" s="1">
        <v>0.58333333333333337</v>
      </c>
      <c r="O2023">
        <v>113</v>
      </c>
      <c r="R2023" s="18">
        <f t="shared" si="48"/>
        <v>0.91666666666666607</v>
      </c>
    </row>
    <row r="2024" spans="1:18" x14ac:dyDescent="0.25">
      <c r="A2024">
        <f>WEEKNUM(Tabla1[[#This Row],[FECHA]])</f>
        <v>15</v>
      </c>
      <c r="B2024" s="12">
        <v>43566</v>
      </c>
      <c r="C2024">
        <v>2</v>
      </c>
      <c r="D2024">
        <v>7</v>
      </c>
      <c r="E2024" t="s">
        <v>24</v>
      </c>
      <c r="F2024" t="s">
        <v>2414</v>
      </c>
      <c r="H2024" s="42" t="s">
        <v>2415</v>
      </c>
      <c r="I2024" t="s">
        <v>200</v>
      </c>
      <c r="J2024" s="15" t="s">
        <v>238</v>
      </c>
      <c r="L2024" t="s">
        <v>2439</v>
      </c>
      <c r="M2024" s="1">
        <v>0.58333333333333337</v>
      </c>
      <c r="N2024" s="1">
        <v>0.66666666666666663</v>
      </c>
      <c r="O2024">
        <v>71</v>
      </c>
      <c r="R2024" s="18">
        <f t="shared" si="48"/>
        <v>1.999999999999998</v>
      </c>
    </row>
    <row r="2025" spans="1:18" x14ac:dyDescent="0.25">
      <c r="A2025">
        <f>WEEKNUM(Tabla1[[#This Row],[FECHA]])</f>
        <v>15</v>
      </c>
      <c r="B2025" s="12">
        <v>43566</v>
      </c>
      <c r="C2025">
        <v>2</v>
      </c>
      <c r="D2025">
        <v>7</v>
      </c>
      <c r="E2025" t="s">
        <v>24</v>
      </c>
      <c r="F2025" t="s">
        <v>2414</v>
      </c>
      <c r="H2025" s="42" t="s">
        <v>2415</v>
      </c>
      <c r="I2025" t="s">
        <v>200</v>
      </c>
      <c r="J2025" s="15" t="s">
        <v>238</v>
      </c>
      <c r="L2025" t="s">
        <v>2440</v>
      </c>
      <c r="M2025" s="1">
        <v>0.67013888888888884</v>
      </c>
      <c r="N2025" s="1">
        <v>0.72916666666666663</v>
      </c>
      <c r="O2025">
        <v>100</v>
      </c>
      <c r="R2025" s="18">
        <f t="shared" si="48"/>
        <v>1.416666666666667</v>
      </c>
    </row>
    <row r="2026" spans="1:18" x14ac:dyDescent="0.25">
      <c r="A2026">
        <f>WEEKNUM(Tabla1[[#This Row],[FECHA]])</f>
        <v>15</v>
      </c>
      <c r="B2026" s="12">
        <v>43566</v>
      </c>
      <c r="C2026">
        <v>2</v>
      </c>
      <c r="D2026">
        <v>7</v>
      </c>
      <c r="E2026" t="s">
        <v>24</v>
      </c>
      <c r="F2026" t="s">
        <v>2414</v>
      </c>
      <c r="H2026" s="42" t="s">
        <v>2415</v>
      </c>
      <c r="I2026" t="s">
        <v>200</v>
      </c>
      <c r="J2026" s="15" t="s">
        <v>238</v>
      </c>
      <c r="L2026" t="s">
        <v>2441</v>
      </c>
      <c r="M2026" s="1">
        <v>0.79166666666666663</v>
      </c>
      <c r="N2026" s="1">
        <v>0.88888888888888884</v>
      </c>
      <c r="O2026">
        <v>157</v>
      </c>
      <c r="R2026" s="18">
        <f t="shared" si="48"/>
        <v>2.333333333333333</v>
      </c>
    </row>
    <row r="2027" spans="1:18" x14ac:dyDescent="0.25">
      <c r="A2027">
        <f>WEEKNUM(Tabla1[[#This Row],[FECHA]])</f>
        <v>15</v>
      </c>
      <c r="B2027" s="12">
        <v>43566</v>
      </c>
      <c r="C2027">
        <v>2</v>
      </c>
      <c r="D2027">
        <v>5</v>
      </c>
      <c r="E2027" t="s">
        <v>25</v>
      </c>
      <c r="F2027" t="s">
        <v>2442</v>
      </c>
      <c r="H2027" s="42" t="s">
        <v>2443</v>
      </c>
      <c r="I2027" t="s">
        <v>100</v>
      </c>
      <c r="J2027" t="s">
        <v>39</v>
      </c>
      <c r="M2027" s="1">
        <v>0.59722222222222221</v>
      </c>
      <c r="N2027" s="1">
        <v>0.64236111111111105</v>
      </c>
      <c r="P2027">
        <v>3</v>
      </c>
      <c r="R2027" s="18">
        <f t="shared" si="48"/>
        <v>1.0833333333333321</v>
      </c>
    </row>
    <row r="2028" spans="1:18" x14ac:dyDescent="0.25">
      <c r="A2028">
        <f>WEEKNUM(Tabla1[[#This Row],[FECHA]])</f>
        <v>15</v>
      </c>
      <c r="B2028" s="12">
        <v>43566</v>
      </c>
      <c r="C2028">
        <v>2</v>
      </c>
      <c r="D2028">
        <v>5</v>
      </c>
      <c r="E2028" t="s">
        <v>25</v>
      </c>
      <c r="F2028" t="s">
        <v>2442</v>
      </c>
      <c r="H2028" s="42" t="s">
        <v>2443</v>
      </c>
      <c r="I2028" t="s">
        <v>38</v>
      </c>
      <c r="J2028" t="s">
        <v>39</v>
      </c>
      <c r="L2028" t="s">
        <v>2444</v>
      </c>
      <c r="M2028" s="1">
        <v>0.64583333333333337</v>
      </c>
      <c r="N2028" s="1">
        <v>0.6875</v>
      </c>
      <c r="O2028">
        <v>100</v>
      </c>
      <c r="R2028" s="18">
        <f t="shared" si="48"/>
        <v>0.999999999999999</v>
      </c>
    </row>
    <row r="2029" spans="1:18" x14ac:dyDescent="0.25">
      <c r="A2029">
        <f>WEEKNUM(Tabla1[[#This Row],[FECHA]])</f>
        <v>15</v>
      </c>
      <c r="B2029" s="12">
        <v>43566</v>
      </c>
      <c r="C2029">
        <v>2</v>
      </c>
      <c r="D2029">
        <v>5</v>
      </c>
      <c r="E2029" t="s">
        <v>25</v>
      </c>
      <c r="F2029" t="s">
        <v>2442</v>
      </c>
      <c r="H2029" s="42" t="s">
        <v>2443</v>
      </c>
      <c r="I2029" t="s">
        <v>38</v>
      </c>
      <c r="J2029" t="s">
        <v>39</v>
      </c>
      <c r="L2029" t="s">
        <v>2445</v>
      </c>
      <c r="M2029" s="1">
        <v>0.69444444444444453</v>
      </c>
      <c r="N2029" s="1">
        <v>0.75</v>
      </c>
      <c r="O2029">
        <v>148</v>
      </c>
      <c r="R2029" s="18">
        <f t="shared" si="48"/>
        <v>1.3333333333333313</v>
      </c>
    </row>
    <row r="2030" spans="1:18" x14ac:dyDescent="0.25">
      <c r="A2030">
        <f>WEEKNUM(Tabla1[[#This Row],[FECHA]])</f>
        <v>15</v>
      </c>
      <c r="B2030" s="12">
        <v>43566</v>
      </c>
      <c r="C2030">
        <v>2</v>
      </c>
      <c r="D2030">
        <v>5</v>
      </c>
      <c r="E2030" t="s">
        <v>25</v>
      </c>
      <c r="F2030" t="s">
        <v>2442</v>
      </c>
      <c r="H2030" s="42" t="s">
        <v>2443</v>
      </c>
      <c r="I2030" t="s">
        <v>38</v>
      </c>
      <c r="J2030" t="s">
        <v>39</v>
      </c>
      <c r="L2030" t="s">
        <v>2446</v>
      </c>
      <c r="M2030" s="1">
        <v>0.79166666666666663</v>
      </c>
      <c r="N2030" s="1">
        <v>0.84722222222222221</v>
      </c>
      <c r="O2030">
        <v>157</v>
      </c>
      <c r="R2030" s="18">
        <f t="shared" si="48"/>
        <v>1.3333333333333337</v>
      </c>
    </row>
    <row r="2031" spans="1:18" x14ac:dyDescent="0.25">
      <c r="A2031">
        <f>WEEKNUM(Tabla1[[#This Row],[FECHA]])</f>
        <v>15</v>
      </c>
      <c r="B2031" s="12">
        <v>43566</v>
      </c>
      <c r="C2031">
        <v>2</v>
      </c>
      <c r="D2031">
        <v>5</v>
      </c>
      <c r="E2031" t="s">
        <v>25</v>
      </c>
      <c r="F2031" t="s">
        <v>2442</v>
      </c>
      <c r="H2031" s="42" t="s">
        <v>2443</v>
      </c>
      <c r="I2031" t="s">
        <v>38</v>
      </c>
      <c r="J2031" t="s">
        <v>39</v>
      </c>
      <c r="L2031" t="s">
        <v>2447</v>
      </c>
      <c r="M2031" s="1">
        <v>0.85416666666666663</v>
      </c>
      <c r="N2031" s="1">
        <v>0.90972222222222221</v>
      </c>
      <c r="O2031">
        <v>153</v>
      </c>
      <c r="R2031" s="18">
        <f t="shared" si="48"/>
        <v>1.3333333333333337</v>
      </c>
    </row>
    <row r="2032" spans="1:18" x14ac:dyDescent="0.25">
      <c r="A2032">
        <f>WEEKNUM(Tabla1[[#This Row],[FECHA]])</f>
        <v>15</v>
      </c>
      <c r="B2032" s="12">
        <v>43566</v>
      </c>
      <c r="C2032">
        <v>2</v>
      </c>
      <c r="D2032">
        <v>6</v>
      </c>
      <c r="E2032" t="s">
        <v>27</v>
      </c>
      <c r="F2032" t="s">
        <v>2425</v>
      </c>
      <c r="H2032" s="42" t="s">
        <v>2004</v>
      </c>
      <c r="I2032" t="s">
        <v>30</v>
      </c>
      <c r="J2032" s="15" t="s">
        <v>558</v>
      </c>
      <c r="L2032" t="s">
        <v>2448</v>
      </c>
      <c r="M2032" s="1">
        <v>0.66666666666666663</v>
      </c>
      <c r="N2032" s="1">
        <v>0.70138888888888884</v>
      </c>
      <c r="O2032">
        <v>113</v>
      </c>
      <c r="R2032" s="18">
        <f t="shared" si="48"/>
        <v>0.83333333333333315</v>
      </c>
    </row>
    <row r="2033" spans="1:18" x14ac:dyDescent="0.25">
      <c r="A2033">
        <f>WEEKNUM(Tabla1[[#This Row],[FECHA]])</f>
        <v>15</v>
      </c>
      <c r="B2033" s="12">
        <v>43566</v>
      </c>
      <c r="C2033">
        <v>2</v>
      </c>
      <c r="D2033">
        <v>6</v>
      </c>
      <c r="E2033" t="s">
        <v>27</v>
      </c>
      <c r="F2033" t="s">
        <v>2425</v>
      </c>
      <c r="H2033" s="42" t="s">
        <v>2004</v>
      </c>
      <c r="I2033" t="s">
        <v>30</v>
      </c>
      <c r="J2033" s="15" t="s">
        <v>558</v>
      </c>
      <c r="L2033" t="s">
        <v>2449</v>
      </c>
      <c r="M2033" s="1">
        <v>0.70833333333333337</v>
      </c>
      <c r="N2033" s="1">
        <v>0.80555555555555547</v>
      </c>
      <c r="O2033">
        <v>153</v>
      </c>
      <c r="R2033" s="18">
        <f t="shared" si="48"/>
        <v>2.3333333333333304</v>
      </c>
    </row>
    <row r="2034" spans="1:18" x14ac:dyDescent="0.25">
      <c r="A2034">
        <f>WEEKNUM(Tabla1[[#This Row],[FECHA]])</f>
        <v>15</v>
      </c>
      <c r="B2034" s="12">
        <v>43566</v>
      </c>
      <c r="C2034">
        <v>2</v>
      </c>
      <c r="D2034">
        <v>6</v>
      </c>
      <c r="E2034" t="s">
        <v>27</v>
      </c>
      <c r="F2034" t="s">
        <v>2425</v>
      </c>
      <c r="H2034" s="42" t="s">
        <v>2004</v>
      </c>
      <c r="I2034" t="s">
        <v>30</v>
      </c>
      <c r="J2034" s="15" t="s">
        <v>558</v>
      </c>
      <c r="L2034" t="s">
        <v>2450</v>
      </c>
      <c r="M2034" s="1">
        <v>0.8125</v>
      </c>
      <c r="N2034" s="1">
        <v>0.82638888888888884</v>
      </c>
      <c r="O2034">
        <v>27</v>
      </c>
      <c r="R2034" s="18">
        <f t="shared" si="48"/>
        <v>0.33333333333333215</v>
      </c>
    </row>
    <row r="2035" spans="1:18" x14ac:dyDescent="0.25">
      <c r="A2035">
        <f>WEEKNUM(Tabla1[[#This Row],[FECHA]])</f>
        <v>15</v>
      </c>
      <c r="B2035" s="12">
        <v>43566</v>
      </c>
      <c r="C2035">
        <v>2</v>
      </c>
      <c r="D2035">
        <v>6</v>
      </c>
      <c r="E2035" t="s">
        <v>27</v>
      </c>
      <c r="F2035" t="s">
        <v>2425</v>
      </c>
      <c r="H2035" s="42" t="s">
        <v>2004</v>
      </c>
      <c r="I2035" t="s">
        <v>30</v>
      </c>
      <c r="J2035" s="15" t="s">
        <v>558</v>
      </c>
      <c r="L2035" t="s">
        <v>2451</v>
      </c>
      <c r="M2035" s="1">
        <v>0.83333333333333337</v>
      </c>
      <c r="N2035" s="1">
        <v>0.90625</v>
      </c>
      <c r="O2035">
        <v>167</v>
      </c>
      <c r="R2035" s="18">
        <f t="shared" si="48"/>
        <v>1.7499999999999991</v>
      </c>
    </row>
    <row r="2036" spans="1:18" x14ac:dyDescent="0.25">
      <c r="A2036">
        <f>WEEKNUM(Tabla1[[#This Row],[FECHA]])</f>
        <v>15</v>
      </c>
      <c r="B2036" s="12">
        <v>43566</v>
      </c>
      <c r="C2036">
        <v>2</v>
      </c>
      <c r="D2036">
        <v>4</v>
      </c>
      <c r="E2036" t="s">
        <v>27</v>
      </c>
      <c r="F2036" t="s">
        <v>2423</v>
      </c>
      <c r="H2036" s="42" t="s">
        <v>2349</v>
      </c>
      <c r="I2036" t="s">
        <v>30</v>
      </c>
      <c r="J2036" s="15" t="s">
        <v>626</v>
      </c>
      <c r="L2036" t="s">
        <v>2452</v>
      </c>
      <c r="M2036" s="1">
        <v>0.59027777777777779</v>
      </c>
      <c r="N2036" s="1">
        <v>0.64583333333333337</v>
      </c>
      <c r="O2036">
        <v>40</v>
      </c>
      <c r="R2036" s="18">
        <f t="shared" si="48"/>
        <v>1.3333333333333337</v>
      </c>
    </row>
    <row r="2037" spans="1:18" x14ac:dyDescent="0.25">
      <c r="A2037">
        <f>WEEKNUM(Tabla1[[#This Row],[FECHA]])</f>
        <v>15</v>
      </c>
      <c r="B2037" s="12">
        <v>43566</v>
      </c>
      <c r="C2037">
        <v>2</v>
      </c>
      <c r="D2037">
        <v>4</v>
      </c>
      <c r="E2037" t="s">
        <v>27</v>
      </c>
      <c r="F2037" t="s">
        <v>2423</v>
      </c>
      <c r="H2037" s="42" t="s">
        <v>2349</v>
      </c>
      <c r="I2037" t="s">
        <v>30</v>
      </c>
      <c r="J2037" s="15" t="s">
        <v>626</v>
      </c>
      <c r="L2037" t="s">
        <v>2453</v>
      </c>
      <c r="M2037" s="1">
        <v>0.65277777777777779</v>
      </c>
      <c r="N2037" s="1">
        <v>0.70833333333333337</v>
      </c>
      <c r="O2037">
        <v>39</v>
      </c>
      <c r="R2037" s="18">
        <f t="shared" si="48"/>
        <v>1.3333333333333337</v>
      </c>
    </row>
    <row r="2038" spans="1:18" x14ac:dyDescent="0.25">
      <c r="A2038">
        <f>WEEKNUM(Tabla1[[#This Row],[FECHA]])</f>
        <v>15</v>
      </c>
      <c r="B2038" s="12">
        <v>43567</v>
      </c>
      <c r="C2038">
        <v>1</v>
      </c>
      <c r="D2038">
        <v>4</v>
      </c>
      <c r="E2038" t="s">
        <v>77</v>
      </c>
      <c r="F2038" t="s">
        <v>2462</v>
      </c>
      <c r="H2038" s="42" t="s">
        <v>2457</v>
      </c>
      <c r="I2038" t="s">
        <v>100</v>
      </c>
      <c r="J2038" s="15" t="s">
        <v>848</v>
      </c>
      <c r="M2038" s="1">
        <v>0.2638888888888889</v>
      </c>
      <c r="N2038" s="1">
        <v>0.34722222222222227</v>
      </c>
      <c r="O2038">
        <v>0</v>
      </c>
      <c r="R2038" s="18">
        <f t="shared" si="48"/>
        <v>2.0000000000000009</v>
      </c>
    </row>
    <row r="2039" spans="1:18" x14ac:dyDescent="0.25">
      <c r="A2039">
        <f>WEEKNUM(Tabla1[[#This Row],[FECHA]])</f>
        <v>15</v>
      </c>
      <c r="B2039" s="12">
        <v>43567</v>
      </c>
      <c r="C2039">
        <v>1</v>
      </c>
      <c r="D2039">
        <v>4</v>
      </c>
      <c r="E2039" t="s">
        <v>77</v>
      </c>
      <c r="F2039" t="s">
        <v>2462</v>
      </c>
      <c r="H2039" s="42" t="s">
        <v>2458</v>
      </c>
      <c r="I2039" t="s">
        <v>210</v>
      </c>
      <c r="J2039" s="15" t="s">
        <v>848</v>
      </c>
      <c r="L2039" t="s">
        <v>2463</v>
      </c>
      <c r="M2039" s="1">
        <v>0.35416666666666669</v>
      </c>
      <c r="N2039" s="1">
        <v>0.40972222222222227</v>
      </c>
      <c r="O2039">
        <v>126</v>
      </c>
      <c r="P2039">
        <v>3</v>
      </c>
      <c r="R2039" s="18">
        <f t="shared" si="48"/>
        <v>1.3333333333333337</v>
      </c>
    </row>
    <row r="2040" spans="1:18" x14ac:dyDescent="0.25">
      <c r="A2040">
        <f>WEEKNUM(Tabla1[[#This Row],[FECHA]])</f>
        <v>15</v>
      </c>
      <c r="B2040" s="12">
        <v>43567</v>
      </c>
      <c r="C2040">
        <v>1</v>
      </c>
      <c r="D2040">
        <v>4</v>
      </c>
      <c r="E2040" t="s">
        <v>77</v>
      </c>
      <c r="F2040" t="s">
        <v>2462</v>
      </c>
      <c r="H2040" s="42" t="s">
        <v>2459</v>
      </c>
      <c r="I2040" t="s">
        <v>210</v>
      </c>
      <c r="J2040" s="15" t="s">
        <v>848</v>
      </c>
      <c r="L2040" t="s">
        <v>2464</v>
      </c>
      <c r="M2040" s="1">
        <v>0.41666666666666669</v>
      </c>
      <c r="N2040" s="1">
        <v>0.48958333333333331</v>
      </c>
      <c r="O2040">
        <v>110</v>
      </c>
      <c r="R2040" s="18">
        <f t="shared" si="48"/>
        <v>1.7499999999999991</v>
      </c>
    </row>
    <row r="2041" spans="1:18" x14ac:dyDescent="0.25">
      <c r="A2041">
        <f>WEEKNUM(Tabla1[[#This Row],[FECHA]])</f>
        <v>15</v>
      </c>
      <c r="B2041" s="12">
        <v>43567</v>
      </c>
      <c r="C2041">
        <v>1</v>
      </c>
      <c r="D2041">
        <v>4</v>
      </c>
      <c r="E2041" t="s">
        <v>77</v>
      </c>
      <c r="F2041" t="s">
        <v>2462</v>
      </c>
      <c r="H2041" s="42" t="s">
        <v>2460</v>
      </c>
      <c r="I2041" t="s">
        <v>210</v>
      </c>
      <c r="J2041" s="15" t="s">
        <v>848</v>
      </c>
      <c r="L2041" t="s">
        <v>2465</v>
      </c>
      <c r="M2041" s="1">
        <v>0.49652777777777773</v>
      </c>
      <c r="N2041" s="1">
        <v>0.52777777777777779</v>
      </c>
      <c r="O2041">
        <v>92</v>
      </c>
      <c r="R2041" s="18">
        <f t="shared" si="48"/>
        <v>0.75000000000000133</v>
      </c>
    </row>
    <row r="2042" spans="1:18" x14ac:dyDescent="0.25">
      <c r="A2042">
        <f>WEEKNUM(Tabla1[[#This Row],[FECHA]])</f>
        <v>15</v>
      </c>
      <c r="B2042" s="12">
        <v>43567</v>
      </c>
      <c r="C2042">
        <v>1</v>
      </c>
      <c r="D2042">
        <v>4</v>
      </c>
      <c r="E2042" t="s">
        <v>77</v>
      </c>
      <c r="F2042" t="s">
        <v>2462</v>
      </c>
      <c r="H2042" s="42" t="s">
        <v>2461</v>
      </c>
      <c r="I2042" t="s">
        <v>210</v>
      </c>
      <c r="J2042" s="15" t="s">
        <v>848</v>
      </c>
      <c r="L2042" t="s">
        <v>2466</v>
      </c>
      <c r="M2042" s="1">
        <v>0.53125</v>
      </c>
      <c r="N2042" s="1">
        <v>0.54166666666666663</v>
      </c>
      <c r="O2042">
        <v>16</v>
      </c>
      <c r="R2042" s="18">
        <f t="shared" si="48"/>
        <v>0.24999999999999911</v>
      </c>
    </row>
    <row r="2043" spans="1:18" x14ac:dyDescent="0.25">
      <c r="A2043">
        <f>WEEKNUM(Tabla1[[#This Row],[FECHA]])</f>
        <v>15</v>
      </c>
      <c r="B2043" s="12">
        <v>43567</v>
      </c>
      <c r="C2043">
        <v>1</v>
      </c>
      <c r="D2043">
        <v>6</v>
      </c>
      <c r="E2043" t="s">
        <v>21</v>
      </c>
      <c r="F2043" t="s">
        <v>2425</v>
      </c>
      <c r="H2043" s="42" t="s">
        <v>2469</v>
      </c>
      <c r="I2043" t="s">
        <v>30</v>
      </c>
      <c r="J2043" s="15" t="s">
        <v>558</v>
      </c>
      <c r="L2043" t="s">
        <v>2454</v>
      </c>
      <c r="M2043" s="1">
        <v>0.27083333333333331</v>
      </c>
      <c r="N2043" s="1">
        <v>0.35069444444444442</v>
      </c>
      <c r="O2043">
        <v>181</v>
      </c>
      <c r="R2043" s="18">
        <f t="shared" si="48"/>
        <v>1.9166666666666665</v>
      </c>
    </row>
    <row r="2044" spans="1:18" x14ac:dyDescent="0.25">
      <c r="A2044">
        <f>WEEKNUM(Tabla1[[#This Row],[FECHA]])</f>
        <v>15</v>
      </c>
      <c r="B2044" s="12">
        <v>43567</v>
      </c>
      <c r="C2044">
        <v>1</v>
      </c>
      <c r="D2044">
        <v>6</v>
      </c>
      <c r="E2044" t="s">
        <v>21</v>
      </c>
      <c r="F2044" t="s">
        <v>2425</v>
      </c>
      <c r="H2044" s="42" t="s">
        <v>2469</v>
      </c>
      <c r="I2044" t="s">
        <v>30</v>
      </c>
      <c r="J2044" s="15" t="s">
        <v>558</v>
      </c>
      <c r="L2044" t="s">
        <v>2455</v>
      </c>
      <c r="M2044" s="1">
        <v>0.3576388888888889</v>
      </c>
      <c r="N2044" s="1">
        <v>0.4513888888888889</v>
      </c>
      <c r="O2044">
        <v>214</v>
      </c>
      <c r="R2044" s="18">
        <f t="shared" ref="R2044:R2047" si="53">((N2044-M2044)*1440)/60</f>
        <v>2.25</v>
      </c>
    </row>
    <row r="2045" spans="1:18" x14ac:dyDescent="0.25">
      <c r="A2045">
        <f>WEEKNUM(Tabla1[[#This Row],[FECHA]])</f>
        <v>15</v>
      </c>
      <c r="B2045" s="12">
        <v>43567</v>
      </c>
      <c r="C2045">
        <v>1</v>
      </c>
      <c r="D2045">
        <v>6</v>
      </c>
      <c r="E2045" t="s">
        <v>21</v>
      </c>
      <c r="F2045" t="s">
        <v>2425</v>
      </c>
      <c r="H2045" s="42" t="s">
        <v>2469</v>
      </c>
      <c r="I2045" t="s">
        <v>30</v>
      </c>
      <c r="J2045" s="15" t="s">
        <v>558</v>
      </c>
      <c r="L2045" t="s">
        <v>2456</v>
      </c>
      <c r="M2045" s="1">
        <v>0.46180555555555558</v>
      </c>
      <c r="N2045" s="1">
        <v>0.49652777777777773</v>
      </c>
      <c r="O2045">
        <v>120</v>
      </c>
      <c r="R2045" s="18">
        <f t="shared" si="53"/>
        <v>0.83333333333333171</v>
      </c>
    </row>
    <row r="2046" spans="1:18" x14ac:dyDescent="0.25">
      <c r="A2046">
        <f>WEEKNUM(Tabla1[[#This Row],[FECHA]])</f>
        <v>15</v>
      </c>
      <c r="B2046" s="12">
        <v>43567</v>
      </c>
      <c r="C2046">
        <v>1</v>
      </c>
      <c r="D2046">
        <v>6</v>
      </c>
      <c r="E2046" t="s">
        <v>21</v>
      </c>
      <c r="F2046" t="s">
        <v>2425</v>
      </c>
      <c r="H2046" s="42" t="s">
        <v>2469</v>
      </c>
      <c r="I2046" t="s">
        <v>30</v>
      </c>
      <c r="J2046" s="15" t="s">
        <v>558</v>
      </c>
      <c r="L2046" t="s">
        <v>2467</v>
      </c>
      <c r="M2046" s="1">
        <v>0.50347222222222221</v>
      </c>
      <c r="N2046" s="1">
        <v>0.54166666666666663</v>
      </c>
      <c r="O2046">
        <v>80</v>
      </c>
      <c r="R2046" s="18">
        <f t="shared" si="53"/>
        <v>0.91666666666666607</v>
      </c>
    </row>
    <row r="2047" spans="1:18" x14ac:dyDescent="0.25">
      <c r="A2047">
        <f>WEEKNUM(Tabla1[[#This Row],[FECHA]])</f>
        <v>15</v>
      </c>
      <c r="B2047" s="12">
        <v>43567</v>
      </c>
      <c r="C2047">
        <v>1</v>
      </c>
      <c r="D2047">
        <v>6</v>
      </c>
      <c r="E2047" t="s">
        <v>21</v>
      </c>
      <c r="F2047" t="s">
        <v>2425</v>
      </c>
      <c r="H2047" s="42" t="s">
        <v>2469</v>
      </c>
      <c r="I2047" t="s">
        <v>30</v>
      </c>
      <c r="J2047" s="15" t="s">
        <v>558</v>
      </c>
      <c r="L2047" t="s">
        <v>2468</v>
      </c>
      <c r="M2047" s="1">
        <v>0.54861111111111105</v>
      </c>
      <c r="N2047" s="1">
        <v>0.58333333333333337</v>
      </c>
      <c r="O2047">
        <v>102</v>
      </c>
      <c r="R2047" s="18">
        <f t="shared" si="53"/>
        <v>0.8333333333333357</v>
      </c>
    </row>
    <row r="2048" spans="1:18" x14ac:dyDescent="0.25">
      <c r="A2048">
        <f>WEEKNUM(Tabla1[[#This Row],[FECHA]])</f>
        <v>15</v>
      </c>
      <c r="B2048" s="12">
        <v>43567</v>
      </c>
      <c r="C2048">
        <v>1</v>
      </c>
      <c r="D2048">
        <v>7</v>
      </c>
      <c r="E2048" t="s">
        <v>22</v>
      </c>
      <c r="F2048" t="s">
        <v>2414</v>
      </c>
      <c r="H2048" s="42" t="s">
        <v>2415</v>
      </c>
      <c r="I2048" t="s">
        <v>200</v>
      </c>
      <c r="J2048" s="15" t="s">
        <v>238</v>
      </c>
      <c r="L2048" t="s">
        <v>2470</v>
      </c>
      <c r="M2048" s="1">
        <v>0.2638888888888889</v>
      </c>
      <c r="N2048" s="1">
        <v>0.31944444444444448</v>
      </c>
      <c r="O2048">
        <v>87</v>
      </c>
      <c r="R2048" s="18">
        <f t="shared" ref="R2048:R2109" si="54">((N2048-M2048)*1440)/60</f>
        <v>1.3333333333333337</v>
      </c>
    </row>
    <row r="2049" spans="1:18" x14ac:dyDescent="0.25">
      <c r="A2049">
        <f>WEEKNUM(Tabla1[[#This Row],[FECHA]])</f>
        <v>15</v>
      </c>
      <c r="B2049" s="12">
        <v>43567</v>
      </c>
      <c r="C2049">
        <v>1</v>
      </c>
      <c r="D2049">
        <v>7</v>
      </c>
      <c r="E2049" t="s">
        <v>22</v>
      </c>
      <c r="F2049" t="s">
        <v>2414</v>
      </c>
      <c r="H2049" s="42" t="s">
        <v>2415</v>
      </c>
      <c r="I2049" t="s">
        <v>200</v>
      </c>
      <c r="J2049" s="15" t="s">
        <v>238</v>
      </c>
      <c r="L2049" t="s">
        <v>2471</v>
      </c>
      <c r="M2049" s="1">
        <v>0.32291666666666669</v>
      </c>
      <c r="N2049" s="1">
        <v>0.39583333333333331</v>
      </c>
      <c r="O2049">
        <v>65</v>
      </c>
      <c r="R2049" s="18">
        <f t="shared" ref="R2049:R2050" si="55">((N2049-M2049)*1440)/60</f>
        <v>1.7499999999999991</v>
      </c>
    </row>
    <row r="2050" spans="1:18" x14ac:dyDescent="0.25">
      <c r="A2050">
        <f>WEEKNUM(Tabla1[[#This Row],[FECHA]])</f>
        <v>15</v>
      </c>
      <c r="B2050" s="12">
        <v>43567</v>
      </c>
      <c r="C2050">
        <v>1</v>
      </c>
      <c r="D2050">
        <v>7</v>
      </c>
      <c r="E2050" t="s">
        <v>22</v>
      </c>
      <c r="F2050" t="s">
        <v>2414</v>
      </c>
      <c r="H2050" s="42" t="s">
        <v>2415</v>
      </c>
      <c r="I2050" t="s">
        <v>200</v>
      </c>
      <c r="J2050" s="15" t="s">
        <v>238</v>
      </c>
      <c r="L2050" t="s">
        <v>2472</v>
      </c>
      <c r="M2050" s="1">
        <v>0.49305555555555558</v>
      </c>
      <c r="N2050" s="1">
        <v>0.54166666666666663</v>
      </c>
      <c r="O2050">
        <v>59</v>
      </c>
      <c r="R2050" s="18">
        <f t="shared" si="55"/>
        <v>1.1666666666666652</v>
      </c>
    </row>
    <row r="2051" spans="1:18" x14ac:dyDescent="0.25">
      <c r="A2051">
        <f>WEEKNUM(Tabla1[[#This Row],[FECHA]])</f>
        <v>15</v>
      </c>
      <c r="B2051" s="19">
        <v>43567</v>
      </c>
      <c r="C2051" s="20">
        <v>1</v>
      </c>
      <c r="D2051" s="20">
        <v>5</v>
      </c>
      <c r="E2051" s="20" t="s">
        <v>26</v>
      </c>
      <c r="F2051" s="20" t="s">
        <v>2442</v>
      </c>
      <c r="G2051" s="20"/>
      <c r="H2051" s="20" t="s">
        <v>2443</v>
      </c>
      <c r="I2051" s="20" t="s">
        <v>38</v>
      </c>
      <c r="J2051" s="20" t="s">
        <v>39</v>
      </c>
      <c r="K2051" s="20"/>
      <c r="L2051" s="20" t="s">
        <v>2473</v>
      </c>
      <c r="M2051" s="21">
        <v>0.2638888888888889</v>
      </c>
      <c r="N2051" s="21">
        <v>0.3125</v>
      </c>
      <c r="O2051" s="20">
        <v>83</v>
      </c>
      <c r="P2051" s="20"/>
      <c r="Q2051" s="20"/>
      <c r="R2051" s="18">
        <f t="shared" si="54"/>
        <v>1.1666666666666665</v>
      </c>
    </row>
    <row r="2052" spans="1:18" x14ac:dyDescent="0.25">
      <c r="A2052">
        <f>WEEKNUM(Tabla1[[#This Row],[FECHA]])</f>
        <v>15</v>
      </c>
      <c r="B2052" s="19">
        <v>43567</v>
      </c>
      <c r="C2052" s="20">
        <v>1</v>
      </c>
      <c r="D2052" s="20">
        <v>5</v>
      </c>
      <c r="E2052" s="20" t="s">
        <v>26</v>
      </c>
      <c r="F2052" s="20" t="s">
        <v>2442</v>
      </c>
      <c r="G2052" s="20"/>
      <c r="H2052" s="20" t="s">
        <v>2443</v>
      </c>
      <c r="I2052" s="20" t="s">
        <v>38</v>
      </c>
      <c r="J2052" s="20" t="s">
        <v>39</v>
      </c>
      <c r="K2052" s="20"/>
      <c r="L2052" s="20" t="s">
        <v>2474</v>
      </c>
      <c r="M2052" s="21">
        <v>0.31944444444444448</v>
      </c>
      <c r="N2052" s="21">
        <v>0.3611111111111111</v>
      </c>
      <c r="O2052" s="20">
        <v>83</v>
      </c>
      <c r="P2052" s="20"/>
      <c r="Q2052" s="20"/>
      <c r="R2052" s="18">
        <f t="shared" ref="R2052:R2057" si="56">((N2052-M2052)*1440)/60</f>
        <v>0.999999999999999</v>
      </c>
    </row>
    <row r="2053" spans="1:18" x14ac:dyDescent="0.25">
      <c r="A2053">
        <f>WEEKNUM(Tabla1[[#This Row],[FECHA]])</f>
        <v>15</v>
      </c>
      <c r="B2053" s="19">
        <v>43567</v>
      </c>
      <c r="C2053" s="20">
        <v>1</v>
      </c>
      <c r="D2053" s="20">
        <v>5</v>
      </c>
      <c r="E2053" s="20" t="s">
        <v>26</v>
      </c>
      <c r="F2053" s="20" t="s">
        <v>2442</v>
      </c>
      <c r="G2053" s="20"/>
      <c r="H2053" s="20" t="s">
        <v>2443</v>
      </c>
      <c r="I2053" s="20" t="s">
        <v>38</v>
      </c>
      <c r="J2053" s="20" t="s">
        <v>39</v>
      </c>
      <c r="K2053" s="20"/>
      <c r="L2053" s="20" t="s">
        <v>2475</v>
      </c>
      <c r="M2053" s="21">
        <v>0.36458333333333331</v>
      </c>
      <c r="N2053" s="21">
        <v>0.39930555555555558</v>
      </c>
      <c r="O2053" s="20">
        <v>70</v>
      </c>
      <c r="P2053" s="20"/>
      <c r="Q2053" s="20"/>
      <c r="R2053" s="18">
        <f t="shared" si="56"/>
        <v>0.83333333333333437</v>
      </c>
    </row>
    <row r="2054" spans="1:18" x14ac:dyDescent="0.25">
      <c r="A2054">
        <f>WEEKNUM(Tabla1[[#This Row],[FECHA]])</f>
        <v>15</v>
      </c>
      <c r="B2054" s="19">
        <v>43567</v>
      </c>
      <c r="C2054" s="20">
        <v>1</v>
      </c>
      <c r="D2054" s="20">
        <v>5</v>
      </c>
      <c r="E2054" s="20" t="s">
        <v>26</v>
      </c>
      <c r="F2054" s="20" t="s">
        <v>2442</v>
      </c>
      <c r="G2054" s="20"/>
      <c r="H2054" s="20" t="s">
        <v>2443</v>
      </c>
      <c r="I2054" s="20" t="s">
        <v>38</v>
      </c>
      <c r="J2054" s="20" t="s">
        <v>39</v>
      </c>
      <c r="K2054" s="20"/>
      <c r="L2054" s="20" t="s">
        <v>2476</v>
      </c>
      <c r="M2054" s="21">
        <v>0.40625</v>
      </c>
      <c r="N2054" s="21">
        <v>0.45833333333333331</v>
      </c>
      <c r="O2054" s="20">
        <v>81</v>
      </c>
      <c r="P2054" s="20"/>
      <c r="Q2054" s="20"/>
      <c r="R2054" s="18">
        <f t="shared" si="56"/>
        <v>1.2499999999999996</v>
      </c>
    </row>
    <row r="2055" spans="1:18" x14ac:dyDescent="0.25">
      <c r="A2055">
        <f>WEEKNUM(Tabla1[[#This Row],[FECHA]])</f>
        <v>15</v>
      </c>
      <c r="B2055" s="19">
        <v>43567</v>
      </c>
      <c r="C2055" s="20">
        <v>1</v>
      </c>
      <c r="D2055" s="20">
        <v>5</v>
      </c>
      <c r="E2055" s="20" t="s">
        <v>26</v>
      </c>
      <c r="F2055" s="20" t="s">
        <v>2442</v>
      </c>
      <c r="G2055" s="20"/>
      <c r="H2055" s="20" t="s">
        <v>2443</v>
      </c>
      <c r="I2055" s="20" t="s">
        <v>38</v>
      </c>
      <c r="J2055" s="20" t="s">
        <v>39</v>
      </c>
      <c r="K2055" s="20"/>
      <c r="L2055" s="20" t="s">
        <v>2477</v>
      </c>
      <c r="M2055" s="21">
        <v>0.46527777777777773</v>
      </c>
      <c r="N2055" s="21">
        <v>0.51041666666666663</v>
      </c>
      <c r="O2055" s="20">
        <v>81</v>
      </c>
      <c r="P2055" s="20"/>
      <c r="Q2055" s="20"/>
      <c r="R2055" s="18">
        <f t="shared" si="56"/>
        <v>1.0833333333333335</v>
      </c>
    </row>
    <row r="2056" spans="1:18" x14ac:dyDescent="0.25">
      <c r="A2056">
        <f>WEEKNUM(Tabla1[[#This Row],[FECHA]])</f>
        <v>15</v>
      </c>
      <c r="B2056" s="19">
        <v>43567</v>
      </c>
      <c r="C2056" s="20">
        <v>1</v>
      </c>
      <c r="D2056" s="20">
        <v>5</v>
      </c>
      <c r="E2056" s="20" t="s">
        <v>26</v>
      </c>
      <c r="F2056" s="20" t="s">
        <v>2442</v>
      </c>
      <c r="G2056" s="20"/>
      <c r="H2056" s="20" t="s">
        <v>2443</v>
      </c>
      <c r="I2056" s="20" t="s">
        <v>38</v>
      </c>
      <c r="J2056" s="20" t="s">
        <v>39</v>
      </c>
      <c r="K2056" s="20"/>
      <c r="L2056" s="20" t="s">
        <v>2478</v>
      </c>
      <c r="M2056" s="21">
        <v>0.52083333333333337</v>
      </c>
      <c r="N2056" s="21">
        <v>0.54861111111111105</v>
      </c>
      <c r="O2056" s="20">
        <v>82</v>
      </c>
      <c r="P2056" s="20"/>
      <c r="Q2056" s="20"/>
      <c r="R2056" s="18">
        <f t="shared" si="56"/>
        <v>0.6666666666666643</v>
      </c>
    </row>
    <row r="2057" spans="1:18" x14ac:dyDescent="0.25">
      <c r="A2057">
        <f>WEEKNUM(Tabla1[[#This Row],[FECHA]])</f>
        <v>15</v>
      </c>
      <c r="B2057" s="19">
        <v>43567</v>
      </c>
      <c r="C2057" s="20">
        <v>1</v>
      </c>
      <c r="D2057" s="20">
        <v>5</v>
      </c>
      <c r="E2057" s="20" t="s">
        <v>26</v>
      </c>
      <c r="F2057" s="20" t="s">
        <v>2442</v>
      </c>
      <c r="G2057" s="20"/>
      <c r="H2057" s="20" t="s">
        <v>2443</v>
      </c>
      <c r="I2057" s="20" t="s">
        <v>38</v>
      </c>
      <c r="J2057" s="20" t="s">
        <v>39</v>
      </c>
      <c r="K2057" s="20"/>
      <c r="L2057" s="20" t="s">
        <v>2479</v>
      </c>
      <c r="M2057" s="21">
        <v>0.55208333333333337</v>
      </c>
      <c r="N2057" s="21">
        <v>0.58333333333333337</v>
      </c>
      <c r="O2057" s="20">
        <v>82</v>
      </c>
      <c r="P2057" s="20"/>
      <c r="Q2057" s="20"/>
      <c r="R2057" s="18">
        <f t="shared" si="56"/>
        <v>0.75</v>
      </c>
    </row>
    <row r="2058" spans="1:18" x14ac:dyDescent="0.25">
      <c r="A2058">
        <f>WEEKNUM(Tabla1[[#This Row],[FECHA]])</f>
        <v>15</v>
      </c>
      <c r="B2058" s="12">
        <v>43567</v>
      </c>
      <c r="C2058">
        <v>2</v>
      </c>
      <c r="D2058">
        <v>7</v>
      </c>
      <c r="E2058" t="s">
        <v>24</v>
      </c>
      <c r="F2058" t="s">
        <v>2480</v>
      </c>
      <c r="H2058" s="42" t="s">
        <v>392</v>
      </c>
      <c r="I2058" t="s">
        <v>30</v>
      </c>
      <c r="J2058" s="15" t="s">
        <v>393</v>
      </c>
      <c r="L2058" t="s">
        <v>2481</v>
      </c>
      <c r="M2058" s="1">
        <v>0.64583333333333337</v>
      </c>
      <c r="N2058" s="1">
        <v>0.6875</v>
      </c>
      <c r="O2058">
        <v>113</v>
      </c>
      <c r="R2058" s="18">
        <f t="shared" si="54"/>
        <v>0.999999999999999</v>
      </c>
    </row>
    <row r="2059" spans="1:18" x14ac:dyDescent="0.25">
      <c r="A2059">
        <f>WEEKNUM(Tabla1[[#This Row],[FECHA]])</f>
        <v>15</v>
      </c>
      <c r="B2059" s="12">
        <v>43567</v>
      </c>
      <c r="C2059">
        <v>2</v>
      </c>
      <c r="D2059">
        <v>7</v>
      </c>
      <c r="E2059" t="s">
        <v>24</v>
      </c>
      <c r="F2059" t="s">
        <v>2480</v>
      </c>
      <c r="H2059" s="42" t="s">
        <v>392</v>
      </c>
      <c r="I2059" t="s">
        <v>30</v>
      </c>
      <c r="J2059" s="15" t="s">
        <v>393</v>
      </c>
      <c r="L2059" t="s">
        <v>2482</v>
      </c>
      <c r="M2059" s="1">
        <v>0.69097222222222221</v>
      </c>
      <c r="N2059" s="1">
        <v>0.71875</v>
      </c>
      <c r="O2059">
        <v>90</v>
      </c>
      <c r="P2059">
        <v>6</v>
      </c>
      <c r="R2059" s="18">
        <f t="shared" si="54"/>
        <v>0.66666666666666685</v>
      </c>
    </row>
    <row r="2060" spans="1:18" x14ac:dyDescent="0.25">
      <c r="A2060">
        <f>WEEKNUM(Tabla1[[#This Row],[FECHA]])</f>
        <v>15</v>
      </c>
      <c r="B2060" s="12">
        <v>43567</v>
      </c>
      <c r="C2060">
        <v>2</v>
      </c>
      <c r="D2060">
        <v>7</v>
      </c>
      <c r="E2060" t="s">
        <v>24</v>
      </c>
      <c r="F2060" t="s">
        <v>2480</v>
      </c>
      <c r="H2060" s="42" t="s">
        <v>392</v>
      </c>
      <c r="I2060" t="s">
        <v>30</v>
      </c>
      <c r="J2060" s="15" t="s">
        <v>393</v>
      </c>
      <c r="L2060" t="s">
        <v>2483</v>
      </c>
      <c r="M2060" s="1">
        <v>0.72222222222222221</v>
      </c>
      <c r="N2060" s="1">
        <v>0.76041666666666663</v>
      </c>
      <c r="O2060">
        <v>99</v>
      </c>
      <c r="R2060" s="18">
        <f t="shared" si="54"/>
        <v>0.91666666666666607</v>
      </c>
    </row>
    <row r="2061" spans="1:18" x14ac:dyDescent="0.25">
      <c r="A2061">
        <f>WEEKNUM(Tabla1[[#This Row],[FECHA]])</f>
        <v>15</v>
      </c>
      <c r="B2061" s="12">
        <v>43567</v>
      </c>
      <c r="C2061">
        <v>2</v>
      </c>
      <c r="D2061">
        <v>7</v>
      </c>
      <c r="E2061" t="s">
        <v>24</v>
      </c>
      <c r="F2061" t="s">
        <v>2480</v>
      </c>
      <c r="H2061" s="42" t="s">
        <v>392</v>
      </c>
      <c r="I2061" t="s">
        <v>30</v>
      </c>
      <c r="J2061" s="15" t="s">
        <v>393</v>
      </c>
      <c r="L2061" t="s">
        <v>2484</v>
      </c>
      <c r="M2061" s="1">
        <v>0.76388888888888884</v>
      </c>
      <c r="N2061" s="1">
        <v>0.8125</v>
      </c>
      <c r="O2061">
        <v>115</v>
      </c>
      <c r="R2061" s="18">
        <f t="shared" si="54"/>
        <v>1.1666666666666679</v>
      </c>
    </row>
    <row r="2062" spans="1:18" x14ac:dyDescent="0.25">
      <c r="A2062">
        <f>WEEKNUM(Tabla1[[#This Row],[FECHA]])</f>
        <v>15</v>
      </c>
      <c r="B2062" s="12">
        <v>43567</v>
      </c>
      <c r="C2062">
        <v>2</v>
      </c>
      <c r="D2062">
        <v>7</v>
      </c>
      <c r="E2062" t="s">
        <v>24</v>
      </c>
      <c r="F2062" t="s">
        <v>2480</v>
      </c>
      <c r="H2062" s="42" t="s">
        <v>392</v>
      </c>
      <c r="I2062" t="s">
        <v>30</v>
      </c>
      <c r="J2062" s="15" t="s">
        <v>393</v>
      </c>
      <c r="L2062" t="s">
        <v>2485</v>
      </c>
      <c r="M2062" s="1">
        <v>0.81597222222222221</v>
      </c>
      <c r="N2062" s="1">
        <v>0.86111111111111116</v>
      </c>
      <c r="O2062">
        <v>90</v>
      </c>
      <c r="R2062" s="18">
        <f t="shared" si="54"/>
        <v>1.0833333333333348</v>
      </c>
    </row>
    <row r="2063" spans="1:18" x14ac:dyDescent="0.25">
      <c r="A2063">
        <f>WEEKNUM(Tabla1[[#This Row],[FECHA]])</f>
        <v>15</v>
      </c>
      <c r="B2063" s="12">
        <v>43567</v>
      </c>
      <c r="C2063">
        <v>2</v>
      </c>
      <c r="D2063">
        <v>7</v>
      </c>
      <c r="E2063" t="s">
        <v>24</v>
      </c>
      <c r="F2063" t="s">
        <v>2480</v>
      </c>
      <c r="H2063" s="42" t="s">
        <v>392</v>
      </c>
      <c r="I2063" t="s">
        <v>30</v>
      </c>
      <c r="J2063" s="15" t="s">
        <v>393</v>
      </c>
      <c r="L2063" t="s">
        <v>2486</v>
      </c>
      <c r="M2063" s="1">
        <v>0.86458333333333337</v>
      </c>
      <c r="N2063" s="1">
        <v>0.90625</v>
      </c>
      <c r="O2063">
        <v>184</v>
      </c>
      <c r="R2063" s="18">
        <f t="shared" si="54"/>
        <v>0.999999999999999</v>
      </c>
    </row>
    <row r="2064" spans="1:18" x14ac:dyDescent="0.25">
      <c r="A2064">
        <f>WEEKNUM(Tabla1[[#This Row],[FECHA]])</f>
        <v>15</v>
      </c>
      <c r="B2064" s="12">
        <v>43567</v>
      </c>
      <c r="C2064">
        <v>2</v>
      </c>
      <c r="D2064">
        <v>5</v>
      </c>
      <c r="E2064" t="s">
        <v>25</v>
      </c>
      <c r="F2064" t="s">
        <v>2442</v>
      </c>
      <c r="H2064" s="42" t="s">
        <v>2443</v>
      </c>
      <c r="I2064" t="s">
        <v>38</v>
      </c>
      <c r="J2064" t="s">
        <v>39</v>
      </c>
      <c r="L2064" t="s">
        <v>2487</v>
      </c>
      <c r="M2064" s="1">
        <v>0.59722222222222221</v>
      </c>
      <c r="N2064" s="1">
        <v>0.65277777777777779</v>
      </c>
      <c r="O2064">
        <v>143</v>
      </c>
      <c r="R2064" s="18">
        <f t="shared" si="54"/>
        <v>1.3333333333333337</v>
      </c>
    </row>
    <row r="2065" spans="1:18" x14ac:dyDescent="0.25">
      <c r="A2065">
        <f>WEEKNUM(Tabla1[[#This Row],[FECHA]])</f>
        <v>15</v>
      </c>
      <c r="B2065" s="12">
        <v>43567</v>
      </c>
      <c r="C2065">
        <v>2</v>
      </c>
      <c r="D2065">
        <v>5</v>
      </c>
      <c r="E2065" t="s">
        <v>25</v>
      </c>
      <c r="F2065" t="s">
        <v>2442</v>
      </c>
      <c r="H2065" s="42" t="s">
        <v>2443</v>
      </c>
      <c r="I2065" t="s">
        <v>38</v>
      </c>
      <c r="J2065" t="s">
        <v>39</v>
      </c>
      <c r="L2065" t="s">
        <v>2488</v>
      </c>
      <c r="M2065" s="1">
        <v>0.65972222222222221</v>
      </c>
      <c r="N2065" s="1">
        <v>0.70138888888888884</v>
      </c>
      <c r="O2065">
        <v>87</v>
      </c>
      <c r="R2065" s="18">
        <f t="shared" si="54"/>
        <v>0.999999999999999</v>
      </c>
    </row>
    <row r="2066" spans="1:18" x14ac:dyDescent="0.25">
      <c r="A2066">
        <f>WEEKNUM(Tabla1[[#This Row],[FECHA]])</f>
        <v>15</v>
      </c>
      <c r="B2066" s="12">
        <v>43567</v>
      </c>
      <c r="C2066">
        <v>2</v>
      </c>
      <c r="D2066">
        <v>5</v>
      </c>
      <c r="E2066" t="s">
        <v>25</v>
      </c>
      <c r="F2066" t="s">
        <v>2442</v>
      </c>
      <c r="H2066" s="42" t="s">
        <v>2443</v>
      </c>
      <c r="I2066" t="s">
        <v>38</v>
      </c>
      <c r="J2066" t="s">
        <v>39</v>
      </c>
      <c r="L2066" t="s">
        <v>2489</v>
      </c>
      <c r="M2066" s="1">
        <v>0.70833333333333337</v>
      </c>
      <c r="N2066" s="1">
        <v>0.75694444444444453</v>
      </c>
      <c r="O2066">
        <v>94</v>
      </c>
      <c r="R2066" s="18">
        <f t="shared" si="54"/>
        <v>1.1666666666666679</v>
      </c>
    </row>
    <row r="2067" spans="1:18" x14ac:dyDescent="0.25">
      <c r="A2067">
        <f>WEEKNUM(Tabla1[[#This Row],[FECHA]])</f>
        <v>15</v>
      </c>
      <c r="B2067" s="12">
        <v>43567</v>
      </c>
      <c r="C2067">
        <v>2</v>
      </c>
      <c r="D2067">
        <v>5</v>
      </c>
      <c r="E2067" t="s">
        <v>25</v>
      </c>
      <c r="F2067" t="s">
        <v>2442</v>
      </c>
      <c r="H2067" s="42" t="s">
        <v>2443</v>
      </c>
      <c r="I2067" t="s">
        <v>38</v>
      </c>
      <c r="J2067" t="s">
        <v>39</v>
      </c>
      <c r="L2067" t="s">
        <v>2490</v>
      </c>
      <c r="M2067" s="1">
        <v>0.79166666666666663</v>
      </c>
      <c r="N2067" s="1">
        <v>0.83680555555555547</v>
      </c>
      <c r="O2067">
        <v>94</v>
      </c>
      <c r="R2067" s="18">
        <f t="shared" si="54"/>
        <v>1.0833333333333321</v>
      </c>
    </row>
    <row r="2068" spans="1:18" x14ac:dyDescent="0.25">
      <c r="A2068">
        <f>WEEKNUM(Tabla1[[#This Row],[FECHA]])</f>
        <v>15</v>
      </c>
      <c r="B2068" s="12">
        <v>43567</v>
      </c>
      <c r="C2068">
        <v>2</v>
      </c>
      <c r="D2068">
        <v>5</v>
      </c>
      <c r="E2068" t="s">
        <v>25</v>
      </c>
      <c r="F2068" t="s">
        <v>2442</v>
      </c>
      <c r="H2068" s="42" t="s">
        <v>2443</v>
      </c>
      <c r="I2068" t="s">
        <v>38</v>
      </c>
      <c r="J2068" t="s">
        <v>39</v>
      </c>
      <c r="L2068" t="s">
        <v>2491</v>
      </c>
      <c r="M2068" s="1">
        <v>0.84375</v>
      </c>
      <c r="N2068" s="1">
        <v>0.89930555555555547</v>
      </c>
      <c r="O2068">
        <v>142</v>
      </c>
      <c r="R2068" s="18">
        <f t="shared" si="54"/>
        <v>1.3333333333333313</v>
      </c>
    </row>
    <row r="2069" spans="1:18" x14ac:dyDescent="0.25">
      <c r="A2069">
        <f>WEEKNUM(Tabla1[[#This Row],[FECHA]])</f>
        <v>15</v>
      </c>
      <c r="B2069" s="12">
        <v>43567</v>
      </c>
      <c r="C2069">
        <v>2</v>
      </c>
      <c r="D2069">
        <v>6</v>
      </c>
      <c r="E2069" t="s">
        <v>23</v>
      </c>
      <c r="F2069" t="s">
        <v>2425</v>
      </c>
      <c r="H2069" s="42" t="s">
        <v>2004</v>
      </c>
      <c r="I2069" t="s">
        <v>30</v>
      </c>
      <c r="J2069" s="15" t="s">
        <v>558</v>
      </c>
      <c r="L2069" t="s">
        <v>2492</v>
      </c>
      <c r="M2069" s="1">
        <v>0.59027777777777779</v>
      </c>
      <c r="N2069" s="1">
        <v>0.63888888888888895</v>
      </c>
      <c r="O2069">
        <v>80</v>
      </c>
      <c r="R2069" s="18">
        <f t="shared" si="54"/>
        <v>1.1666666666666679</v>
      </c>
    </row>
    <row r="2070" spans="1:18" x14ac:dyDescent="0.25">
      <c r="A2070">
        <f>WEEKNUM(Tabla1[[#This Row],[FECHA]])</f>
        <v>15</v>
      </c>
      <c r="B2070" s="12">
        <v>43567</v>
      </c>
      <c r="C2070">
        <v>2</v>
      </c>
      <c r="D2070">
        <v>6</v>
      </c>
      <c r="E2070" t="s">
        <v>23</v>
      </c>
      <c r="F2070" t="s">
        <v>2425</v>
      </c>
      <c r="H2070" s="42" t="s">
        <v>2004</v>
      </c>
      <c r="I2070" t="s">
        <v>30</v>
      </c>
      <c r="J2070" s="15" t="s">
        <v>558</v>
      </c>
      <c r="L2070" t="s">
        <v>2493</v>
      </c>
      <c r="M2070" s="1">
        <v>0.65277777777777779</v>
      </c>
      <c r="N2070" s="1">
        <v>0.73263888888888884</v>
      </c>
      <c r="O2070">
        <v>172</v>
      </c>
      <c r="R2070" s="18">
        <f t="shared" si="54"/>
        <v>1.9166666666666652</v>
      </c>
    </row>
    <row r="2071" spans="1:18" x14ac:dyDescent="0.25">
      <c r="A2071">
        <f>WEEKNUM(Tabla1[[#This Row],[FECHA]])</f>
        <v>15</v>
      </c>
      <c r="B2071" s="12">
        <v>43567</v>
      </c>
      <c r="C2071">
        <v>2</v>
      </c>
      <c r="D2071">
        <v>6</v>
      </c>
      <c r="E2071" t="s">
        <v>23</v>
      </c>
      <c r="F2071" t="s">
        <v>2425</v>
      </c>
      <c r="H2071" s="42" t="s">
        <v>2004</v>
      </c>
      <c r="I2071" t="s">
        <v>30</v>
      </c>
      <c r="J2071" s="15" t="s">
        <v>558</v>
      </c>
      <c r="L2071" t="s">
        <v>2494</v>
      </c>
      <c r="M2071" s="1">
        <v>0.74305555555555547</v>
      </c>
      <c r="N2071" s="1">
        <v>0.82638888888888884</v>
      </c>
      <c r="O2071">
        <v>182</v>
      </c>
      <c r="R2071" s="18">
        <f t="shared" si="54"/>
        <v>2.0000000000000009</v>
      </c>
    </row>
    <row r="2072" spans="1:18" x14ac:dyDescent="0.25">
      <c r="A2072">
        <f>WEEKNUM(Tabla1[[#This Row],[FECHA]])</f>
        <v>15</v>
      </c>
      <c r="B2072" s="12">
        <v>43567</v>
      </c>
      <c r="C2072">
        <v>2</v>
      </c>
      <c r="D2072">
        <v>6</v>
      </c>
      <c r="E2072" t="s">
        <v>23</v>
      </c>
      <c r="F2072" t="s">
        <v>2425</v>
      </c>
      <c r="H2072" s="42" t="s">
        <v>2004</v>
      </c>
      <c r="I2072" t="s">
        <v>30</v>
      </c>
      <c r="J2072" s="15" t="s">
        <v>558</v>
      </c>
      <c r="L2072" t="s">
        <v>2495</v>
      </c>
      <c r="M2072" s="1">
        <v>0.86249999999999993</v>
      </c>
      <c r="N2072" s="1">
        <v>0.90763888888888899</v>
      </c>
      <c r="O2072">
        <v>98</v>
      </c>
      <c r="R2072" s="18">
        <f t="shared" si="54"/>
        <v>1.0833333333333377</v>
      </c>
    </row>
    <row r="2073" spans="1:18" x14ac:dyDescent="0.25">
      <c r="A2073">
        <f>WEEKNUM(Tabla1[[#This Row],[FECHA]])</f>
        <v>15</v>
      </c>
      <c r="B2073" s="12">
        <v>43568</v>
      </c>
      <c r="C2073">
        <v>1</v>
      </c>
      <c r="D2073">
        <v>6</v>
      </c>
      <c r="E2073" t="s">
        <v>21</v>
      </c>
      <c r="F2073" t="s">
        <v>2425</v>
      </c>
      <c r="H2073" s="42" t="s">
        <v>2469</v>
      </c>
      <c r="I2073" t="s">
        <v>2496</v>
      </c>
      <c r="J2073" s="15" t="s">
        <v>558</v>
      </c>
      <c r="L2073" t="s">
        <v>2497</v>
      </c>
      <c r="M2073" s="1">
        <v>0.2673611111111111</v>
      </c>
      <c r="N2073" s="1">
        <v>0.31597222222222221</v>
      </c>
      <c r="O2073">
        <v>99</v>
      </c>
      <c r="R2073" s="18">
        <f t="shared" si="54"/>
        <v>1.1666666666666665</v>
      </c>
    </row>
    <row r="2074" spans="1:18" x14ac:dyDescent="0.25">
      <c r="A2074">
        <f>WEEKNUM(Tabla1[[#This Row],[FECHA]])</f>
        <v>15</v>
      </c>
      <c r="B2074" s="12">
        <v>43568</v>
      </c>
      <c r="C2074">
        <v>1</v>
      </c>
      <c r="D2074">
        <v>6</v>
      </c>
      <c r="E2074" t="s">
        <v>21</v>
      </c>
      <c r="F2074" t="s">
        <v>2425</v>
      </c>
      <c r="H2074" s="42" t="s">
        <v>2469</v>
      </c>
      <c r="I2074" t="s">
        <v>30</v>
      </c>
      <c r="J2074" s="15" t="s">
        <v>558</v>
      </c>
      <c r="L2074" t="s">
        <v>2498</v>
      </c>
      <c r="M2074" s="1">
        <v>0.32291666666666669</v>
      </c>
      <c r="N2074" s="1">
        <v>0.40972222222222227</v>
      </c>
      <c r="O2074">
        <v>222</v>
      </c>
      <c r="R2074" s="18">
        <f t="shared" si="54"/>
        <v>2.0833333333333339</v>
      </c>
    </row>
    <row r="2075" spans="1:18" x14ac:dyDescent="0.25">
      <c r="A2075">
        <f>WEEKNUM(Tabla1[[#This Row],[FECHA]])</f>
        <v>15</v>
      </c>
      <c r="B2075" s="12">
        <v>43568</v>
      </c>
      <c r="C2075">
        <v>1</v>
      </c>
      <c r="D2075">
        <v>6</v>
      </c>
      <c r="E2075" t="s">
        <v>21</v>
      </c>
      <c r="F2075" t="s">
        <v>2425</v>
      </c>
      <c r="H2075" s="42" t="s">
        <v>2469</v>
      </c>
      <c r="I2075" t="s">
        <v>30</v>
      </c>
      <c r="J2075" s="15" t="s">
        <v>558</v>
      </c>
      <c r="L2075" t="s">
        <v>2500</v>
      </c>
      <c r="M2075" s="1">
        <v>0.41666666666666669</v>
      </c>
      <c r="N2075" s="1">
        <v>0.51736111111111105</v>
      </c>
      <c r="O2075">
        <v>231</v>
      </c>
      <c r="R2075" s="18">
        <f t="shared" si="54"/>
        <v>2.4166666666666647</v>
      </c>
    </row>
    <row r="2076" spans="1:18" x14ac:dyDescent="0.25">
      <c r="A2076">
        <f>WEEKNUM(Tabla1[[#This Row],[FECHA]])</f>
        <v>15</v>
      </c>
      <c r="B2076" s="12">
        <v>43568</v>
      </c>
      <c r="C2076">
        <v>1</v>
      </c>
      <c r="D2076">
        <v>6</v>
      </c>
      <c r="E2076" t="s">
        <v>21</v>
      </c>
      <c r="F2076" t="s">
        <v>2425</v>
      </c>
      <c r="H2076" s="42" t="s">
        <v>2469</v>
      </c>
      <c r="I2076" t="s">
        <v>30</v>
      </c>
      <c r="J2076" s="15" t="s">
        <v>558</v>
      </c>
      <c r="L2076" t="s">
        <v>2499</v>
      </c>
      <c r="M2076" s="1">
        <v>0.52430555555555558</v>
      </c>
      <c r="N2076" s="1">
        <v>0.55902777777777779</v>
      </c>
      <c r="O2076">
        <v>80</v>
      </c>
      <c r="R2076" s="18">
        <f t="shared" si="54"/>
        <v>0.83333333333333315</v>
      </c>
    </row>
    <row r="2077" spans="1:18" x14ac:dyDescent="0.25">
      <c r="A2077">
        <f>WEEKNUM(Tabla1[[#This Row],[FECHA]])</f>
        <v>15</v>
      </c>
      <c r="B2077" s="12">
        <v>43568</v>
      </c>
      <c r="C2077">
        <v>1</v>
      </c>
      <c r="D2077">
        <v>4</v>
      </c>
      <c r="E2077" t="s">
        <v>77</v>
      </c>
      <c r="F2077" t="s">
        <v>2502</v>
      </c>
      <c r="H2077" s="42" t="s">
        <v>2503</v>
      </c>
      <c r="I2077" t="s">
        <v>100</v>
      </c>
      <c r="J2077" s="15" t="s">
        <v>2508</v>
      </c>
      <c r="M2077" s="1">
        <v>0.2638888888888889</v>
      </c>
      <c r="N2077" s="1">
        <v>0.3263888888888889</v>
      </c>
      <c r="O2077">
        <v>0</v>
      </c>
      <c r="R2077" s="18">
        <f t="shared" si="54"/>
        <v>1.5</v>
      </c>
    </row>
    <row r="2078" spans="1:18" x14ac:dyDescent="0.25">
      <c r="A2078">
        <f>WEEKNUM(Tabla1[[#This Row],[FECHA]])</f>
        <v>15</v>
      </c>
      <c r="B2078" s="12">
        <v>43568</v>
      </c>
      <c r="C2078">
        <v>1</v>
      </c>
      <c r="D2078">
        <v>4</v>
      </c>
      <c r="E2078" t="s">
        <v>77</v>
      </c>
      <c r="F2078" t="s">
        <v>2502</v>
      </c>
      <c r="H2078" s="42" t="s">
        <v>2504</v>
      </c>
      <c r="I2078" t="s">
        <v>38</v>
      </c>
      <c r="J2078" s="15" t="s">
        <v>2508</v>
      </c>
      <c r="L2078" t="s">
        <v>2501</v>
      </c>
      <c r="M2078" s="1">
        <v>0.33333333333333331</v>
      </c>
      <c r="N2078" s="1">
        <v>0.375</v>
      </c>
      <c r="O2078">
        <v>42</v>
      </c>
      <c r="P2078">
        <v>8</v>
      </c>
      <c r="R2078" s="18">
        <f t="shared" si="54"/>
        <v>1.0000000000000004</v>
      </c>
    </row>
    <row r="2079" spans="1:18" x14ac:dyDescent="0.25">
      <c r="A2079">
        <f>WEEKNUM(Tabla1[[#This Row],[FECHA]])</f>
        <v>15</v>
      </c>
      <c r="B2079" s="12">
        <v>43568</v>
      </c>
      <c r="C2079">
        <v>1</v>
      </c>
      <c r="D2079">
        <v>4</v>
      </c>
      <c r="E2079" t="s">
        <v>77</v>
      </c>
      <c r="F2079" t="s">
        <v>2502</v>
      </c>
      <c r="H2079" s="42" t="s">
        <v>2505</v>
      </c>
      <c r="I2079" t="s">
        <v>38</v>
      </c>
      <c r="J2079" s="15" t="s">
        <v>2508</v>
      </c>
      <c r="L2079" t="s">
        <v>2501</v>
      </c>
      <c r="M2079" s="1">
        <v>0.38194444444444442</v>
      </c>
      <c r="N2079" s="1">
        <v>0.4375</v>
      </c>
      <c r="O2079">
        <v>64</v>
      </c>
      <c r="R2079" s="18">
        <f t="shared" si="54"/>
        <v>1.3333333333333337</v>
      </c>
    </row>
    <row r="2080" spans="1:18" x14ac:dyDescent="0.25">
      <c r="A2080">
        <f>WEEKNUM(Tabla1[[#This Row],[FECHA]])</f>
        <v>15</v>
      </c>
      <c r="B2080" s="12">
        <v>43568</v>
      </c>
      <c r="C2080">
        <v>1</v>
      </c>
      <c r="D2080">
        <v>4</v>
      </c>
      <c r="E2080" t="s">
        <v>77</v>
      </c>
      <c r="F2080" t="s">
        <v>2502</v>
      </c>
      <c r="H2080" s="42" t="s">
        <v>2506</v>
      </c>
      <c r="I2080" t="s">
        <v>38</v>
      </c>
      <c r="J2080" s="15" t="s">
        <v>2508</v>
      </c>
      <c r="L2080" t="s">
        <v>2501</v>
      </c>
      <c r="M2080" s="1">
        <v>0.46180555555555558</v>
      </c>
      <c r="N2080" s="1">
        <v>0.52430555555555558</v>
      </c>
      <c r="O2080">
        <v>76</v>
      </c>
      <c r="R2080" s="18">
        <f t="shared" si="54"/>
        <v>1.5</v>
      </c>
    </row>
    <row r="2081" spans="1:18" x14ac:dyDescent="0.25">
      <c r="A2081">
        <f>WEEKNUM(Tabla1[[#This Row],[FECHA]])</f>
        <v>15</v>
      </c>
      <c r="B2081" s="12">
        <v>43568</v>
      </c>
      <c r="C2081">
        <v>1</v>
      </c>
      <c r="D2081">
        <v>4</v>
      </c>
      <c r="E2081" t="s">
        <v>77</v>
      </c>
      <c r="F2081" t="s">
        <v>2502</v>
      </c>
      <c r="H2081" s="42" t="s">
        <v>2507</v>
      </c>
      <c r="I2081" t="s">
        <v>38</v>
      </c>
      <c r="J2081" s="15" t="s">
        <v>2508</v>
      </c>
      <c r="L2081" t="s">
        <v>2501</v>
      </c>
      <c r="M2081" s="1">
        <v>0.53125</v>
      </c>
      <c r="N2081" s="1">
        <v>0.56944444444444442</v>
      </c>
      <c r="R2081" s="18">
        <f t="shared" si="54"/>
        <v>0.91666666666666607</v>
      </c>
    </row>
    <row r="2082" spans="1:18" x14ac:dyDescent="0.25">
      <c r="A2082">
        <f>WEEKNUM(Tabla1[[#This Row],[FECHA]])</f>
        <v>15</v>
      </c>
      <c r="B2082" s="19">
        <v>43568</v>
      </c>
      <c r="C2082" s="20">
        <v>1</v>
      </c>
      <c r="D2082" s="20">
        <v>7</v>
      </c>
      <c r="E2082" s="20" t="s">
        <v>26</v>
      </c>
      <c r="F2082" s="20" t="s">
        <v>2480</v>
      </c>
      <c r="G2082" s="20"/>
      <c r="H2082" s="20" t="s">
        <v>392</v>
      </c>
      <c r="I2082" s="20" t="s">
        <v>30</v>
      </c>
      <c r="J2082" s="20" t="s">
        <v>393</v>
      </c>
      <c r="K2082" s="20"/>
      <c r="L2082" s="20" t="s">
        <v>2509</v>
      </c>
      <c r="M2082" s="21">
        <v>0.27083333333333331</v>
      </c>
      <c r="N2082" s="21">
        <v>0.31944444444444448</v>
      </c>
      <c r="O2082" s="20">
        <v>55</v>
      </c>
      <c r="R2082" s="18">
        <f t="shared" si="54"/>
        <v>1.1666666666666679</v>
      </c>
    </row>
    <row r="2083" spans="1:18" x14ac:dyDescent="0.25">
      <c r="A2083">
        <f>WEEKNUM(Tabla1[[#This Row],[FECHA]])</f>
        <v>15</v>
      </c>
      <c r="B2083" s="19">
        <v>43568</v>
      </c>
      <c r="C2083" s="20">
        <v>1</v>
      </c>
      <c r="D2083" s="20">
        <v>7</v>
      </c>
      <c r="E2083" s="20" t="s">
        <v>26</v>
      </c>
      <c r="F2083" s="20" t="s">
        <v>2480</v>
      </c>
      <c r="G2083" s="20"/>
      <c r="H2083" s="20" t="s">
        <v>392</v>
      </c>
      <c r="I2083" s="20" t="s">
        <v>30</v>
      </c>
      <c r="J2083" s="20" t="s">
        <v>393</v>
      </c>
      <c r="K2083" s="20"/>
      <c r="L2083" s="20" t="s">
        <v>2510</v>
      </c>
      <c r="M2083" s="21">
        <v>0.33333333333333331</v>
      </c>
      <c r="N2083" s="21">
        <v>0.39583333333333331</v>
      </c>
      <c r="O2083" s="20">
        <v>100</v>
      </c>
      <c r="R2083" s="18">
        <f t="shared" si="54"/>
        <v>1.5</v>
      </c>
    </row>
    <row r="2084" spans="1:18" x14ac:dyDescent="0.25">
      <c r="A2084">
        <f>WEEKNUM(Tabla1[[#This Row],[FECHA]])</f>
        <v>15</v>
      </c>
      <c r="B2084" s="19">
        <v>43568</v>
      </c>
      <c r="C2084" s="20">
        <v>1</v>
      </c>
      <c r="D2084" s="20">
        <v>7</v>
      </c>
      <c r="E2084" s="20" t="s">
        <v>26</v>
      </c>
      <c r="F2084" s="20" t="s">
        <v>2480</v>
      </c>
      <c r="G2084" s="20"/>
      <c r="H2084" s="20" t="s">
        <v>392</v>
      </c>
      <c r="I2084" s="20" t="s">
        <v>30</v>
      </c>
      <c r="J2084" s="20" t="s">
        <v>393</v>
      </c>
      <c r="K2084" s="20"/>
      <c r="L2084" s="20" t="s">
        <v>2511</v>
      </c>
      <c r="M2084" s="21">
        <v>0.40625</v>
      </c>
      <c r="N2084" s="21">
        <v>0.5</v>
      </c>
      <c r="O2084" s="20">
        <v>150</v>
      </c>
      <c r="R2084" s="18">
        <f t="shared" si="54"/>
        <v>2.25</v>
      </c>
    </row>
    <row r="2085" spans="1:18" x14ac:dyDescent="0.25">
      <c r="A2085">
        <f>WEEKNUM(Tabla1[[#This Row],[FECHA]])</f>
        <v>15</v>
      </c>
      <c r="B2085" s="19">
        <v>43568</v>
      </c>
      <c r="C2085" s="20">
        <v>1</v>
      </c>
      <c r="D2085" s="20">
        <v>7</v>
      </c>
      <c r="E2085" s="20" t="s">
        <v>26</v>
      </c>
      <c r="F2085" s="20" t="s">
        <v>2480</v>
      </c>
      <c r="G2085" s="20"/>
      <c r="H2085" s="20" t="s">
        <v>392</v>
      </c>
      <c r="I2085" s="20" t="s">
        <v>30</v>
      </c>
      <c r="J2085" s="20" t="s">
        <v>393</v>
      </c>
      <c r="K2085" s="20"/>
      <c r="L2085" s="20" t="s">
        <v>2512</v>
      </c>
      <c r="M2085" s="21">
        <v>0.52083333333333337</v>
      </c>
      <c r="N2085" s="21">
        <v>0.58333333333333337</v>
      </c>
      <c r="O2085" s="20">
        <v>153</v>
      </c>
      <c r="R2085" s="18">
        <f t="shared" si="54"/>
        <v>1.5</v>
      </c>
    </row>
    <row r="2086" spans="1:18" x14ac:dyDescent="0.25">
      <c r="A2086">
        <f>WEEKNUM(Tabla1[[#This Row],[FECHA]])</f>
        <v>15</v>
      </c>
      <c r="B2086" s="12">
        <v>43568</v>
      </c>
      <c r="C2086">
        <v>2</v>
      </c>
      <c r="D2086">
        <v>7</v>
      </c>
      <c r="E2086" t="s">
        <v>25</v>
      </c>
      <c r="F2086" t="s">
        <v>2480</v>
      </c>
      <c r="H2086" s="42" t="s">
        <v>392</v>
      </c>
      <c r="I2086" t="s">
        <v>30</v>
      </c>
      <c r="J2086" t="s">
        <v>393</v>
      </c>
      <c r="L2086" t="s">
        <v>2513</v>
      </c>
      <c r="M2086" s="1">
        <v>0.60416666666666663</v>
      </c>
      <c r="N2086" s="1">
        <v>0.68055555555555547</v>
      </c>
      <c r="O2086">
        <v>172</v>
      </c>
      <c r="R2086" s="18">
        <f t="shared" si="54"/>
        <v>1.8333333333333321</v>
      </c>
    </row>
    <row r="2087" spans="1:18" x14ac:dyDescent="0.25">
      <c r="A2087">
        <f>WEEKNUM(Tabla1[[#This Row],[FECHA]])</f>
        <v>15</v>
      </c>
      <c r="B2087" s="12">
        <v>43568</v>
      </c>
      <c r="C2087">
        <v>2</v>
      </c>
      <c r="D2087">
        <v>7</v>
      </c>
      <c r="E2087" t="s">
        <v>25</v>
      </c>
      <c r="F2087" t="s">
        <v>2480</v>
      </c>
      <c r="H2087" s="42" t="s">
        <v>392</v>
      </c>
      <c r="I2087" t="s">
        <v>30</v>
      </c>
      <c r="J2087" t="s">
        <v>393</v>
      </c>
      <c r="L2087" t="s">
        <v>2514</v>
      </c>
      <c r="M2087" s="1">
        <v>0.6875</v>
      </c>
      <c r="N2087" s="1">
        <v>0.76388888888888884</v>
      </c>
      <c r="O2087">
        <v>180</v>
      </c>
      <c r="R2087" s="18">
        <f t="shared" si="54"/>
        <v>1.8333333333333321</v>
      </c>
    </row>
    <row r="2088" spans="1:18" x14ac:dyDescent="0.25">
      <c r="A2088">
        <f>WEEKNUM(Tabla1[[#This Row],[FECHA]])</f>
        <v>15</v>
      </c>
      <c r="B2088" s="12">
        <v>43568</v>
      </c>
      <c r="C2088">
        <v>2</v>
      </c>
      <c r="D2088">
        <v>7</v>
      </c>
      <c r="E2088" t="s">
        <v>25</v>
      </c>
      <c r="F2088" t="s">
        <v>2480</v>
      </c>
      <c r="H2088" s="42" t="s">
        <v>392</v>
      </c>
      <c r="I2088" t="s">
        <v>30</v>
      </c>
      <c r="J2088" t="s">
        <v>393</v>
      </c>
      <c r="L2088" t="s">
        <v>2515</v>
      </c>
      <c r="M2088" s="1">
        <v>0.80555555555555547</v>
      </c>
      <c r="N2088" s="1">
        <v>0.84027777777777779</v>
      </c>
      <c r="O2088">
        <v>64</v>
      </c>
      <c r="R2088" s="18">
        <f t="shared" si="54"/>
        <v>0.8333333333333357</v>
      </c>
    </row>
    <row r="2089" spans="1:18" x14ac:dyDescent="0.25">
      <c r="A2089">
        <f>WEEKNUM(Tabla1[[#This Row],[FECHA]])</f>
        <v>15</v>
      </c>
      <c r="B2089" s="12">
        <v>43568</v>
      </c>
      <c r="C2089">
        <v>2</v>
      </c>
      <c r="D2089">
        <v>7</v>
      </c>
      <c r="E2089" t="s">
        <v>25</v>
      </c>
      <c r="F2089" t="s">
        <v>2480</v>
      </c>
      <c r="H2089" s="42" t="s">
        <v>392</v>
      </c>
      <c r="I2089" t="s">
        <v>30</v>
      </c>
      <c r="J2089" t="s">
        <v>393</v>
      </c>
      <c r="L2089" t="s">
        <v>2516</v>
      </c>
      <c r="M2089" s="1">
        <v>0.84722222222222221</v>
      </c>
      <c r="N2089" s="1">
        <v>0.86111111111111116</v>
      </c>
      <c r="O2089">
        <v>29</v>
      </c>
      <c r="R2089" s="18">
        <f t="shared" si="54"/>
        <v>0.33333333333333481</v>
      </c>
    </row>
    <row r="2090" spans="1:18" x14ac:dyDescent="0.25">
      <c r="A2090">
        <f>WEEKNUM(Tabla1[[#This Row],[FECHA]])</f>
        <v>15</v>
      </c>
      <c r="B2090" s="12">
        <v>43568</v>
      </c>
      <c r="C2090">
        <v>2</v>
      </c>
      <c r="D2090">
        <v>7</v>
      </c>
      <c r="E2090" t="s">
        <v>25</v>
      </c>
      <c r="F2090" t="s">
        <v>2480</v>
      </c>
      <c r="H2090" s="42" t="s">
        <v>392</v>
      </c>
      <c r="I2090" t="s">
        <v>30</v>
      </c>
      <c r="J2090" t="s">
        <v>393</v>
      </c>
      <c r="L2090" t="s">
        <v>2517</v>
      </c>
      <c r="M2090" s="1">
        <v>0.86805555555555547</v>
      </c>
      <c r="N2090" s="1">
        <v>0.87847222222222221</v>
      </c>
      <c r="O2090">
        <v>18</v>
      </c>
      <c r="R2090" s="18">
        <f t="shared" si="54"/>
        <v>0.25000000000000178</v>
      </c>
    </row>
    <row r="2091" spans="1:18" x14ac:dyDescent="0.25">
      <c r="A2091">
        <f>WEEKNUM(Tabla1[[#This Row],[FECHA]])</f>
        <v>15</v>
      </c>
      <c r="B2091" s="12">
        <v>43568</v>
      </c>
      <c r="C2091">
        <v>2</v>
      </c>
      <c r="D2091">
        <v>7</v>
      </c>
      <c r="E2091" t="s">
        <v>25</v>
      </c>
      <c r="F2091" t="s">
        <v>2480</v>
      </c>
      <c r="H2091" s="42" t="s">
        <v>392</v>
      </c>
      <c r="I2091" t="s">
        <v>30</v>
      </c>
      <c r="J2091" t="s">
        <v>393</v>
      </c>
      <c r="L2091" t="s">
        <v>2518</v>
      </c>
      <c r="M2091" s="1">
        <v>0.88541666666666663</v>
      </c>
      <c r="N2091" s="1">
        <v>0.89236111111111116</v>
      </c>
      <c r="O2091">
        <v>13</v>
      </c>
      <c r="R2091" s="18">
        <f t="shared" si="54"/>
        <v>0.16666666666666874</v>
      </c>
    </row>
    <row r="2092" spans="1:18" x14ac:dyDescent="0.25">
      <c r="A2092">
        <f>WEEKNUM(Tabla1[[#This Row],[FECHA]])</f>
        <v>15</v>
      </c>
      <c r="B2092" s="12">
        <v>43568</v>
      </c>
      <c r="C2092">
        <v>2</v>
      </c>
      <c r="D2092">
        <v>4</v>
      </c>
      <c r="E2092" t="s">
        <v>27</v>
      </c>
      <c r="F2092" t="s">
        <v>2502</v>
      </c>
      <c r="H2092" s="42" t="s">
        <v>2503</v>
      </c>
      <c r="I2092" t="s">
        <v>38</v>
      </c>
      <c r="J2092" t="s">
        <v>540</v>
      </c>
      <c r="L2092" t="s">
        <v>2519</v>
      </c>
      <c r="M2092" s="1">
        <v>0.59027777777777779</v>
      </c>
      <c r="N2092" s="1">
        <v>0.58611111111111114</v>
      </c>
      <c r="O2092">
        <v>19</v>
      </c>
      <c r="R2092" s="18">
        <f t="shared" si="54"/>
        <v>-9.9999999999999645E-2</v>
      </c>
    </row>
    <row r="2093" spans="1:18" x14ac:dyDescent="0.25">
      <c r="A2093">
        <f>WEEKNUM(Tabla1[[#This Row],[FECHA]])</f>
        <v>15</v>
      </c>
      <c r="B2093" s="12">
        <v>43568</v>
      </c>
      <c r="C2093">
        <v>2</v>
      </c>
      <c r="D2093">
        <v>4</v>
      </c>
      <c r="E2093" t="s">
        <v>27</v>
      </c>
      <c r="F2093" t="s">
        <v>2502</v>
      </c>
      <c r="H2093" s="42" t="s">
        <v>2503</v>
      </c>
      <c r="I2093" t="s">
        <v>38</v>
      </c>
      <c r="J2093" t="s">
        <v>540</v>
      </c>
      <c r="L2093" t="s">
        <v>2520</v>
      </c>
      <c r="M2093" s="1">
        <v>0.625</v>
      </c>
      <c r="N2093" s="1">
        <v>0.69444444444444453</v>
      </c>
      <c r="O2093">
        <v>74</v>
      </c>
      <c r="R2093" s="18">
        <f t="shared" si="54"/>
        <v>1.6666666666666687</v>
      </c>
    </row>
    <row r="2094" spans="1:18" x14ac:dyDescent="0.25">
      <c r="A2094">
        <f>WEEKNUM(Tabla1[[#This Row],[FECHA]])</f>
        <v>15</v>
      </c>
      <c r="B2094" s="12">
        <v>43568</v>
      </c>
      <c r="C2094">
        <v>2</v>
      </c>
      <c r="D2094">
        <v>4</v>
      </c>
      <c r="E2094" t="s">
        <v>27</v>
      </c>
      <c r="F2094" t="s">
        <v>2502</v>
      </c>
      <c r="H2094" s="42" t="s">
        <v>2503</v>
      </c>
      <c r="I2094" t="s">
        <v>38</v>
      </c>
      <c r="J2094" t="s">
        <v>540</v>
      </c>
      <c r="L2094" t="s">
        <v>2521</v>
      </c>
      <c r="M2094" s="1">
        <v>0.70486111111111116</v>
      </c>
      <c r="N2094" s="1">
        <v>0.72916666666666663</v>
      </c>
      <c r="O2094">
        <v>27</v>
      </c>
      <c r="R2094" s="18">
        <f t="shared" si="54"/>
        <v>0.58333333333333115</v>
      </c>
    </row>
    <row r="2095" spans="1:18" x14ac:dyDescent="0.25">
      <c r="A2095">
        <f>WEEKNUM(Tabla1[[#This Row],[FECHA]])</f>
        <v>15</v>
      </c>
      <c r="B2095" s="12">
        <v>43568</v>
      </c>
      <c r="C2095">
        <v>2</v>
      </c>
      <c r="D2095">
        <v>4</v>
      </c>
      <c r="E2095" t="s">
        <v>27</v>
      </c>
      <c r="F2095" t="s">
        <v>2502</v>
      </c>
      <c r="H2095" s="42" t="s">
        <v>2503</v>
      </c>
      <c r="I2095" t="s">
        <v>38</v>
      </c>
      <c r="J2095" t="s">
        <v>540</v>
      </c>
      <c r="L2095" t="s">
        <v>2522</v>
      </c>
      <c r="M2095" s="1">
        <v>0.73611111111111116</v>
      </c>
      <c r="N2095" s="1">
        <v>0.75</v>
      </c>
      <c r="O2095">
        <v>23</v>
      </c>
      <c r="R2095" s="18">
        <f t="shared" si="54"/>
        <v>0.33333333333333215</v>
      </c>
    </row>
    <row r="2096" spans="1:18" x14ac:dyDescent="0.25">
      <c r="A2096">
        <f>WEEKNUM(Tabla1[[#This Row],[FECHA]])</f>
        <v>15</v>
      </c>
      <c r="B2096" s="12">
        <v>43568</v>
      </c>
      <c r="C2096">
        <v>2</v>
      </c>
      <c r="D2096">
        <v>4</v>
      </c>
      <c r="E2096" t="s">
        <v>27</v>
      </c>
      <c r="F2096" t="s">
        <v>2502</v>
      </c>
      <c r="H2096" s="42" t="s">
        <v>2503</v>
      </c>
      <c r="I2096" t="s">
        <v>38</v>
      </c>
      <c r="J2096" t="s">
        <v>540</v>
      </c>
      <c r="L2096" t="s">
        <v>2523</v>
      </c>
      <c r="M2096" s="1">
        <v>0.79166666666666663</v>
      </c>
      <c r="N2096" s="1">
        <v>0.8125</v>
      </c>
      <c r="O2096">
        <v>21</v>
      </c>
      <c r="R2096" s="18">
        <f t="shared" si="54"/>
        <v>0.50000000000000089</v>
      </c>
    </row>
    <row r="2097" spans="1:18" x14ac:dyDescent="0.25">
      <c r="A2097">
        <f>WEEKNUM(Tabla1[[#This Row],[FECHA]])</f>
        <v>15</v>
      </c>
      <c r="B2097" s="12">
        <v>43568</v>
      </c>
      <c r="C2097">
        <v>2</v>
      </c>
      <c r="D2097">
        <v>4</v>
      </c>
      <c r="E2097" t="s">
        <v>27</v>
      </c>
      <c r="F2097" t="s">
        <v>2502</v>
      </c>
      <c r="H2097" s="42" t="s">
        <v>2503</v>
      </c>
      <c r="I2097" t="s">
        <v>38</v>
      </c>
      <c r="J2097" t="s">
        <v>540</v>
      </c>
      <c r="L2097" t="s">
        <v>2524</v>
      </c>
      <c r="M2097" s="1">
        <v>0.81944444444444453</v>
      </c>
      <c r="N2097" s="1">
        <v>0.86111111111111116</v>
      </c>
      <c r="O2097">
        <v>12</v>
      </c>
      <c r="R2097" s="18">
        <f t="shared" si="54"/>
        <v>0.999999999999999</v>
      </c>
    </row>
    <row r="2098" spans="1:18" x14ac:dyDescent="0.25">
      <c r="A2098">
        <f>WEEKNUM(Tabla1[[#This Row],[FECHA]])</f>
        <v>15</v>
      </c>
      <c r="B2098" s="12">
        <v>43568</v>
      </c>
      <c r="C2098">
        <v>2</v>
      </c>
      <c r="D2098">
        <v>6</v>
      </c>
      <c r="E2098" t="s">
        <v>23</v>
      </c>
      <c r="F2098" t="s">
        <v>2425</v>
      </c>
      <c r="H2098" s="42" t="s">
        <v>2469</v>
      </c>
      <c r="I2098" t="s">
        <v>30</v>
      </c>
      <c r="J2098" t="s">
        <v>558</v>
      </c>
      <c r="L2098" t="s">
        <v>2499</v>
      </c>
      <c r="M2098" s="1">
        <v>0.59027777777777779</v>
      </c>
      <c r="N2098" s="1">
        <v>0.66666666666666663</v>
      </c>
      <c r="O2098">
        <v>121</v>
      </c>
      <c r="R2098" s="18">
        <f t="shared" si="54"/>
        <v>1.8333333333333321</v>
      </c>
    </row>
    <row r="2099" spans="1:18" x14ac:dyDescent="0.25">
      <c r="A2099">
        <f>WEEKNUM(Tabla1[[#This Row],[FECHA]])</f>
        <v>15</v>
      </c>
      <c r="B2099" s="12">
        <v>43568</v>
      </c>
      <c r="C2099">
        <v>2</v>
      </c>
      <c r="D2099">
        <v>6</v>
      </c>
      <c r="E2099" t="s">
        <v>23</v>
      </c>
      <c r="F2099" t="s">
        <v>2425</v>
      </c>
      <c r="H2099" s="42" t="s">
        <v>2469</v>
      </c>
      <c r="I2099" t="s">
        <v>30</v>
      </c>
      <c r="J2099" t="s">
        <v>558</v>
      </c>
      <c r="L2099" t="s">
        <v>2525</v>
      </c>
      <c r="M2099" s="1">
        <v>0.67708333333333337</v>
      </c>
      <c r="N2099" s="1">
        <v>0.76041666666666663</v>
      </c>
      <c r="O2099">
        <v>159</v>
      </c>
      <c r="R2099" s="18">
        <f t="shared" si="54"/>
        <v>1.999999999999998</v>
      </c>
    </row>
    <row r="2100" spans="1:18" x14ac:dyDescent="0.25">
      <c r="A2100">
        <f>WEEKNUM(Tabla1[[#This Row],[FECHA]])</f>
        <v>15</v>
      </c>
      <c r="B2100" s="12">
        <v>43568</v>
      </c>
      <c r="C2100">
        <v>2</v>
      </c>
      <c r="D2100">
        <v>6</v>
      </c>
      <c r="E2100" t="s">
        <v>23</v>
      </c>
      <c r="F2100" t="s">
        <v>2425</v>
      </c>
      <c r="H2100" s="42" t="s">
        <v>2469</v>
      </c>
      <c r="I2100" t="s">
        <v>30</v>
      </c>
      <c r="J2100" t="s">
        <v>558</v>
      </c>
      <c r="L2100" t="s">
        <v>2526</v>
      </c>
      <c r="M2100" s="1">
        <v>0.77222222222222225</v>
      </c>
      <c r="N2100" s="1">
        <v>0.86111111111111116</v>
      </c>
      <c r="O2100">
        <v>189</v>
      </c>
      <c r="R2100" s="18">
        <f t="shared" si="54"/>
        <v>2.1333333333333337</v>
      </c>
    </row>
    <row r="2101" spans="1:18" x14ac:dyDescent="0.25">
      <c r="A2101">
        <f>WEEKNUM(Tabla1[[#This Row],[FECHA]])</f>
        <v>15</v>
      </c>
      <c r="B2101" s="12">
        <v>43568</v>
      </c>
      <c r="C2101">
        <v>2</v>
      </c>
      <c r="D2101">
        <v>6</v>
      </c>
      <c r="E2101" t="s">
        <v>23</v>
      </c>
      <c r="F2101" t="s">
        <v>2425</v>
      </c>
      <c r="H2101" s="42" t="s">
        <v>2469</v>
      </c>
      <c r="I2101" t="s">
        <v>30</v>
      </c>
      <c r="J2101" t="s">
        <v>558</v>
      </c>
      <c r="L2101" t="s">
        <v>2527</v>
      </c>
      <c r="M2101" s="1">
        <v>0.875</v>
      </c>
      <c r="N2101" s="1">
        <v>0.89930555555555547</v>
      </c>
      <c r="O2101">
        <v>65</v>
      </c>
      <c r="R2101" s="18">
        <f t="shared" si="54"/>
        <v>0.58333333333333115</v>
      </c>
    </row>
    <row r="2102" spans="1:18" x14ac:dyDescent="0.25">
      <c r="A2102">
        <f>WEEKNUM(Tabla1[[#This Row],[FECHA]])</f>
        <v>16</v>
      </c>
      <c r="B2102" s="12">
        <v>43570</v>
      </c>
      <c r="C2102">
        <v>1</v>
      </c>
      <c r="D2102">
        <v>6</v>
      </c>
      <c r="E2102" t="s">
        <v>23</v>
      </c>
      <c r="F2102" t="s">
        <v>2425</v>
      </c>
      <c r="H2102" s="42" t="s">
        <v>2469</v>
      </c>
      <c r="I2102" t="s">
        <v>30</v>
      </c>
      <c r="J2102" t="s">
        <v>558</v>
      </c>
      <c r="L2102" t="s">
        <v>2528</v>
      </c>
      <c r="M2102" s="1">
        <v>0.27083333333333331</v>
      </c>
      <c r="N2102" s="1">
        <v>0.30555555555555552</v>
      </c>
      <c r="O2102">
        <v>57</v>
      </c>
      <c r="R2102" s="18">
        <f t="shared" si="54"/>
        <v>0.83333333333333315</v>
      </c>
    </row>
    <row r="2103" spans="1:18" x14ac:dyDescent="0.25">
      <c r="A2103">
        <f>WEEKNUM(Tabla1[[#This Row],[FECHA]])</f>
        <v>16</v>
      </c>
      <c r="B2103" s="12">
        <v>43570</v>
      </c>
      <c r="C2103">
        <v>1</v>
      </c>
      <c r="D2103">
        <v>6</v>
      </c>
      <c r="E2103" t="s">
        <v>23</v>
      </c>
      <c r="F2103" t="s">
        <v>2425</v>
      </c>
      <c r="H2103" s="42" t="s">
        <v>2469</v>
      </c>
      <c r="I2103" t="s">
        <v>30</v>
      </c>
      <c r="J2103" t="s">
        <v>558</v>
      </c>
      <c r="L2103" t="s">
        <v>2529</v>
      </c>
      <c r="M2103" s="1">
        <v>0.3125</v>
      </c>
      <c r="N2103" s="1">
        <v>0.3923611111111111</v>
      </c>
      <c r="O2103">
        <v>100</v>
      </c>
      <c r="R2103" s="18">
        <f t="shared" si="54"/>
        <v>1.9166666666666665</v>
      </c>
    </row>
    <row r="2104" spans="1:18" x14ac:dyDescent="0.25">
      <c r="A2104">
        <f>WEEKNUM(Tabla1[[#This Row],[FECHA]])</f>
        <v>16</v>
      </c>
      <c r="B2104" s="12">
        <v>43570</v>
      </c>
      <c r="C2104">
        <v>1</v>
      </c>
      <c r="D2104">
        <v>6</v>
      </c>
      <c r="E2104" t="s">
        <v>23</v>
      </c>
      <c r="F2104" t="s">
        <v>2425</v>
      </c>
      <c r="H2104" s="42" t="s">
        <v>2469</v>
      </c>
      <c r="I2104" t="s">
        <v>30</v>
      </c>
      <c r="J2104" t="s">
        <v>558</v>
      </c>
      <c r="L2104" t="s">
        <v>2530</v>
      </c>
      <c r="M2104" s="1">
        <v>0.39930555555555558</v>
      </c>
      <c r="N2104" s="1">
        <v>0.46875</v>
      </c>
      <c r="O2104">
        <v>135</v>
      </c>
      <c r="R2104" s="18">
        <f t="shared" si="54"/>
        <v>1.6666666666666663</v>
      </c>
    </row>
    <row r="2105" spans="1:18" x14ac:dyDescent="0.25">
      <c r="A2105">
        <f>WEEKNUM(Tabla1[[#This Row],[FECHA]])</f>
        <v>16</v>
      </c>
      <c r="B2105" s="12">
        <v>43570</v>
      </c>
      <c r="C2105">
        <v>1</v>
      </c>
      <c r="D2105">
        <v>6</v>
      </c>
      <c r="E2105" t="s">
        <v>23</v>
      </c>
      <c r="F2105" t="s">
        <v>2425</v>
      </c>
      <c r="H2105" s="42" t="s">
        <v>2469</v>
      </c>
      <c r="I2105" t="s">
        <v>30</v>
      </c>
      <c r="J2105" t="s">
        <v>558</v>
      </c>
      <c r="L2105" t="s">
        <v>2531</v>
      </c>
      <c r="M2105" s="1">
        <v>0.49305555555555558</v>
      </c>
      <c r="N2105" s="1">
        <v>0.53819444444444442</v>
      </c>
      <c r="O2105">
        <v>96</v>
      </c>
      <c r="R2105" s="18">
        <f t="shared" si="54"/>
        <v>1.0833333333333321</v>
      </c>
    </row>
    <row r="2106" spans="1:18" x14ac:dyDescent="0.25">
      <c r="A2106">
        <f>WEEKNUM(Tabla1[[#This Row],[FECHA]])</f>
        <v>16</v>
      </c>
      <c r="B2106" s="12">
        <v>43570</v>
      </c>
      <c r="C2106">
        <v>1</v>
      </c>
      <c r="D2106">
        <v>6</v>
      </c>
      <c r="E2106" t="s">
        <v>23</v>
      </c>
      <c r="F2106" t="s">
        <v>2425</v>
      </c>
      <c r="H2106" s="42" t="s">
        <v>2469</v>
      </c>
      <c r="I2106" t="s">
        <v>30</v>
      </c>
      <c r="J2106" t="s">
        <v>558</v>
      </c>
      <c r="L2106" t="s">
        <v>2532</v>
      </c>
      <c r="M2106" s="1">
        <v>0.54166666666666663</v>
      </c>
      <c r="N2106" s="1">
        <v>0.57986111111111105</v>
      </c>
      <c r="O2106">
        <v>97</v>
      </c>
      <c r="R2106" s="18">
        <f t="shared" si="54"/>
        <v>0.91666666666666607</v>
      </c>
    </row>
    <row r="2107" spans="1:18" x14ac:dyDescent="0.25">
      <c r="A2107">
        <f>WEEKNUM(Tabla1[[#This Row],[FECHA]])</f>
        <v>16</v>
      </c>
      <c r="B2107" s="12">
        <v>43570</v>
      </c>
      <c r="C2107">
        <v>1</v>
      </c>
      <c r="D2107">
        <v>7</v>
      </c>
      <c r="E2107" t="s">
        <v>22</v>
      </c>
      <c r="F2107" t="s">
        <v>2533</v>
      </c>
      <c r="H2107" s="42" t="s">
        <v>392</v>
      </c>
      <c r="I2107" t="s">
        <v>2534</v>
      </c>
      <c r="J2107" t="s">
        <v>67</v>
      </c>
      <c r="L2107" t="s">
        <v>2535</v>
      </c>
      <c r="M2107" s="1">
        <v>0.3125</v>
      </c>
      <c r="N2107" s="1">
        <v>0.39930555555555558</v>
      </c>
      <c r="O2107">
        <v>52</v>
      </c>
      <c r="R2107" s="18">
        <f t="shared" si="54"/>
        <v>2.0833333333333339</v>
      </c>
    </row>
    <row r="2108" spans="1:18" x14ac:dyDescent="0.25">
      <c r="A2108">
        <f>WEEKNUM(Tabla1[[#This Row],[FECHA]])</f>
        <v>16</v>
      </c>
      <c r="B2108" s="12">
        <v>43570</v>
      </c>
      <c r="C2108">
        <v>1</v>
      </c>
      <c r="D2108">
        <v>7</v>
      </c>
      <c r="E2108" t="s">
        <v>22</v>
      </c>
      <c r="F2108" t="s">
        <v>2533</v>
      </c>
      <c r="H2108" s="42" t="s">
        <v>392</v>
      </c>
      <c r="I2108" t="s">
        <v>2534</v>
      </c>
      <c r="J2108" t="s">
        <v>67</v>
      </c>
      <c r="L2108" t="s">
        <v>2536</v>
      </c>
      <c r="M2108" s="1">
        <v>0.40277777777777773</v>
      </c>
      <c r="N2108" s="1">
        <v>0.4513888888888889</v>
      </c>
      <c r="O2108">
        <v>85</v>
      </c>
      <c r="R2108" s="18">
        <f t="shared" si="54"/>
        <v>1.1666666666666679</v>
      </c>
    </row>
    <row r="2109" spans="1:18" x14ac:dyDescent="0.25">
      <c r="A2109">
        <f>WEEKNUM(Tabla1[[#This Row],[FECHA]])</f>
        <v>16</v>
      </c>
      <c r="B2109" s="12">
        <v>43570</v>
      </c>
      <c r="C2109">
        <v>1</v>
      </c>
      <c r="D2109">
        <v>7</v>
      </c>
      <c r="E2109" t="s">
        <v>22</v>
      </c>
      <c r="F2109" t="s">
        <v>2533</v>
      </c>
      <c r="H2109" s="42" t="s">
        <v>392</v>
      </c>
      <c r="I2109" t="s">
        <v>2534</v>
      </c>
      <c r="J2109" t="s">
        <v>67</v>
      </c>
      <c r="L2109" t="s">
        <v>2537</v>
      </c>
      <c r="M2109" s="1">
        <v>0.4548611111111111</v>
      </c>
      <c r="N2109" s="1">
        <v>0.49652777777777773</v>
      </c>
      <c r="O2109">
        <v>39</v>
      </c>
      <c r="R2109" s="18">
        <f t="shared" si="54"/>
        <v>0.999999999999999</v>
      </c>
    </row>
    <row r="2110" spans="1:18" x14ac:dyDescent="0.25">
      <c r="A2110">
        <f>WEEKNUM(Tabla1[[#This Row],[FECHA]])</f>
        <v>16</v>
      </c>
      <c r="B2110" s="12">
        <v>43570</v>
      </c>
      <c r="C2110">
        <v>1</v>
      </c>
      <c r="D2110">
        <v>7</v>
      </c>
      <c r="E2110" t="s">
        <v>22</v>
      </c>
      <c r="F2110" t="s">
        <v>2533</v>
      </c>
      <c r="H2110" s="42" t="s">
        <v>392</v>
      </c>
      <c r="I2110" t="s">
        <v>2534</v>
      </c>
      <c r="J2110" t="s">
        <v>67</v>
      </c>
      <c r="L2110" t="s">
        <v>2538</v>
      </c>
      <c r="M2110" s="1">
        <v>0.5</v>
      </c>
      <c r="N2110" s="1">
        <v>0.53125</v>
      </c>
      <c r="O2110">
        <v>58</v>
      </c>
      <c r="R2110" s="18">
        <f t="shared" ref="R2110:R2173" si="57">((N2110-M2110)*1440)/60</f>
        <v>0.75</v>
      </c>
    </row>
    <row r="2111" spans="1:18" x14ac:dyDescent="0.25">
      <c r="A2111">
        <f>WEEKNUM(Tabla1[[#This Row],[FECHA]])</f>
        <v>16</v>
      </c>
      <c r="B2111" s="12">
        <v>43570</v>
      </c>
      <c r="C2111">
        <v>1</v>
      </c>
      <c r="D2111">
        <v>7</v>
      </c>
      <c r="E2111" t="s">
        <v>22</v>
      </c>
      <c r="F2111" t="s">
        <v>2533</v>
      </c>
      <c r="H2111" s="42" t="s">
        <v>392</v>
      </c>
      <c r="I2111" t="s">
        <v>2534</v>
      </c>
      <c r="J2111" t="s">
        <v>67</v>
      </c>
      <c r="L2111" t="s">
        <v>2539</v>
      </c>
      <c r="M2111" s="1">
        <v>0.53472222222222221</v>
      </c>
      <c r="O2111">
        <v>71</v>
      </c>
      <c r="R2111" s="18">
        <f t="shared" si="57"/>
        <v>-12.833333333333334</v>
      </c>
    </row>
    <row r="2112" spans="1:18" x14ac:dyDescent="0.25">
      <c r="A2112">
        <f>WEEKNUM(Tabla1[[#This Row],[FECHA]])</f>
        <v>16</v>
      </c>
      <c r="B2112" s="12">
        <v>43570</v>
      </c>
      <c r="C2112">
        <v>1</v>
      </c>
      <c r="D2112">
        <v>5</v>
      </c>
      <c r="E2112" t="s">
        <v>25</v>
      </c>
      <c r="F2112" t="s">
        <v>2540</v>
      </c>
      <c r="H2112" s="42" t="s">
        <v>133</v>
      </c>
      <c r="I2112" t="s">
        <v>100</v>
      </c>
      <c r="J2112" t="s">
        <v>2541</v>
      </c>
      <c r="M2112" s="1">
        <v>0.2673611111111111</v>
      </c>
      <c r="N2112" s="1">
        <v>0.3298611111111111</v>
      </c>
      <c r="P2112">
        <v>3</v>
      </c>
      <c r="R2112" s="18">
        <f t="shared" si="57"/>
        <v>1.5</v>
      </c>
    </row>
    <row r="2113" spans="1:18" x14ac:dyDescent="0.25">
      <c r="A2113">
        <f>WEEKNUM(Tabla1[[#This Row],[FECHA]])</f>
        <v>16</v>
      </c>
      <c r="B2113" s="12">
        <v>43570</v>
      </c>
      <c r="C2113">
        <v>1</v>
      </c>
      <c r="D2113">
        <v>5</v>
      </c>
      <c r="E2113" t="s">
        <v>25</v>
      </c>
      <c r="F2113" t="s">
        <v>2540</v>
      </c>
      <c r="H2113" s="42" t="s">
        <v>133</v>
      </c>
      <c r="I2113" t="s">
        <v>38</v>
      </c>
      <c r="J2113" t="s">
        <v>2541</v>
      </c>
      <c r="L2113" t="s">
        <v>2542</v>
      </c>
      <c r="M2113" s="1">
        <v>0.33333333333333331</v>
      </c>
      <c r="N2113" s="1">
        <v>0.3923611111111111</v>
      </c>
      <c r="O2113">
        <v>123</v>
      </c>
      <c r="R2113" s="18">
        <f t="shared" si="57"/>
        <v>1.416666666666667</v>
      </c>
    </row>
    <row r="2114" spans="1:18" x14ac:dyDescent="0.25">
      <c r="A2114">
        <f>WEEKNUM(Tabla1[[#This Row],[FECHA]])</f>
        <v>16</v>
      </c>
      <c r="B2114" s="12">
        <v>43570</v>
      </c>
      <c r="C2114">
        <v>1</v>
      </c>
      <c r="D2114">
        <v>5</v>
      </c>
      <c r="E2114" t="s">
        <v>25</v>
      </c>
      <c r="F2114" t="s">
        <v>2540</v>
      </c>
      <c r="H2114" s="42" t="s">
        <v>133</v>
      </c>
      <c r="I2114" t="s">
        <v>38</v>
      </c>
      <c r="J2114" t="s">
        <v>134</v>
      </c>
      <c r="L2114" t="s">
        <v>2543</v>
      </c>
      <c r="M2114" s="1">
        <v>0.39930555555555558</v>
      </c>
      <c r="N2114" s="1">
        <v>0.4861111111111111</v>
      </c>
      <c r="O2114">
        <v>129</v>
      </c>
      <c r="R2114" s="18">
        <f t="shared" si="57"/>
        <v>2.0833333333333326</v>
      </c>
    </row>
    <row r="2115" spans="1:18" x14ac:dyDescent="0.25">
      <c r="A2115">
        <f>WEEKNUM(Tabla1[[#This Row],[FECHA]])</f>
        <v>16</v>
      </c>
      <c r="B2115" s="12">
        <v>43570</v>
      </c>
      <c r="C2115">
        <v>1</v>
      </c>
      <c r="D2115">
        <v>5</v>
      </c>
      <c r="E2115" t="s">
        <v>25</v>
      </c>
      <c r="F2115" t="s">
        <v>2540</v>
      </c>
      <c r="H2115" s="42" t="s">
        <v>133</v>
      </c>
      <c r="I2115" t="s">
        <v>38</v>
      </c>
      <c r="J2115" t="s">
        <v>134</v>
      </c>
      <c r="L2115" t="s">
        <v>2544</v>
      </c>
      <c r="M2115" s="1">
        <v>0.49305555555555558</v>
      </c>
      <c r="N2115" s="1">
        <v>0.54166666666666663</v>
      </c>
      <c r="O2115">
        <v>146</v>
      </c>
      <c r="R2115" s="18">
        <f t="shared" ref="R2115" si="58">((N2115-M2115)*1440)/60</f>
        <v>1.1666666666666652</v>
      </c>
    </row>
    <row r="2116" spans="1:18" x14ac:dyDescent="0.25">
      <c r="B2116" s="12">
        <v>43570</v>
      </c>
      <c r="C2116">
        <v>1</v>
      </c>
      <c r="D2116">
        <v>5</v>
      </c>
      <c r="E2116" t="s">
        <v>25</v>
      </c>
      <c r="F2116" t="s">
        <v>2540</v>
      </c>
      <c r="H2116" s="42" t="s">
        <v>133</v>
      </c>
      <c r="I2116" t="s">
        <v>38</v>
      </c>
      <c r="J2116" t="s">
        <v>134</v>
      </c>
      <c r="L2116" t="s">
        <v>2545</v>
      </c>
      <c r="M2116" s="1">
        <v>0.54861111111111105</v>
      </c>
      <c r="N2116" s="1">
        <v>0.57986111111111105</v>
      </c>
      <c r="O2116">
        <v>90</v>
      </c>
      <c r="R2116" s="18">
        <f t="shared" ref="R2116" si="59">((N2116-M2116)*1440)/60</f>
        <v>0.75</v>
      </c>
    </row>
    <row r="2117" spans="1:18" x14ac:dyDescent="0.25">
      <c r="B2117" s="12">
        <v>43570</v>
      </c>
      <c r="C2117">
        <v>1</v>
      </c>
      <c r="D2117">
        <v>4</v>
      </c>
      <c r="E2117" t="s">
        <v>27</v>
      </c>
      <c r="F2117" t="s">
        <v>2547</v>
      </c>
      <c r="H2117" s="42" t="s">
        <v>2546</v>
      </c>
      <c r="I2117" t="s">
        <v>100</v>
      </c>
      <c r="J2117" t="s">
        <v>57</v>
      </c>
      <c r="L2117" t="s">
        <v>2547</v>
      </c>
      <c r="P2117">
        <v>8</v>
      </c>
      <c r="R2117" s="18">
        <f t="shared" si="57"/>
        <v>0</v>
      </c>
    </row>
    <row r="2118" spans="1:18" x14ac:dyDescent="0.25">
      <c r="A2118">
        <f>WEEKNUM(Tabla1[[#This Row],[FECHA]])</f>
        <v>16</v>
      </c>
      <c r="B2118" s="12">
        <v>43570</v>
      </c>
      <c r="C2118">
        <v>1</v>
      </c>
      <c r="D2118">
        <v>4</v>
      </c>
      <c r="E2118" t="s">
        <v>27</v>
      </c>
      <c r="F2118" t="s">
        <v>2547</v>
      </c>
      <c r="H2118" s="42" t="s">
        <v>2546</v>
      </c>
      <c r="I2118" t="s">
        <v>38</v>
      </c>
      <c r="J2118" t="s">
        <v>57</v>
      </c>
      <c r="L2118" t="s">
        <v>2548</v>
      </c>
      <c r="M2118" s="1">
        <v>0.41666666666666669</v>
      </c>
      <c r="N2118" s="1">
        <v>0.51388888888888895</v>
      </c>
      <c r="O2118">
        <v>66</v>
      </c>
      <c r="R2118" s="18">
        <f t="shared" si="57"/>
        <v>2.3333333333333344</v>
      </c>
    </row>
    <row r="2119" spans="1:18" x14ac:dyDescent="0.25">
      <c r="A2119">
        <f>WEEKNUM(Tabla1[[#This Row],[FECHA]])</f>
        <v>16</v>
      </c>
      <c r="B2119" s="12">
        <v>43570</v>
      </c>
      <c r="C2119">
        <v>1</v>
      </c>
      <c r="D2119">
        <v>4</v>
      </c>
      <c r="E2119" t="s">
        <v>27</v>
      </c>
      <c r="F2119" t="s">
        <v>2547</v>
      </c>
      <c r="H2119" s="42" t="s">
        <v>2546</v>
      </c>
      <c r="I2119" t="s">
        <v>38</v>
      </c>
      <c r="J2119" t="s">
        <v>57</v>
      </c>
      <c r="L2119" t="s">
        <v>2549</v>
      </c>
      <c r="M2119" s="1">
        <v>0.52083333333333337</v>
      </c>
      <c r="N2119" s="1">
        <v>0.5625</v>
      </c>
      <c r="O2119">
        <v>84</v>
      </c>
      <c r="R2119" s="18">
        <f t="shared" si="57"/>
        <v>0.999999999999999</v>
      </c>
    </row>
    <row r="2120" spans="1:18" x14ac:dyDescent="0.25">
      <c r="A2120">
        <f>WEEKNUM(Tabla1[[#This Row],[FECHA]])</f>
        <v>16</v>
      </c>
      <c r="B2120" s="12">
        <v>43570</v>
      </c>
      <c r="C2120">
        <v>1</v>
      </c>
      <c r="D2120">
        <v>4</v>
      </c>
      <c r="E2120" t="s">
        <v>27</v>
      </c>
      <c r="F2120" t="s">
        <v>2547</v>
      </c>
      <c r="H2120" s="42" t="s">
        <v>2546</v>
      </c>
      <c r="I2120" t="s">
        <v>38</v>
      </c>
      <c r="J2120" t="s">
        <v>57</v>
      </c>
      <c r="L2120" t="s">
        <v>2550</v>
      </c>
      <c r="M2120" s="1">
        <v>0.56597222222222221</v>
      </c>
      <c r="N2120" s="1">
        <v>0.58333333333333337</v>
      </c>
      <c r="O2120">
        <v>35</v>
      </c>
      <c r="R2120" s="18">
        <f t="shared" ref="R2120" si="60">((N2120-M2120)*1440)/60</f>
        <v>0.41666666666666785</v>
      </c>
    </row>
    <row r="2121" spans="1:18" x14ac:dyDescent="0.25">
      <c r="A2121">
        <f>WEEKNUM(Tabla1[[#This Row],[FECHA]])</f>
        <v>16</v>
      </c>
      <c r="B2121" s="12">
        <v>43570</v>
      </c>
      <c r="C2121">
        <v>2</v>
      </c>
      <c r="D2121">
        <v>7</v>
      </c>
      <c r="E2121" t="s">
        <v>24</v>
      </c>
      <c r="F2121" t="s">
        <v>2551</v>
      </c>
      <c r="H2121" s="42" t="s">
        <v>2552</v>
      </c>
      <c r="I2121" t="s">
        <v>38</v>
      </c>
      <c r="J2121" t="s">
        <v>142</v>
      </c>
      <c r="M2121" s="1">
        <v>0.58333333333333337</v>
      </c>
      <c r="N2121" s="1">
        <v>0.6875</v>
      </c>
      <c r="P2121">
        <v>12</v>
      </c>
      <c r="R2121" s="18">
        <f t="shared" si="57"/>
        <v>2.4999999999999991</v>
      </c>
    </row>
    <row r="2122" spans="1:18" x14ac:dyDescent="0.25">
      <c r="A2122">
        <f>WEEKNUM(Tabla1[[#This Row],[FECHA]])</f>
        <v>16</v>
      </c>
      <c r="B2122" s="12">
        <v>43570</v>
      </c>
      <c r="C2122">
        <v>2</v>
      </c>
      <c r="D2122">
        <v>7</v>
      </c>
      <c r="E2122" t="s">
        <v>24</v>
      </c>
      <c r="F2122" t="s">
        <v>2551</v>
      </c>
      <c r="H2122" s="42" t="s">
        <v>2552</v>
      </c>
      <c r="I2122" t="s">
        <v>38</v>
      </c>
      <c r="J2122" t="s">
        <v>142</v>
      </c>
      <c r="L2122" t="s">
        <v>2553</v>
      </c>
      <c r="M2122" s="1">
        <v>0.6875</v>
      </c>
      <c r="N2122" s="1">
        <v>0.71875</v>
      </c>
      <c r="O2122">
        <v>170</v>
      </c>
      <c r="R2122" s="18">
        <f t="shared" si="57"/>
        <v>0.75</v>
      </c>
    </row>
    <row r="2123" spans="1:18" x14ac:dyDescent="0.25">
      <c r="A2123">
        <f>WEEKNUM(Tabla1[[#This Row],[FECHA]])</f>
        <v>16</v>
      </c>
      <c r="B2123" s="12">
        <v>43570</v>
      </c>
      <c r="C2123">
        <v>2</v>
      </c>
      <c r="D2123">
        <v>7</v>
      </c>
      <c r="E2123" t="s">
        <v>24</v>
      </c>
      <c r="F2123" t="s">
        <v>2551</v>
      </c>
      <c r="H2123" s="42" t="s">
        <v>2552</v>
      </c>
      <c r="I2123" t="s">
        <v>38</v>
      </c>
      <c r="J2123" t="s">
        <v>142</v>
      </c>
      <c r="L2123" t="s">
        <v>2554</v>
      </c>
      <c r="M2123" s="1">
        <v>0.72222222222222221</v>
      </c>
      <c r="N2123" s="1">
        <v>0.75</v>
      </c>
      <c r="O2123">
        <v>82</v>
      </c>
      <c r="R2123" s="18">
        <f t="shared" si="57"/>
        <v>0.66666666666666685</v>
      </c>
    </row>
    <row r="2124" spans="1:18" x14ac:dyDescent="0.25">
      <c r="A2124">
        <f>WEEKNUM(Tabla1[[#This Row],[FECHA]])</f>
        <v>16</v>
      </c>
      <c r="B2124" s="12">
        <v>43570</v>
      </c>
      <c r="C2124">
        <v>2</v>
      </c>
      <c r="D2124">
        <v>7</v>
      </c>
      <c r="E2124" t="s">
        <v>24</v>
      </c>
      <c r="F2124" t="s">
        <v>2551</v>
      </c>
      <c r="H2124" s="42" t="s">
        <v>2552</v>
      </c>
      <c r="I2124" t="s">
        <v>38</v>
      </c>
      <c r="J2124" t="s">
        <v>142</v>
      </c>
      <c r="L2124" t="s">
        <v>2555</v>
      </c>
      <c r="M2124" s="1">
        <v>0.77430555555555547</v>
      </c>
      <c r="N2124" s="1">
        <v>0.80555555555555547</v>
      </c>
      <c r="O2124">
        <v>155</v>
      </c>
      <c r="R2124" s="18">
        <f t="shared" si="57"/>
        <v>0.75</v>
      </c>
    </row>
    <row r="2125" spans="1:18" x14ac:dyDescent="0.25">
      <c r="A2125">
        <f>WEEKNUM(Tabla1[[#This Row],[FECHA]])</f>
        <v>16</v>
      </c>
      <c r="B2125" s="12">
        <v>43570</v>
      </c>
      <c r="C2125">
        <v>2</v>
      </c>
      <c r="D2125">
        <v>7</v>
      </c>
      <c r="E2125" t="s">
        <v>24</v>
      </c>
      <c r="F2125" t="s">
        <v>2551</v>
      </c>
      <c r="H2125" s="42" t="s">
        <v>2552</v>
      </c>
      <c r="I2125" t="s">
        <v>38</v>
      </c>
      <c r="J2125" t="s">
        <v>142</v>
      </c>
      <c r="L2125" t="s">
        <v>2556</v>
      </c>
      <c r="M2125" s="1">
        <v>0.80902777777777779</v>
      </c>
      <c r="N2125" s="1">
        <v>0.83680555555555547</v>
      </c>
      <c r="O2125">
        <v>125</v>
      </c>
      <c r="R2125" s="18">
        <f t="shared" si="57"/>
        <v>0.6666666666666643</v>
      </c>
    </row>
    <row r="2126" spans="1:18" x14ac:dyDescent="0.25">
      <c r="A2126">
        <f>WEEKNUM(Tabla1[[#This Row],[FECHA]])</f>
        <v>16</v>
      </c>
      <c r="B2126" s="12">
        <v>43570</v>
      </c>
      <c r="C2126">
        <v>2</v>
      </c>
      <c r="D2126">
        <v>4</v>
      </c>
      <c r="E2126" t="s">
        <v>77</v>
      </c>
      <c r="F2126" t="s">
        <v>2547</v>
      </c>
      <c r="H2126" s="42" t="s">
        <v>2546</v>
      </c>
      <c r="I2126" t="s">
        <v>38</v>
      </c>
      <c r="J2126" t="s">
        <v>57</v>
      </c>
      <c r="L2126" t="s">
        <v>2557</v>
      </c>
      <c r="M2126" s="1">
        <v>0.59722222222222221</v>
      </c>
      <c r="N2126" s="1">
        <v>0.62847222222222221</v>
      </c>
      <c r="O2126">
        <v>94</v>
      </c>
      <c r="R2126" s="18">
        <f t="shared" si="57"/>
        <v>0.75</v>
      </c>
    </row>
    <row r="2127" spans="1:18" x14ac:dyDescent="0.25">
      <c r="A2127">
        <f>WEEKNUM(Tabla1[[#This Row],[FECHA]])</f>
        <v>16</v>
      </c>
      <c r="B2127" s="12">
        <v>43570</v>
      </c>
      <c r="C2127">
        <v>2</v>
      </c>
      <c r="D2127">
        <v>4</v>
      </c>
      <c r="E2127" t="s">
        <v>77</v>
      </c>
      <c r="F2127" t="s">
        <v>2547</v>
      </c>
      <c r="H2127" s="42" t="s">
        <v>2546</v>
      </c>
      <c r="I2127" t="s">
        <v>38</v>
      </c>
      <c r="J2127" t="s">
        <v>57</v>
      </c>
      <c r="L2127" t="s">
        <v>2558</v>
      </c>
      <c r="M2127" s="1">
        <v>0.63541666666666663</v>
      </c>
      <c r="N2127" s="1">
        <v>0.70833333333333337</v>
      </c>
      <c r="O2127">
        <v>183</v>
      </c>
      <c r="R2127" s="18">
        <f t="shared" si="57"/>
        <v>1.750000000000002</v>
      </c>
    </row>
    <row r="2128" spans="1:18" x14ac:dyDescent="0.25">
      <c r="A2128">
        <f>WEEKNUM(Tabla1[[#This Row],[FECHA]])</f>
        <v>16</v>
      </c>
      <c r="B2128" s="12">
        <v>43570</v>
      </c>
      <c r="C2128">
        <v>2</v>
      </c>
      <c r="D2128">
        <v>4</v>
      </c>
      <c r="E2128" t="s">
        <v>77</v>
      </c>
      <c r="F2128" t="s">
        <v>2547</v>
      </c>
      <c r="H2128" s="42" t="s">
        <v>2546</v>
      </c>
      <c r="I2128" t="s">
        <v>38</v>
      </c>
      <c r="J2128" t="s">
        <v>57</v>
      </c>
      <c r="L2128" t="s">
        <v>2559</v>
      </c>
      <c r="M2128" s="1">
        <v>0.71527777777777779</v>
      </c>
      <c r="N2128" s="1">
        <v>0.80902777777777779</v>
      </c>
      <c r="O2128">
        <v>160</v>
      </c>
      <c r="R2128" s="18">
        <f t="shared" si="57"/>
        <v>2.25</v>
      </c>
    </row>
    <row r="2129" spans="1:18" x14ac:dyDescent="0.25">
      <c r="A2129">
        <f>WEEKNUM(Tabla1[[#This Row],[FECHA]])</f>
        <v>16</v>
      </c>
      <c r="B2129" s="12">
        <v>43570</v>
      </c>
      <c r="C2129">
        <v>2</v>
      </c>
      <c r="D2129">
        <v>4</v>
      </c>
      <c r="E2129" t="s">
        <v>77</v>
      </c>
      <c r="F2129" t="s">
        <v>2547</v>
      </c>
      <c r="H2129" s="42" t="s">
        <v>2546</v>
      </c>
      <c r="I2129" t="s">
        <v>38</v>
      </c>
      <c r="J2129" t="s">
        <v>57</v>
      </c>
      <c r="L2129" t="s">
        <v>2560</v>
      </c>
      <c r="M2129" s="1">
        <v>0.81597222222222221</v>
      </c>
      <c r="N2129" s="1">
        <v>0.89930555555555547</v>
      </c>
      <c r="O2129">
        <v>184</v>
      </c>
      <c r="R2129" s="18">
        <f t="shared" si="57"/>
        <v>1.999999999999998</v>
      </c>
    </row>
    <row r="2130" spans="1:18" x14ac:dyDescent="0.25">
      <c r="A2130">
        <f>WEEKNUM(Tabla1[[#This Row],[FECHA]])</f>
        <v>16</v>
      </c>
      <c r="B2130" s="12">
        <v>43570</v>
      </c>
      <c r="C2130">
        <v>2</v>
      </c>
      <c r="D2130">
        <v>6</v>
      </c>
      <c r="E2130" t="s">
        <v>21</v>
      </c>
      <c r="F2130" t="s">
        <v>2561</v>
      </c>
      <c r="H2130" s="42" t="s">
        <v>2469</v>
      </c>
      <c r="I2130" t="s">
        <v>30</v>
      </c>
      <c r="J2130" t="s">
        <v>558</v>
      </c>
      <c r="L2130" t="s">
        <v>2562</v>
      </c>
      <c r="M2130" s="1">
        <v>0.64236111111111105</v>
      </c>
      <c r="N2130" s="1">
        <v>0.72916666666666663</v>
      </c>
      <c r="O2130">
        <v>194</v>
      </c>
      <c r="R2130" s="18">
        <f t="shared" si="57"/>
        <v>2.0833333333333339</v>
      </c>
    </row>
    <row r="2131" spans="1:18" x14ac:dyDescent="0.25">
      <c r="A2131">
        <f>WEEKNUM(Tabla1[[#This Row],[FECHA]])</f>
        <v>16</v>
      </c>
      <c r="B2131" s="12">
        <v>43570</v>
      </c>
      <c r="C2131">
        <v>2</v>
      </c>
      <c r="D2131">
        <v>6</v>
      </c>
      <c r="E2131" t="s">
        <v>21</v>
      </c>
      <c r="F2131" t="s">
        <v>2561</v>
      </c>
      <c r="H2131" s="42" t="s">
        <v>2469</v>
      </c>
      <c r="I2131" t="s">
        <v>30</v>
      </c>
      <c r="J2131" t="s">
        <v>558</v>
      </c>
      <c r="L2131" t="s">
        <v>2563</v>
      </c>
      <c r="M2131" s="1">
        <v>0.73611111111111116</v>
      </c>
      <c r="N2131" s="1">
        <v>0.84027777777777779</v>
      </c>
      <c r="O2131">
        <v>220</v>
      </c>
      <c r="R2131" s="18">
        <f t="shared" si="57"/>
        <v>2.4999999999999991</v>
      </c>
    </row>
    <row r="2132" spans="1:18" x14ac:dyDescent="0.25">
      <c r="A2132">
        <f>WEEKNUM(Tabla1[[#This Row],[FECHA]])</f>
        <v>16</v>
      </c>
      <c r="B2132" s="12">
        <v>43570</v>
      </c>
      <c r="C2132">
        <v>2</v>
      </c>
      <c r="D2132">
        <v>6</v>
      </c>
      <c r="E2132" t="s">
        <v>21</v>
      </c>
      <c r="F2132" t="s">
        <v>2561</v>
      </c>
      <c r="H2132" s="42" t="s">
        <v>2469</v>
      </c>
      <c r="I2132" t="s">
        <v>30</v>
      </c>
      <c r="J2132" t="s">
        <v>558</v>
      </c>
      <c r="L2132" t="s">
        <v>2564</v>
      </c>
      <c r="M2132" s="1">
        <v>0.84722222222222221</v>
      </c>
      <c r="N2132" s="1">
        <v>0.90625</v>
      </c>
      <c r="O2132">
        <v>153</v>
      </c>
      <c r="R2132" s="18">
        <f t="shared" si="57"/>
        <v>1.416666666666667</v>
      </c>
    </row>
    <row r="2133" spans="1:18" x14ac:dyDescent="0.25">
      <c r="A2133">
        <f>WEEKNUM(Tabla1[[#This Row],[FECHA]])</f>
        <v>16</v>
      </c>
      <c r="B2133" s="19">
        <v>43570</v>
      </c>
      <c r="C2133" s="20">
        <v>2</v>
      </c>
      <c r="D2133" s="20">
        <v>5</v>
      </c>
      <c r="E2133" s="20" t="s">
        <v>26</v>
      </c>
      <c r="F2133" s="20" t="s">
        <v>2540</v>
      </c>
      <c r="G2133" s="20"/>
      <c r="H2133" s="20" t="s">
        <v>133</v>
      </c>
      <c r="I2133" s="20" t="s">
        <v>38</v>
      </c>
      <c r="J2133" s="20" t="s">
        <v>134</v>
      </c>
      <c r="K2133" s="20"/>
      <c r="L2133" s="20" t="s">
        <v>2565</v>
      </c>
      <c r="M2133" s="21">
        <v>0.59722222222222221</v>
      </c>
      <c r="N2133" s="21">
        <v>0.63888888888888895</v>
      </c>
      <c r="O2133" s="20">
        <v>90</v>
      </c>
      <c r="R2133" s="18">
        <f t="shared" si="57"/>
        <v>1.0000000000000018</v>
      </c>
    </row>
    <row r="2134" spans="1:18" x14ac:dyDescent="0.25">
      <c r="A2134">
        <f>WEEKNUM(Tabla1[[#This Row],[FECHA]])</f>
        <v>16</v>
      </c>
      <c r="B2134" s="19">
        <v>43570</v>
      </c>
      <c r="C2134" s="20">
        <v>2</v>
      </c>
      <c r="D2134" s="20">
        <v>5</v>
      </c>
      <c r="E2134" s="20" t="s">
        <v>26</v>
      </c>
      <c r="F2134" s="20" t="s">
        <v>2540</v>
      </c>
      <c r="G2134" s="20"/>
      <c r="H2134" s="20" t="s">
        <v>133</v>
      </c>
      <c r="I2134" s="20" t="s">
        <v>38</v>
      </c>
      <c r="J2134" s="20" t="s">
        <v>134</v>
      </c>
      <c r="K2134" s="20"/>
      <c r="L2134" s="20" t="s">
        <v>2566</v>
      </c>
      <c r="M2134" s="21">
        <v>0.64583333333333337</v>
      </c>
      <c r="N2134" s="21">
        <v>0.6875</v>
      </c>
      <c r="O2134" s="20">
        <v>92</v>
      </c>
      <c r="R2134" s="18">
        <f t="shared" si="57"/>
        <v>0.999999999999999</v>
      </c>
    </row>
    <row r="2135" spans="1:18" x14ac:dyDescent="0.25">
      <c r="A2135">
        <f>WEEKNUM(Tabla1[[#This Row],[FECHA]])</f>
        <v>16</v>
      </c>
      <c r="B2135" s="19">
        <v>43570</v>
      </c>
      <c r="C2135" s="20">
        <v>2</v>
      </c>
      <c r="D2135" s="20">
        <v>5</v>
      </c>
      <c r="E2135" s="20" t="s">
        <v>26</v>
      </c>
      <c r="F2135" s="20" t="s">
        <v>2540</v>
      </c>
      <c r="G2135" s="20"/>
      <c r="H2135" s="20" t="s">
        <v>133</v>
      </c>
      <c r="I2135" s="20" t="s">
        <v>38</v>
      </c>
      <c r="J2135" s="20" t="s">
        <v>134</v>
      </c>
      <c r="K2135" s="20"/>
      <c r="L2135" s="20" t="s">
        <v>2567</v>
      </c>
      <c r="M2135" s="21">
        <v>0.69791666666666663</v>
      </c>
      <c r="N2135" s="21">
        <v>0.72916666666666663</v>
      </c>
      <c r="O2135" s="20">
        <v>92</v>
      </c>
      <c r="R2135" s="18">
        <f t="shared" si="57"/>
        <v>0.75</v>
      </c>
    </row>
    <row r="2136" spans="1:18" x14ac:dyDescent="0.25">
      <c r="A2136">
        <f>WEEKNUM(Tabla1[[#This Row],[FECHA]])</f>
        <v>16</v>
      </c>
      <c r="B2136" s="19">
        <v>43570</v>
      </c>
      <c r="C2136" s="20">
        <v>2</v>
      </c>
      <c r="D2136" s="20">
        <v>5</v>
      </c>
      <c r="E2136" s="20" t="s">
        <v>26</v>
      </c>
      <c r="F2136" s="20" t="s">
        <v>2540</v>
      </c>
      <c r="G2136" s="20"/>
      <c r="H2136" s="20" t="s">
        <v>133</v>
      </c>
      <c r="I2136" s="20" t="s">
        <v>38</v>
      </c>
      <c r="J2136" s="20" t="s">
        <v>134</v>
      </c>
      <c r="K2136" s="20"/>
      <c r="L2136" s="20" t="s">
        <v>2568</v>
      </c>
      <c r="M2136" s="21">
        <v>0.73958333333333337</v>
      </c>
      <c r="N2136" s="21">
        <v>0.78125</v>
      </c>
      <c r="O2136" s="20">
        <v>85</v>
      </c>
      <c r="R2136" s="18">
        <f t="shared" si="57"/>
        <v>0.999999999999999</v>
      </c>
    </row>
    <row r="2137" spans="1:18" x14ac:dyDescent="0.25">
      <c r="A2137">
        <f>WEEKNUM(Tabla1[[#This Row],[FECHA]])</f>
        <v>16</v>
      </c>
      <c r="B2137" s="19">
        <v>43570</v>
      </c>
      <c r="C2137" s="20">
        <v>2</v>
      </c>
      <c r="D2137" s="20">
        <v>5</v>
      </c>
      <c r="E2137" s="20" t="s">
        <v>26</v>
      </c>
      <c r="F2137" s="20" t="s">
        <v>2540</v>
      </c>
      <c r="G2137" s="20"/>
      <c r="H2137" s="20" t="s">
        <v>133</v>
      </c>
      <c r="I2137" s="20" t="s">
        <v>38</v>
      </c>
      <c r="J2137" s="20" t="s">
        <v>134</v>
      </c>
      <c r="K2137" s="20"/>
      <c r="L2137" s="20" t="s">
        <v>2569</v>
      </c>
      <c r="M2137" s="21">
        <v>0.82291666666666663</v>
      </c>
      <c r="N2137" s="21">
        <v>0.85416666666666663</v>
      </c>
      <c r="O2137" s="20">
        <v>85</v>
      </c>
      <c r="R2137" s="18">
        <f t="shared" si="57"/>
        <v>0.75</v>
      </c>
    </row>
    <row r="2138" spans="1:18" x14ac:dyDescent="0.25">
      <c r="A2138">
        <f>WEEKNUM(Tabla1[[#This Row],[FECHA]])</f>
        <v>16</v>
      </c>
      <c r="B2138" s="19">
        <v>43570</v>
      </c>
      <c r="C2138" s="20">
        <v>2</v>
      </c>
      <c r="D2138" s="20">
        <v>5</v>
      </c>
      <c r="E2138" s="20" t="s">
        <v>26</v>
      </c>
      <c r="F2138" s="20" t="s">
        <v>2540</v>
      </c>
      <c r="G2138" s="20"/>
      <c r="H2138" s="20" t="s">
        <v>133</v>
      </c>
      <c r="I2138" s="20" t="s">
        <v>38</v>
      </c>
      <c r="J2138" s="20" t="s">
        <v>134</v>
      </c>
      <c r="K2138" s="20"/>
      <c r="L2138" s="20" t="s">
        <v>2570</v>
      </c>
      <c r="M2138" s="21">
        <v>0.86458333333333337</v>
      </c>
      <c r="N2138" s="21">
        <v>0.91666666666666663</v>
      </c>
      <c r="O2138" s="20">
        <v>88</v>
      </c>
      <c r="R2138" s="18">
        <f t="shared" si="57"/>
        <v>1.249999999999998</v>
      </c>
    </row>
    <row r="2139" spans="1:18" x14ac:dyDescent="0.25">
      <c r="A2139">
        <f>WEEKNUM(Tabla1[[#This Row],[FECHA]])</f>
        <v>16</v>
      </c>
      <c r="B2139" s="12">
        <v>43571</v>
      </c>
      <c r="C2139">
        <v>1</v>
      </c>
      <c r="D2139">
        <v>6</v>
      </c>
      <c r="E2139" t="s">
        <v>23</v>
      </c>
      <c r="F2139" t="s">
        <v>2561</v>
      </c>
      <c r="H2139" s="42" t="s">
        <v>2469</v>
      </c>
      <c r="I2139" t="s">
        <v>30</v>
      </c>
      <c r="J2139" t="s">
        <v>558</v>
      </c>
      <c r="L2139" t="s">
        <v>2571</v>
      </c>
      <c r="M2139" s="1">
        <v>0.2673611111111111</v>
      </c>
      <c r="N2139" s="1">
        <v>0.31597222222222221</v>
      </c>
      <c r="O2139">
        <v>80</v>
      </c>
      <c r="R2139" s="18">
        <f t="shared" si="57"/>
        <v>1.1666666666666665</v>
      </c>
    </row>
    <row r="2140" spans="1:18" x14ac:dyDescent="0.25">
      <c r="A2140">
        <f>WEEKNUM(Tabla1[[#This Row],[FECHA]])</f>
        <v>16</v>
      </c>
      <c r="B2140" s="12">
        <v>43571</v>
      </c>
      <c r="C2140">
        <v>1</v>
      </c>
      <c r="D2140">
        <v>6</v>
      </c>
      <c r="E2140" t="s">
        <v>23</v>
      </c>
      <c r="F2140" t="s">
        <v>2561</v>
      </c>
      <c r="H2140" s="42" t="s">
        <v>2469</v>
      </c>
      <c r="I2140" t="s">
        <v>30</v>
      </c>
      <c r="J2140" t="s">
        <v>558</v>
      </c>
      <c r="L2140" t="s">
        <v>2572</v>
      </c>
      <c r="M2140" s="1">
        <v>0.32291666666666669</v>
      </c>
      <c r="N2140" s="1">
        <v>0.36805555555555558</v>
      </c>
      <c r="O2140">
        <v>102</v>
      </c>
      <c r="R2140" s="18">
        <f t="shared" si="57"/>
        <v>1.0833333333333335</v>
      </c>
    </row>
    <row r="2141" spans="1:18" x14ac:dyDescent="0.25">
      <c r="A2141">
        <f>WEEKNUM(Tabla1[[#This Row],[FECHA]])</f>
        <v>16</v>
      </c>
      <c r="B2141" s="12">
        <v>43571</v>
      </c>
      <c r="C2141">
        <v>1</v>
      </c>
      <c r="D2141">
        <v>6</v>
      </c>
      <c r="E2141" t="s">
        <v>23</v>
      </c>
      <c r="F2141" t="s">
        <v>2561</v>
      </c>
      <c r="H2141" s="42" t="s">
        <v>2469</v>
      </c>
      <c r="I2141" t="s">
        <v>30</v>
      </c>
      <c r="J2141" t="s">
        <v>558</v>
      </c>
      <c r="L2141" t="s">
        <v>2573</v>
      </c>
      <c r="M2141" s="1">
        <v>0.375</v>
      </c>
      <c r="N2141" s="1">
        <v>0.4201388888888889</v>
      </c>
      <c r="O2141">
        <v>102</v>
      </c>
      <c r="R2141" s="18">
        <f t="shared" si="57"/>
        <v>1.0833333333333335</v>
      </c>
    </row>
    <row r="2142" spans="1:18" x14ac:dyDescent="0.25">
      <c r="A2142">
        <f>WEEKNUM(Tabla1[[#This Row],[FECHA]])</f>
        <v>16</v>
      </c>
      <c r="B2142" s="12">
        <v>43571</v>
      </c>
      <c r="C2142">
        <v>1</v>
      </c>
      <c r="D2142">
        <v>6</v>
      </c>
      <c r="E2142" t="s">
        <v>23</v>
      </c>
      <c r="F2142" t="s">
        <v>2561</v>
      </c>
      <c r="H2142" s="42" t="s">
        <v>2469</v>
      </c>
      <c r="I2142" t="s">
        <v>30</v>
      </c>
      <c r="J2142" t="s">
        <v>558</v>
      </c>
      <c r="L2142" t="s">
        <v>2574</v>
      </c>
      <c r="M2142" s="1">
        <v>0.42499999999999999</v>
      </c>
      <c r="N2142" s="1">
        <v>0.47222222222222227</v>
      </c>
      <c r="O2142">
        <v>91</v>
      </c>
      <c r="R2142" s="18">
        <f t="shared" si="57"/>
        <v>1.1333333333333349</v>
      </c>
    </row>
    <row r="2143" spans="1:18" x14ac:dyDescent="0.25">
      <c r="A2143">
        <f>WEEKNUM(Tabla1[[#This Row],[FECHA]])</f>
        <v>16</v>
      </c>
      <c r="B2143" s="12">
        <v>43571</v>
      </c>
      <c r="C2143">
        <v>1</v>
      </c>
      <c r="D2143">
        <v>6</v>
      </c>
      <c r="E2143" t="s">
        <v>23</v>
      </c>
      <c r="F2143" t="s">
        <v>2561</v>
      </c>
      <c r="H2143" s="42" t="s">
        <v>2469</v>
      </c>
      <c r="I2143" t="s">
        <v>30</v>
      </c>
      <c r="J2143" t="s">
        <v>558</v>
      </c>
      <c r="L2143" t="s">
        <v>2575</v>
      </c>
      <c r="M2143" s="1">
        <v>0.49305555555555558</v>
      </c>
      <c r="N2143" s="1">
        <v>0.54861111111111105</v>
      </c>
      <c r="O2143">
        <v>91</v>
      </c>
      <c r="R2143" s="18">
        <f t="shared" si="57"/>
        <v>1.3333333333333313</v>
      </c>
    </row>
    <row r="2144" spans="1:18" x14ac:dyDescent="0.25">
      <c r="A2144">
        <f>WEEKNUM(Tabla1[[#This Row],[FECHA]])</f>
        <v>16</v>
      </c>
      <c r="B2144" s="12">
        <v>43571</v>
      </c>
      <c r="C2144">
        <v>1</v>
      </c>
      <c r="D2144">
        <v>5</v>
      </c>
      <c r="E2144" t="s">
        <v>25</v>
      </c>
      <c r="F2144" t="s">
        <v>2540</v>
      </c>
      <c r="H2144" s="42" t="s">
        <v>133</v>
      </c>
      <c r="I2144" t="s">
        <v>38</v>
      </c>
      <c r="J2144" t="s">
        <v>134</v>
      </c>
      <c r="L2144" t="s">
        <v>2578</v>
      </c>
      <c r="M2144" s="1">
        <v>0.2638888888888889</v>
      </c>
      <c r="N2144" s="1">
        <v>0.3125</v>
      </c>
      <c r="O2144">
        <v>87</v>
      </c>
      <c r="R2144" s="18">
        <f t="shared" si="57"/>
        <v>1.1666666666666665</v>
      </c>
    </row>
    <row r="2145" spans="1:18" x14ac:dyDescent="0.25">
      <c r="A2145">
        <f>WEEKNUM(Tabla1[[#This Row],[FECHA]])</f>
        <v>16</v>
      </c>
      <c r="B2145" s="12">
        <v>43571</v>
      </c>
      <c r="C2145">
        <v>1</v>
      </c>
      <c r="D2145">
        <v>5</v>
      </c>
      <c r="E2145" t="s">
        <v>25</v>
      </c>
      <c r="F2145" t="s">
        <v>2576</v>
      </c>
      <c r="H2145" s="42" t="s">
        <v>2577</v>
      </c>
      <c r="I2145" t="s">
        <v>100</v>
      </c>
      <c r="J2145" t="s">
        <v>480</v>
      </c>
      <c r="M2145" s="1">
        <v>0.31597222222222221</v>
      </c>
      <c r="N2145" s="1">
        <v>0.35069444444444442</v>
      </c>
      <c r="P2145">
        <v>2</v>
      </c>
      <c r="R2145" s="18">
        <f t="shared" si="57"/>
        <v>0.83333333333333315</v>
      </c>
    </row>
    <row r="2146" spans="1:18" x14ac:dyDescent="0.25">
      <c r="A2146">
        <f>WEEKNUM(Tabla1[[#This Row],[FECHA]])</f>
        <v>16</v>
      </c>
      <c r="B2146" s="12">
        <v>43571</v>
      </c>
      <c r="C2146">
        <v>1</v>
      </c>
      <c r="D2146">
        <v>5</v>
      </c>
      <c r="E2146" t="s">
        <v>25</v>
      </c>
      <c r="F2146" t="s">
        <v>2576</v>
      </c>
      <c r="H2146" s="42" t="s">
        <v>2577</v>
      </c>
      <c r="I2146" t="s">
        <v>38</v>
      </c>
      <c r="J2146" t="s">
        <v>480</v>
      </c>
      <c r="L2146" t="s">
        <v>2579</v>
      </c>
      <c r="M2146" s="1">
        <v>0.35416666666666669</v>
      </c>
      <c r="N2146" s="1">
        <v>0.41666666666666669</v>
      </c>
      <c r="O2146">
        <v>140</v>
      </c>
      <c r="R2146" s="18">
        <f t="shared" si="57"/>
        <v>1.5</v>
      </c>
    </row>
    <row r="2147" spans="1:18" x14ac:dyDescent="0.25">
      <c r="A2147">
        <f>WEEKNUM(Tabla1[[#This Row],[FECHA]])</f>
        <v>16</v>
      </c>
      <c r="B2147" s="12">
        <v>43571</v>
      </c>
      <c r="C2147">
        <v>1</v>
      </c>
      <c r="D2147">
        <v>5</v>
      </c>
      <c r="E2147" t="s">
        <v>25</v>
      </c>
      <c r="F2147" t="s">
        <v>2576</v>
      </c>
      <c r="H2147" s="42" t="s">
        <v>2577</v>
      </c>
      <c r="I2147" t="s">
        <v>38</v>
      </c>
      <c r="J2147" t="s">
        <v>480</v>
      </c>
      <c r="L2147" t="s">
        <v>2580</v>
      </c>
      <c r="M2147" s="1">
        <v>0.4513888888888889</v>
      </c>
      <c r="N2147" s="1">
        <v>0.50694444444444442</v>
      </c>
      <c r="O2147">
        <v>128</v>
      </c>
      <c r="R2147" s="18">
        <f t="shared" si="57"/>
        <v>1.3333333333333326</v>
      </c>
    </row>
    <row r="2148" spans="1:18" x14ac:dyDescent="0.25">
      <c r="A2148">
        <f>WEEKNUM(Tabla1[[#This Row],[FECHA]])</f>
        <v>16</v>
      </c>
      <c r="B2148" s="12">
        <v>43571</v>
      </c>
      <c r="C2148">
        <v>1</v>
      </c>
      <c r="D2148">
        <v>5</v>
      </c>
      <c r="E2148" t="s">
        <v>25</v>
      </c>
      <c r="F2148" t="s">
        <v>2576</v>
      </c>
      <c r="H2148" s="42" t="s">
        <v>2577</v>
      </c>
      <c r="I2148" t="s">
        <v>38</v>
      </c>
      <c r="J2148" t="s">
        <v>480</v>
      </c>
      <c r="L2148" t="s">
        <v>2581</v>
      </c>
      <c r="M2148" s="1">
        <v>0.51388888888888895</v>
      </c>
      <c r="N2148" s="1">
        <v>0.58333333333333337</v>
      </c>
      <c r="O2148">
        <v>155</v>
      </c>
      <c r="R2148" s="18">
        <f t="shared" si="57"/>
        <v>1.6666666666666663</v>
      </c>
    </row>
    <row r="2149" spans="1:18" x14ac:dyDescent="0.25">
      <c r="A2149">
        <f>WEEKNUM(Tabla1[[#This Row],[FECHA]])</f>
        <v>16</v>
      </c>
      <c r="B2149" s="12">
        <v>43571</v>
      </c>
      <c r="C2149">
        <v>1</v>
      </c>
      <c r="D2149">
        <v>6</v>
      </c>
      <c r="E2149" t="s">
        <v>23</v>
      </c>
      <c r="F2149" t="s">
        <v>2561</v>
      </c>
      <c r="H2149" s="42" t="s">
        <v>2469</v>
      </c>
      <c r="I2149" t="s">
        <v>30</v>
      </c>
      <c r="J2149" t="s">
        <v>558</v>
      </c>
      <c r="L2149" t="s">
        <v>2582</v>
      </c>
      <c r="M2149" s="1">
        <v>0.55555555555555558</v>
      </c>
      <c r="N2149" s="1">
        <v>0.57638888888888895</v>
      </c>
      <c r="O2149">
        <v>50</v>
      </c>
      <c r="R2149" s="18">
        <f t="shared" si="57"/>
        <v>0.50000000000000089</v>
      </c>
    </row>
    <row r="2150" spans="1:18" x14ac:dyDescent="0.25">
      <c r="A2150">
        <f>WEEKNUM(Tabla1[[#This Row],[FECHA]])</f>
        <v>16</v>
      </c>
      <c r="B2150" s="12">
        <v>43571</v>
      </c>
      <c r="C2150">
        <v>1</v>
      </c>
      <c r="D2150">
        <v>4</v>
      </c>
      <c r="E2150" t="s">
        <v>27</v>
      </c>
      <c r="F2150" t="s">
        <v>2547</v>
      </c>
      <c r="H2150" s="42" t="s">
        <v>2546</v>
      </c>
      <c r="I2150" t="s">
        <v>38</v>
      </c>
      <c r="J2150" t="s">
        <v>57</v>
      </c>
      <c r="L2150" t="s">
        <v>2583</v>
      </c>
      <c r="M2150" s="1">
        <v>0.29166666666666669</v>
      </c>
      <c r="N2150" s="1">
        <v>0.34027777777777773</v>
      </c>
      <c r="O2150">
        <v>119</v>
      </c>
      <c r="R2150" s="18">
        <f t="shared" si="57"/>
        <v>1.1666666666666652</v>
      </c>
    </row>
    <row r="2151" spans="1:18" x14ac:dyDescent="0.25">
      <c r="A2151">
        <f>WEEKNUM(Tabla1[[#This Row],[FECHA]])</f>
        <v>16</v>
      </c>
      <c r="B2151" s="12">
        <v>43571</v>
      </c>
      <c r="C2151">
        <v>1</v>
      </c>
      <c r="D2151">
        <v>4</v>
      </c>
      <c r="E2151" t="s">
        <v>27</v>
      </c>
      <c r="F2151" t="s">
        <v>2547</v>
      </c>
      <c r="H2151" s="42" t="s">
        <v>2546</v>
      </c>
      <c r="I2151" t="s">
        <v>38</v>
      </c>
      <c r="J2151" t="s">
        <v>57</v>
      </c>
      <c r="L2151" t="s">
        <v>2584</v>
      </c>
      <c r="M2151" s="1">
        <v>0.3611111111111111</v>
      </c>
      <c r="N2151" s="1">
        <v>0.43055555555555558</v>
      </c>
      <c r="O2151">
        <v>180</v>
      </c>
      <c r="R2151" s="18">
        <f t="shared" si="57"/>
        <v>1.6666666666666674</v>
      </c>
    </row>
    <row r="2152" spans="1:18" x14ac:dyDescent="0.25">
      <c r="A2152">
        <f>WEEKNUM(Tabla1[[#This Row],[FECHA]])</f>
        <v>16</v>
      </c>
      <c r="B2152" s="12">
        <v>43571</v>
      </c>
      <c r="C2152">
        <v>1</v>
      </c>
      <c r="D2152">
        <v>4</v>
      </c>
      <c r="E2152" t="s">
        <v>27</v>
      </c>
      <c r="F2152" t="s">
        <v>2547</v>
      </c>
      <c r="H2152" s="42" t="s">
        <v>2546</v>
      </c>
      <c r="I2152" t="s">
        <v>38</v>
      </c>
      <c r="J2152" t="s">
        <v>57</v>
      </c>
      <c r="L2152" t="s">
        <v>2585</v>
      </c>
      <c r="M2152" s="1">
        <v>0.45833333333333331</v>
      </c>
      <c r="N2152" s="1">
        <v>0.50694444444444442</v>
      </c>
      <c r="O2152">
        <v>106</v>
      </c>
      <c r="R2152" s="18">
        <f t="shared" si="57"/>
        <v>1.1666666666666665</v>
      </c>
    </row>
    <row r="2153" spans="1:18" x14ac:dyDescent="0.25">
      <c r="A2153">
        <f>WEEKNUM(Tabla1[[#This Row],[FECHA]])</f>
        <v>16</v>
      </c>
      <c r="B2153" s="12">
        <v>43571</v>
      </c>
      <c r="C2153">
        <v>1</v>
      </c>
      <c r="D2153">
        <v>4</v>
      </c>
      <c r="E2153" t="s">
        <v>27</v>
      </c>
      <c r="F2153" t="s">
        <v>2547</v>
      </c>
      <c r="H2153" s="42" t="s">
        <v>2546</v>
      </c>
      <c r="I2153" t="s">
        <v>38</v>
      </c>
      <c r="J2153" t="s">
        <v>57</v>
      </c>
      <c r="L2153" t="s">
        <v>2586</v>
      </c>
      <c r="M2153" s="1">
        <v>0.51388888888888895</v>
      </c>
      <c r="N2153" s="1">
        <v>0.57291666666666663</v>
      </c>
      <c r="O2153">
        <v>150</v>
      </c>
      <c r="R2153" s="18">
        <f t="shared" si="57"/>
        <v>1.4166666666666643</v>
      </c>
    </row>
    <row r="2154" spans="1:18" x14ac:dyDescent="0.25">
      <c r="A2154">
        <f>WEEKNUM(Tabla1[[#This Row],[FECHA]])</f>
        <v>16</v>
      </c>
      <c r="B2154" s="12">
        <v>43571</v>
      </c>
      <c r="C2154">
        <v>2</v>
      </c>
      <c r="D2154">
        <v>7</v>
      </c>
      <c r="E2154" t="s">
        <v>24</v>
      </c>
      <c r="F2154" t="s">
        <v>2587</v>
      </c>
      <c r="H2154" s="42" t="s">
        <v>2588</v>
      </c>
      <c r="I2154" t="s">
        <v>100</v>
      </c>
      <c r="J2154" t="s">
        <v>57</v>
      </c>
      <c r="M2154" s="1">
        <v>0.58333333333333337</v>
      </c>
      <c r="N2154" s="1">
        <v>0.625</v>
      </c>
      <c r="P2154">
        <v>6</v>
      </c>
      <c r="R2154" s="18">
        <f t="shared" si="57"/>
        <v>0.999999999999999</v>
      </c>
    </row>
    <row r="2155" spans="1:18" x14ac:dyDescent="0.25">
      <c r="A2155">
        <f>WEEKNUM(Tabla1[[#This Row],[FECHA]])</f>
        <v>16</v>
      </c>
      <c r="B2155" s="12">
        <v>43571</v>
      </c>
      <c r="C2155">
        <v>2</v>
      </c>
      <c r="D2155">
        <v>7</v>
      </c>
      <c r="E2155" t="s">
        <v>24</v>
      </c>
      <c r="F2155" t="s">
        <v>2587</v>
      </c>
      <c r="H2155" s="42" t="s">
        <v>2588</v>
      </c>
      <c r="I2155" t="s">
        <v>38</v>
      </c>
      <c r="J2155" t="s">
        <v>57</v>
      </c>
      <c r="L2155" t="s">
        <v>2589</v>
      </c>
      <c r="M2155" s="1">
        <v>0.625</v>
      </c>
      <c r="N2155" s="1">
        <v>0.66319444444444442</v>
      </c>
      <c r="O2155">
        <v>117</v>
      </c>
      <c r="R2155" s="18">
        <f t="shared" si="57"/>
        <v>0.91666666666666607</v>
      </c>
    </row>
    <row r="2156" spans="1:18" x14ac:dyDescent="0.25">
      <c r="A2156">
        <f>WEEKNUM(Tabla1[[#This Row],[FECHA]])</f>
        <v>16</v>
      </c>
      <c r="B2156" s="12">
        <v>43571</v>
      </c>
      <c r="C2156">
        <v>2</v>
      </c>
      <c r="D2156">
        <v>7</v>
      </c>
      <c r="E2156" t="s">
        <v>24</v>
      </c>
      <c r="F2156" t="s">
        <v>2587</v>
      </c>
      <c r="H2156" s="42" t="s">
        <v>2588</v>
      </c>
      <c r="I2156" t="s">
        <v>38</v>
      </c>
      <c r="J2156" t="s">
        <v>57</v>
      </c>
      <c r="L2156" t="s">
        <v>2590</v>
      </c>
      <c r="M2156" s="1">
        <v>0.66666666666666663</v>
      </c>
      <c r="N2156" s="1">
        <v>0.70486111111111116</v>
      </c>
      <c r="O2156">
        <v>115</v>
      </c>
      <c r="R2156" s="18">
        <f t="shared" si="57"/>
        <v>0.91666666666666885</v>
      </c>
    </row>
    <row r="2157" spans="1:18" x14ac:dyDescent="0.25">
      <c r="A2157">
        <f>WEEKNUM(Tabla1[[#This Row],[FECHA]])</f>
        <v>16</v>
      </c>
      <c r="B2157" s="12">
        <v>43571</v>
      </c>
      <c r="C2157">
        <v>2</v>
      </c>
      <c r="D2157">
        <v>7</v>
      </c>
      <c r="E2157" t="s">
        <v>24</v>
      </c>
      <c r="F2157" t="s">
        <v>2587</v>
      </c>
      <c r="H2157" s="42" t="s">
        <v>2588</v>
      </c>
      <c r="I2157" t="s">
        <v>38</v>
      </c>
      <c r="J2157" t="s">
        <v>57</v>
      </c>
      <c r="L2157" t="s">
        <v>2591</v>
      </c>
      <c r="M2157" s="1">
        <v>0.70833333333333337</v>
      </c>
      <c r="N2157" s="1">
        <v>0.79166666666666663</v>
      </c>
      <c r="O2157">
        <v>100</v>
      </c>
      <c r="R2157" s="18">
        <f t="shared" si="57"/>
        <v>1.999999999999998</v>
      </c>
    </row>
    <row r="2158" spans="1:18" x14ac:dyDescent="0.25">
      <c r="A2158">
        <f>WEEKNUM(Tabla1[[#This Row],[FECHA]])</f>
        <v>16</v>
      </c>
      <c r="B2158" s="12">
        <v>43571</v>
      </c>
      <c r="C2158">
        <v>2</v>
      </c>
      <c r="D2158">
        <v>7</v>
      </c>
      <c r="E2158" t="s">
        <v>24</v>
      </c>
      <c r="F2158" t="s">
        <v>2587</v>
      </c>
      <c r="H2158" s="42" t="s">
        <v>2588</v>
      </c>
      <c r="I2158" t="s">
        <v>38</v>
      </c>
      <c r="J2158" t="s">
        <v>57</v>
      </c>
      <c r="L2158" t="s">
        <v>2592</v>
      </c>
      <c r="M2158" s="1">
        <v>0.79513888888888884</v>
      </c>
      <c r="N2158" s="1">
        <v>0.82638888888888884</v>
      </c>
      <c r="O2158">
        <v>50</v>
      </c>
      <c r="R2158" s="18">
        <f t="shared" si="57"/>
        <v>0.75</v>
      </c>
    </row>
    <row r="2159" spans="1:18" x14ac:dyDescent="0.25">
      <c r="A2159">
        <f>WEEKNUM(Tabla1[[#This Row],[FECHA]])</f>
        <v>16</v>
      </c>
      <c r="B2159" s="12">
        <v>43571</v>
      </c>
      <c r="C2159">
        <v>2</v>
      </c>
      <c r="D2159">
        <v>6</v>
      </c>
      <c r="E2159" t="s">
        <v>21</v>
      </c>
      <c r="F2159" t="s">
        <v>2561</v>
      </c>
      <c r="H2159" s="42" t="s">
        <v>2469</v>
      </c>
      <c r="I2159" t="s">
        <v>30</v>
      </c>
      <c r="J2159" t="s">
        <v>558</v>
      </c>
      <c r="L2159" t="s">
        <v>2597</v>
      </c>
      <c r="M2159" s="1">
        <v>0.59722222222222221</v>
      </c>
      <c r="N2159" s="1">
        <v>0.62847222222222221</v>
      </c>
      <c r="O2159">
        <v>55</v>
      </c>
      <c r="R2159" s="18">
        <f t="shared" si="57"/>
        <v>0.75</v>
      </c>
    </row>
    <row r="2160" spans="1:18" x14ac:dyDescent="0.25">
      <c r="A2160">
        <f>WEEKNUM(Tabla1[[#This Row],[FECHA]])</f>
        <v>16</v>
      </c>
      <c r="B2160" s="12">
        <v>43571</v>
      </c>
      <c r="C2160">
        <v>2</v>
      </c>
      <c r="D2160">
        <v>6</v>
      </c>
      <c r="E2160" t="s">
        <v>21</v>
      </c>
      <c r="F2160" t="s">
        <v>2561</v>
      </c>
      <c r="H2160" s="42" t="s">
        <v>2469</v>
      </c>
      <c r="I2160" t="s">
        <v>30</v>
      </c>
      <c r="J2160" t="s">
        <v>558</v>
      </c>
      <c r="L2160" t="s">
        <v>2593</v>
      </c>
      <c r="M2160" s="1">
        <v>0.63541666666666663</v>
      </c>
      <c r="N2160" s="1">
        <v>0.69444444444444453</v>
      </c>
      <c r="O2160">
        <v>165</v>
      </c>
      <c r="R2160" s="18">
        <f t="shared" si="57"/>
        <v>1.4166666666666694</v>
      </c>
    </row>
    <row r="2161" spans="1:18" x14ac:dyDescent="0.25">
      <c r="A2161">
        <f>WEEKNUM(Tabla1[[#This Row],[FECHA]])</f>
        <v>16</v>
      </c>
      <c r="B2161" s="12">
        <v>43571</v>
      </c>
      <c r="C2161">
        <v>2</v>
      </c>
      <c r="D2161">
        <v>6</v>
      </c>
      <c r="E2161" t="s">
        <v>21</v>
      </c>
      <c r="F2161" t="s">
        <v>2561</v>
      </c>
      <c r="H2161" s="42" t="s">
        <v>2469</v>
      </c>
      <c r="I2161" t="s">
        <v>30</v>
      </c>
      <c r="J2161" t="s">
        <v>558</v>
      </c>
      <c r="L2161" t="s">
        <v>2593</v>
      </c>
      <c r="M2161" s="1">
        <v>0.69791666666666663</v>
      </c>
      <c r="N2161" s="1">
        <v>0.71527777777777779</v>
      </c>
      <c r="O2161">
        <v>35</v>
      </c>
      <c r="R2161" s="18">
        <f t="shared" si="57"/>
        <v>0.41666666666666785</v>
      </c>
    </row>
    <row r="2162" spans="1:18" x14ac:dyDescent="0.25">
      <c r="A2162">
        <f>WEEKNUM(Tabla1[[#This Row],[FECHA]])</f>
        <v>16</v>
      </c>
      <c r="B2162" s="12">
        <v>43571</v>
      </c>
      <c r="C2162">
        <v>2</v>
      </c>
      <c r="D2162">
        <v>6</v>
      </c>
      <c r="E2162" t="s">
        <v>21</v>
      </c>
      <c r="F2162" t="s">
        <v>2561</v>
      </c>
      <c r="H2162" s="42" t="s">
        <v>2469</v>
      </c>
      <c r="I2162" t="s">
        <v>30</v>
      </c>
      <c r="J2162" t="s">
        <v>558</v>
      </c>
      <c r="L2162" t="s">
        <v>2594</v>
      </c>
      <c r="M2162" s="1">
        <v>0.72222222222222221</v>
      </c>
      <c r="N2162" s="1">
        <v>0.77777777777777779</v>
      </c>
      <c r="O2162">
        <v>108</v>
      </c>
      <c r="R2162" s="18">
        <f t="shared" si="57"/>
        <v>1.3333333333333337</v>
      </c>
    </row>
    <row r="2163" spans="1:18" x14ac:dyDescent="0.25">
      <c r="A2163">
        <f>WEEKNUM(Tabla1[[#This Row],[FECHA]])</f>
        <v>16</v>
      </c>
      <c r="B2163" s="12">
        <v>43571</v>
      </c>
      <c r="C2163">
        <v>2</v>
      </c>
      <c r="D2163">
        <v>6</v>
      </c>
      <c r="E2163" t="s">
        <v>21</v>
      </c>
      <c r="F2163" t="s">
        <v>2561</v>
      </c>
      <c r="H2163" s="42" t="s">
        <v>2469</v>
      </c>
      <c r="I2163" t="s">
        <v>30</v>
      </c>
      <c r="J2163" t="s">
        <v>558</v>
      </c>
      <c r="L2163" t="s">
        <v>2595</v>
      </c>
      <c r="M2163" s="1">
        <v>0.78472222222222221</v>
      </c>
      <c r="N2163" s="1">
        <v>0.86458333333333337</v>
      </c>
      <c r="O2163">
        <v>194</v>
      </c>
      <c r="R2163" s="18">
        <f t="shared" si="57"/>
        <v>1.9166666666666679</v>
      </c>
    </row>
    <row r="2164" spans="1:18" x14ac:dyDescent="0.25">
      <c r="A2164">
        <f>WEEKNUM(Tabla1[[#This Row],[FECHA]])</f>
        <v>16</v>
      </c>
      <c r="B2164" s="12">
        <v>42476</v>
      </c>
      <c r="C2164">
        <v>2</v>
      </c>
      <c r="D2164">
        <v>6</v>
      </c>
      <c r="E2164" t="s">
        <v>21</v>
      </c>
      <c r="F2164" t="s">
        <v>2561</v>
      </c>
      <c r="H2164" s="42" t="s">
        <v>2469</v>
      </c>
      <c r="I2164" t="s">
        <v>30</v>
      </c>
      <c r="J2164" t="s">
        <v>558</v>
      </c>
      <c r="L2164" t="s">
        <v>2596</v>
      </c>
      <c r="M2164" s="1">
        <v>0.87152777777777779</v>
      </c>
      <c r="N2164" s="1">
        <v>0.90625</v>
      </c>
      <c r="O2164">
        <v>68</v>
      </c>
      <c r="R2164" s="18">
        <f t="shared" si="57"/>
        <v>0.83333333333333315</v>
      </c>
    </row>
    <row r="2165" spans="1:18" x14ac:dyDescent="0.25">
      <c r="A2165">
        <f>WEEKNUM(Tabla1[[#This Row],[FECHA]])</f>
        <v>16</v>
      </c>
      <c r="B2165" s="19">
        <v>43571</v>
      </c>
      <c r="C2165" s="20">
        <v>2</v>
      </c>
      <c r="D2165" s="20">
        <v>5</v>
      </c>
      <c r="E2165" s="20" t="s">
        <v>26</v>
      </c>
      <c r="F2165" s="20" t="s">
        <v>2576</v>
      </c>
      <c r="G2165" s="20"/>
      <c r="H2165" s="20" t="s">
        <v>2577</v>
      </c>
      <c r="I2165" s="20" t="s">
        <v>38</v>
      </c>
      <c r="J2165" s="20" t="s">
        <v>480</v>
      </c>
      <c r="K2165" s="20"/>
      <c r="L2165" s="20" t="s">
        <v>2600</v>
      </c>
      <c r="M2165" s="21">
        <v>0.59375</v>
      </c>
      <c r="N2165" s="21">
        <v>0.62847222222222221</v>
      </c>
      <c r="O2165" s="20">
        <v>78</v>
      </c>
      <c r="P2165" s="20"/>
      <c r="R2165" s="18">
        <f t="shared" si="57"/>
        <v>0.83333333333333315</v>
      </c>
    </row>
    <row r="2166" spans="1:18" x14ac:dyDescent="0.25">
      <c r="A2166">
        <f>WEEKNUM(Tabla1[[#This Row],[FECHA]])</f>
        <v>16</v>
      </c>
      <c r="B2166" s="19">
        <v>43571</v>
      </c>
      <c r="C2166" s="20">
        <v>2</v>
      </c>
      <c r="D2166" s="20">
        <v>5</v>
      </c>
      <c r="E2166" s="20" t="s">
        <v>26</v>
      </c>
      <c r="F2166" s="20" t="s">
        <v>2598</v>
      </c>
      <c r="G2166" s="20"/>
      <c r="H2166" s="20" t="s">
        <v>2599</v>
      </c>
      <c r="I2166" s="20" t="s">
        <v>38</v>
      </c>
      <c r="J2166" s="20" t="s">
        <v>449</v>
      </c>
      <c r="K2166" s="20"/>
      <c r="L2166" s="20" t="s">
        <v>100</v>
      </c>
      <c r="M2166" s="21"/>
      <c r="N2166" s="21"/>
      <c r="O2166" s="20"/>
      <c r="P2166" s="20">
        <v>4</v>
      </c>
      <c r="R2166" s="18">
        <f t="shared" si="57"/>
        <v>0</v>
      </c>
    </row>
    <row r="2167" spans="1:18" x14ac:dyDescent="0.25">
      <c r="A2167">
        <f>WEEKNUM(Tabla1[[#This Row],[FECHA]])</f>
        <v>16</v>
      </c>
      <c r="B2167" s="19">
        <v>43571</v>
      </c>
      <c r="C2167" s="20">
        <v>2</v>
      </c>
      <c r="D2167" s="20">
        <v>5</v>
      </c>
      <c r="E2167" s="20" t="s">
        <v>26</v>
      </c>
      <c r="F2167" s="20" t="s">
        <v>2598</v>
      </c>
      <c r="G2167" s="20"/>
      <c r="H2167" s="20" t="s">
        <v>2599</v>
      </c>
      <c r="I2167" s="20" t="s">
        <v>38</v>
      </c>
      <c r="J2167" s="20" t="s">
        <v>449</v>
      </c>
      <c r="K2167" s="20"/>
      <c r="L2167" s="20" t="s">
        <v>2601</v>
      </c>
      <c r="M2167" s="21">
        <v>0.75</v>
      </c>
      <c r="N2167" s="21">
        <v>0.80555555555555547</v>
      </c>
      <c r="O2167" s="20">
        <v>120</v>
      </c>
      <c r="P2167" s="20"/>
      <c r="R2167" s="18">
        <f t="shared" si="57"/>
        <v>1.3333333333333313</v>
      </c>
    </row>
    <row r="2168" spans="1:18" x14ac:dyDescent="0.25">
      <c r="A2168">
        <f>WEEKNUM(Tabla1[[#This Row],[FECHA]])</f>
        <v>16</v>
      </c>
      <c r="B2168" s="19">
        <v>43571</v>
      </c>
      <c r="C2168" s="20">
        <v>2</v>
      </c>
      <c r="D2168" s="20">
        <v>5</v>
      </c>
      <c r="E2168" s="20" t="s">
        <v>26</v>
      </c>
      <c r="F2168" s="20" t="s">
        <v>2598</v>
      </c>
      <c r="G2168" s="20"/>
      <c r="H2168" s="20" t="s">
        <v>2599</v>
      </c>
      <c r="I2168" s="20" t="s">
        <v>38</v>
      </c>
      <c r="J2168" s="20" t="s">
        <v>449</v>
      </c>
      <c r="K2168" s="20"/>
      <c r="L2168" s="20" t="s">
        <v>2602</v>
      </c>
      <c r="M2168" s="21">
        <v>0.84027777777777779</v>
      </c>
      <c r="N2168" s="21">
        <v>0.90277777777777779</v>
      </c>
      <c r="O2168" s="20">
        <v>83</v>
      </c>
      <c r="P2168" s="20"/>
      <c r="R2168" s="18">
        <f t="shared" si="57"/>
        <v>1.5</v>
      </c>
    </row>
    <row r="2169" spans="1:18" x14ac:dyDescent="0.25">
      <c r="A2169">
        <f>WEEKNUM(Tabla1[[#This Row],[FECHA]])</f>
        <v>16</v>
      </c>
      <c r="B2169" s="12">
        <v>43571</v>
      </c>
      <c r="C2169" s="20">
        <v>2</v>
      </c>
      <c r="D2169">
        <v>4</v>
      </c>
      <c r="E2169" t="s">
        <v>77</v>
      </c>
      <c r="F2169" t="s">
        <v>2547</v>
      </c>
      <c r="H2169" s="42" t="s">
        <v>2546</v>
      </c>
      <c r="I2169" s="20" t="s">
        <v>38</v>
      </c>
      <c r="J2169" t="s">
        <v>57</v>
      </c>
      <c r="L2169" t="s">
        <v>2603</v>
      </c>
      <c r="M2169" s="1">
        <v>0.60416666666666663</v>
      </c>
      <c r="N2169" s="1">
        <v>0.65277777777777779</v>
      </c>
      <c r="O2169">
        <v>110</v>
      </c>
      <c r="R2169" s="18">
        <f t="shared" si="57"/>
        <v>1.1666666666666679</v>
      </c>
    </row>
    <row r="2170" spans="1:18" x14ac:dyDescent="0.25">
      <c r="A2170">
        <f>WEEKNUM(Tabla1[[#This Row],[FECHA]])</f>
        <v>16</v>
      </c>
      <c r="B2170" s="12">
        <v>43571</v>
      </c>
      <c r="C2170" s="20">
        <v>2</v>
      </c>
      <c r="D2170">
        <v>4</v>
      </c>
      <c r="E2170" t="s">
        <v>77</v>
      </c>
      <c r="F2170" t="s">
        <v>2547</v>
      </c>
      <c r="H2170" s="42" t="s">
        <v>2546</v>
      </c>
      <c r="I2170" s="20" t="s">
        <v>38</v>
      </c>
      <c r="J2170" t="s">
        <v>57</v>
      </c>
      <c r="L2170" t="s">
        <v>2604</v>
      </c>
      <c r="M2170" s="1">
        <v>0.65972222222222221</v>
      </c>
      <c r="N2170" s="1">
        <v>0.69444444444444453</v>
      </c>
      <c r="O2170">
        <v>88</v>
      </c>
      <c r="R2170" s="18">
        <f t="shared" si="57"/>
        <v>0.8333333333333357</v>
      </c>
    </row>
    <row r="2171" spans="1:18" x14ac:dyDescent="0.25">
      <c r="A2171">
        <f>WEEKNUM(Tabla1[[#This Row],[FECHA]])</f>
        <v>16</v>
      </c>
      <c r="B2171" s="12">
        <v>43571</v>
      </c>
      <c r="C2171" s="20">
        <v>2</v>
      </c>
      <c r="D2171">
        <v>4</v>
      </c>
      <c r="E2171" t="s">
        <v>77</v>
      </c>
      <c r="F2171" t="s">
        <v>2547</v>
      </c>
      <c r="H2171" s="42" t="s">
        <v>2546</v>
      </c>
      <c r="I2171" s="20" t="s">
        <v>38</v>
      </c>
      <c r="J2171" t="s">
        <v>57</v>
      </c>
      <c r="L2171" t="s">
        <v>2605</v>
      </c>
      <c r="M2171" s="1">
        <v>0.70138888888888884</v>
      </c>
      <c r="N2171" s="1">
        <v>0.74652777777777779</v>
      </c>
      <c r="O2171">
        <v>85</v>
      </c>
      <c r="R2171" s="18">
        <f t="shared" si="57"/>
        <v>1.0833333333333348</v>
      </c>
    </row>
    <row r="2172" spans="1:18" x14ac:dyDescent="0.25">
      <c r="A2172">
        <f>WEEKNUM(Tabla1[[#This Row],[FECHA]])</f>
        <v>16</v>
      </c>
      <c r="B2172" s="12">
        <v>43571</v>
      </c>
      <c r="C2172" s="20">
        <v>2</v>
      </c>
      <c r="D2172">
        <v>4</v>
      </c>
      <c r="E2172" t="s">
        <v>77</v>
      </c>
      <c r="F2172" t="s">
        <v>2547</v>
      </c>
      <c r="H2172" s="42" t="s">
        <v>2546</v>
      </c>
      <c r="I2172" s="20" t="s">
        <v>38</v>
      </c>
      <c r="J2172" t="s">
        <v>57</v>
      </c>
      <c r="L2172" t="s">
        <v>2606</v>
      </c>
      <c r="M2172" s="1">
        <v>0.75694444444444453</v>
      </c>
      <c r="N2172" s="1">
        <v>0.79166666666666663</v>
      </c>
      <c r="O2172">
        <v>60</v>
      </c>
      <c r="R2172" s="18">
        <f t="shared" si="57"/>
        <v>0.83333333333333037</v>
      </c>
    </row>
    <row r="2173" spans="1:18" x14ac:dyDescent="0.25">
      <c r="A2173">
        <f>WEEKNUM(Tabla1[[#This Row],[FECHA]])</f>
        <v>16</v>
      </c>
      <c r="B2173" s="12">
        <v>43572</v>
      </c>
      <c r="C2173">
        <v>2</v>
      </c>
      <c r="D2173">
        <v>7</v>
      </c>
      <c r="E2173" t="s">
        <v>24</v>
      </c>
      <c r="F2173" t="s">
        <v>2607</v>
      </c>
      <c r="H2173" s="42" t="s">
        <v>2608</v>
      </c>
      <c r="I2173" s="20" t="s">
        <v>38</v>
      </c>
      <c r="J2173" t="s">
        <v>57</v>
      </c>
      <c r="L2173" t="s">
        <v>2609</v>
      </c>
      <c r="M2173" s="1">
        <v>0.27083333333333331</v>
      </c>
      <c r="N2173" s="1">
        <v>0.30208333333333331</v>
      </c>
      <c r="O2173">
        <v>90</v>
      </c>
      <c r="P2173">
        <v>5</v>
      </c>
      <c r="R2173" s="18">
        <f t="shared" si="57"/>
        <v>0.75</v>
      </c>
    </row>
    <row r="2174" spans="1:18" x14ac:dyDescent="0.25">
      <c r="A2174">
        <f>WEEKNUM(Tabla1[[#This Row],[FECHA]])</f>
        <v>16</v>
      </c>
      <c r="B2174" s="12">
        <v>43572</v>
      </c>
      <c r="C2174">
        <v>2</v>
      </c>
      <c r="D2174">
        <v>7</v>
      </c>
      <c r="E2174" t="s">
        <v>24</v>
      </c>
      <c r="F2174" t="s">
        <v>2607</v>
      </c>
      <c r="H2174" s="42" t="s">
        <v>2608</v>
      </c>
      <c r="I2174" s="20" t="s">
        <v>38</v>
      </c>
      <c r="J2174" t="s">
        <v>57</v>
      </c>
      <c r="L2174" t="s">
        <v>2610</v>
      </c>
      <c r="M2174" s="1">
        <v>0.32291666666666669</v>
      </c>
      <c r="N2174" s="1">
        <v>0.36458333333333331</v>
      </c>
      <c r="O2174">
        <v>120</v>
      </c>
      <c r="R2174" s="18">
        <f t="shared" ref="R2174:R2237" si="61">((N2174-M2174)*1440)/60</f>
        <v>0.999999999999999</v>
      </c>
    </row>
    <row r="2175" spans="1:18" x14ac:dyDescent="0.25">
      <c r="A2175">
        <f>WEEKNUM(Tabla1[[#This Row],[FECHA]])</f>
        <v>16</v>
      </c>
      <c r="B2175" s="12">
        <v>43572</v>
      </c>
      <c r="C2175">
        <v>2</v>
      </c>
      <c r="D2175">
        <v>7</v>
      </c>
      <c r="E2175" t="s">
        <v>24</v>
      </c>
      <c r="F2175" t="s">
        <v>2607</v>
      </c>
      <c r="H2175" s="42" t="s">
        <v>2608</v>
      </c>
      <c r="I2175" s="20" t="s">
        <v>38</v>
      </c>
      <c r="J2175" t="s">
        <v>57</v>
      </c>
      <c r="L2175" t="s">
        <v>2611</v>
      </c>
      <c r="M2175" s="1">
        <v>0.45833333333333331</v>
      </c>
      <c r="N2175" s="1">
        <v>0.47569444444444442</v>
      </c>
      <c r="O2175">
        <v>53</v>
      </c>
      <c r="R2175" s="18">
        <f t="shared" si="61"/>
        <v>0.41666666666666657</v>
      </c>
    </row>
    <row r="2176" spans="1:18" x14ac:dyDescent="0.25">
      <c r="A2176">
        <f>WEEKNUM(Tabla1[[#This Row],[FECHA]])</f>
        <v>16</v>
      </c>
      <c r="B2176" s="12">
        <v>43572</v>
      </c>
      <c r="C2176">
        <v>2</v>
      </c>
      <c r="D2176">
        <v>7</v>
      </c>
      <c r="E2176" t="s">
        <v>24</v>
      </c>
      <c r="F2176" t="s">
        <v>2607</v>
      </c>
      <c r="H2176" s="42" t="s">
        <v>2608</v>
      </c>
      <c r="I2176" s="20" t="s">
        <v>38</v>
      </c>
      <c r="J2176" t="s">
        <v>57</v>
      </c>
      <c r="L2176" t="s">
        <v>2612</v>
      </c>
      <c r="M2176" s="1">
        <v>0.47916666666666669</v>
      </c>
      <c r="N2176" s="1">
        <v>0.50694444444444442</v>
      </c>
      <c r="O2176">
        <v>58</v>
      </c>
      <c r="R2176" s="18">
        <f t="shared" si="61"/>
        <v>0.66666666666666563</v>
      </c>
    </row>
    <row r="2177" spans="1:18" x14ac:dyDescent="0.25">
      <c r="A2177">
        <f>WEEKNUM(Tabla1[[#This Row],[FECHA]])</f>
        <v>16</v>
      </c>
      <c r="B2177" s="12">
        <v>43572</v>
      </c>
      <c r="C2177">
        <v>1</v>
      </c>
      <c r="D2177">
        <v>4</v>
      </c>
      <c r="E2177" t="s">
        <v>27</v>
      </c>
      <c r="F2177" t="s">
        <v>2613</v>
      </c>
      <c r="H2177" s="42" t="s">
        <v>2614</v>
      </c>
      <c r="I2177" t="s">
        <v>200</v>
      </c>
      <c r="J2177" t="s">
        <v>508</v>
      </c>
      <c r="L2177" t="s">
        <v>2615</v>
      </c>
      <c r="M2177" s="1">
        <v>0.27777777777777779</v>
      </c>
      <c r="N2177" s="1">
        <v>0.34375</v>
      </c>
      <c r="O2177">
        <v>86</v>
      </c>
      <c r="R2177" s="18">
        <f t="shared" si="61"/>
        <v>1.583333333333333</v>
      </c>
    </row>
    <row r="2178" spans="1:18" x14ac:dyDescent="0.25">
      <c r="A2178">
        <f>WEEKNUM(Tabla1[[#This Row],[FECHA]])</f>
        <v>16</v>
      </c>
      <c r="B2178" s="12">
        <v>43572</v>
      </c>
      <c r="C2178">
        <v>1</v>
      </c>
      <c r="D2178">
        <v>4</v>
      </c>
      <c r="E2178" t="s">
        <v>27</v>
      </c>
      <c r="F2178" t="s">
        <v>2613</v>
      </c>
      <c r="H2178" s="42" t="s">
        <v>2614</v>
      </c>
      <c r="I2178" t="s">
        <v>200</v>
      </c>
      <c r="J2178" t="s">
        <v>508</v>
      </c>
      <c r="L2178" t="s">
        <v>2617</v>
      </c>
      <c r="M2178" s="1">
        <v>0.35069444444444442</v>
      </c>
      <c r="N2178" s="1">
        <v>0.43055555555555558</v>
      </c>
      <c r="O2178">
        <v>88</v>
      </c>
      <c r="R2178" s="18">
        <f t="shared" si="61"/>
        <v>1.9166666666666679</v>
      </c>
    </row>
    <row r="2179" spans="1:18" x14ac:dyDescent="0.25">
      <c r="A2179">
        <f>WEEKNUM(Tabla1[[#This Row],[FECHA]])</f>
        <v>16</v>
      </c>
      <c r="B2179" s="12">
        <v>43572</v>
      </c>
      <c r="C2179">
        <v>1</v>
      </c>
      <c r="D2179">
        <v>4</v>
      </c>
      <c r="E2179" t="s">
        <v>27</v>
      </c>
      <c r="F2179" t="s">
        <v>2613</v>
      </c>
      <c r="H2179" s="42" t="s">
        <v>2614</v>
      </c>
      <c r="I2179" t="s">
        <v>200</v>
      </c>
      <c r="J2179" t="s">
        <v>508</v>
      </c>
      <c r="L2179" t="s">
        <v>2618</v>
      </c>
      <c r="M2179" s="1">
        <v>0.45833333333333331</v>
      </c>
      <c r="N2179" s="1">
        <v>0.50694444444444442</v>
      </c>
      <c r="O2179">
        <v>58</v>
      </c>
      <c r="R2179" s="18">
        <f t="shared" si="61"/>
        <v>1.1666666666666665</v>
      </c>
    </row>
    <row r="2180" spans="1:18" x14ac:dyDescent="0.25">
      <c r="A2180">
        <f>WEEKNUM(Tabla1[[#This Row],[FECHA]])</f>
        <v>16</v>
      </c>
      <c r="B2180" s="12">
        <v>43572</v>
      </c>
      <c r="C2180">
        <v>1</v>
      </c>
      <c r="D2180">
        <v>4</v>
      </c>
      <c r="E2180" t="s">
        <v>27</v>
      </c>
      <c r="F2180" t="s">
        <v>2613</v>
      </c>
      <c r="H2180" s="42" t="s">
        <v>2614</v>
      </c>
      <c r="I2180" t="s">
        <v>200</v>
      </c>
      <c r="J2180" t="s">
        <v>508</v>
      </c>
      <c r="L2180" t="s">
        <v>2619</v>
      </c>
      <c r="M2180" s="1">
        <v>0.51388888888888895</v>
      </c>
      <c r="N2180" s="1">
        <v>0.5625</v>
      </c>
      <c r="O2180">
        <v>46</v>
      </c>
      <c r="R2180" s="18">
        <f t="shared" si="61"/>
        <v>1.1666666666666652</v>
      </c>
    </row>
    <row r="2181" spans="1:18" x14ac:dyDescent="0.25">
      <c r="A2181">
        <f>WEEKNUM(Tabla1[[#This Row],[FECHA]])</f>
        <v>16</v>
      </c>
      <c r="B2181" s="12">
        <v>43572</v>
      </c>
      <c r="C2181">
        <v>1</v>
      </c>
      <c r="D2181">
        <v>6</v>
      </c>
      <c r="E2181" t="s">
        <v>23</v>
      </c>
      <c r="F2181" t="s">
        <v>2425</v>
      </c>
      <c r="H2181" s="42" t="s">
        <v>2469</v>
      </c>
      <c r="I2181" t="s">
        <v>30</v>
      </c>
      <c r="J2181" t="s">
        <v>558</v>
      </c>
      <c r="L2181" t="s">
        <v>2596</v>
      </c>
      <c r="M2181" s="1">
        <v>0.27083333333333331</v>
      </c>
      <c r="N2181" s="1">
        <v>0.36458333333333331</v>
      </c>
      <c r="O2181">
        <v>190</v>
      </c>
      <c r="R2181" s="18">
        <f t="shared" si="61"/>
        <v>2.25</v>
      </c>
    </row>
    <row r="2182" spans="1:18" x14ac:dyDescent="0.25">
      <c r="A2182">
        <f>WEEKNUM(Tabla1[[#This Row],[FECHA]])</f>
        <v>16</v>
      </c>
      <c r="B2182" s="12">
        <v>43572</v>
      </c>
      <c r="C2182">
        <v>1</v>
      </c>
      <c r="D2182">
        <v>6</v>
      </c>
      <c r="E2182" t="s">
        <v>23</v>
      </c>
      <c r="F2182" t="s">
        <v>2621</v>
      </c>
      <c r="H2182" s="42" t="s">
        <v>2469</v>
      </c>
      <c r="I2182" t="s">
        <v>30</v>
      </c>
      <c r="J2182" t="s">
        <v>46</v>
      </c>
      <c r="L2182" t="s">
        <v>2620</v>
      </c>
      <c r="M2182" s="1">
        <v>0.48958333333333331</v>
      </c>
      <c r="N2182" s="1">
        <v>0.5625</v>
      </c>
      <c r="O2182">
        <v>97</v>
      </c>
      <c r="R2182" s="18">
        <f t="shared" si="61"/>
        <v>1.7500000000000004</v>
      </c>
    </row>
    <row r="2183" spans="1:18" x14ac:dyDescent="0.25">
      <c r="A2183">
        <f>WEEKNUM(Tabla1[[#This Row],[FECHA]])</f>
        <v>16</v>
      </c>
      <c r="B2183" s="12">
        <v>43572</v>
      </c>
      <c r="C2183">
        <v>2</v>
      </c>
      <c r="D2183">
        <v>7</v>
      </c>
      <c r="E2183" t="s">
        <v>77</v>
      </c>
      <c r="F2183" t="s">
        <v>2607</v>
      </c>
      <c r="H2183" s="42" t="s">
        <v>2622</v>
      </c>
      <c r="I2183" t="s">
        <v>38</v>
      </c>
      <c r="J2183" t="s">
        <v>57</v>
      </c>
      <c r="L2183" t="s">
        <v>2623</v>
      </c>
      <c r="M2183" s="1">
        <v>0.60416666666666663</v>
      </c>
      <c r="N2183" s="1">
        <v>0.64930555555555558</v>
      </c>
      <c r="O2183">
        <v>75</v>
      </c>
      <c r="R2183" s="18">
        <f t="shared" si="61"/>
        <v>1.0833333333333348</v>
      </c>
    </row>
    <row r="2184" spans="1:18" x14ac:dyDescent="0.25">
      <c r="A2184">
        <f>WEEKNUM(Tabla1[[#This Row],[FECHA]])</f>
        <v>16</v>
      </c>
      <c r="B2184" s="12">
        <v>43572</v>
      </c>
      <c r="C2184">
        <v>2</v>
      </c>
      <c r="D2184">
        <v>7</v>
      </c>
      <c r="E2184" t="s">
        <v>77</v>
      </c>
      <c r="F2184" t="s">
        <v>2607</v>
      </c>
      <c r="H2184" s="42" t="s">
        <v>2622</v>
      </c>
      <c r="I2184" t="s">
        <v>38</v>
      </c>
      <c r="J2184" t="s">
        <v>57</v>
      </c>
      <c r="L2184" t="s">
        <v>2624</v>
      </c>
      <c r="M2184" s="1">
        <v>0.65625</v>
      </c>
      <c r="N2184" s="1">
        <v>0.70486111111111116</v>
      </c>
      <c r="O2184">
        <v>80</v>
      </c>
      <c r="R2184" s="18">
        <f t="shared" si="61"/>
        <v>1.1666666666666679</v>
      </c>
    </row>
    <row r="2185" spans="1:18" x14ac:dyDescent="0.25">
      <c r="A2185">
        <f>WEEKNUM(Tabla1[[#This Row],[FECHA]])</f>
        <v>16</v>
      </c>
      <c r="B2185" s="12">
        <v>43572</v>
      </c>
      <c r="C2185">
        <v>2</v>
      </c>
      <c r="D2185">
        <v>7</v>
      </c>
      <c r="E2185" t="s">
        <v>77</v>
      </c>
      <c r="F2185" t="s">
        <v>2607</v>
      </c>
      <c r="H2185" s="42" t="s">
        <v>2622</v>
      </c>
      <c r="I2185" t="s">
        <v>38</v>
      </c>
      <c r="J2185" t="s">
        <v>57</v>
      </c>
      <c r="L2185" t="s">
        <v>2625</v>
      </c>
      <c r="M2185" s="1">
        <v>0.71527777777777779</v>
      </c>
      <c r="N2185" s="1">
        <v>0.80555555555555547</v>
      </c>
      <c r="O2185">
        <v>165</v>
      </c>
      <c r="R2185" s="18">
        <f t="shared" si="61"/>
        <v>2.1666666666666643</v>
      </c>
    </row>
    <row r="2186" spans="1:18" x14ac:dyDescent="0.25">
      <c r="A2186">
        <f>WEEKNUM(Tabla1[[#This Row],[FECHA]])</f>
        <v>16</v>
      </c>
      <c r="B2186" s="12">
        <v>43572</v>
      </c>
      <c r="C2186">
        <v>2</v>
      </c>
      <c r="D2186">
        <v>7</v>
      </c>
      <c r="E2186" t="s">
        <v>77</v>
      </c>
      <c r="F2186" t="s">
        <v>2607</v>
      </c>
      <c r="H2186" s="42" t="s">
        <v>2622</v>
      </c>
      <c r="I2186" t="s">
        <v>38</v>
      </c>
      <c r="J2186" t="s">
        <v>57</v>
      </c>
      <c r="L2186" t="s">
        <v>2626</v>
      </c>
      <c r="M2186" s="1">
        <v>0.82986111111111116</v>
      </c>
      <c r="N2186" s="1">
        <v>0.86458333333333337</v>
      </c>
      <c r="O2186">
        <v>60</v>
      </c>
      <c r="R2186" s="18">
        <f t="shared" si="61"/>
        <v>0.83333333333333315</v>
      </c>
    </row>
    <row r="2187" spans="1:18" x14ac:dyDescent="0.25">
      <c r="A2187">
        <f>WEEKNUM(Tabla1[[#This Row],[FECHA]])</f>
        <v>16</v>
      </c>
      <c r="B2187" s="12">
        <v>43572</v>
      </c>
      <c r="C2187">
        <v>2</v>
      </c>
      <c r="D2187">
        <v>7</v>
      </c>
      <c r="E2187" t="s">
        <v>77</v>
      </c>
      <c r="F2187" t="s">
        <v>2607</v>
      </c>
      <c r="H2187" s="42" t="s">
        <v>2622</v>
      </c>
      <c r="I2187" t="s">
        <v>38</v>
      </c>
      <c r="J2187" t="s">
        <v>57</v>
      </c>
      <c r="L2187" t="s">
        <v>2627</v>
      </c>
      <c r="M2187" s="1">
        <v>0.87152777777777779</v>
      </c>
      <c r="N2187" s="1">
        <v>0.90277777777777779</v>
      </c>
      <c r="O2187">
        <v>60</v>
      </c>
      <c r="R2187" s="18">
        <f t="shared" si="61"/>
        <v>0.75</v>
      </c>
    </row>
    <row r="2188" spans="1:18" x14ac:dyDescent="0.25">
      <c r="A2188">
        <f>WEEKNUM(Tabla1[[#This Row],[FECHA]])</f>
        <v>16</v>
      </c>
      <c r="B2188" s="12">
        <v>43572</v>
      </c>
      <c r="C2188">
        <v>2</v>
      </c>
      <c r="D2188">
        <v>6</v>
      </c>
      <c r="E2188" t="s">
        <v>21</v>
      </c>
      <c r="F2188" t="s">
        <v>2621</v>
      </c>
      <c r="H2188" s="42" t="s">
        <v>173</v>
      </c>
      <c r="I2188" t="s">
        <v>30</v>
      </c>
      <c r="J2188" t="s">
        <v>46</v>
      </c>
      <c r="L2188" t="s">
        <v>2628</v>
      </c>
      <c r="M2188" s="1">
        <v>0.60416666666666663</v>
      </c>
      <c r="N2188" s="1">
        <v>0.70138888888888884</v>
      </c>
      <c r="O2188">
        <v>124</v>
      </c>
      <c r="R2188" s="18">
        <f t="shared" si="61"/>
        <v>2.333333333333333</v>
      </c>
    </row>
    <row r="2189" spans="1:18" x14ac:dyDescent="0.25">
      <c r="A2189">
        <f>WEEKNUM(Tabla1[[#This Row],[FECHA]])</f>
        <v>16</v>
      </c>
      <c r="B2189" s="12">
        <v>43572</v>
      </c>
      <c r="C2189">
        <v>2</v>
      </c>
      <c r="D2189">
        <v>6</v>
      </c>
      <c r="E2189" t="s">
        <v>21</v>
      </c>
      <c r="F2189" t="s">
        <v>2621</v>
      </c>
      <c r="H2189" s="42" t="s">
        <v>173</v>
      </c>
      <c r="I2189" t="s">
        <v>30</v>
      </c>
      <c r="J2189" t="s">
        <v>46</v>
      </c>
      <c r="L2189" t="s">
        <v>2629</v>
      </c>
      <c r="M2189" s="1">
        <v>0.70833333333333337</v>
      </c>
      <c r="N2189" s="1">
        <v>0.77430555555555547</v>
      </c>
      <c r="O2189">
        <v>69</v>
      </c>
      <c r="R2189" s="18">
        <f t="shared" si="61"/>
        <v>1.5833333333333306</v>
      </c>
    </row>
    <row r="2190" spans="1:18" x14ac:dyDescent="0.25">
      <c r="A2190">
        <f>WEEKNUM(Tabla1[[#This Row],[FECHA]])</f>
        <v>16</v>
      </c>
      <c r="B2190" s="12">
        <v>43572</v>
      </c>
      <c r="C2190">
        <v>2</v>
      </c>
      <c r="D2190">
        <v>6</v>
      </c>
      <c r="E2190" t="s">
        <v>21</v>
      </c>
      <c r="F2190" t="s">
        <v>2621</v>
      </c>
      <c r="H2190" s="42" t="s">
        <v>173</v>
      </c>
      <c r="I2190" t="s">
        <v>30</v>
      </c>
      <c r="J2190" t="s">
        <v>46</v>
      </c>
      <c r="L2190" t="s">
        <v>2630</v>
      </c>
      <c r="M2190" s="1">
        <v>0.78125</v>
      </c>
      <c r="N2190" s="1">
        <v>0.86111111111111116</v>
      </c>
      <c r="O2190">
        <v>70</v>
      </c>
      <c r="R2190" s="18">
        <f t="shared" si="61"/>
        <v>1.9166666666666679</v>
      </c>
    </row>
    <row r="2191" spans="1:18" x14ac:dyDescent="0.25">
      <c r="A2191">
        <f>WEEKNUM(Tabla1[[#This Row],[FECHA]])</f>
        <v>16</v>
      </c>
      <c r="B2191" s="12">
        <v>43572</v>
      </c>
      <c r="C2191">
        <v>3</v>
      </c>
      <c r="D2191">
        <v>7</v>
      </c>
      <c r="E2191" t="s">
        <v>77</v>
      </c>
      <c r="F2191" t="s">
        <v>2607</v>
      </c>
      <c r="H2191" s="42" t="s">
        <v>2632</v>
      </c>
      <c r="I2191" t="s">
        <v>38</v>
      </c>
      <c r="J2191" t="s">
        <v>57</v>
      </c>
      <c r="L2191" t="s">
        <v>2633</v>
      </c>
      <c r="M2191" s="1">
        <v>0.43055555555555558</v>
      </c>
      <c r="N2191" s="1">
        <v>0.48958333333333331</v>
      </c>
      <c r="R2191" s="18">
        <f t="shared" si="61"/>
        <v>1.4166666666666656</v>
      </c>
    </row>
    <row r="2192" spans="1:18" x14ac:dyDescent="0.25">
      <c r="A2192">
        <f>WEEKNUM(Tabla1[[#This Row],[FECHA]])</f>
        <v>16</v>
      </c>
      <c r="B2192" s="12">
        <v>43572</v>
      </c>
      <c r="C2192">
        <v>3</v>
      </c>
      <c r="D2192">
        <v>7</v>
      </c>
      <c r="E2192" t="s">
        <v>77</v>
      </c>
      <c r="F2192" t="s">
        <v>2607</v>
      </c>
      <c r="H2192" s="42" t="s">
        <v>2632</v>
      </c>
      <c r="I2192" t="s">
        <v>38</v>
      </c>
      <c r="J2192" t="s">
        <v>57</v>
      </c>
      <c r="L2192" t="s">
        <v>2634</v>
      </c>
      <c r="M2192" s="1">
        <v>1.125</v>
      </c>
      <c r="N2192" s="1">
        <v>1.2118055555555556</v>
      </c>
      <c r="R2192" s="18">
        <f t="shared" si="61"/>
        <v>2.0833333333333339</v>
      </c>
    </row>
    <row r="2193" spans="1:18" x14ac:dyDescent="0.25">
      <c r="A2193">
        <f>WEEKNUM(Tabla1[[#This Row],[FECHA]])</f>
        <v>16</v>
      </c>
      <c r="B2193" s="12">
        <v>43572</v>
      </c>
      <c r="C2193">
        <v>3</v>
      </c>
      <c r="D2193">
        <v>4</v>
      </c>
      <c r="E2193" t="s">
        <v>77</v>
      </c>
      <c r="F2193" t="s">
        <v>2631</v>
      </c>
      <c r="H2193" s="42" t="s">
        <v>2614</v>
      </c>
      <c r="I2193" t="s">
        <v>100</v>
      </c>
      <c r="J2193" t="s">
        <v>316</v>
      </c>
      <c r="M2193" s="1">
        <v>1</v>
      </c>
      <c r="N2193" s="1">
        <v>1.0347222222222221</v>
      </c>
      <c r="O2193">
        <v>0</v>
      </c>
      <c r="R2193" s="18">
        <f t="shared" si="61"/>
        <v>0.83333333333333037</v>
      </c>
    </row>
    <row r="2194" spans="1:18" x14ac:dyDescent="0.25">
      <c r="A2194">
        <f>WEEKNUM(Tabla1[[#This Row],[FECHA]])</f>
        <v>16</v>
      </c>
      <c r="B2194" s="12">
        <v>43572</v>
      </c>
      <c r="C2194">
        <v>3</v>
      </c>
      <c r="D2194">
        <v>4</v>
      </c>
      <c r="E2194" t="s">
        <v>77</v>
      </c>
      <c r="F2194" t="s">
        <v>2631</v>
      </c>
      <c r="H2194" s="42" t="s">
        <v>2614</v>
      </c>
      <c r="I2194" t="s">
        <v>200</v>
      </c>
      <c r="J2194" t="s">
        <v>316</v>
      </c>
      <c r="L2194" t="s">
        <v>2635</v>
      </c>
      <c r="M2194" s="1">
        <v>1.0416666666666667</v>
      </c>
      <c r="N2194" s="1">
        <v>1.1041666666666667</v>
      </c>
      <c r="O2194">
        <v>108</v>
      </c>
      <c r="P2194">
        <v>3</v>
      </c>
      <c r="R2194" s="18">
        <f t="shared" si="61"/>
        <v>1.5</v>
      </c>
    </row>
    <row r="2195" spans="1:18" x14ac:dyDescent="0.25">
      <c r="A2195">
        <f>WEEKNUM(Tabla1[[#This Row],[FECHA]])</f>
        <v>16</v>
      </c>
      <c r="B2195" s="19">
        <v>43572</v>
      </c>
      <c r="C2195" s="20">
        <v>2</v>
      </c>
      <c r="D2195" s="20">
        <v>5</v>
      </c>
      <c r="E2195" s="20" t="s">
        <v>26</v>
      </c>
      <c r="F2195" s="20" t="s">
        <v>2598</v>
      </c>
      <c r="G2195" s="20"/>
      <c r="H2195" s="20" t="s">
        <v>2599</v>
      </c>
      <c r="I2195" s="20" t="s">
        <v>38</v>
      </c>
      <c r="J2195" s="20" t="s">
        <v>316</v>
      </c>
      <c r="K2195" s="20"/>
      <c r="L2195" s="20" t="s">
        <v>2636</v>
      </c>
      <c r="M2195" s="21">
        <v>0.60416666666666663</v>
      </c>
      <c r="N2195" s="21">
        <v>0.66666666666666663</v>
      </c>
      <c r="O2195" s="20">
        <v>116</v>
      </c>
      <c r="R2195" s="18">
        <f t="shared" si="61"/>
        <v>1.5</v>
      </c>
    </row>
    <row r="2196" spans="1:18" x14ac:dyDescent="0.25">
      <c r="A2196">
        <f>WEEKNUM(Tabla1[[#This Row],[FECHA]])</f>
        <v>16</v>
      </c>
      <c r="B2196" s="19">
        <v>43572</v>
      </c>
      <c r="C2196" s="20">
        <v>2</v>
      </c>
      <c r="D2196" s="20">
        <v>5</v>
      </c>
      <c r="E2196" s="20" t="s">
        <v>26</v>
      </c>
      <c r="F2196" s="20" t="s">
        <v>2598</v>
      </c>
      <c r="G2196" s="20"/>
      <c r="H2196" s="20" t="s">
        <v>2599</v>
      </c>
      <c r="I2196" s="20" t="s">
        <v>38</v>
      </c>
      <c r="J2196" s="20" t="s">
        <v>316</v>
      </c>
      <c r="K2196" s="20"/>
      <c r="L2196" s="20" t="s">
        <v>2637</v>
      </c>
      <c r="M2196" s="21">
        <v>0.68055555555555547</v>
      </c>
      <c r="N2196" s="21">
        <v>0.74305555555555547</v>
      </c>
      <c r="O2196" s="20">
        <v>104</v>
      </c>
      <c r="R2196" s="18">
        <f t="shared" si="61"/>
        <v>1.5</v>
      </c>
    </row>
    <row r="2197" spans="1:18" x14ac:dyDescent="0.25">
      <c r="A2197">
        <f>WEEKNUM(Tabla1[[#This Row],[FECHA]])</f>
        <v>16</v>
      </c>
      <c r="B2197" s="19">
        <v>43572</v>
      </c>
      <c r="C2197" s="20">
        <v>2</v>
      </c>
      <c r="D2197" s="20">
        <v>5</v>
      </c>
      <c r="E2197" s="20" t="s">
        <v>26</v>
      </c>
      <c r="F2197" s="20" t="s">
        <v>2598</v>
      </c>
      <c r="G2197" s="20"/>
      <c r="H2197" s="20" t="s">
        <v>2599</v>
      </c>
      <c r="I2197" s="20" t="s">
        <v>38</v>
      </c>
      <c r="J2197" s="20" t="s">
        <v>316</v>
      </c>
      <c r="K2197" s="20"/>
      <c r="L2197" s="20" t="s">
        <v>2638</v>
      </c>
      <c r="M2197" s="21">
        <v>0.76388888888888884</v>
      </c>
      <c r="N2197" s="21">
        <v>0.85416666666666663</v>
      </c>
      <c r="O2197" s="20">
        <v>105</v>
      </c>
      <c r="R2197" s="18">
        <f t="shared" si="61"/>
        <v>2.166666666666667</v>
      </c>
    </row>
    <row r="2198" spans="1:18" x14ac:dyDescent="0.25">
      <c r="A2198">
        <f>WEEKNUM(Tabla1[[#This Row],[FECHA]])</f>
        <v>16</v>
      </c>
      <c r="B2198" s="19">
        <v>43572</v>
      </c>
      <c r="C2198" s="20">
        <v>2</v>
      </c>
      <c r="D2198" s="20">
        <v>5</v>
      </c>
      <c r="E2198" s="20" t="s">
        <v>26</v>
      </c>
      <c r="F2198" s="20" t="s">
        <v>2598</v>
      </c>
      <c r="G2198" s="20"/>
      <c r="H2198" s="20" t="s">
        <v>2599</v>
      </c>
      <c r="I2198" s="20" t="s">
        <v>38</v>
      </c>
      <c r="J2198" s="20" t="s">
        <v>316</v>
      </c>
      <c r="K2198" s="20"/>
      <c r="L2198" s="20" t="s">
        <v>2639</v>
      </c>
      <c r="M2198" s="21">
        <v>0.86805555555555547</v>
      </c>
      <c r="N2198" s="21">
        <v>0.91666666666666663</v>
      </c>
      <c r="O2198" s="20">
        <v>135</v>
      </c>
      <c r="R2198" s="18">
        <f t="shared" si="61"/>
        <v>1.1666666666666679</v>
      </c>
    </row>
    <row r="2199" spans="1:18" x14ac:dyDescent="0.25">
      <c r="A2199">
        <f>WEEKNUM(Tabla1[[#This Row],[FECHA]])</f>
        <v>16</v>
      </c>
      <c r="B2199" s="19">
        <v>43572</v>
      </c>
      <c r="C2199" s="20">
        <v>2</v>
      </c>
      <c r="D2199" s="20">
        <v>5</v>
      </c>
      <c r="E2199" s="20" t="s">
        <v>26</v>
      </c>
      <c r="F2199" s="20" t="s">
        <v>2598</v>
      </c>
      <c r="G2199" s="20"/>
      <c r="H2199" s="20" t="s">
        <v>2599</v>
      </c>
      <c r="I2199" s="20" t="s">
        <v>38</v>
      </c>
      <c r="J2199" s="20" t="s">
        <v>316</v>
      </c>
      <c r="K2199" s="20"/>
      <c r="L2199" s="20" t="s">
        <v>2640</v>
      </c>
      <c r="M2199" s="21">
        <v>0.93055555555555547</v>
      </c>
      <c r="N2199" s="21">
        <v>0.96875</v>
      </c>
      <c r="O2199" s="20">
        <v>78</v>
      </c>
      <c r="R2199" s="18">
        <f t="shared" si="61"/>
        <v>0.91666666666666885</v>
      </c>
    </row>
    <row r="2200" spans="1:18" x14ac:dyDescent="0.25">
      <c r="A2200">
        <f>WEEKNUM(Tabla1[[#This Row],[FECHA]])</f>
        <v>16</v>
      </c>
      <c r="B2200" s="19">
        <v>43572</v>
      </c>
      <c r="C2200" s="20">
        <v>2</v>
      </c>
      <c r="D2200" s="20">
        <v>5</v>
      </c>
      <c r="E2200" s="20" t="s">
        <v>26</v>
      </c>
      <c r="F2200" s="20" t="s">
        <v>2598</v>
      </c>
      <c r="G2200" s="20"/>
      <c r="H2200" s="20" t="s">
        <v>2599</v>
      </c>
      <c r="I2200" s="20" t="s">
        <v>38</v>
      </c>
      <c r="J2200" s="20" t="s">
        <v>316</v>
      </c>
      <c r="K2200" s="20"/>
      <c r="L2200" s="20" t="s">
        <v>2641</v>
      </c>
      <c r="M2200" s="21">
        <v>0.97916666666666663</v>
      </c>
      <c r="N2200" s="21">
        <v>1.03125</v>
      </c>
      <c r="O2200" s="20">
        <v>79</v>
      </c>
      <c r="R2200" s="18">
        <f t="shared" si="61"/>
        <v>1.2500000000000009</v>
      </c>
    </row>
    <row r="2201" spans="1:18" x14ac:dyDescent="0.25">
      <c r="A2201">
        <f>WEEKNUM(Tabla1[[#This Row],[FECHA]])</f>
        <v>16</v>
      </c>
      <c r="B2201" s="19">
        <v>43572</v>
      </c>
      <c r="C2201" s="20">
        <v>3</v>
      </c>
      <c r="D2201" s="20">
        <v>5</v>
      </c>
      <c r="E2201" s="20" t="s">
        <v>26</v>
      </c>
      <c r="F2201" s="20" t="s">
        <v>2642</v>
      </c>
      <c r="G2201" s="20"/>
      <c r="H2201" s="20" t="s">
        <v>2599</v>
      </c>
      <c r="I2201" s="20" t="s">
        <v>38</v>
      </c>
      <c r="J2201" s="20" t="s">
        <v>316</v>
      </c>
      <c r="K2201" s="20"/>
      <c r="L2201" s="20" t="s">
        <v>2643</v>
      </c>
      <c r="M2201" s="21">
        <v>5.2083333333333336E-2</v>
      </c>
      <c r="N2201" s="21">
        <v>0.11458333333333333</v>
      </c>
      <c r="O2201" s="20">
        <v>118</v>
      </c>
      <c r="R2201" s="18">
        <f t="shared" si="61"/>
        <v>1.4999999999999998</v>
      </c>
    </row>
    <row r="2202" spans="1:18" x14ac:dyDescent="0.25">
      <c r="A2202">
        <f>WEEKNUM(Tabla1[[#This Row],[FECHA]])</f>
        <v>16</v>
      </c>
      <c r="B2202" s="19">
        <v>43572</v>
      </c>
      <c r="C2202" s="20">
        <v>3</v>
      </c>
      <c r="D2202" s="20">
        <v>5</v>
      </c>
      <c r="E2202" s="20" t="s">
        <v>26</v>
      </c>
      <c r="F2202" s="20" t="s">
        <v>2642</v>
      </c>
      <c r="G2202" s="20"/>
      <c r="H2202" s="20" t="s">
        <v>2599</v>
      </c>
      <c r="I2202" s="20" t="s">
        <v>38</v>
      </c>
      <c r="J2202" s="20" t="s">
        <v>316</v>
      </c>
      <c r="K2202" s="20"/>
      <c r="L2202" s="20" t="s">
        <v>2644</v>
      </c>
      <c r="M2202" s="21">
        <v>0.15972222222222224</v>
      </c>
      <c r="N2202" s="21">
        <v>0.22916666666666666</v>
      </c>
      <c r="O2202" s="20">
        <v>129</v>
      </c>
      <c r="R2202" s="18">
        <f t="shared" si="61"/>
        <v>1.6666666666666663</v>
      </c>
    </row>
    <row r="2203" spans="1:18" x14ac:dyDescent="0.25">
      <c r="A2203">
        <f>WEEKNUM(Tabla1[[#This Row],[FECHA]])</f>
        <v>16</v>
      </c>
      <c r="B2203" s="12">
        <v>43572</v>
      </c>
      <c r="C2203">
        <v>3</v>
      </c>
      <c r="D2203">
        <v>6</v>
      </c>
      <c r="E2203" t="s">
        <v>21</v>
      </c>
      <c r="F2203" t="s">
        <v>2645</v>
      </c>
      <c r="H2203" s="42" t="s">
        <v>2646</v>
      </c>
      <c r="I2203" t="s">
        <v>200</v>
      </c>
      <c r="J2203" t="s">
        <v>67</v>
      </c>
      <c r="L2203" t="s">
        <v>2649</v>
      </c>
      <c r="M2203" s="1">
        <v>0.93402777777777779</v>
      </c>
      <c r="N2203" s="1">
        <v>1.0381944444444444</v>
      </c>
      <c r="O2203">
        <v>97</v>
      </c>
      <c r="R2203" s="18">
        <f t="shared" si="61"/>
        <v>2.4999999999999991</v>
      </c>
    </row>
    <row r="2204" spans="1:18" x14ac:dyDescent="0.25">
      <c r="A2204">
        <f>WEEKNUM(Tabla1[[#This Row],[FECHA]])</f>
        <v>16</v>
      </c>
      <c r="B2204" s="12">
        <v>43572</v>
      </c>
      <c r="C2204">
        <v>3</v>
      </c>
      <c r="D2204">
        <v>6</v>
      </c>
      <c r="E2204" t="s">
        <v>21</v>
      </c>
      <c r="F2204" t="s">
        <v>2645</v>
      </c>
      <c r="H2204" s="42" t="s">
        <v>2646</v>
      </c>
      <c r="I2204" t="s">
        <v>200</v>
      </c>
      <c r="J2204" t="s">
        <v>67</v>
      </c>
      <c r="L2204" t="s">
        <v>2648</v>
      </c>
      <c r="M2204" s="1">
        <v>4.5138888888888888E-2</v>
      </c>
      <c r="N2204" s="1">
        <v>0.13194444444444445</v>
      </c>
      <c r="O2204">
        <v>65</v>
      </c>
      <c r="R2204" s="18">
        <f t="shared" si="61"/>
        <v>2.0833333333333335</v>
      </c>
    </row>
    <row r="2205" spans="1:18" x14ac:dyDescent="0.25">
      <c r="A2205">
        <f>WEEKNUM(Tabla1[[#This Row],[FECHA]])</f>
        <v>16</v>
      </c>
      <c r="B2205" s="12">
        <v>43572</v>
      </c>
      <c r="C2205">
        <v>3</v>
      </c>
      <c r="D2205">
        <v>6</v>
      </c>
      <c r="E2205" t="s">
        <v>21</v>
      </c>
      <c r="F2205" t="s">
        <v>2645</v>
      </c>
      <c r="H2205" s="42" t="s">
        <v>2646</v>
      </c>
      <c r="I2205" t="s">
        <v>200</v>
      </c>
      <c r="J2205" t="s">
        <v>67</v>
      </c>
      <c r="L2205" t="s">
        <v>2647</v>
      </c>
      <c r="M2205" s="1">
        <v>0.15625</v>
      </c>
      <c r="N2205" s="1">
        <v>0.23611111111111113</v>
      </c>
      <c r="O2205">
        <v>60</v>
      </c>
      <c r="R2205" s="18">
        <f t="shared" si="61"/>
        <v>1.9166666666666672</v>
      </c>
    </row>
    <row r="2206" spans="1:18" x14ac:dyDescent="0.25">
      <c r="A2206">
        <f>WEEKNUM(Tabla1[[#This Row],[FECHA]])</f>
        <v>16</v>
      </c>
      <c r="B2206" s="12">
        <v>43572</v>
      </c>
      <c r="C2206">
        <v>1</v>
      </c>
      <c r="D2206">
        <v>5</v>
      </c>
      <c r="E2206" t="s">
        <v>25</v>
      </c>
      <c r="F2206" t="s">
        <v>2598</v>
      </c>
      <c r="H2206" s="42" t="s">
        <v>2599</v>
      </c>
      <c r="I2206" t="s">
        <v>38</v>
      </c>
      <c r="J2206" t="s">
        <v>449</v>
      </c>
      <c r="L2206" t="s">
        <v>2650</v>
      </c>
      <c r="M2206" s="1">
        <v>0.3125</v>
      </c>
      <c r="N2206" s="1">
        <v>0.36805555555555558</v>
      </c>
      <c r="O2206">
        <v>83</v>
      </c>
      <c r="P2206">
        <v>1</v>
      </c>
      <c r="R2206" s="18">
        <f t="shared" si="61"/>
        <v>1.3333333333333337</v>
      </c>
    </row>
    <row r="2207" spans="1:18" x14ac:dyDescent="0.25">
      <c r="A2207">
        <f>WEEKNUM(Tabla1[[#This Row],[FECHA]])</f>
        <v>16</v>
      </c>
      <c r="B2207" s="12">
        <v>43572</v>
      </c>
      <c r="C2207">
        <v>1</v>
      </c>
      <c r="D2207">
        <v>5</v>
      </c>
      <c r="E2207" t="s">
        <v>25</v>
      </c>
      <c r="F2207" t="s">
        <v>2598</v>
      </c>
      <c r="H2207" s="42" t="s">
        <v>2599</v>
      </c>
      <c r="I2207" t="s">
        <v>38</v>
      </c>
      <c r="J2207" t="s">
        <v>449</v>
      </c>
      <c r="L2207" t="s">
        <v>2651</v>
      </c>
      <c r="M2207" s="1">
        <v>0.375</v>
      </c>
      <c r="N2207" s="1">
        <v>0.4861111111111111</v>
      </c>
      <c r="O2207">
        <v>164</v>
      </c>
      <c r="R2207" s="18">
        <f t="shared" si="61"/>
        <v>2.6666666666666665</v>
      </c>
    </row>
    <row r="2208" spans="1:18" x14ac:dyDescent="0.25">
      <c r="A2208">
        <f>WEEKNUM(Tabla1[[#This Row],[FECHA]])</f>
        <v>16</v>
      </c>
      <c r="B2208" s="12">
        <v>43572</v>
      </c>
      <c r="C2208">
        <v>1</v>
      </c>
      <c r="D2208">
        <v>5</v>
      </c>
      <c r="E2208" t="s">
        <v>25</v>
      </c>
      <c r="F2208" t="s">
        <v>2598</v>
      </c>
      <c r="H2208" s="42" t="s">
        <v>2599</v>
      </c>
      <c r="I2208" t="s">
        <v>38</v>
      </c>
      <c r="J2208" t="s">
        <v>449</v>
      </c>
      <c r="L2208" t="s">
        <v>2652</v>
      </c>
      <c r="M2208" s="1">
        <v>0.49305555555555558</v>
      </c>
      <c r="N2208" s="1">
        <v>0.5625</v>
      </c>
      <c r="O2208">
        <v>133</v>
      </c>
      <c r="R2208" s="18">
        <f t="shared" si="61"/>
        <v>1.6666666666666663</v>
      </c>
    </row>
    <row r="2209" spans="1:18" x14ac:dyDescent="0.25">
      <c r="A2209">
        <f>WEEKNUM(Tabla1[[#This Row],[FECHA]])</f>
        <v>16</v>
      </c>
      <c r="B2209" s="12">
        <v>43573</v>
      </c>
      <c r="C2209">
        <v>1</v>
      </c>
      <c r="D2209">
        <v>6</v>
      </c>
      <c r="E2209" t="s">
        <v>23</v>
      </c>
      <c r="F2209" t="s">
        <v>2645</v>
      </c>
      <c r="H2209" s="42" t="s">
        <v>2646</v>
      </c>
      <c r="I2209" t="s">
        <v>200</v>
      </c>
      <c r="J2209" t="s">
        <v>67</v>
      </c>
      <c r="L2209" t="s">
        <v>2653</v>
      </c>
      <c r="M2209" s="1">
        <v>0.25694444444444448</v>
      </c>
      <c r="N2209" s="1">
        <v>0.27777777777777779</v>
      </c>
      <c r="O2209">
        <v>15</v>
      </c>
      <c r="R2209" s="18">
        <f t="shared" si="61"/>
        <v>0.4999999999999995</v>
      </c>
    </row>
    <row r="2210" spans="1:18" x14ac:dyDescent="0.25">
      <c r="A2210">
        <f>WEEKNUM(Tabla1[[#This Row],[FECHA]])</f>
        <v>16</v>
      </c>
      <c r="B2210" s="12">
        <v>43573</v>
      </c>
      <c r="C2210">
        <v>1</v>
      </c>
      <c r="D2210">
        <v>6</v>
      </c>
      <c r="E2210" t="s">
        <v>23</v>
      </c>
      <c r="F2210" t="s">
        <v>2645</v>
      </c>
      <c r="H2210" s="42" t="s">
        <v>2646</v>
      </c>
      <c r="I2210" t="s">
        <v>200</v>
      </c>
      <c r="J2210" t="s">
        <v>67</v>
      </c>
      <c r="L2210" t="s">
        <v>2654</v>
      </c>
      <c r="M2210" s="1">
        <v>0.28472222222222221</v>
      </c>
      <c r="N2210" s="1">
        <v>0.3125</v>
      </c>
      <c r="O2210">
        <v>27</v>
      </c>
      <c r="R2210" s="18">
        <f t="shared" si="61"/>
        <v>0.66666666666666685</v>
      </c>
    </row>
    <row r="2211" spans="1:18" x14ac:dyDescent="0.25">
      <c r="A2211">
        <f>WEEKNUM(Tabla1[[#This Row],[FECHA]])</f>
        <v>16</v>
      </c>
      <c r="B2211" s="12">
        <v>43573</v>
      </c>
      <c r="C2211">
        <v>1</v>
      </c>
      <c r="D2211">
        <v>6</v>
      </c>
      <c r="E2211" t="s">
        <v>23</v>
      </c>
      <c r="F2211" t="s">
        <v>2645</v>
      </c>
      <c r="H2211" s="42" t="s">
        <v>2646</v>
      </c>
      <c r="I2211" t="s">
        <v>200</v>
      </c>
      <c r="J2211" t="s">
        <v>67</v>
      </c>
      <c r="L2211" t="s">
        <v>2655</v>
      </c>
      <c r="M2211" s="1">
        <v>0.31944444444444448</v>
      </c>
      <c r="N2211" s="1">
        <v>0.375</v>
      </c>
      <c r="O2211">
        <v>31</v>
      </c>
      <c r="R2211" s="18">
        <f t="shared" si="61"/>
        <v>1.3333333333333326</v>
      </c>
    </row>
    <row r="2212" spans="1:18" x14ac:dyDescent="0.25">
      <c r="A2212">
        <f>WEEKNUM(Tabla1[[#This Row],[FECHA]])</f>
        <v>16</v>
      </c>
      <c r="B2212" s="12">
        <v>43573</v>
      </c>
      <c r="C2212">
        <v>1</v>
      </c>
      <c r="D2212">
        <v>6</v>
      </c>
      <c r="E2212" t="s">
        <v>23</v>
      </c>
      <c r="F2212" t="s">
        <v>2645</v>
      </c>
      <c r="H2212" s="42" t="s">
        <v>2646</v>
      </c>
      <c r="I2212" t="s">
        <v>200</v>
      </c>
      <c r="J2212" t="s">
        <v>67</v>
      </c>
      <c r="L2212" t="s">
        <v>2656</v>
      </c>
      <c r="M2212" s="1">
        <v>0.38194444444444442</v>
      </c>
      <c r="N2212" s="1">
        <v>0.43055555555555558</v>
      </c>
      <c r="O2212">
        <v>41</v>
      </c>
      <c r="R2212" s="18">
        <f t="shared" si="61"/>
        <v>1.1666666666666679</v>
      </c>
    </row>
    <row r="2213" spans="1:18" x14ac:dyDescent="0.25">
      <c r="A2213">
        <f>WEEKNUM(Tabla1[[#This Row],[FECHA]])</f>
        <v>16</v>
      </c>
      <c r="B2213" s="12">
        <v>43573</v>
      </c>
      <c r="C2213">
        <v>1</v>
      </c>
      <c r="D2213">
        <v>5</v>
      </c>
      <c r="E2213" t="s">
        <v>25</v>
      </c>
      <c r="F2213" t="s">
        <v>2642</v>
      </c>
      <c r="H2213" s="42" t="s">
        <v>2599</v>
      </c>
      <c r="I2213" t="s">
        <v>38</v>
      </c>
      <c r="J2213" t="s">
        <v>449</v>
      </c>
      <c r="L2213" t="s">
        <v>2657</v>
      </c>
      <c r="M2213" s="1">
        <v>0.27083333333333331</v>
      </c>
      <c r="N2213" s="1">
        <v>0.36458333333333331</v>
      </c>
      <c r="O2213">
        <v>143</v>
      </c>
      <c r="R2213" s="18">
        <f t="shared" si="61"/>
        <v>2.25</v>
      </c>
    </row>
    <row r="2214" spans="1:18" x14ac:dyDescent="0.25">
      <c r="A2214">
        <f>WEEKNUM(Tabla1[[#This Row],[FECHA]])</f>
        <v>16</v>
      </c>
      <c r="B2214" s="12">
        <v>43573</v>
      </c>
      <c r="C2214">
        <v>1</v>
      </c>
      <c r="D2214">
        <v>5</v>
      </c>
      <c r="E2214" t="s">
        <v>25</v>
      </c>
      <c r="F2214" t="s">
        <v>2642</v>
      </c>
      <c r="H2214" s="42" t="s">
        <v>2599</v>
      </c>
      <c r="I2214" t="s">
        <v>38</v>
      </c>
      <c r="J2214" t="s">
        <v>449</v>
      </c>
      <c r="L2214" t="s">
        <v>2658</v>
      </c>
      <c r="M2214" s="1">
        <v>0.37152777777777773</v>
      </c>
      <c r="N2214" s="1">
        <v>0.47222222222222227</v>
      </c>
      <c r="O2214">
        <v>130</v>
      </c>
      <c r="R2214" s="18">
        <f t="shared" si="61"/>
        <v>2.4166666666666687</v>
      </c>
    </row>
    <row r="2215" spans="1:18" x14ac:dyDescent="0.25">
      <c r="A2215">
        <f>WEEKNUM(Tabla1[[#This Row],[FECHA]])</f>
        <v>16</v>
      </c>
      <c r="B2215" s="12">
        <v>43573</v>
      </c>
      <c r="C2215">
        <v>1</v>
      </c>
      <c r="D2215">
        <v>5</v>
      </c>
      <c r="E2215" t="s">
        <v>25</v>
      </c>
      <c r="F2215" t="s">
        <v>2642</v>
      </c>
      <c r="H2215" s="42" t="s">
        <v>2599</v>
      </c>
      <c r="I2215" t="s">
        <v>38</v>
      </c>
      <c r="J2215" t="s">
        <v>449</v>
      </c>
      <c r="L2215" t="s">
        <v>2659</v>
      </c>
      <c r="M2215" s="1">
        <v>0.47916666666666669</v>
      </c>
      <c r="N2215" s="1">
        <v>0.56944444444444442</v>
      </c>
      <c r="O2215">
        <v>150</v>
      </c>
      <c r="R2215" s="18">
        <f t="shared" si="61"/>
        <v>2.1666666666666656</v>
      </c>
    </row>
    <row r="2216" spans="1:18" x14ac:dyDescent="0.25">
      <c r="A2216">
        <f>WEEKNUM(Tabla1[[#This Row],[FECHA]])</f>
        <v>16</v>
      </c>
      <c r="B2216" s="12">
        <v>43573</v>
      </c>
      <c r="C2216">
        <v>2</v>
      </c>
      <c r="D2216">
        <v>7</v>
      </c>
      <c r="E2216" t="s">
        <v>24</v>
      </c>
      <c r="F2216" t="s">
        <v>2607</v>
      </c>
      <c r="H2216" s="42" t="s">
        <v>2632</v>
      </c>
      <c r="I2216" t="s">
        <v>38</v>
      </c>
      <c r="J2216" t="s">
        <v>57</v>
      </c>
      <c r="L2216" t="s">
        <v>2660</v>
      </c>
      <c r="M2216" s="1">
        <v>0.32291666666666669</v>
      </c>
      <c r="N2216" s="1">
        <v>0.375</v>
      </c>
      <c r="O2216">
        <v>150</v>
      </c>
      <c r="R2216" s="18">
        <f t="shared" si="61"/>
        <v>1.2499999999999996</v>
      </c>
    </row>
    <row r="2217" spans="1:18" x14ac:dyDescent="0.25">
      <c r="A2217">
        <f>WEEKNUM(Tabla1[[#This Row],[FECHA]])</f>
        <v>16</v>
      </c>
      <c r="B2217" s="12">
        <v>43573</v>
      </c>
      <c r="C2217">
        <v>2</v>
      </c>
      <c r="D2217">
        <v>7</v>
      </c>
      <c r="E2217" t="s">
        <v>24</v>
      </c>
      <c r="F2217" t="s">
        <v>2607</v>
      </c>
      <c r="H2217" s="42" t="s">
        <v>2632</v>
      </c>
      <c r="I2217" t="s">
        <v>38</v>
      </c>
      <c r="J2217" t="s">
        <v>57</v>
      </c>
      <c r="L2217" t="s">
        <v>2661</v>
      </c>
      <c r="M2217" s="1">
        <v>0.3888888888888889</v>
      </c>
      <c r="N2217" s="1">
        <v>0.41666666666666669</v>
      </c>
      <c r="O2217">
        <v>101</v>
      </c>
      <c r="R2217" s="18">
        <f t="shared" si="61"/>
        <v>0.66666666666666685</v>
      </c>
    </row>
    <row r="2218" spans="1:18" x14ac:dyDescent="0.25">
      <c r="A2218">
        <f>WEEKNUM(Tabla1[[#This Row],[FECHA]])</f>
        <v>16</v>
      </c>
      <c r="B2218" s="12">
        <v>43573</v>
      </c>
      <c r="C2218">
        <v>2</v>
      </c>
      <c r="D2218">
        <v>7</v>
      </c>
      <c r="E2218" t="s">
        <v>24</v>
      </c>
      <c r="F2218" t="s">
        <v>2607</v>
      </c>
      <c r="H2218" s="42" t="s">
        <v>2632</v>
      </c>
      <c r="I2218" t="s">
        <v>38</v>
      </c>
      <c r="J2218" t="s">
        <v>57</v>
      </c>
      <c r="L2218" t="s">
        <v>2662</v>
      </c>
      <c r="M2218" s="1">
        <v>0.45833333333333331</v>
      </c>
      <c r="N2218" s="1">
        <v>0.50694444444444442</v>
      </c>
      <c r="O2218">
        <v>152</v>
      </c>
      <c r="R2218" s="18">
        <f t="shared" si="61"/>
        <v>1.1666666666666665</v>
      </c>
    </row>
    <row r="2219" spans="1:18" x14ac:dyDescent="0.25">
      <c r="A2219">
        <f>WEEKNUM(Tabla1[[#This Row],[FECHA]])</f>
        <v>16</v>
      </c>
      <c r="B2219" s="12">
        <v>43573</v>
      </c>
      <c r="C2219">
        <v>1</v>
      </c>
      <c r="D2219">
        <v>4</v>
      </c>
      <c r="E2219" t="s">
        <v>27</v>
      </c>
      <c r="F2219" t="s">
        <v>2631</v>
      </c>
      <c r="H2219" s="42" t="s">
        <v>2614</v>
      </c>
      <c r="I2219" t="s">
        <v>200</v>
      </c>
      <c r="J2219" t="s">
        <v>316</v>
      </c>
      <c r="L2219" t="s">
        <v>2663</v>
      </c>
      <c r="M2219" s="1">
        <v>0.3125</v>
      </c>
      <c r="N2219" s="1">
        <v>0.35416666666666669</v>
      </c>
      <c r="O2219">
        <v>26</v>
      </c>
      <c r="R2219" s="18">
        <f t="shared" si="61"/>
        <v>1.0000000000000004</v>
      </c>
    </row>
    <row r="2220" spans="1:18" x14ac:dyDescent="0.25">
      <c r="A2220">
        <f>WEEKNUM(Tabla1[[#This Row],[FECHA]])</f>
        <v>16</v>
      </c>
      <c r="B2220" s="12">
        <v>43573</v>
      </c>
      <c r="C2220">
        <v>1</v>
      </c>
      <c r="D2220">
        <v>4</v>
      </c>
      <c r="E2220" t="s">
        <v>27</v>
      </c>
      <c r="F2220" t="s">
        <v>2631</v>
      </c>
      <c r="H2220" s="42" t="s">
        <v>2614</v>
      </c>
      <c r="I2220" t="s">
        <v>200</v>
      </c>
      <c r="J2220" t="s">
        <v>316</v>
      </c>
      <c r="L2220" t="s">
        <v>2664</v>
      </c>
      <c r="M2220" s="1">
        <v>0.3611111111111111</v>
      </c>
      <c r="N2220" s="1">
        <v>0.45833333333333331</v>
      </c>
      <c r="O2220">
        <v>31</v>
      </c>
      <c r="R2220" s="18">
        <f t="shared" si="61"/>
        <v>2.333333333333333</v>
      </c>
    </row>
    <row r="2221" spans="1:18" x14ac:dyDescent="0.25">
      <c r="A2221">
        <f>WEEKNUM(Tabla1[[#This Row],[FECHA]])</f>
        <v>16</v>
      </c>
      <c r="B2221" s="12">
        <v>43573</v>
      </c>
      <c r="C2221">
        <v>1</v>
      </c>
      <c r="D2221">
        <v>4</v>
      </c>
      <c r="E2221" t="s">
        <v>27</v>
      </c>
      <c r="F2221" t="s">
        <v>2631</v>
      </c>
      <c r="H2221" s="42" t="s">
        <v>2614</v>
      </c>
      <c r="I2221" t="s">
        <v>200</v>
      </c>
      <c r="J2221" t="s">
        <v>316</v>
      </c>
      <c r="L2221" t="s">
        <v>2665</v>
      </c>
      <c r="M2221" s="1">
        <v>0.46527777777777773</v>
      </c>
      <c r="N2221" s="1">
        <v>0.55208333333333337</v>
      </c>
      <c r="O2221">
        <v>42</v>
      </c>
      <c r="R2221" s="18">
        <f t="shared" si="61"/>
        <v>2.0833333333333353</v>
      </c>
    </row>
    <row r="2222" spans="1:18" x14ac:dyDescent="0.25">
      <c r="A2222">
        <f>WEEKNUM(Tabla1[[#This Row],[FECHA]])</f>
        <v>17</v>
      </c>
      <c r="B2222" s="12">
        <v>43577</v>
      </c>
      <c r="C2222">
        <v>1</v>
      </c>
      <c r="D2222">
        <v>4</v>
      </c>
      <c r="E2222" t="s">
        <v>77</v>
      </c>
      <c r="F2222" t="s">
        <v>2666</v>
      </c>
      <c r="H2222" s="42" t="s">
        <v>2667</v>
      </c>
      <c r="I2222" t="s">
        <v>100</v>
      </c>
      <c r="J2222" t="s">
        <v>39</v>
      </c>
      <c r="M2222" s="1">
        <v>0.2638888888888889</v>
      </c>
      <c r="N2222" s="1">
        <v>0.33333333333333331</v>
      </c>
      <c r="O2222">
        <v>0</v>
      </c>
      <c r="R2222" s="18">
        <f t="shared" si="61"/>
        <v>1.6666666666666663</v>
      </c>
    </row>
    <row r="2223" spans="1:18" x14ac:dyDescent="0.25">
      <c r="A2223">
        <f>WEEKNUM(Tabla1[[#This Row],[FECHA]])</f>
        <v>17</v>
      </c>
      <c r="B2223" s="12">
        <v>43577</v>
      </c>
      <c r="C2223">
        <v>1</v>
      </c>
      <c r="D2223">
        <v>4</v>
      </c>
      <c r="E2223" t="s">
        <v>77</v>
      </c>
      <c r="F2223" t="s">
        <v>2666</v>
      </c>
      <c r="H2223" s="42" t="s">
        <v>2667</v>
      </c>
      <c r="I2223" t="s">
        <v>200</v>
      </c>
      <c r="J2223" t="s">
        <v>39</v>
      </c>
      <c r="L2223" t="s">
        <v>2668</v>
      </c>
      <c r="M2223" s="1">
        <v>0.45833333333333331</v>
      </c>
      <c r="N2223" s="1">
        <v>0.52083333333333337</v>
      </c>
      <c r="O2223">
        <v>106</v>
      </c>
      <c r="P2223">
        <v>4</v>
      </c>
      <c r="R2223" s="18">
        <f t="shared" si="61"/>
        <v>1.5000000000000013</v>
      </c>
    </row>
    <row r="2224" spans="1:18" x14ac:dyDescent="0.25">
      <c r="A2224">
        <f>WEEKNUM(Tabla1[[#This Row],[FECHA]])</f>
        <v>17</v>
      </c>
      <c r="B2224" s="12">
        <v>43577</v>
      </c>
      <c r="C2224">
        <v>1</v>
      </c>
      <c r="D2224">
        <v>4</v>
      </c>
      <c r="E2224" t="s">
        <v>77</v>
      </c>
      <c r="F2224" t="s">
        <v>2666</v>
      </c>
      <c r="H2224" s="42" t="s">
        <v>2667</v>
      </c>
      <c r="I2224" t="s">
        <v>200</v>
      </c>
      <c r="J2224" t="s">
        <v>39</v>
      </c>
      <c r="L2224" t="s">
        <v>2669</v>
      </c>
      <c r="M2224" s="1">
        <v>0.52430555555555558</v>
      </c>
      <c r="N2224" s="1">
        <v>0.58333333333333337</v>
      </c>
      <c r="O2224">
        <v>100</v>
      </c>
      <c r="R2224" s="18">
        <f t="shared" si="61"/>
        <v>1.416666666666667</v>
      </c>
    </row>
    <row r="2225" spans="1:18" x14ac:dyDescent="0.25">
      <c r="A2225" s="20">
        <f>WEEKNUM(Tabla1[[#This Row],[FECHA]])</f>
        <v>17</v>
      </c>
      <c r="B2225" s="19">
        <v>43577</v>
      </c>
      <c r="C2225" s="20">
        <v>1</v>
      </c>
      <c r="D2225" s="20">
        <v>5</v>
      </c>
      <c r="E2225" s="20" t="s">
        <v>26</v>
      </c>
      <c r="F2225" s="20" t="s">
        <v>2642</v>
      </c>
      <c r="G2225" s="20"/>
      <c r="H2225" s="20" t="s">
        <v>2599</v>
      </c>
      <c r="I2225" s="20" t="s">
        <v>38</v>
      </c>
      <c r="J2225" s="20" t="s">
        <v>449</v>
      </c>
      <c r="K2225" s="20"/>
      <c r="L2225" s="20" t="s">
        <v>2670</v>
      </c>
      <c r="M2225" s="21">
        <v>0.29166666666666669</v>
      </c>
      <c r="N2225" s="21">
        <v>0.32291666666666669</v>
      </c>
      <c r="O2225" s="20">
        <v>46</v>
      </c>
      <c r="R2225" s="18">
        <f t="shared" si="61"/>
        <v>0.75</v>
      </c>
    </row>
    <row r="2226" spans="1:18" x14ac:dyDescent="0.25">
      <c r="A2226" s="20">
        <f>WEEKNUM(Tabla1[[#This Row],[FECHA]])</f>
        <v>17</v>
      </c>
      <c r="B2226" s="19">
        <v>43577</v>
      </c>
      <c r="C2226" s="20">
        <v>1</v>
      </c>
      <c r="D2226" s="20">
        <v>5</v>
      </c>
      <c r="E2226" s="20" t="s">
        <v>26</v>
      </c>
      <c r="F2226" s="20" t="s">
        <v>2642</v>
      </c>
      <c r="G2226" s="20"/>
      <c r="H2226" s="20" t="s">
        <v>2599</v>
      </c>
      <c r="I2226" s="20" t="s">
        <v>38</v>
      </c>
      <c r="J2226" s="20" t="s">
        <v>449</v>
      </c>
      <c r="K2226" s="20"/>
      <c r="L2226" s="20" t="s">
        <v>2671</v>
      </c>
      <c r="M2226" s="21">
        <v>0.34027777777777773</v>
      </c>
      <c r="N2226" s="21">
        <v>0.375</v>
      </c>
      <c r="O2226" s="20">
        <v>30</v>
      </c>
      <c r="R2226" s="18">
        <f t="shared" si="61"/>
        <v>0.83333333333333437</v>
      </c>
    </row>
    <row r="2227" spans="1:18" x14ac:dyDescent="0.25">
      <c r="A2227" s="20">
        <f>WEEKNUM(Tabla1[[#This Row],[FECHA]])</f>
        <v>17</v>
      </c>
      <c r="B2227" s="19">
        <v>43577</v>
      </c>
      <c r="C2227" s="20">
        <v>1</v>
      </c>
      <c r="D2227" s="20">
        <v>5</v>
      </c>
      <c r="E2227" s="20" t="s">
        <v>26</v>
      </c>
      <c r="F2227" s="20" t="s">
        <v>2642</v>
      </c>
      <c r="G2227" s="20"/>
      <c r="H2227" s="20" t="s">
        <v>2599</v>
      </c>
      <c r="I2227" s="20" t="s">
        <v>38</v>
      </c>
      <c r="J2227" s="20" t="s">
        <v>449</v>
      </c>
      <c r="K2227" s="20"/>
      <c r="L2227" s="20" t="s">
        <v>2672</v>
      </c>
      <c r="M2227" s="21">
        <v>0.38194444444444442</v>
      </c>
      <c r="N2227" s="21">
        <v>0.41666666666666669</v>
      </c>
      <c r="O2227" s="20">
        <v>90</v>
      </c>
      <c r="R2227" s="18">
        <f t="shared" si="61"/>
        <v>0.83333333333333437</v>
      </c>
    </row>
    <row r="2228" spans="1:18" x14ac:dyDescent="0.25">
      <c r="A2228" s="20">
        <f>WEEKNUM(Tabla1[[#This Row],[FECHA]])</f>
        <v>17</v>
      </c>
      <c r="B2228" s="19">
        <v>43577</v>
      </c>
      <c r="C2228" s="20">
        <v>1</v>
      </c>
      <c r="D2228" s="20">
        <v>5</v>
      </c>
      <c r="E2228" s="20" t="s">
        <v>26</v>
      </c>
      <c r="F2228" s="20" t="s">
        <v>2642</v>
      </c>
      <c r="G2228" s="20"/>
      <c r="H2228" s="20" t="s">
        <v>2599</v>
      </c>
      <c r="I2228" s="20" t="s">
        <v>38</v>
      </c>
      <c r="J2228" s="20" t="s">
        <v>449</v>
      </c>
      <c r="K2228" s="20"/>
      <c r="L2228" s="20" t="s">
        <v>2673</v>
      </c>
      <c r="M2228" s="21">
        <v>0.45833333333333331</v>
      </c>
      <c r="N2228" s="21">
        <v>0.52083333333333337</v>
      </c>
      <c r="O2228" s="20">
        <v>129</v>
      </c>
      <c r="R2228" s="18">
        <f t="shared" si="61"/>
        <v>1.5000000000000013</v>
      </c>
    </row>
    <row r="2229" spans="1:18" x14ac:dyDescent="0.25">
      <c r="A2229" s="20">
        <f>WEEKNUM(Tabla1[[#This Row],[FECHA]])</f>
        <v>17</v>
      </c>
      <c r="B2229" s="19">
        <v>43577</v>
      </c>
      <c r="C2229" s="20">
        <v>1</v>
      </c>
      <c r="D2229" s="20">
        <v>5</v>
      </c>
      <c r="E2229" s="20" t="s">
        <v>26</v>
      </c>
      <c r="F2229" s="20" t="s">
        <v>2642</v>
      </c>
      <c r="G2229" s="20"/>
      <c r="H2229" s="20" t="s">
        <v>2599</v>
      </c>
      <c r="I2229" s="20" t="s">
        <v>38</v>
      </c>
      <c r="J2229" s="20" t="s">
        <v>449</v>
      </c>
      <c r="K2229" s="20"/>
      <c r="L2229" s="20" t="s">
        <v>2674</v>
      </c>
      <c r="M2229" s="21">
        <v>0.52777777777777779</v>
      </c>
      <c r="N2229" s="21">
        <v>0.58333333333333337</v>
      </c>
      <c r="O2229" s="20">
        <v>95</v>
      </c>
      <c r="R2229" s="18">
        <f t="shared" si="61"/>
        <v>1.3333333333333337</v>
      </c>
    </row>
    <row r="2230" spans="1:18" x14ac:dyDescent="0.25">
      <c r="A2230">
        <f>WEEKNUM(Tabla1[[#This Row],[FECHA]])</f>
        <v>17</v>
      </c>
      <c r="B2230" s="12">
        <v>43577</v>
      </c>
      <c r="C2230">
        <v>2</v>
      </c>
      <c r="D2230">
        <v>6</v>
      </c>
      <c r="E2230" t="s">
        <v>23</v>
      </c>
      <c r="F2230" t="s">
        <v>2675</v>
      </c>
      <c r="H2230" s="42" t="s">
        <v>65</v>
      </c>
      <c r="I2230" t="s">
        <v>30</v>
      </c>
      <c r="J2230" t="s">
        <v>114</v>
      </c>
      <c r="L2230" t="s">
        <v>2676</v>
      </c>
      <c r="M2230" s="1">
        <v>0.80555555555555547</v>
      </c>
      <c r="N2230" s="1">
        <v>0.83333333333333337</v>
      </c>
      <c r="O2230">
        <v>60</v>
      </c>
      <c r="R2230" s="18">
        <f t="shared" si="61"/>
        <v>0.66666666666666963</v>
      </c>
    </row>
    <row r="2231" spans="1:18" x14ac:dyDescent="0.25">
      <c r="A2231">
        <f>WEEKNUM(Tabla1[[#This Row],[FECHA]])</f>
        <v>17</v>
      </c>
      <c r="B2231" s="12">
        <v>43577</v>
      </c>
      <c r="C2231">
        <v>2</v>
      </c>
      <c r="D2231">
        <v>6</v>
      </c>
      <c r="E2231" t="s">
        <v>23</v>
      </c>
      <c r="F2231" t="s">
        <v>2675</v>
      </c>
      <c r="H2231" s="42" t="s">
        <v>65</v>
      </c>
      <c r="I2231" t="s">
        <v>30</v>
      </c>
      <c r="J2231" t="s">
        <v>114</v>
      </c>
      <c r="L2231" t="s">
        <v>2677</v>
      </c>
      <c r="M2231" s="1">
        <v>0.85416666666666663</v>
      </c>
      <c r="N2231" s="1">
        <v>0.90625</v>
      </c>
      <c r="O2231">
        <v>87</v>
      </c>
      <c r="R2231" s="18">
        <f t="shared" si="61"/>
        <v>1.2500000000000009</v>
      </c>
    </row>
    <row r="2232" spans="1:18" x14ac:dyDescent="0.25">
      <c r="B2232" s="12"/>
      <c r="H2232" s="42"/>
      <c r="R2232" s="18">
        <f t="shared" si="61"/>
        <v>0</v>
      </c>
    </row>
    <row r="2233" spans="1:18" x14ac:dyDescent="0.25">
      <c r="A2233">
        <f>WEEKNUM(Tabla1[[#This Row],[FECHA]])</f>
        <v>17</v>
      </c>
      <c r="B2233" s="12">
        <v>43577</v>
      </c>
      <c r="C2233">
        <v>2</v>
      </c>
      <c r="D2233">
        <v>7</v>
      </c>
      <c r="E2233" t="s">
        <v>24</v>
      </c>
      <c r="F2233" t="s">
        <v>2678</v>
      </c>
      <c r="H2233" s="42" t="s">
        <v>84</v>
      </c>
      <c r="I2233" t="s">
        <v>38</v>
      </c>
      <c r="J2233" t="s">
        <v>39</v>
      </c>
      <c r="L2233" t="s">
        <v>2679</v>
      </c>
      <c r="M2233" s="1">
        <v>0.625</v>
      </c>
      <c r="N2233" s="1">
        <v>0.66319444444444442</v>
      </c>
      <c r="O2233">
        <v>112</v>
      </c>
      <c r="R2233" s="18">
        <f t="shared" si="61"/>
        <v>0.91666666666666607</v>
      </c>
    </row>
    <row r="2234" spans="1:18" x14ac:dyDescent="0.25">
      <c r="A2234">
        <f>WEEKNUM(Tabla1[[#This Row],[FECHA]])</f>
        <v>17</v>
      </c>
      <c r="B2234" s="12">
        <v>43577</v>
      </c>
      <c r="C2234">
        <v>2</v>
      </c>
      <c r="D2234">
        <v>7</v>
      </c>
      <c r="E2234" t="s">
        <v>24</v>
      </c>
      <c r="F2234" t="s">
        <v>2678</v>
      </c>
      <c r="H2234" s="42" t="s">
        <v>84</v>
      </c>
      <c r="I2234" t="s">
        <v>38</v>
      </c>
      <c r="J2234" t="s">
        <v>39</v>
      </c>
      <c r="L2234" t="s">
        <v>2680</v>
      </c>
      <c r="M2234" s="1">
        <v>0.66666666666666663</v>
      </c>
      <c r="N2234" s="1">
        <v>0.71527777777777779</v>
      </c>
      <c r="O2234">
        <v>160</v>
      </c>
      <c r="R2234" s="18">
        <f t="shared" si="61"/>
        <v>1.1666666666666679</v>
      </c>
    </row>
    <row r="2235" spans="1:18" x14ac:dyDescent="0.25">
      <c r="A2235">
        <f>WEEKNUM(Tabla1[[#This Row],[FECHA]])</f>
        <v>17</v>
      </c>
      <c r="B2235" s="12">
        <v>43577</v>
      </c>
      <c r="C2235">
        <v>2</v>
      </c>
      <c r="D2235">
        <v>7</v>
      </c>
      <c r="E2235" t="s">
        <v>24</v>
      </c>
      <c r="F2235" t="s">
        <v>2678</v>
      </c>
      <c r="H2235" s="42" t="s">
        <v>84</v>
      </c>
      <c r="I2235" t="s">
        <v>38</v>
      </c>
      <c r="J2235" t="s">
        <v>39</v>
      </c>
      <c r="L2235" t="s">
        <v>2681</v>
      </c>
      <c r="M2235" s="1">
        <v>0.71875</v>
      </c>
      <c r="N2235" s="1">
        <v>0.74305555555555547</v>
      </c>
      <c r="O2235">
        <v>73</v>
      </c>
      <c r="R2235" s="18">
        <f t="shared" si="61"/>
        <v>0.58333333333333115</v>
      </c>
    </row>
    <row r="2236" spans="1:18" x14ac:dyDescent="0.25">
      <c r="A2236">
        <f>WEEKNUM(Tabla1[[#This Row],[FECHA]])</f>
        <v>17</v>
      </c>
      <c r="B2236" s="12">
        <v>43577</v>
      </c>
      <c r="C2236">
        <v>2</v>
      </c>
      <c r="D2236">
        <v>7</v>
      </c>
      <c r="E2236" t="s">
        <v>24</v>
      </c>
      <c r="F2236" t="s">
        <v>2682</v>
      </c>
      <c r="H2236" s="42" t="s">
        <v>1202</v>
      </c>
      <c r="I2236" t="s">
        <v>100</v>
      </c>
      <c r="J2236" t="s">
        <v>57</v>
      </c>
      <c r="M2236" s="1">
        <v>0.75</v>
      </c>
      <c r="N2236" s="1">
        <v>0.77083333333333337</v>
      </c>
      <c r="P2236">
        <v>3</v>
      </c>
      <c r="R2236" s="18">
        <f t="shared" si="61"/>
        <v>0.50000000000000089</v>
      </c>
    </row>
    <row r="2237" spans="1:18" x14ac:dyDescent="0.25">
      <c r="A2237">
        <f>WEEKNUM(Tabla1[[#This Row],[FECHA]])</f>
        <v>17</v>
      </c>
      <c r="B2237" s="12">
        <v>43577</v>
      </c>
      <c r="C2237">
        <v>2</v>
      </c>
      <c r="D2237">
        <v>7</v>
      </c>
      <c r="E2237" t="s">
        <v>24</v>
      </c>
      <c r="F2237" t="s">
        <v>2682</v>
      </c>
      <c r="H2237" s="42" t="s">
        <v>1202</v>
      </c>
      <c r="I2237" t="s">
        <v>38</v>
      </c>
      <c r="J2237" t="s">
        <v>57</v>
      </c>
      <c r="L2237" t="s">
        <v>2683</v>
      </c>
      <c r="M2237" s="1">
        <v>0.77083333333333337</v>
      </c>
      <c r="N2237" s="1">
        <v>0.80555555555555547</v>
      </c>
      <c r="O2237">
        <v>120</v>
      </c>
      <c r="R2237" s="18">
        <f t="shared" si="61"/>
        <v>0.83333333333333037</v>
      </c>
    </row>
    <row r="2238" spans="1:18" x14ac:dyDescent="0.25">
      <c r="A2238">
        <f>WEEKNUM(Tabla1[[#This Row],[FECHA]])</f>
        <v>17</v>
      </c>
      <c r="B2238" s="12">
        <v>43577</v>
      </c>
      <c r="C2238">
        <v>2</v>
      </c>
      <c r="D2238">
        <v>7</v>
      </c>
      <c r="E2238" t="s">
        <v>24</v>
      </c>
      <c r="F2238" t="s">
        <v>2682</v>
      </c>
      <c r="H2238" s="42" t="s">
        <v>1202</v>
      </c>
      <c r="I2238" t="s">
        <v>38</v>
      </c>
      <c r="J2238" t="s">
        <v>57</v>
      </c>
      <c r="L2238" t="s">
        <v>2684</v>
      </c>
      <c r="M2238" s="1">
        <v>0.80902777777777779</v>
      </c>
      <c r="N2238" s="1">
        <v>0.82291666666666663</v>
      </c>
      <c r="O2238">
        <v>46</v>
      </c>
      <c r="R2238" s="18">
        <f t="shared" ref="R2238:R2301" si="62">((N2238-M2238)*1440)/60</f>
        <v>0.33333333333333215</v>
      </c>
    </row>
    <row r="2239" spans="1:18" x14ac:dyDescent="0.25">
      <c r="A2239">
        <f>WEEKNUM(Tabla1[[#This Row],[FECHA]])</f>
        <v>17</v>
      </c>
      <c r="B2239" s="12">
        <v>43577</v>
      </c>
      <c r="C2239">
        <v>2</v>
      </c>
      <c r="D2239">
        <v>7</v>
      </c>
      <c r="E2239" t="s">
        <v>24</v>
      </c>
      <c r="F2239" t="s">
        <v>2682</v>
      </c>
      <c r="H2239" s="42" t="s">
        <v>1202</v>
      </c>
      <c r="I2239" t="s">
        <v>38</v>
      </c>
      <c r="J2239" t="s">
        <v>57</v>
      </c>
      <c r="L2239" t="s">
        <v>2685</v>
      </c>
      <c r="M2239" s="1">
        <v>0.83333333333333337</v>
      </c>
      <c r="N2239" s="1">
        <v>0.88194444444444453</v>
      </c>
      <c r="O2239">
        <v>113</v>
      </c>
      <c r="R2239" s="18">
        <f t="shared" si="62"/>
        <v>1.1666666666666679</v>
      </c>
    </row>
    <row r="2240" spans="1:18" x14ac:dyDescent="0.25">
      <c r="A2240">
        <f>WEEKNUM(Tabla1[[#This Row],[FECHA]])</f>
        <v>17</v>
      </c>
      <c r="B2240" s="12">
        <v>43577</v>
      </c>
      <c r="C2240">
        <v>2</v>
      </c>
      <c r="D2240">
        <v>4</v>
      </c>
      <c r="E2240" t="s">
        <v>27</v>
      </c>
      <c r="F2240" t="s">
        <v>2666</v>
      </c>
      <c r="H2240" s="42" t="s">
        <v>2667</v>
      </c>
      <c r="I2240" t="s">
        <v>200</v>
      </c>
      <c r="J2240" t="s">
        <v>39</v>
      </c>
      <c r="L2240" t="s">
        <v>2686</v>
      </c>
      <c r="M2240" s="1">
        <v>0.59375</v>
      </c>
      <c r="N2240" s="1">
        <v>0.65972222222222221</v>
      </c>
      <c r="O2240">
        <v>69</v>
      </c>
      <c r="R2240" s="18">
        <f t="shared" si="62"/>
        <v>1.583333333333333</v>
      </c>
    </row>
    <row r="2241" spans="1:18" x14ac:dyDescent="0.25">
      <c r="A2241">
        <f>WEEKNUM(Tabla1[[#This Row],[FECHA]])</f>
        <v>17</v>
      </c>
      <c r="B2241" s="12">
        <v>43577</v>
      </c>
      <c r="C2241">
        <v>2</v>
      </c>
      <c r="D2241">
        <v>4</v>
      </c>
      <c r="E2241" t="s">
        <v>27</v>
      </c>
      <c r="F2241" t="s">
        <v>2666</v>
      </c>
      <c r="H2241" s="42" t="s">
        <v>2667</v>
      </c>
      <c r="I2241" t="s">
        <v>200</v>
      </c>
      <c r="J2241" t="s">
        <v>39</v>
      </c>
      <c r="L2241" t="s">
        <v>2687</v>
      </c>
      <c r="M2241" s="1">
        <v>0.66666666666666663</v>
      </c>
      <c r="N2241" s="1">
        <v>0.72916666666666663</v>
      </c>
      <c r="O2241">
        <v>57</v>
      </c>
      <c r="R2241" s="18">
        <f t="shared" si="62"/>
        <v>1.5</v>
      </c>
    </row>
    <row r="2242" spans="1:18" x14ac:dyDescent="0.25">
      <c r="A2242">
        <f>WEEKNUM(Tabla1[[#This Row],[FECHA]])</f>
        <v>17</v>
      </c>
      <c r="B2242" s="12">
        <v>43577</v>
      </c>
      <c r="C2242">
        <v>1</v>
      </c>
      <c r="D2242">
        <v>7</v>
      </c>
      <c r="E2242" t="s">
        <v>22</v>
      </c>
      <c r="F2242" t="s">
        <v>2688</v>
      </c>
      <c r="H2242" s="42" t="s">
        <v>2632</v>
      </c>
      <c r="I2242" t="s">
        <v>38</v>
      </c>
      <c r="J2242" t="s">
        <v>57</v>
      </c>
      <c r="L2242" t="s">
        <v>2689</v>
      </c>
      <c r="M2242" s="1">
        <v>0.29166666666666669</v>
      </c>
      <c r="N2242" s="1">
        <v>0.35416666666666669</v>
      </c>
      <c r="O2242">
        <v>148</v>
      </c>
      <c r="R2242" s="18">
        <f t="shared" si="62"/>
        <v>1.5</v>
      </c>
    </row>
    <row r="2243" spans="1:18" x14ac:dyDescent="0.25">
      <c r="A2243">
        <f>WEEKNUM(Tabla1[[#This Row],[FECHA]])</f>
        <v>17</v>
      </c>
      <c r="B2243" s="12">
        <v>43577</v>
      </c>
      <c r="C2243">
        <v>1</v>
      </c>
      <c r="D2243">
        <v>7</v>
      </c>
      <c r="E2243" t="s">
        <v>22</v>
      </c>
      <c r="F2243" t="s">
        <v>2607</v>
      </c>
      <c r="H2243" s="42" t="s">
        <v>2632</v>
      </c>
      <c r="I2243" t="s">
        <v>38</v>
      </c>
      <c r="J2243" t="s">
        <v>57</v>
      </c>
      <c r="L2243" t="s">
        <v>2690</v>
      </c>
      <c r="M2243" s="1">
        <v>0.3611111111111111</v>
      </c>
      <c r="N2243" s="1">
        <v>0.39583333333333331</v>
      </c>
      <c r="O2243">
        <v>62</v>
      </c>
      <c r="R2243" s="18">
        <f t="shared" si="62"/>
        <v>0.83333333333333315</v>
      </c>
    </row>
    <row r="2244" spans="1:18" x14ac:dyDescent="0.25">
      <c r="A2244">
        <f>WEEKNUM(Tabla1[[#This Row],[FECHA]])</f>
        <v>17</v>
      </c>
      <c r="B2244" s="12">
        <v>43577</v>
      </c>
      <c r="C2244">
        <v>1</v>
      </c>
      <c r="D2244">
        <v>7</v>
      </c>
      <c r="E2244" t="s">
        <v>22</v>
      </c>
      <c r="F2244" t="s">
        <v>2607</v>
      </c>
      <c r="H2244" s="42" t="s">
        <v>2632</v>
      </c>
      <c r="I2244" t="s">
        <v>38</v>
      </c>
      <c r="J2244" t="s">
        <v>57</v>
      </c>
      <c r="L2244" t="s">
        <v>2691</v>
      </c>
      <c r="M2244" s="1">
        <v>0.40277777777777773</v>
      </c>
      <c r="N2244" s="1">
        <v>0.4375</v>
      </c>
      <c r="O2244">
        <v>82</v>
      </c>
      <c r="R2244" s="18">
        <f t="shared" si="62"/>
        <v>0.83333333333333437</v>
      </c>
    </row>
    <row r="2245" spans="1:18" x14ac:dyDescent="0.25">
      <c r="A2245">
        <f>WEEKNUM(Tabla1[[#This Row],[FECHA]])</f>
        <v>17</v>
      </c>
      <c r="B2245" s="12">
        <v>43577</v>
      </c>
      <c r="C2245">
        <v>1</v>
      </c>
      <c r="D2245">
        <v>7</v>
      </c>
      <c r="E2245" t="s">
        <v>22</v>
      </c>
      <c r="F2245" t="s">
        <v>2678</v>
      </c>
      <c r="H2245" s="42" t="s">
        <v>84</v>
      </c>
      <c r="I2245" t="s">
        <v>38</v>
      </c>
      <c r="J2245" t="s">
        <v>39</v>
      </c>
      <c r="L2245" t="s">
        <v>2692</v>
      </c>
      <c r="M2245" s="1">
        <v>0.45833333333333331</v>
      </c>
      <c r="N2245" s="1">
        <v>0.52083333333333337</v>
      </c>
      <c r="O2245">
        <v>110</v>
      </c>
      <c r="P2245">
        <v>2</v>
      </c>
      <c r="R2245" s="18">
        <f t="shared" si="62"/>
        <v>1.5000000000000013</v>
      </c>
    </row>
    <row r="2246" spans="1:18" x14ac:dyDescent="0.25">
      <c r="A2246">
        <f>WEEKNUM(Tabla1[[#This Row],[FECHA]])</f>
        <v>17</v>
      </c>
      <c r="B2246" s="12">
        <v>43577</v>
      </c>
      <c r="C2246">
        <v>1</v>
      </c>
      <c r="D2246">
        <v>7</v>
      </c>
      <c r="E2246" t="s">
        <v>22</v>
      </c>
      <c r="F2246" t="s">
        <v>2678</v>
      </c>
      <c r="H2246" s="42" t="s">
        <v>84</v>
      </c>
      <c r="I2246" t="s">
        <v>38</v>
      </c>
      <c r="J2246" t="s">
        <v>39</v>
      </c>
      <c r="L2246" t="s">
        <v>2693</v>
      </c>
      <c r="M2246" s="1">
        <v>0.52777777777777779</v>
      </c>
      <c r="N2246" s="1">
        <v>0.58333333333333337</v>
      </c>
      <c r="O2246">
        <v>153</v>
      </c>
      <c r="R2246" s="18">
        <f t="shared" si="62"/>
        <v>1.3333333333333337</v>
      </c>
    </row>
    <row r="2247" spans="1:18" x14ac:dyDescent="0.25">
      <c r="A2247">
        <f>WEEKNUM(Tabla1[[#This Row],[FECHA]])</f>
        <v>17</v>
      </c>
      <c r="B2247" s="12">
        <v>43578</v>
      </c>
      <c r="C2247">
        <v>1</v>
      </c>
      <c r="D2247">
        <v>6</v>
      </c>
      <c r="E2247" t="s">
        <v>21</v>
      </c>
      <c r="F2247" t="s">
        <v>2694</v>
      </c>
      <c r="H2247" s="42" t="s">
        <v>65</v>
      </c>
      <c r="I2247" t="s">
        <v>30</v>
      </c>
      <c r="J2247" t="s">
        <v>114</v>
      </c>
      <c r="L2247" t="s">
        <v>2696</v>
      </c>
      <c r="M2247" s="1">
        <v>0.2673611111111111</v>
      </c>
      <c r="N2247" s="1">
        <v>0.33680555555555558</v>
      </c>
      <c r="O2247">
        <v>87</v>
      </c>
      <c r="R2247" s="18">
        <f t="shared" si="62"/>
        <v>1.6666666666666674</v>
      </c>
    </row>
    <row r="2248" spans="1:18" x14ac:dyDescent="0.25">
      <c r="A2248">
        <f>WEEKNUM(Tabla1[[#This Row],[FECHA]])</f>
        <v>17</v>
      </c>
      <c r="B2248" s="12">
        <v>43578</v>
      </c>
      <c r="C2248">
        <v>1</v>
      </c>
      <c r="D2248">
        <v>6</v>
      </c>
      <c r="E2248" t="s">
        <v>21</v>
      </c>
      <c r="F2248" t="s">
        <v>2694</v>
      </c>
      <c r="H2248" s="42" t="s">
        <v>65</v>
      </c>
      <c r="I2248" t="s">
        <v>30</v>
      </c>
      <c r="J2248" t="s">
        <v>114</v>
      </c>
      <c r="L2248" t="s">
        <v>2697</v>
      </c>
      <c r="M2248" s="1">
        <v>0.34375</v>
      </c>
      <c r="N2248" s="1">
        <v>0.40972222222222227</v>
      </c>
      <c r="O2248">
        <v>88</v>
      </c>
      <c r="R2248" s="18">
        <f t="shared" ref="R2248:R2249" si="63">((N2248-M2248)*1440)/60</f>
        <v>1.5833333333333344</v>
      </c>
    </row>
    <row r="2249" spans="1:18" x14ac:dyDescent="0.25">
      <c r="A2249">
        <f>WEEKNUM(Tabla1[[#This Row],[FECHA]])</f>
        <v>17</v>
      </c>
      <c r="B2249" s="12">
        <v>43578</v>
      </c>
      <c r="C2249">
        <v>1</v>
      </c>
      <c r="D2249">
        <v>6</v>
      </c>
      <c r="E2249" t="s">
        <v>21</v>
      </c>
      <c r="F2249" t="s">
        <v>2694</v>
      </c>
      <c r="H2249" s="42" t="s">
        <v>65</v>
      </c>
      <c r="I2249" t="s">
        <v>30</v>
      </c>
      <c r="J2249" t="s">
        <v>114</v>
      </c>
      <c r="L2249" t="s">
        <v>2695</v>
      </c>
      <c r="M2249" s="1">
        <v>0.44791666666666669</v>
      </c>
      <c r="O2249">
        <v>95</v>
      </c>
      <c r="R2249" s="18">
        <f t="shared" si="63"/>
        <v>-10.75</v>
      </c>
    </row>
    <row r="2250" spans="1:18" x14ac:dyDescent="0.25">
      <c r="A2250">
        <f>WEEKNUM(Tabla1[[#This Row],[FECHA]])</f>
        <v>17</v>
      </c>
      <c r="B2250" s="12">
        <v>43578</v>
      </c>
      <c r="C2250">
        <v>1</v>
      </c>
      <c r="D2250">
        <v>4</v>
      </c>
      <c r="E2250" t="s">
        <v>77</v>
      </c>
      <c r="F2250" t="s">
        <v>2699</v>
      </c>
      <c r="H2250" s="42" t="s">
        <v>2667</v>
      </c>
      <c r="I2250" t="s">
        <v>200</v>
      </c>
      <c r="J2250" t="s">
        <v>508</v>
      </c>
      <c r="L2250" t="s">
        <v>2698</v>
      </c>
      <c r="M2250" s="1">
        <v>0.2638888888888889</v>
      </c>
      <c r="N2250" s="1">
        <v>0.33333333333333331</v>
      </c>
      <c r="O2250">
        <v>65</v>
      </c>
      <c r="R2250" s="18">
        <f t="shared" si="62"/>
        <v>1.6666666666666663</v>
      </c>
    </row>
    <row r="2251" spans="1:18" x14ac:dyDescent="0.25">
      <c r="A2251">
        <f>WEEKNUM(Tabla1[[#This Row],[FECHA]])</f>
        <v>17</v>
      </c>
      <c r="B2251" s="12">
        <v>43578</v>
      </c>
      <c r="C2251">
        <v>1</v>
      </c>
      <c r="D2251">
        <v>4</v>
      </c>
      <c r="E2251" t="s">
        <v>77</v>
      </c>
      <c r="F2251" t="s">
        <v>2699</v>
      </c>
      <c r="H2251" s="42" t="s">
        <v>2667</v>
      </c>
      <c r="I2251" t="s">
        <v>200</v>
      </c>
      <c r="J2251" t="s">
        <v>508</v>
      </c>
      <c r="L2251" t="s">
        <v>2700</v>
      </c>
      <c r="M2251" s="1">
        <v>0.34027777777777773</v>
      </c>
      <c r="N2251" s="1">
        <v>0.39583333333333331</v>
      </c>
      <c r="O2251">
        <v>63</v>
      </c>
      <c r="R2251" s="18">
        <f t="shared" si="62"/>
        <v>1.3333333333333337</v>
      </c>
    </row>
    <row r="2252" spans="1:18" x14ac:dyDescent="0.25">
      <c r="A2252">
        <f>WEEKNUM(Tabla1[[#This Row],[FECHA]])</f>
        <v>17</v>
      </c>
      <c r="B2252" s="12">
        <v>43578</v>
      </c>
      <c r="C2252">
        <v>1</v>
      </c>
      <c r="D2252">
        <v>4</v>
      </c>
      <c r="E2252" t="s">
        <v>77</v>
      </c>
      <c r="F2252" t="s">
        <v>2699</v>
      </c>
      <c r="H2252" s="42" t="s">
        <v>2667</v>
      </c>
      <c r="I2252" t="s">
        <v>200</v>
      </c>
      <c r="J2252" t="s">
        <v>508</v>
      </c>
      <c r="L2252" t="s">
        <v>2701</v>
      </c>
      <c r="M2252" s="1">
        <v>0.40277777777777773</v>
      </c>
      <c r="N2252" s="1">
        <v>0.49305555555555558</v>
      </c>
      <c r="O2252">
        <v>88</v>
      </c>
      <c r="R2252" s="18">
        <f t="shared" si="62"/>
        <v>2.1666666666666683</v>
      </c>
    </row>
    <row r="2253" spans="1:18" x14ac:dyDescent="0.25">
      <c r="A2253">
        <f>WEEKNUM(Tabla1[[#This Row],[FECHA]])</f>
        <v>17</v>
      </c>
      <c r="B2253" s="12">
        <v>43578</v>
      </c>
      <c r="C2253">
        <v>1</v>
      </c>
      <c r="D2253">
        <v>4</v>
      </c>
      <c r="E2253" t="s">
        <v>77</v>
      </c>
      <c r="F2253" t="s">
        <v>2699</v>
      </c>
      <c r="H2253" s="42" t="s">
        <v>2667</v>
      </c>
      <c r="I2253" t="s">
        <v>200</v>
      </c>
      <c r="J2253" t="s">
        <v>508</v>
      </c>
      <c r="L2253" t="s">
        <v>2702</v>
      </c>
      <c r="M2253" s="1">
        <v>0.5</v>
      </c>
      <c r="N2253" s="1">
        <v>0.57291666666666663</v>
      </c>
      <c r="O2253">
        <v>64</v>
      </c>
      <c r="R2253" s="18">
        <f t="shared" si="62"/>
        <v>1.7499999999999991</v>
      </c>
    </row>
    <row r="2254" spans="1:18" x14ac:dyDescent="0.25">
      <c r="A2254">
        <f>WEEKNUM(Tabla1[[#This Row],[FECHA]])</f>
        <v>17</v>
      </c>
      <c r="B2254" s="12">
        <v>43578</v>
      </c>
      <c r="C2254">
        <v>1</v>
      </c>
      <c r="D2254">
        <v>5</v>
      </c>
      <c r="E2254" t="s">
        <v>26</v>
      </c>
      <c r="F2254" t="s">
        <v>2703</v>
      </c>
      <c r="H2254" s="42" t="s">
        <v>2704</v>
      </c>
      <c r="I2254" t="s">
        <v>38</v>
      </c>
      <c r="J2254" t="s">
        <v>39</v>
      </c>
      <c r="L2254" t="s">
        <v>2705</v>
      </c>
      <c r="M2254" s="1">
        <v>0.43055555555555558</v>
      </c>
      <c r="N2254" s="1">
        <v>0.46180555555555558</v>
      </c>
      <c r="O2254">
        <v>41</v>
      </c>
      <c r="R2254" s="18">
        <f t="shared" si="62"/>
        <v>0.75</v>
      </c>
    </row>
    <row r="2255" spans="1:18" x14ac:dyDescent="0.25">
      <c r="A2255">
        <f>WEEKNUM(Tabla1[[#This Row],[FECHA]])</f>
        <v>17</v>
      </c>
      <c r="B2255" s="12">
        <v>43578</v>
      </c>
      <c r="C2255">
        <v>1</v>
      </c>
      <c r="D2255">
        <v>5</v>
      </c>
      <c r="E2255" t="s">
        <v>26</v>
      </c>
      <c r="F2255" t="s">
        <v>2703</v>
      </c>
      <c r="H2255" s="42" t="s">
        <v>2704</v>
      </c>
      <c r="I2255" t="s">
        <v>38</v>
      </c>
      <c r="J2255" t="s">
        <v>39</v>
      </c>
      <c r="L2255" t="s">
        <v>2706</v>
      </c>
      <c r="M2255" s="1">
        <v>0.46527777777777773</v>
      </c>
      <c r="N2255" s="1">
        <v>0.5</v>
      </c>
      <c r="O2255">
        <v>105</v>
      </c>
      <c r="R2255" s="18">
        <f t="shared" si="62"/>
        <v>0.83333333333333437</v>
      </c>
    </row>
    <row r="2256" spans="1:18" x14ac:dyDescent="0.25">
      <c r="A2256">
        <f>WEEKNUM(Tabla1[[#This Row],[FECHA]])</f>
        <v>17</v>
      </c>
      <c r="B2256" s="12">
        <v>43578</v>
      </c>
      <c r="C2256">
        <v>1</v>
      </c>
      <c r="D2256">
        <v>5</v>
      </c>
      <c r="E2256" t="s">
        <v>26</v>
      </c>
      <c r="F2256" t="s">
        <v>2703</v>
      </c>
      <c r="H2256" s="42" t="s">
        <v>2704</v>
      </c>
      <c r="I2256" t="s">
        <v>38</v>
      </c>
      <c r="J2256" t="s">
        <v>39</v>
      </c>
      <c r="L2256" t="s">
        <v>2707</v>
      </c>
      <c r="M2256" s="1">
        <v>0.50347222222222221</v>
      </c>
      <c r="O2256">
        <v>123</v>
      </c>
      <c r="R2256" s="18">
        <f t="shared" ref="R2256" si="64">((N2256-M2256)*1440)/60</f>
        <v>-12.083333333333334</v>
      </c>
    </row>
    <row r="2257" spans="1:18" x14ac:dyDescent="0.25">
      <c r="A2257">
        <f>WEEKNUM(Tabla1[[#This Row],[FECHA]])</f>
        <v>17</v>
      </c>
      <c r="B2257" s="12">
        <v>43578</v>
      </c>
      <c r="C2257">
        <v>1</v>
      </c>
      <c r="D2257">
        <v>7</v>
      </c>
      <c r="E2257" t="s">
        <v>22</v>
      </c>
      <c r="F2257" t="s">
        <v>2708</v>
      </c>
      <c r="H2257" s="42" t="s">
        <v>2709</v>
      </c>
      <c r="I2257" t="s">
        <v>38</v>
      </c>
      <c r="J2257" t="s">
        <v>933</v>
      </c>
      <c r="L2257" t="s">
        <v>2710</v>
      </c>
      <c r="M2257" s="1">
        <v>0.45833333333333331</v>
      </c>
      <c r="N2257" s="1">
        <v>0.5</v>
      </c>
      <c r="O2257">
        <v>66</v>
      </c>
      <c r="P2257">
        <v>4</v>
      </c>
      <c r="R2257" s="18">
        <f t="shared" si="62"/>
        <v>1.0000000000000004</v>
      </c>
    </row>
    <row r="2258" spans="1:18" x14ac:dyDescent="0.25">
      <c r="A2258">
        <f>WEEKNUM(Tabla1[[#This Row],[FECHA]])</f>
        <v>17</v>
      </c>
      <c r="B2258" s="19">
        <v>43578</v>
      </c>
      <c r="C2258" s="20">
        <v>1</v>
      </c>
      <c r="D2258" s="20">
        <v>5</v>
      </c>
      <c r="E2258" s="20" t="s">
        <v>26</v>
      </c>
      <c r="F2258" s="20" t="s">
        <v>2703</v>
      </c>
      <c r="G2258" s="20"/>
      <c r="H2258" s="20" t="s">
        <v>2711</v>
      </c>
      <c r="I2258" s="20" t="s">
        <v>38</v>
      </c>
      <c r="J2258" s="20" t="s">
        <v>39</v>
      </c>
      <c r="K2258" s="20"/>
      <c r="L2258" s="20" t="s">
        <v>100</v>
      </c>
      <c r="M2258" s="21"/>
      <c r="N2258" s="21"/>
      <c r="O2258" s="20"/>
      <c r="P2258" s="20">
        <v>5</v>
      </c>
      <c r="R2258" s="18">
        <f t="shared" si="62"/>
        <v>0</v>
      </c>
    </row>
    <row r="2259" spans="1:18" x14ac:dyDescent="0.25">
      <c r="A2259">
        <f>WEEKNUM(Tabla1[[#This Row],[FECHA]])</f>
        <v>17</v>
      </c>
      <c r="B2259" s="19">
        <v>43578</v>
      </c>
      <c r="C2259" s="20">
        <v>1</v>
      </c>
      <c r="D2259" s="20">
        <v>5</v>
      </c>
      <c r="E2259" s="20" t="s">
        <v>26</v>
      </c>
      <c r="F2259" s="20" t="s">
        <v>2703</v>
      </c>
      <c r="G2259" s="20"/>
      <c r="H2259" s="20" t="s">
        <v>2711</v>
      </c>
      <c r="I2259" s="20" t="s">
        <v>38</v>
      </c>
      <c r="J2259" s="20" t="s">
        <v>39</v>
      </c>
      <c r="K2259" s="20"/>
      <c r="L2259" s="20" t="s">
        <v>2705</v>
      </c>
      <c r="M2259" s="21">
        <v>0.44444444444444442</v>
      </c>
      <c r="N2259" s="21">
        <v>0.46180555555555558</v>
      </c>
      <c r="O2259" s="20">
        <v>41</v>
      </c>
      <c r="P2259" s="20"/>
      <c r="R2259" s="18">
        <f t="shared" si="62"/>
        <v>0.41666666666666785</v>
      </c>
    </row>
    <row r="2260" spans="1:18" x14ac:dyDescent="0.25">
      <c r="A2260">
        <f>WEEKNUM(Tabla1[[#This Row],[FECHA]])</f>
        <v>17</v>
      </c>
      <c r="B2260" s="19">
        <v>43578</v>
      </c>
      <c r="C2260" s="20">
        <v>1</v>
      </c>
      <c r="D2260" s="20">
        <v>5</v>
      </c>
      <c r="E2260" s="20" t="s">
        <v>26</v>
      </c>
      <c r="F2260" s="20" t="s">
        <v>2703</v>
      </c>
      <c r="G2260" s="20"/>
      <c r="H2260" s="20" t="s">
        <v>2711</v>
      </c>
      <c r="I2260" s="20" t="s">
        <v>38</v>
      </c>
      <c r="J2260" s="20" t="s">
        <v>39</v>
      </c>
      <c r="K2260" s="20"/>
      <c r="L2260" s="20" t="s">
        <v>2706</v>
      </c>
      <c r="M2260" s="21">
        <v>0.46527777777777773</v>
      </c>
      <c r="N2260" s="21">
        <v>0.5</v>
      </c>
      <c r="O2260" s="20">
        <v>105</v>
      </c>
      <c r="P2260" s="20"/>
      <c r="R2260" s="18">
        <f t="shared" si="62"/>
        <v>0.83333333333333437</v>
      </c>
    </row>
    <row r="2261" spans="1:18" x14ac:dyDescent="0.25">
      <c r="A2261">
        <f>WEEKNUM(Tabla1[[#This Row],[FECHA]])</f>
        <v>17</v>
      </c>
      <c r="B2261" s="19">
        <v>43578</v>
      </c>
      <c r="C2261" s="20">
        <v>1</v>
      </c>
      <c r="D2261" s="20">
        <v>5</v>
      </c>
      <c r="E2261" s="20" t="s">
        <v>26</v>
      </c>
      <c r="F2261" s="20" t="s">
        <v>2703</v>
      </c>
      <c r="G2261" s="20"/>
      <c r="H2261" s="20" t="s">
        <v>2711</v>
      </c>
      <c r="I2261" s="20" t="s">
        <v>38</v>
      </c>
      <c r="J2261" s="20" t="s">
        <v>39</v>
      </c>
      <c r="K2261" s="20"/>
      <c r="L2261" s="20" t="s">
        <v>2707</v>
      </c>
      <c r="M2261" s="21">
        <v>0.50347222222222221</v>
      </c>
      <c r="N2261" s="21">
        <v>0.54166666666666663</v>
      </c>
      <c r="O2261" s="20">
        <v>123</v>
      </c>
      <c r="P2261" s="20"/>
      <c r="R2261" s="18">
        <f t="shared" si="62"/>
        <v>0.91666666666666607</v>
      </c>
    </row>
    <row r="2262" spans="1:18" x14ac:dyDescent="0.25">
      <c r="A2262">
        <f>WEEKNUM(Tabla1[[#This Row],[FECHA]])</f>
        <v>17</v>
      </c>
      <c r="B2262" s="19">
        <v>43578</v>
      </c>
      <c r="C2262" s="20">
        <v>1</v>
      </c>
      <c r="D2262" s="20">
        <v>5</v>
      </c>
      <c r="E2262" s="20" t="s">
        <v>26</v>
      </c>
      <c r="F2262" s="20" t="s">
        <v>2712</v>
      </c>
      <c r="G2262" s="20"/>
      <c r="H2262" s="20" t="s">
        <v>2711</v>
      </c>
      <c r="I2262" s="20" t="s">
        <v>38</v>
      </c>
      <c r="J2262" s="20" t="s">
        <v>39</v>
      </c>
      <c r="K2262" s="20"/>
      <c r="L2262" s="20" t="s">
        <v>2713</v>
      </c>
      <c r="M2262" s="21">
        <v>0.55208333333333337</v>
      </c>
      <c r="N2262" s="21">
        <v>0.57291666666666663</v>
      </c>
      <c r="O2262" s="20">
        <v>50</v>
      </c>
      <c r="P2262" s="20"/>
      <c r="R2262" s="18">
        <f t="shared" si="62"/>
        <v>0.49999999999999822</v>
      </c>
    </row>
    <row r="2263" spans="1:18" x14ac:dyDescent="0.25">
      <c r="A2263">
        <f>WEEKNUM(Tabla1[[#This Row],[FECHA]])</f>
        <v>17</v>
      </c>
      <c r="B2263" s="12">
        <v>43578</v>
      </c>
      <c r="C2263">
        <v>2</v>
      </c>
      <c r="D2263">
        <v>6</v>
      </c>
      <c r="E2263" t="s">
        <v>23</v>
      </c>
      <c r="F2263" t="s">
        <v>2675</v>
      </c>
      <c r="H2263" s="42" t="s">
        <v>65</v>
      </c>
      <c r="I2263" t="s">
        <v>30</v>
      </c>
      <c r="J2263" t="s">
        <v>114</v>
      </c>
      <c r="L2263" t="s">
        <v>2715</v>
      </c>
      <c r="M2263" s="1">
        <v>0.59027777777777779</v>
      </c>
      <c r="N2263" s="1">
        <v>0.60416666666666663</v>
      </c>
      <c r="O2263">
        <v>18</v>
      </c>
      <c r="R2263" s="18">
        <f t="shared" si="62"/>
        <v>0.33333333333333215</v>
      </c>
    </row>
    <row r="2264" spans="1:18" x14ac:dyDescent="0.25">
      <c r="A2264">
        <f>WEEKNUM(Tabla1[[#This Row],[FECHA]])</f>
        <v>17</v>
      </c>
      <c r="B2264" s="12">
        <v>43578</v>
      </c>
      <c r="C2264">
        <v>2</v>
      </c>
      <c r="D2264">
        <v>6</v>
      </c>
      <c r="E2264" t="s">
        <v>23</v>
      </c>
      <c r="F2264" t="s">
        <v>2714</v>
      </c>
      <c r="H2264" s="42" t="s">
        <v>113</v>
      </c>
      <c r="I2264" t="s">
        <v>30</v>
      </c>
      <c r="J2264" t="s">
        <v>114</v>
      </c>
      <c r="L2264" t="s">
        <v>2716</v>
      </c>
      <c r="M2264" s="1">
        <v>0.66666666666666663</v>
      </c>
      <c r="N2264" s="1">
        <v>0.76041666666666663</v>
      </c>
      <c r="O2264">
        <v>168</v>
      </c>
      <c r="R2264" s="18">
        <f t="shared" si="62"/>
        <v>2.25</v>
      </c>
    </row>
    <row r="2265" spans="1:18" x14ac:dyDescent="0.25">
      <c r="A2265">
        <f>WEEKNUM(Tabla1[[#This Row],[FECHA]])</f>
        <v>17</v>
      </c>
      <c r="B2265" s="12">
        <v>43578</v>
      </c>
      <c r="C2265">
        <v>2</v>
      </c>
      <c r="D2265">
        <v>6</v>
      </c>
      <c r="E2265" t="s">
        <v>23</v>
      </c>
      <c r="F2265" t="s">
        <v>2714</v>
      </c>
      <c r="H2265" s="42" t="s">
        <v>113</v>
      </c>
      <c r="I2265" t="s">
        <v>30</v>
      </c>
      <c r="J2265" t="s">
        <v>114</v>
      </c>
      <c r="L2265" t="s">
        <v>2717</v>
      </c>
      <c r="M2265" s="1">
        <v>0.77083333333333337</v>
      </c>
      <c r="N2265" s="1">
        <v>0.85416666666666663</v>
      </c>
      <c r="O2265">
        <v>141</v>
      </c>
      <c r="R2265" s="18">
        <f t="shared" si="62"/>
        <v>1.999999999999998</v>
      </c>
    </row>
    <row r="2266" spans="1:18" x14ac:dyDescent="0.25">
      <c r="A2266">
        <f>WEEKNUM(Tabla1[[#This Row],[FECHA]])</f>
        <v>17</v>
      </c>
      <c r="B2266" s="12">
        <v>43577</v>
      </c>
      <c r="C2266">
        <v>2</v>
      </c>
      <c r="D2266">
        <v>5</v>
      </c>
      <c r="E2266" t="s">
        <v>25</v>
      </c>
      <c r="F2266" t="s">
        <v>2642</v>
      </c>
      <c r="H2266" s="42" t="s">
        <v>2599</v>
      </c>
      <c r="I2266" t="s">
        <v>38</v>
      </c>
      <c r="J2266" t="s">
        <v>449</v>
      </c>
      <c r="L2266" t="s">
        <v>2718</v>
      </c>
      <c r="M2266" s="1">
        <v>0.60069444444444442</v>
      </c>
      <c r="N2266" s="1">
        <v>0.65625</v>
      </c>
      <c r="O2266">
        <v>95</v>
      </c>
      <c r="R2266" s="18">
        <f t="shared" si="62"/>
        <v>1.3333333333333337</v>
      </c>
    </row>
    <row r="2267" spans="1:18" x14ac:dyDescent="0.25">
      <c r="A2267">
        <f>WEEKNUM(Tabla1[[#This Row],[FECHA]])</f>
        <v>17</v>
      </c>
      <c r="B2267" s="12">
        <v>43577</v>
      </c>
      <c r="C2267">
        <v>2</v>
      </c>
      <c r="D2267">
        <v>5</v>
      </c>
      <c r="E2267" t="s">
        <v>25</v>
      </c>
      <c r="F2267" t="s">
        <v>2642</v>
      </c>
      <c r="H2267" s="42" t="s">
        <v>2599</v>
      </c>
      <c r="I2267" t="s">
        <v>38</v>
      </c>
      <c r="J2267" t="s">
        <v>449</v>
      </c>
      <c r="L2267" t="s">
        <v>2719</v>
      </c>
      <c r="M2267" s="1">
        <v>0.66666666666666663</v>
      </c>
      <c r="N2267" s="1">
        <v>0.75</v>
      </c>
      <c r="O2267">
        <v>165</v>
      </c>
      <c r="R2267" s="18">
        <f t="shared" si="62"/>
        <v>2.0000000000000009</v>
      </c>
    </row>
    <row r="2268" spans="1:18" x14ac:dyDescent="0.25">
      <c r="A2268">
        <f>WEEKNUM(Tabla1[[#This Row],[FECHA]])</f>
        <v>17</v>
      </c>
      <c r="B2268" s="12">
        <v>43577</v>
      </c>
      <c r="C2268">
        <v>2</v>
      </c>
      <c r="D2268">
        <v>5</v>
      </c>
      <c r="E2268" t="s">
        <v>25</v>
      </c>
      <c r="F2268" t="s">
        <v>2642</v>
      </c>
      <c r="H2268" s="42" t="s">
        <v>2599</v>
      </c>
      <c r="I2268" t="s">
        <v>38</v>
      </c>
      <c r="J2268" t="s">
        <v>449</v>
      </c>
      <c r="L2268" t="s">
        <v>2720</v>
      </c>
      <c r="M2268" s="1">
        <v>0.78125</v>
      </c>
      <c r="N2268" s="1">
        <v>0.84027777777777779</v>
      </c>
      <c r="O2268">
        <v>115</v>
      </c>
      <c r="R2268" s="18">
        <f t="shared" si="62"/>
        <v>1.416666666666667</v>
      </c>
    </row>
    <row r="2269" spans="1:18" x14ac:dyDescent="0.25">
      <c r="A2269">
        <f>WEEKNUM(Tabla1[[#This Row],[FECHA]])</f>
        <v>17</v>
      </c>
      <c r="B2269" s="12">
        <v>43577</v>
      </c>
      <c r="C2269">
        <v>2</v>
      </c>
      <c r="D2269">
        <v>5</v>
      </c>
      <c r="E2269" t="s">
        <v>25</v>
      </c>
      <c r="F2269" t="s">
        <v>2642</v>
      </c>
      <c r="H2269" s="42" t="s">
        <v>2599</v>
      </c>
      <c r="I2269" t="s">
        <v>38</v>
      </c>
      <c r="J2269" t="s">
        <v>449</v>
      </c>
      <c r="L2269" t="s">
        <v>2721</v>
      </c>
      <c r="M2269" s="1">
        <v>0.84722222222222221</v>
      </c>
      <c r="N2269" s="1">
        <v>0.90625</v>
      </c>
      <c r="O2269">
        <v>116</v>
      </c>
      <c r="R2269" s="18">
        <f t="shared" si="62"/>
        <v>1.416666666666667</v>
      </c>
    </row>
    <row r="2270" spans="1:18" x14ac:dyDescent="0.25">
      <c r="A2270">
        <f>WEEKNUM(Tabla1[[#This Row],[FECHA]])</f>
        <v>17</v>
      </c>
      <c r="B2270" s="12">
        <v>43578</v>
      </c>
      <c r="C2270">
        <v>2</v>
      </c>
      <c r="D2270">
        <v>7</v>
      </c>
      <c r="E2270" t="s">
        <v>24</v>
      </c>
      <c r="F2270" t="s">
        <v>2708</v>
      </c>
      <c r="H2270" s="42" t="s">
        <v>2709</v>
      </c>
      <c r="I2270" t="s">
        <v>38</v>
      </c>
      <c r="J2270" t="s">
        <v>933</v>
      </c>
      <c r="L2270" t="s">
        <v>2722</v>
      </c>
      <c r="M2270" s="1">
        <v>0.59722222222222221</v>
      </c>
      <c r="N2270" s="1">
        <v>0.625</v>
      </c>
      <c r="O2270">
        <v>89</v>
      </c>
      <c r="R2270" s="18">
        <f t="shared" si="62"/>
        <v>0.66666666666666685</v>
      </c>
    </row>
    <row r="2271" spans="1:18" x14ac:dyDescent="0.25">
      <c r="A2271">
        <f>WEEKNUM(Tabla1[[#This Row],[FECHA]])</f>
        <v>17</v>
      </c>
      <c r="B2271" s="12">
        <v>43578</v>
      </c>
      <c r="C2271">
        <v>2</v>
      </c>
      <c r="D2271">
        <v>7</v>
      </c>
      <c r="E2271" t="s">
        <v>24</v>
      </c>
      <c r="F2271" t="s">
        <v>2708</v>
      </c>
      <c r="H2271" s="42" t="s">
        <v>2709</v>
      </c>
      <c r="I2271" t="s">
        <v>38</v>
      </c>
      <c r="J2271" t="s">
        <v>933</v>
      </c>
      <c r="L2271" t="s">
        <v>2723</v>
      </c>
      <c r="M2271" s="1">
        <v>0.63194444444444442</v>
      </c>
      <c r="N2271" s="1">
        <v>0.69444444444444453</v>
      </c>
      <c r="O2271">
        <v>142</v>
      </c>
      <c r="R2271" s="18">
        <f t="shared" si="62"/>
        <v>1.5000000000000027</v>
      </c>
    </row>
    <row r="2272" spans="1:18" x14ac:dyDescent="0.25">
      <c r="A2272">
        <f>WEEKNUM(Tabla1[[#This Row],[FECHA]])</f>
        <v>17</v>
      </c>
      <c r="B2272" s="12">
        <v>43578</v>
      </c>
      <c r="C2272">
        <v>2</v>
      </c>
      <c r="D2272">
        <v>7</v>
      </c>
      <c r="E2272" t="s">
        <v>24</v>
      </c>
      <c r="F2272" t="s">
        <v>2708</v>
      </c>
      <c r="H2272" s="42" t="s">
        <v>2709</v>
      </c>
      <c r="I2272" t="s">
        <v>38</v>
      </c>
      <c r="J2272" t="s">
        <v>933</v>
      </c>
      <c r="L2272" t="s">
        <v>2724</v>
      </c>
      <c r="M2272" s="1">
        <v>0.83333333333333337</v>
      </c>
      <c r="N2272" s="1">
        <v>0.88541666666666663</v>
      </c>
      <c r="O2272">
        <v>184</v>
      </c>
      <c r="R2272" s="18">
        <f t="shared" si="62"/>
        <v>1.249999999999998</v>
      </c>
    </row>
    <row r="2273" spans="1:18" x14ac:dyDescent="0.25">
      <c r="A2273" t="s">
        <v>2725</v>
      </c>
      <c r="B2273" s="12">
        <v>43578</v>
      </c>
      <c r="C2273">
        <v>2</v>
      </c>
      <c r="D2273">
        <v>6</v>
      </c>
      <c r="E2273" t="s">
        <v>23</v>
      </c>
      <c r="F2273" t="s">
        <v>2714</v>
      </c>
      <c r="H2273" s="42" t="s">
        <v>113</v>
      </c>
      <c r="I2273" t="s">
        <v>30</v>
      </c>
      <c r="J2273" t="s">
        <v>114</v>
      </c>
      <c r="L2273" t="s">
        <v>2726</v>
      </c>
      <c r="M2273" s="1">
        <v>0.86111111111111116</v>
      </c>
      <c r="N2273" s="1">
        <v>0.90625</v>
      </c>
      <c r="O2273">
        <v>100</v>
      </c>
      <c r="R2273" s="18">
        <f t="shared" si="62"/>
        <v>1.0833333333333321</v>
      </c>
    </row>
    <row r="2274" spans="1:18" x14ac:dyDescent="0.25">
      <c r="A2274">
        <f>WEEKNUM(Tabla1[[#This Row],[FECHA]])</f>
        <v>17</v>
      </c>
      <c r="B2274" s="12">
        <v>43578</v>
      </c>
      <c r="C2274">
        <v>2</v>
      </c>
      <c r="D2274">
        <v>5</v>
      </c>
      <c r="E2274" t="s">
        <v>25</v>
      </c>
      <c r="F2274" t="s">
        <v>2727</v>
      </c>
      <c r="H2274" s="42" t="s">
        <v>1106</v>
      </c>
      <c r="I2274" t="s">
        <v>100</v>
      </c>
      <c r="J2274" t="s">
        <v>480</v>
      </c>
      <c r="M2274" s="1">
        <v>0.59722222222222221</v>
      </c>
      <c r="N2274" s="1">
        <v>0.72569444444444453</v>
      </c>
      <c r="P2274">
        <v>6</v>
      </c>
      <c r="R2274" s="18">
        <f t="shared" si="62"/>
        <v>3.0833333333333357</v>
      </c>
    </row>
    <row r="2275" spans="1:18" x14ac:dyDescent="0.25">
      <c r="A2275">
        <f>WEEKNUM(Tabla1[[#This Row],[FECHA]])</f>
        <v>17</v>
      </c>
      <c r="B2275" s="12">
        <v>43578</v>
      </c>
      <c r="C2275">
        <v>2</v>
      </c>
      <c r="D2275">
        <v>5</v>
      </c>
      <c r="E2275" t="s">
        <v>25</v>
      </c>
      <c r="F2275" t="s">
        <v>2727</v>
      </c>
      <c r="H2275" s="42" t="s">
        <v>1106</v>
      </c>
      <c r="I2275" t="s">
        <v>38</v>
      </c>
      <c r="J2275" t="s">
        <v>480</v>
      </c>
      <c r="L2275" t="s">
        <v>2728</v>
      </c>
      <c r="M2275" s="1">
        <v>0.72916666666666663</v>
      </c>
      <c r="N2275" s="1">
        <v>0.8125</v>
      </c>
      <c r="O2275">
        <v>77</v>
      </c>
      <c r="R2275" s="18">
        <f t="shared" si="62"/>
        <v>2.0000000000000009</v>
      </c>
    </row>
    <row r="2276" spans="1:18" x14ac:dyDescent="0.25">
      <c r="A2276" s="12">
        <v>43578</v>
      </c>
      <c r="B2276" s="12">
        <v>43578</v>
      </c>
      <c r="C2276">
        <v>2</v>
      </c>
      <c r="D2276">
        <v>5</v>
      </c>
      <c r="E2276" t="s">
        <v>25</v>
      </c>
      <c r="F2276" t="s">
        <v>2727</v>
      </c>
      <c r="H2276" s="42" t="s">
        <v>1106</v>
      </c>
      <c r="I2276" t="s">
        <v>38</v>
      </c>
      <c r="J2276" t="s">
        <v>480</v>
      </c>
      <c r="L2276" t="s">
        <v>2729</v>
      </c>
      <c r="M2276" s="1">
        <v>0.81944444444444453</v>
      </c>
      <c r="N2276" s="1">
        <v>0.85416666666666663</v>
      </c>
      <c r="O2276">
        <v>77</v>
      </c>
      <c r="R2276" s="18">
        <f t="shared" si="62"/>
        <v>0.83333333333333037</v>
      </c>
    </row>
    <row r="2277" spans="1:18" x14ac:dyDescent="0.25">
      <c r="A2277">
        <f>WEEKNUM(Tabla1[[#This Row],[FECHA]])</f>
        <v>17</v>
      </c>
      <c r="B2277" s="12">
        <v>43578</v>
      </c>
      <c r="C2277">
        <v>2</v>
      </c>
      <c r="D2277">
        <v>5</v>
      </c>
      <c r="E2277" t="s">
        <v>25</v>
      </c>
      <c r="F2277" t="s">
        <v>2727</v>
      </c>
      <c r="H2277" s="42" t="s">
        <v>1106</v>
      </c>
      <c r="I2277" t="s">
        <v>38</v>
      </c>
      <c r="J2277" t="s">
        <v>480</v>
      </c>
      <c r="L2277" t="s">
        <v>2730</v>
      </c>
      <c r="M2277" s="1">
        <v>0.85763888888888884</v>
      </c>
      <c r="N2277" s="1">
        <v>0.90277777777777779</v>
      </c>
      <c r="O2277">
        <v>124</v>
      </c>
      <c r="R2277" s="18">
        <f t="shared" si="62"/>
        <v>1.0833333333333348</v>
      </c>
    </row>
    <row r="2278" spans="1:18" x14ac:dyDescent="0.25">
      <c r="A2278">
        <f>WEEKNUM(Tabla1[[#This Row],[FECHA]])</f>
        <v>17</v>
      </c>
      <c r="B2278" s="12">
        <v>43578</v>
      </c>
      <c r="C2278">
        <v>2</v>
      </c>
      <c r="D2278">
        <v>4</v>
      </c>
      <c r="E2278" t="s">
        <v>27</v>
      </c>
      <c r="F2278" t="s">
        <v>2699</v>
      </c>
      <c r="H2278" s="42" t="s">
        <v>2667</v>
      </c>
      <c r="I2278" t="s">
        <v>200</v>
      </c>
      <c r="J2278" t="s">
        <v>508</v>
      </c>
      <c r="L2278" t="s">
        <v>2732</v>
      </c>
      <c r="M2278" s="1">
        <v>0.59722222222222221</v>
      </c>
      <c r="N2278" s="1">
        <v>0.67708333333333337</v>
      </c>
      <c r="O2278">
        <v>53</v>
      </c>
      <c r="R2278" s="18">
        <f t="shared" si="62"/>
        <v>1.9166666666666679</v>
      </c>
    </row>
    <row r="2279" spans="1:18" x14ac:dyDescent="0.25">
      <c r="A2279">
        <f>WEEKNUM(Tabla1[[#This Row],[FECHA]])</f>
        <v>17</v>
      </c>
      <c r="B2279" s="12">
        <v>43578</v>
      </c>
      <c r="C2279">
        <v>2</v>
      </c>
      <c r="D2279">
        <v>4</v>
      </c>
      <c r="E2279" t="s">
        <v>27</v>
      </c>
      <c r="F2279" t="s">
        <v>2731</v>
      </c>
      <c r="H2279" s="42" t="s">
        <v>2333</v>
      </c>
      <c r="I2279" t="s">
        <v>38</v>
      </c>
      <c r="J2279" t="s">
        <v>39</v>
      </c>
      <c r="L2279" t="s">
        <v>2733</v>
      </c>
      <c r="M2279" s="1">
        <v>0.71875</v>
      </c>
      <c r="N2279" s="1">
        <v>0.75</v>
      </c>
      <c r="O2279">
        <v>20</v>
      </c>
      <c r="P2279">
        <v>3</v>
      </c>
      <c r="R2279" s="18">
        <f t="shared" si="62"/>
        <v>0.75</v>
      </c>
    </row>
    <row r="2280" spans="1:18" x14ac:dyDescent="0.25">
      <c r="A2280">
        <f>WEEKNUM(Tabla1[[#This Row],[FECHA]])</f>
        <v>17</v>
      </c>
      <c r="B2280" s="12">
        <v>43578</v>
      </c>
      <c r="C2280">
        <v>2</v>
      </c>
      <c r="D2280">
        <v>4</v>
      </c>
      <c r="E2280" t="s">
        <v>27</v>
      </c>
      <c r="F2280" t="s">
        <v>2731</v>
      </c>
      <c r="H2280" s="42" t="s">
        <v>2333</v>
      </c>
      <c r="I2280" t="s">
        <v>38</v>
      </c>
      <c r="J2280" t="s">
        <v>39</v>
      </c>
      <c r="L2280" t="s">
        <v>2734</v>
      </c>
      <c r="M2280" s="1">
        <v>0.79166666666666663</v>
      </c>
      <c r="N2280" s="1">
        <v>0.82638888888888884</v>
      </c>
      <c r="O2280">
        <v>137</v>
      </c>
      <c r="R2280" s="18">
        <f t="shared" si="62"/>
        <v>0.83333333333333315</v>
      </c>
    </row>
    <row r="2281" spans="1:18" x14ac:dyDescent="0.25">
      <c r="A2281">
        <f>WEEKNUM(Tabla1[[#This Row],[FECHA]])</f>
        <v>17</v>
      </c>
      <c r="B2281" s="12">
        <v>43578</v>
      </c>
      <c r="C2281">
        <v>2</v>
      </c>
      <c r="D2281">
        <v>4</v>
      </c>
      <c r="E2281" t="s">
        <v>27</v>
      </c>
      <c r="F2281" t="s">
        <v>2731</v>
      </c>
      <c r="H2281" s="42" t="s">
        <v>2333</v>
      </c>
      <c r="I2281" t="s">
        <v>38</v>
      </c>
      <c r="J2281" t="s">
        <v>39</v>
      </c>
      <c r="L2281" t="s">
        <v>2735</v>
      </c>
      <c r="M2281" s="1">
        <v>0.83333333333333337</v>
      </c>
      <c r="N2281" s="1">
        <v>0.85763888888888884</v>
      </c>
      <c r="O2281">
        <v>40</v>
      </c>
      <c r="R2281" s="18">
        <f t="shared" si="62"/>
        <v>0.58333333333333115</v>
      </c>
    </row>
    <row r="2282" spans="1:18" x14ac:dyDescent="0.25">
      <c r="A2282">
        <f>WEEKNUM(Tabla1[[#This Row],[FECHA]])</f>
        <v>17</v>
      </c>
      <c r="B2282" s="12">
        <v>43578</v>
      </c>
      <c r="C2282">
        <v>2</v>
      </c>
      <c r="D2282">
        <v>4</v>
      </c>
      <c r="E2282" t="s">
        <v>27</v>
      </c>
      <c r="F2282" t="s">
        <v>2731</v>
      </c>
      <c r="H2282" s="42" t="s">
        <v>2333</v>
      </c>
      <c r="I2282" t="s">
        <v>38</v>
      </c>
      <c r="J2282" t="s">
        <v>39</v>
      </c>
      <c r="L2282" t="s">
        <v>2736</v>
      </c>
      <c r="M2282" s="1">
        <v>0.86111111111111116</v>
      </c>
      <c r="N2282" s="1">
        <v>0.875</v>
      </c>
      <c r="O2282">
        <v>1221</v>
      </c>
      <c r="R2282" s="18">
        <f t="shared" si="62"/>
        <v>0.33333333333333215</v>
      </c>
    </row>
    <row r="2283" spans="1:18" x14ac:dyDescent="0.25">
      <c r="A2283">
        <f>WEEKNUM(Tabla1[[#This Row],[FECHA]])</f>
        <v>17</v>
      </c>
      <c r="B2283" s="12">
        <v>43578</v>
      </c>
      <c r="C2283">
        <v>2</v>
      </c>
      <c r="D2283">
        <v>4</v>
      </c>
      <c r="E2283" t="s">
        <v>27</v>
      </c>
      <c r="F2283" t="s">
        <v>2731</v>
      </c>
      <c r="H2283" s="42" t="s">
        <v>2333</v>
      </c>
      <c r="I2283" t="s">
        <v>38</v>
      </c>
      <c r="J2283" t="s">
        <v>39</v>
      </c>
      <c r="L2283" t="s">
        <v>2737</v>
      </c>
      <c r="M2283" s="1">
        <v>0.88194444444444453</v>
      </c>
      <c r="N2283" s="1">
        <v>0.90972222222222221</v>
      </c>
      <c r="O2283">
        <v>60</v>
      </c>
      <c r="R2283" s="18">
        <f t="shared" si="62"/>
        <v>0.6666666666666643</v>
      </c>
    </row>
    <row r="2284" spans="1:18" x14ac:dyDescent="0.25">
      <c r="A2284">
        <f>WEEKNUM(Tabla1[[#This Row],[FECHA]])</f>
        <v>17</v>
      </c>
      <c r="B2284" s="12">
        <v>43579</v>
      </c>
      <c r="C2284">
        <v>1</v>
      </c>
      <c r="D2284">
        <v>6</v>
      </c>
      <c r="E2284" t="s">
        <v>21</v>
      </c>
      <c r="F2284" t="s">
        <v>2714</v>
      </c>
      <c r="H2284" s="42" t="s">
        <v>113</v>
      </c>
      <c r="I2284" t="s">
        <v>30</v>
      </c>
      <c r="J2284" t="s">
        <v>114</v>
      </c>
      <c r="L2284" t="s">
        <v>2740</v>
      </c>
      <c r="M2284" s="1">
        <v>0.2673611111111111</v>
      </c>
      <c r="N2284" s="1">
        <v>0.28819444444444448</v>
      </c>
      <c r="O2284">
        <v>59</v>
      </c>
      <c r="R2284" s="18">
        <f t="shared" si="62"/>
        <v>0.50000000000000089</v>
      </c>
    </row>
    <row r="2285" spans="1:18" x14ac:dyDescent="0.25">
      <c r="A2285">
        <f>WEEKNUM(Tabla1[[#This Row],[FECHA]])</f>
        <v>17</v>
      </c>
      <c r="B2285" s="12">
        <v>43579</v>
      </c>
      <c r="C2285">
        <v>1</v>
      </c>
      <c r="D2285">
        <v>6</v>
      </c>
      <c r="E2285" t="s">
        <v>21</v>
      </c>
      <c r="F2285" t="s">
        <v>2714</v>
      </c>
      <c r="H2285" s="42" t="s">
        <v>113</v>
      </c>
      <c r="I2285" t="s">
        <v>30</v>
      </c>
      <c r="J2285" t="s">
        <v>114</v>
      </c>
      <c r="L2285" t="s">
        <v>2739</v>
      </c>
      <c r="M2285" s="1">
        <v>0.2951388888888889</v>
      </c>
      <c r="N2285" s="1">
        <v>0.31944444444444448</v>
      </c>
      <c r="O2285">
        <v>36</v>
      </c>
      <c r="R2285" s="18">
        <f t="shared" si="62"/>
        <v>0.58333333333333393</v>
      </c>
    </row>
    <row r="2286" spans="1:18" x14ac:dyDescent="0.25">
      <c r="A2286">
        <f>WEEKNUM(Tabla1[[#This Row],[FECHA]])</f>
        <v>17</v>
      </c>
      <c r="B2286" s="12">
        <v>43579</v>
      </c>
      <c r="C2286">
        <v>1</v>
      </c>
      <c r="D2286">
        <v>6</v>
      </c>
      <c r="E2286" t="s">
        <v>21</v>
      </c>
      <c r="F2286" t="s">
        <v>2714</v>
      </c>
      <c r="H2286" s="42" t="s">
        <v>113</v>
      </c>
      <c r="I2286" t="s">
        <v>30</v>
      </c>
      <c r="J2286" t="s">
        <v>114</v>
      </c>
      <c r="L2286" t="s">
        <v>2738</v>
      </c>
      <c r="M2286" s="1">
        <v>0.3298611111111111</v>
      </c>
      <c r="N2286" s="1">
        <v>0.39930555555555558</v>
      </c>
      <c r="O2286">
        <v>103</v>
      </c>
      <c r="R2286" s="18">
        <f t="shared" si="62"/>
        <v>1.6666666666666674</v>
      </c>
    </row>
    <row r="2287" spans="1:18" x14ac:dyDescent="0.25">
      <c r="A2287">
        <f>WEEKNUM(Tabla1[[#This Row],[FECHA]])</f>
        <v>17</v>
      </c>
      <c r="B2287" s="12">
        <v>43579</v>
      </c>
      <c r="C2287">
        <v>1</v>
      </c>
      <c r="D2287">
        <v>6</v>
      </c>
      <c r="E2287" t="s">
        <v>21</v>
      </c>
      <c r="F2287" t="s">
        <v>2714</v>
      </c>
      <c r="H2287" s="42" t="s">
        <v>113</v>
      </c>
      <c r="I2287" t="s">
        <v>30</v>
      </c>
      <c r="J2287" t="s">
        <v>114</v>
      </c>
      <c r="L2287" t="s">
        <v>2741</v>
      </c>
      <c r="M2287" s="1">
        <v>0.40625</v>
      </c>
      <c r="N2287" s="1">
        <v>0.4861111111111111</v>
      </c>
      <c r="O2287">
        <v>97</v>
      </c>
      <c r="R2287" s="18">
        <f t="shared" si="62"/>
        <v>1.9166666666666665</v>
      </c>
    </row>
    <row r="2288" spans="1:18" x14ac:dyDescent="0.25">
      <c r="A2288">
        <f>WEEKNUM(Tabla1[[#This Row],[FECHA]])</f>
        <v>17</v>
      </c>
      <c r="B2288" s="19">
        <v>43579</v>
      </c>
      <c r="C2288" s="20">
        <v>1</v>
      </c>
      <c r="D2288" s="20">
        <v>5</v>
      </c>
      <c r="E2288" s="20" t="s">
        <v>26</v>
      </c>
      <c r="F2288" s="20" t="s">
        <v>2727</v>
      </c>
      <c r="G2288" s="20"/>
      <c r="H2288" s="20" t="s">
        <v>1106</v>
      </c>
      <c r="I2288" s="20" t="s">
        <v>38</v>
      </c>
      <c r="J2288" s="20" t="s">
        <v>480</v>
      </c>
      <c r="K2288" s="20"/>
      <c r="L2288" s="20" t="s">
        <v>2743</v>
      </c>
      <c r="M2288" s="21">
        <v>0.27777777777777779</v>
      </c>
      <c r="N2288" s="21">
        <v>0.3263888888888889</v>
      </c>
      <c r="O2288" s="20">
        <v>92</v>
      </c>
      <c r="R2288" s="18">
        <f t="shared" si="62"/>
        <v>1.1666666666666665</v>
      </c>
    </row>
    <row r="2289" spans="1:18" x14ac:dyDescent="0.25">
      <c r="A2289">
        <f>WEEKNUM(Tabla1[[#This Row],[FECHA]])</f>
        <v>17</v>
      </c>
      <c r="B2289" s="19">
        <v>43579</v>
      </c>
      <c r="C2289" s="20">
        <v>1</v>
      </c>
      <c r="D2289" s="20">
        <v>5</v>
      </c>
      <c r="E2289" s="20" t="s">
        <v>26</v>
      </c>
      <c r="F2289" s="20" t="s">
        <v>2727</v>
      </c>
      <c r="G2289" s="20"/>
      <c r="H2289" s="20" t="s">
        <v>1106</v>
      </c>
      <c r="I2289" s="20" t="s">
        <v>38</v>
      </c>
      <c r="J2289" s="20" t="s">
        <v>480</v>
      </c>
      <c r="K2289" s="20"/>
      <c r="L2289" s="20" t="s">
        <v>2744</v>
      </c>
      <c r="M2289" s="21">
        <v>0.33333333333333331</v>
      </c>
      <c r="N2289" s="21">
        <v>0.375</v>
      </c>
      <c r="O2289" s="20">
        <v>92</v>
      </c>
      <c r="R2289" s="18">
        <f t="shared" si="62"/>
        <v>1.0000000000000004</v>
      </c>
    </row>
    <row r="2290" spans="1:18" x14ac:dyDescent="0.25">
      <c r="A2290">
        <f>WEEKNUM(Tabla1[[#This Row],[FECHA]])</f>
        <v>17</v>
      </c>
      <c r="B2290" s="19">
        <v>43579</v>
      </c>
      <c r="C2290" s="20">
        <v>1</v>
      </c>
      <c r="D2290" s="20">
        <v>5</v>
      </c>
      <c r="E2290" s="20" t="s">
        <v>26</v>
      </c>
      <c r="F2290" s="20" t="s">
        <v>2727</v>
      </c>
      <c r="G2290" s="20"/>
      <c r="H2290" s="20" t="s">
        <v>1106</v>
      </c>
      <c r="I2290" s="20" t="s">
        <v>38</v>
      </c>
      <c r="J2290" s="20" t="s">
        <v>480</v>
      </c>
      <c r="K2290" s="20"/>
      <c r="L2290" s="20" t="s">
        <v>2745</v>
      </c>
      <c r="M2290" s="21">
        <v>0.38194444444444442</v>
      </c>
      <c r="N2290" s="21">
        <v>0.41666666666666669</v>
      </c>
      <c r="O2290" s="20">
        <v>110</v>
      </c>
      <c r="R2290" s="18">
        <f t="shared" si="62"/>
        <v>0.83333333333333437</v>
      </c>
    </row>
    <row r="2291" spans="1:18" x14ac:dyDescent="0.25">
      <c r="A2291">
        <f>WEEKNUM(Tabla1[[#This Row],[FECHA]])</f>
        <v>17</v>
      </c>
      <c r="B2291" s="19">
        <v>43579</v>
      </c>
      <c r="C2291" s="20">
        <v>1</v>
      </c>
      <c r="D2291" s="20">
        <v>5</v>
      </c>
      <c r="E2291" s="20" t="s">
        <v>26</v>
      </c>
      <c r="F2291" s="20" t="s">
        <v>2742</v>
      </c>
      <c r="G2291" s="20"/>
      <c r="H2291" s="20" t="s">
        <v>1106</v>
      </c>
      <c r="I2291" s="20" t="s">
        <v>38</v>
      </c>
      <c r="J2291" s="20" t="s">
        <v>480</v>
      </c>
      <c r="K2291" s="20"/>
      <c r="L2291" s="20" t="s">
        <v>2746</v>
      </c>
      <c r="M2291" s="21">
        <v>0.4513888888888889</v>
      </c>
      <c r="N2291" s="21">
        <v>0.5</v>
      </c>
      <c r="O2291" s="20">
        <v>107</v>
      </c>
      <c r="R2291" s="18">
        <f t="shared" si="62"/>
        <v>1.1666666666666665</v>
      </c>
    </row>
    <row r="2292" spans="1:18" x14ac:dyDescent="0.25">
      <c r="A2292">
        <f>WEEKNUM(Tabla1[[#This Row],[FECHA]])</f>
        <v>17</v>
      </c>
      <c r="B2292" s="19">
        <v>43579</v>
      </c>
      <c r="C2292" s="20">
        <v>1</v>
      </c>
      <c r="D2292" s="20">
        <v>5</v>
      </c>
      <c r="E2292" s="20" t="s">
        <v>26</v>
      </c>
      <c r="F2292" s="20" t="s">
        <v>2742</v>
      </c>
      <c r="G2292" s="20"/>
      <c r="H2292" s="20" t="s">
        <v>1106</v>
      </c>
      <c r="I2292" s="20" t="s">
        <v>38</v>
      </c>
      <c r="J2292" s="20" t="s">
        <v>480</v>
      </c>
      <c r="K2292" s="20"/>
      <c r="L2292" s="20" t="s">
        <v>2747</v>
      </c>
      <c r="M2292" s="21">
        <v>0.51041666666666663</v>
      </c>
      <c r="N2292" s="21">
        <v>0.57291666666666663</v>
      </c>
      <c r="O2292" s="20">
        <v>130</v>
      </c>
      <c r="R2292" s="18">
        <f t="shared" si="62"/>
        <v>1.5</v>
      </c>
    </row>
    <row r="2293" spans="1:18" x14ac:dyDescent="0.25">
      <c r="A2293">
        <f>WEEKNUM(Tabla1[[#This Row],[FECHA]])</f>
        <v>17</v>
      </c>
      <c r="B2293" s="12">
        <v>43579</v>
      </c>
      <c r="C2293" s="20">
        <v>1</v>
      </c>
      <c r="D2293">
        <v>4</v>
      </c>
      <c r="E2293" t="s">
        <v>77</v>
      </c>
      <c r="F2293" t="s">
        <v>2731</v>
      </c>
      <c r="H2293" s="42" t="s">
        <v>2333</v>
      </c>
      <c r="I2293" s="20" t="s">
        <v>38</v>
      </c>
      <c r="J2293" t="s">
        <v>39</v>
      </c>
      <c r="L2293" t="s">
        <v>2749</v>
      </c>
      <c r="M2293" s="1">
        <v>0.2638888888888889</v>
      </c>
      <c r="N2293" s="1">
        <v>0.33333333333333331</v>
      </c>
      <c r="O2293">
        <v>174</v>
      </c>
      <c r="R2293" s="18">
        <f t="shared" si="62"/>
        <v>1.6666666666666663</v>
      </c>
    </row>
    <row r="2294" spans="1:18" x14ac:dyDescent="0.25">
      <c r="A2294">
        <f>WEEKNUM(Tabla1[[#This Row],[FECHA]])</f>
        <v>17</v>
      </c>
      <c r="B2294" s="12">
        <v>43579</v>
      </c>
      <c r="C2294" s="20">
        <v>1</v>
      </c>
      <c r="D2294">
        <v>4</v>
      </c>
      <c r="E2294" t="s">
        <v>77</v>
      </c>
      <c r="F2294" t="s">
        <v>2731</v>
      </c>
      <c r="H2294" s="42" t="s">
        <v>2333</v>
      </c>
      <c r="I2294" s="20" t="s">
        <v>38</v>
      </c>
      <c r="J2294" t="s">
        <v>39</v>
      </c>
      <c r="L2294" t="s">
        <v>2750</v>
      </c>
      <c r="M2294" s="1">
        <v>0.34027777777777773</v>
      </c>
      <c r="N2294" s="1">
        <v>0.38541666666666669</v>
      </c>
      <c r="O2294">
        <v>102</v>
      </c>
      <c r="R2294" s="18">
        <f t="shared" si="62"/>
        <v>1.0833333333333348</v>
      </c>
    </row>
    <row r="2295" spans="1:18" x14ac:dyDescent="0.25">
      <c r="A2295">
        <f>WEEKNUM(Tabla1[[#This Row],[FECHA]])</f>
        <v>17</v>
      </c>
      <c r="B2295" s="12">
        <v>43579</v>
      </c>
      <c r="C2295" s="20">
        <v>1</v>
      </c>
      <c r="D2295">
        <v>4</v>
      </c>
      <c r="E2295" t="s">
        <v>77</v>
      </c>
      <c r="F2295" t="s">
        <v>2731</v>
      </c>
      <c r="H2295" s="42" t="s">
        <v>2333</v>
      </c>
      <c r="I2295" s="20" t="s">
        <v>38</v>
      </c>
      <c r="J2295" t="s">
        <v>39</v>
      </c>
      <c r="L2295" t="s">
        <v>2751</v>
      </c>
      <c r="M2295" s="1">
        <v>0.3888888888888889</v>
      </c>
      <c r="N2295" s="1">
        <v>0.44097222222222227</v>
      </c>
      <c r="O2295">
        <v>103</v>
      </c>
      <c r="R2295" s="18">
        <f t="shared" si="62"/>
        <v>1.2500000000000009</v>
      </c>
    </row>
    <row r="2296" spans="1:18" x14ac:dyDescent="0.25">
      <c r="A2296">
        <f>WEEKNUM(Tabla1[[#This Row],[FECHA]])</f>
        <v>17</v>
      </c>
      <c r="B2296" s="12">
        <v>43579</v>
      </c>
      <c r="C2296" s="20">
        <v>1</v>
      </c>
      <c r="D2296">
        <v>4</v>
      </c>
      <c r="E2296" t="s">
        <v>77</v>
      </c>
      <c r="F2296" t="s">
        <v>2731</v>
      </c>
      <c r="H2296" s="42" t="s">
        <v>2333</v>
      </c>
      <c r="I2296" s="20" t="s">
        <v>38</v>
      </c>
      <c r="J2296" t="s">
        <v>39</v>
      </c>
      <c r="L2296" t="s">
        <v>2752</v>
      </c>
      <c r="M2296" s="1">
        <v>0.46180555555555558</v>
      </c>
      <c r="N2296" s="1">
        <v>0.48958333333333331</v>
      </c>
      <c r="O2296">
        <v>81</v>
      </c>
      <c r="R2296" s="18">
        <f t="shared" si="62"/>
        <v>0.66666666666666563</v>
      </c>
    </row>
    <row r="2297" spans="1:18" x14ac:dyDescent="0.25">
      <c r="A2297">
        <f>WEEKNUM(Tabla1[[#This Row],[FECHA]])</f>
        <v>17</v>
      </c>
      <c r="B2297" s="12">
        <v>43579</v>
      </c>
      <c r="C2297" s="20">
        <v>1</v>
      </c>
      <c r="D2297">
        <v>4</v>
      </c>
      <c r="E2297" t="s">
        <v>77</v>
      </c>
      <c r="F2297" t="s">
        <v>2748</v>
      </c>
      <c r="H2297" s="42" t="s">
        <v>502</v>
      </c>
      <c r="I2297" t="s">
        <v>100</v>
      </c>
      <c r="J2297" t="s">
        <v>435</v>
      </c>
      <c r="M2297" s="1">
        <v>0.5</v>
      </c>
      <c r="N2297" s="1">
        <v>0.53819444444444442</v>
      </c>
      <c r="O2297">
        <v>0</v>
      </c>
      <c r="R2297" s="18">
        <f t="shared" si="62"/>
        <v>0.91666666666666607</v>
      </c>
    </row>
    <row r="2298" spans="1:18" x14ac:dyDescent="0.25">
      <c r="A2298">
        <f>WEEKNUM(Tabla1[[#This Row],[FECHA]])</f>
        <v>17</v>
      </c>
      <c r="B2298" s="12">
        <v>43579</v>
      </c>
      <c r="C2298">
        <v>1</v>
      </c>
      <c r="D2298">
        <v>4</v>
      </c>
      <c r="E2298" t="s">
        <v>77</v>
      </c>
      <c r="F2298" t="s">
        <v>2748</v>
      </c>
      <c r="H2298" s="42" t="s">
        <v>502</v>
      </c>
      <c r="I2298" t="s">
        <v>200</v>
      </c>
      <c r="J2298" t="s">
        <v>435</v>
      </c>
      <c r="L2298" t="s">
        <v>2753</v>
      </c>
      <c r="M2298" s="1">
        <v>0.54166666666666663</v>
      </c>
      <c r="N2298" s="1">
        <v>0.58333333333333337</v>
      </c>
      <c r="O2298">
        <v>55</v>
      </c>
      <c r="P2298">
        <v>3</v>
      </c>
      <c r="R2298" s="18">
        <f t="shared" si="62"/>
        <v>1.0000000000000018</v>
      </c>
    </row>
    <row r="2299" spans="1:18" x14ac:dyDescent="0.25">
      <c r="A2299">
        <f>WEEKNUM(Tabla1[[#This Row],[FECHA]])</f>
        <v>17</v>
      </c>
      <c r="B2299" s="12">
        <v>43579</v>
      </c>
      <c r="C2299">
        <v>2</v>
      </c>
      <c r="D2299">
        <v>7</v>
      </c>
      <c r="E2299" t="s">
        <v>24</v>
      </c>
      <c r="F2299" t="s">
        <v>2708</v>
      </c>
      <c r="H2299" s="42" t="s">
        <v>2709</v>
      </c>
      <c r="I2299" t="s">
        <v>38</v>
      </c>
      <c r="J2299" t="s">
        <v>933</v>
      </c>
      <c r="L2299" t="s">
        <v>2754</v>
      </c>
      <c r="M2299" s="1">
        <v>0.58333333333333337</v>
      </c>
      <c r="N2299" s="1">
        <v>0.625</v>
      </c>
      <c r="O2299">
        <v>180</v>
      </c>
      <c r="R2299" s="18">
        <f t="shared" si="62"/>
        <v>0.999999999999999</v>
      </c>
    </row>
    <row r="2300" spans="1:18" x14ac:dyDescent="0.25">
      <c r="A2300">
        <f>WEEKNUM(Tabla1[[#This Row],[FECHA]])</f>
        <v>17</v>
      </c>
      <c r="B2300" s="12">
        <v>43579</v>
      </c>
      <c r="C2300">
        <v>2</v>
      </c>
      <c r="D2300">
        <v>7</v>
      </c>
      <c r="E2300" t="s">
        <v>24</v>
      </c>
      <c r="F2300" t="s">
        <v>2708</v>
      </c>
      <c r="H2300" s="42" t="s">
        <v>2709</v>
      </c>
      <c r="I2300" t="s">
        <v>38</v>
      </c>
      <c r="J2300" t="s">
        <v>933</v>
      </c>
      <c r="L2300" t="s">
        <v>2755</v>
      </c>
      <c r="M2300" s="1">
        <v>0.66666666666666663</v>
      </c>
      <c r="N2300" s="1">
        <v>0.71180555555555547</v>
      </c>
      <c r="O2300">
        <v>163</v>
      </c>
      <c r="R2300" s="18">
        <f t="shared" si="62"/>
        <v>1.0833333333333321</v>
      </c>
    </row>
    <row r="2301" spans="1:18" x14ac:dyDescent="0.25">
      <c r="A2301">
        <f>WEEKNUM(Tabla1[[#This Row],[FECHA]])</f>
        <v>17</v>
      </c>
      <c r="B2301" s="12">
        <v>43579</v>
      </c>
      <c r="C2301">
        <v>2</v>
      </c>
      <c r="D2301">
        <v>7</v>
      </c>
      <c r="E2301" t="s">
        <v>24</v>
      </c>
      <c r="F2301" t="s">
        <v>2708</v>
      </c>
      <c r="H2301" s="42" t="s">
        <v>2709</v>
      </c>
      <c r="I2301" t="s">
        <v>38</v>
      </c>
      <c r="J2301" t="s">
        <v>933</v>
      </c>
      <c r="L2301" t="s">
        <v>2756</v>
      </c>
      <c r="M2301" s="1">
        <v>0.79166666666666663</v>
      </c>
      <c r="N2301" s="1">
        <v>0.83680555555555547</v>
      </c>
      <c r="O2301">
        <v>133</v>
      </c>
      <c r="R2301" s="18">
        <f t="shared" si="62"/>
        <v>1.0833333333333321</v>
      </c>
    </row>
    <row r="2302" spans="1:18" x14ac:dyDescent="0.25">
      <c r="A2302">
        <f>WEEKNUM(Tabla1[[#This Row],[FECHA]])</f>
        <v>17</v>
      </c>
      <c r="B2302" s="12">
        <v>43579</v>
      </c>
      <c r="C2302">
        <v>2</v>
      </c>
      <c r="D2302">
        <v>5</v>
      </c>
      <c r="E2302" t="s">
        <v>25</v>
      </c>
      <c r="F2302" t="s">
        <v>2742</v>
      </c>
      <c r="H2302" s="42" t="s">
        <v>1106</v>
      </c>
      <c r="I2302" t="s">
        <v>38</v>
      </c>
      <c r="J2302" t="s">
        <v>480</v>
      </c>
      <c r="L2302" t="s">
        <v>2757</v>
      </c>
      <c r="M2302" s="1">
        <v>0.59722222222222221</v>
      </c>
      <c r="N2302" s="1">
        <v>0.65972222222222221</v>
      </c>
      <c r="O2302">
        <v>127</v>
      </c>
      <c r="R2302" s="18">
        <f t="shared" ref="R2302:R2365" si="65">((N2302-M2302)*1440)/60</f>
        <v>1.5</v>
      </c>
    </row>
    <row r="2303" spans="1:18" x14ac:dyDescent="0.25">
      <c r="A2303">
        <f>WEEKNUM(Tabla1[[#This Row],[FECHA]])</f>
        <v>17</v>
      </c>
      <c r="B2303" s="12">
        <v>43579</v>
      </c>
      <c r="C2303">
        <v>2</v>
      </c>
      <c r="D2303">
        <v>5</v>
      </c>
      <c r="E2303" t="s">
        <v>25</v>
      </c>
      <c r="F2303" t="s">
        <v>2742</v>
      </c>
      <c r="H2303" s="42" t="s">
        <v>1106</v>
      </c>
      <c r="I2303" t="s">
        <v>38</v>
      </c>
      <c r="J2303" t="s">
        <v>480</v>
      </c>
      <c r="L2303" t="s">
        <v>2758</v>
      </c>
      <c r="M2303" s="1">
        <v>0.66666666666666663</v>
      </c>
      <c r="N2303" s="1">
        <v>0.73958333333333337</v>
      </c>
      <c r="O2303">
        <v>150</v>
      </c>
      <c r="R2303" s="18">
        <f t="shared" si="65"/>
        <v>1.750000000000002</v>
      </c>
    </row>
    <row r="2304" spans="1:18" x14ac:dyDescent="0.25">
      <c r="A2304">
        <f>WEEKNUM(Tabla1[[#This Row],[FECHA]])</f>
        <v>17</v>
      </c>
      <c r="B2304" s="12">
        <v>43579</v>
      </c>
      <c r="C2304">
        <v>2</v>
      </c>
      <c r="D2304">
        <v>5</v>
      </c>
      <c r="E2304" t="s">
        <v>25</v>
      </c>
      <c r="F2304" t="s">
        <v>2742</v>
      </c>
      <c r="H2304" s="42" t="s">
        <v>1106</v>
      </c>
      <c r="I2304" t="s">
        <v>38</v>
      </c>
      <c r="J2304" t="s">
        <v>480</v>
      </c>
      <c r="L2304" t="s">
        <v>2759</v>
      </c>
      <c r="M2304" s="1">
        <v>0.74652777777777779</v>
      </c>
      <c r="N2304" s="1">
        <v>0.82986111111111116</v>
      </c>
      <c r="O2304">
        <v>148</v>
      </c>
      <c r="R2304" s="18">
        <f t="shared" si="65"/>
        <v>2.0000000000000009</v>
      </c>
    </row>
    <row r="2305" spans="1:18" x14ac:dyDescent="0.25">
      <c r="A2305">
        <f>WEEKNUM(Tabla1[[#This Row],[FECHA]])</f>
        <v>17</v>
      </c>
      <c r="B2305" s="12">
        <v>43579</v>
      </c>
      <c r="C2305">
        <v>2</v>
      </c>
      <c r="D2305">
        <v>5</v>
      </c>
      <c r="E2305" t="s">
        <v>25</v>
      </c>
      <c r="F2305" t="s">
        <v>2742</v>
      </c>
      <c r="H2305" s="42" t="s">
        <v>1106</v>
      </c>
      <c r="I2305" t="s">
        <v>38</v>
      </c>
      <c r="J2305" t="s">
        <v>480</v>
      </c>
      <c r="L2305" t="s">
        <v>2760</v>
      </c>
      <c r="M2305" s="1">
        <v>0.83680555555555547</v>
      </c>
      <c r="N2305" s="1">
        <v>0.90625</v>
      </c>
      <c r="O2305">
        <v>152</v>
      </c>
      <c r="R2305" s="18">
        <f t="shared" si="65"/>
        <v>1.6666666666666687</v>
      </c>
    </row>
    <row r="2306" spans="1:18" x14ac:dyDescent="0.25">
      <c r="A2306">
        <f>WEEKNUM(Tabla1[[#This Row],[FECHA]])</f>
        <v>17</v>
      </c>
      <c r="B2306" s="12">
        <v>43579</v>
      </c>
      <c r="C2306">
        <v>2</v>
      </c>
      <c r="D2306">
        <v>4</v>
      </c>
      <c r="E2306" t="s">
        <v>27</v>
      </c>
      <c r="F2306" t="s">
        <v>2748</v>
      </c>
      <c r="H2306" s="42" t="s">
        <v>502</v>
      </c>
      <c r="I2306" t="s">
        <v>30</v>
      </c>
      <c r="J2306" t="s">
        <v>435</v>
      </c>
      <c r="L2306" t="s">
        <v>2761</v>
      </c>
      <c r="M2306" s="1">
        <v>0.59027777777777779</v>
      </c>
      <c r="N2306" s="1">
        <v>0.65625</v>
      </c>
      <c r="O2306">
        <v>54</v>
      </c>
      <c r="R2306" s="18">
        <f t="shared" si="65"/>
        <v>1.583333333333333</v>
      </c>
    </row>
    <row r="2307" spans="1:18" x14ac:dyDescent="0.25">
      <c r="A2307">
        <f>WEEKNUM(Tabla1[[#This Row],[FECHA]])</f>
        <v>17</v>
      </c>
      <c r="B2307" s="12">
        <v>43579</v>
      </c>
      <c r="C2307">
        <v>2</v>
      </c>
      <c r="D2307">
        <v>4</v>
      </c>
      <c r="E2307" t="s">
        <v>27</v>
      </c>
      <c r="F2307" t="s">
        <v>2748</v>
      </c>
      <c r="H2307" s="42" t="s">
        <v>502</v>
      </c>
      <c r="I2307" t="s">
        <v>30</v>
      </c>
      <c r="J2307" t="s">
        <v>435</v>
      </c>
      <c r="L2307" t="s">
        <v>2762</v>
      </c>
      <c r="M2307" s="1">
        <v>0.66666666666666663</v>
      </c>
      <c r="N2307" s="1">
        <v>0.76736111111111116</v>
      </c>
      <c r="O2307">
        <v>94</v>
      </c>
      <c r="R2307" s="18">
        <f t="shared" si="65"/>
        <v>2.4166666666666687</v>
      </c>
    </row>
    <row r="2308" spans="1:18" x14ac:dyDescent="0.25">
      <c r="A2308">
        <f>WEEKNUM(Tabla1[[#This Row],[FECHA]])</f>
        <v>17</v>
      </c>
      <c r="B2308" s="12">
        <v>43579</v>
      </c>
      <c r="C2308">
        <v>2</v>
      </c>
      <c r="D2308">
        <v>4</v>
      </c>
      <c r="E2308" t="s">
        <v>27</v>
      </c>
      <c r="F2308" t="s">
        <v>2748</v>
      </c>
      <c r="H2308" s="42" t="s">
        <v>502</v>
      </c>
      <c r="I2308" t="s">
        <v>30</v>
      </c>
      <c r="J2308" t="s">
        <v>435</v>
      </c>
      <c r="L2308" t="s">
        <v>2763</v>
      </c>
      <c r="M2308" s="1">
        <v>0.79166666666666663</v>
      </c>
      <c r="N2308" s="1">
        <v>0.83333333333333337</v>
      </c>
      <c r="O2308">
        <v>49</v>
      </c>
      <c r="R2308" s="18">
        <f t="shared" si="65"/>
        <v>1.0000000000000018</v>
      </c>
    </row>
    <row r="2309" spans="1:18" x14ac:dyDescent="0.25">
      <c r="A2309">
        <f>WEEKNUM(Tabla1[[#This Row],[FECHA]])</f>
        <v>17</v>
      </c>
      <c r="B2309" s="12">
        <v>43579</v>
      </c>
      <c r="C2309">
        <v>2</v>
      </c>
      <c r="D2309">
        <v>4</v>
      </c>
      <c r="E2309" t="s">
        <v>27</v>
      </c>
      <c r="F2309" t="s">
        <v>2748</v>
      </c>
      <c r="H2309" s="42" t="s">
        <v>502</v>
      </c>
      <c r="I2309" t="s">
        <v>30</v>
      </c>
      <c r="J2309" t="s">
        <v>435</v>
      </c>
      <c r="L2309" t="s">
        <v>2764</v>
      </c>
      <c r="M2309" s="1">
        <v>0.84027777777777779</v>
      </c>
      <c r="N2309" s="1">
        <v>0.90277777777777779</v>
      </c>
      <c r="O2309">
        <v>52</v>
      </c>
      <c r="R2309" s="18">
        <f t="shared" si="65"/>
        <v>1.5</v>
      </c>
    </row>
    <row r="2310" spans="1:18" x14ac:dyDescent="0.25">
      <c r="A2310">
        <f>WEEKNUM(Tabla1[[#This Row],[FECHA]])</f>
        <v>17</v>
      </c>
      <c r="B2310" s="12">
        <v>43580</v>
      </c>
      <c r="C2310">
        <v>1</v>
      </c>
      <c r="D2310">
        <v>4</v>
      </c>
      <c r="E2310" t="s">
        <v>77</v>
      </c>
      <c r="F2310" t="s">
        <v>2765</v>
      </c>
      <c r="H2310" s="42" t="s">
        <v>502</v>
      </c>
      <c r="I2310" t="s">
        <v>30</v>
      </c>
      <c r="J2310" t="s">
        <v>480</v>
      </c>
      <c r="M2310" s="1">
        <v>0.27083333333333331</v>
      </c>
      <c r="N2310" s="1">
        <v>0.3263888888888889</v>
      </c>
      <c r="O2310">
        <v>0</v>
      </c>
      <c r="R2310" s="18">
        <f t="shared" si="65"/>
        <v>1.3333333333333337</v>
      </c>
    </row>
    <row r="2311" spans="1:18" x14ac:dyDescent="0.25">
      <c r="A2311">
        <f>WEEKNUM(Tabla1[[#This Row],[FECHA]])</f>
        <v>17</v>
      </c>
      <c r="B2311" s="12">
        <v>43580</v>
      </c>
      <c r="C2311">
        <v>1</v>
      </c>
      <c r="D2311">
        <v>4</v>
      </c>
      <c r="E2311" t="s">
        <v>77</v>
      </c>
      <c r="F2311" t="s">
        <v>2765</v>
      </c>
      <c r="H2311" s="42" t="s">
        <v>502</v>
      </c>
      <c r="I2311" t="s">
        <v>30</v>
      </c>
      <c r="J2311" t="s">
        <v>480</v>
      </c>
      <c r="L2311" t="s">
        <v>2766</v>
      </c>
      <c r="M2311" s="1">
        <v>0.33680555555555558</v>
      </c>
      <c r="N2311" s="1">
        <v>0.39583333333333331</v>
      </c>
      <c r="O2311">
        <v>90</v>
      </c>
      <c r="P2311">
        <v>2</v>
      </c>
      <c r="R2311" s="18">
        <f t="shared" si="65"/>
        <v>1.4166666666666656</v>
      </c>
    </row>
    <row r="2312" spans="1:18" x14ac:dyDescent="0.25">
      <c r="A2312">
        <f>WEEKNUM(Tabla1[[#This Row],[FECHA]])</f>
        <v>17</v>
      </c>
      <c r="B2312" s="12">
        <v>43580</v>
      </c>
      <c r="C2312">
        <v>1</v>
      </c>
      <c r="D2312">
        <v>4</v>
      </c>
      <c r="E2312" t="s">
        <v>77</v>
      </c>
      <c r="F2312" t="s">
        <v>2765</v>
      </c>
      <c r="H2312" s="42" t="s">
        <v>502</v>
      </c>
      <c r="I2312" t="s">
        <v>30</v>
      </c>
      <c r="J2312" t="s">
        <v>480</v>
      </c>
      <c r="L2312" t="s">
        <v>2767</v>
      </c>
      <c r="M2312" s="1">
        <v>0.40277777777777773</v>
      </c>
      <c r="N2312" s="1">
        <v>0.44444444444444442</v>
      </c>
      <c r="O2312">
        <v>78</v>
      </c>
      <c r="R2312" s="18">
        <f t="shared" si="65"/>
        <v>1.0000000000000004</v>
      </c>
    </row>
    <row r="2313" spans="1:18" x14ac:dyDescent="0.25">
      <c r="A2313">
        <f>WEEKNUM(Tabla1[[#This Row],[FECHA]])</f>
        <v>17</v>
      </c>
      <c r="B2313" s="12">
        <v>43580</v>
      </c>
      <c r="C2313">
        <v>1</v>
      </c>
      <c r="D2313">
        <v>4</v>
      </c>
      <c r="E2313" t="s">
        <v>77</v>
      </c>
      <c r="F2313" t="s">
        <v>2765</v>
      </c>
      <c r="H2313" s="42" t="s">
        <v>502</v>
      </c>
      <c r="I2313" t="s">
        <v>30</v>
      </c>
      <c r="J2313" t="s">
        <v>480</v>
      </c>
      <c r="L2313" t="s">
        <v>2768</v>
      </c>
      <c r="M2313" s="1">
        <v>0.47222222222222227</v>
      </c>
      <c r="N2313" s="1">
        <v>0.50694444444444442</v>
      </c>
      <c r="O2313">
        <v>55</v>
      </c>
      <c r="R2313" s="18">
        <f t="shared" si="65"/>
        <v>0.83333333333333171</v>
      </c>
    </row>
    <row r="2314" spans="1:18" x14ac:dyDescent="0.25">
      <c r="A2314">
        <f>WEEKNUM(Tabla1[[#This Row],[FECHA]])</f>
        <v>17</v>
      </c>
      <c r="B2314" s="12">
        <v>43580</v>
      </c>
      <c r="C2314">
        <v>1</v>
      </c>
      <c r="D2314">
        <v>4</v>
      </c>
      <c r="E2314" t="s">
        <v>77</v>
      </c>
      <c r="F2314" t="s">
        <v>2765</v>
      </c>
      <c r="H2314" s="42" t="s">
        <v>502</v>
      </c>
      <c r="I2314" t="s">
        <v>30</v>
      </c>
      <c r="J2314" t="s">
        <v>480</v>
      </c>
      <c r="L2314" t="s">
        <v>2769</v>
      </c>
      <c r="M2314" s="1">
        <v>0.51388888888888895</v>
      </c>
      <c r="N2314" s="1">
        <v>0.5625</v>
      </c>
      <c r="O2314">
        <v>78</v>
      </c>
      <c r="R2314" s="18">
        <f t="shared" si="65"/>
        <v>1.1666666666666652</v>
      </c>
    </row>
    <row r="2315" spans="1:18" x14ac:dyDescent="0.25">
      <c r="A2315">
        <f>WEEKNUM(Tabla1[[#This Row],[FECHA]])</f>
        <v>17</v>
      </c>
      <c r="B2315" s="12">
        <v>43580</v>
      </c>
      <c r="C2315">
        <v>1</v>
      </c>
      <c r="D2315">
        <v>6</v>
      </c>
      <c r="E2315" t="s">
        <v>21</v>
      </c>
      <c r="F2315" t="s">
        <v>2770</v>
      </c>
      <c r="H2315" s="42" t="s">
        <v>2771</v>
      </c>
      <c r="I2315" t="s">
        <v>30</v>
      </c>
      <c r="J2315" t="s">
        <v>558</v>
      </c>
      <c r="L2315" t="s">
        <v>2772</v>
      </c>
      <c r="M2315" s="1">
        <v>0.41319444444444442</v>
      </c>
      <c r="N2315" s="1">
        <v>0.47569444444444442</v>
      </c>
      <c r="O2315">
        <v>112</v>
      </c>
      <c r="R2315" s="18">
        <f t="shared" si="65"/>
        <v>1.5</v>
      </c>
    </row>
    <row r="2316" spans="1:18" x14ac:dyDescent="0.25">
      <c r="A2316">
        <f>WEEKNUM(Tabla1[[#This Row],[FECHA]])</f>
        <v>17</v>
      </c>
      <c r="B2316" s="12">
        <v>43580</v>
      </c>
      <c r="C2316">
        <v>1</v>
      </c>
      <c r="D2316">
        <v>6</v>
      </c>
      <c r="E2316" t="s">
        <v>21</v>
      </c>
      <c r="F2316" t="s">
        <v>2770</v>
      </c>
      <c r="H2316" s="42" t="s">
        <v>2771</v>
      </c>
      <c r="I2316" t="s">
        <v>30</v>
      </c>
      <c r="J2316" t="s">
        <v>558</v>
      </c>
      <c r="L2316" t="s">
        <v>2773</v>
      </c>
      <c r="M2316" s="1">
        <v>0.4826388888888889</v>
      </c>
      <c r="N2316" s="1">
        <v>0.52777777777777779</v>
      </c>
      <c r="O2316">
        <v>111</v>
      </c>
      <c r="R2316" s="18">
        <f t="shared" ref="R2316:R2317" si="66">((N2316-M2316)*1440)/60</f>
        <v>1.0833333333333335</v>
      </c>
    </row>
    <row r="2317" spans="1:18" x14ac:dyDescent="0.25">
      <c r="A2317">
        <f>WEEKNUM(Tabla1[[#This Row],[FECHA]])</f>
        <v>17</v>
      </c>
      <c r="B2317" s="12">
        <v>43580</v>
      </c>
      <c r="C2317">
        <v>1</v>
      </c>
      <c r="D2317">
        <v>6</v>
      </c>
      <c r="E2317" t="s">
        <v>21</v>
      </c>
      <c r="F2317" t="s">
        <v>2770</v>
      </c>
      <c r="H2317" s="42" t="s">
        <v>2771</v>
      </c>
      <c r="I2317" t="s">
        <v>30</v>
      </c>
      <c r="J2317" t="s">
        <v>558</v>
      </c>
      <c r="L2317" t="s">
        <v>2774</v>
      </c>
      <c r="M2317" s="1">
        <v>0.53472222222222221</v>
      </c>
      <c r="N2317" s="1">
        <v>0.57638888888888895</v>
      </c>
      <c r="O2317">
        <v>130</v>
      </c>
      <c r="R2317" s="18">
        <f t="shared" si="66"/>
        <v>1.0000000000000018</v>
      </c>
    </row>
    <row r="2318" spans="1:18" x14ac:dyDescent="0.25">
      <c r="A2318">
        <f>WEEKNUM(Tabla1[[#This Row],[FECHA]])</f>
        <v>17</v>
      </c>
      <c r="B2318" s="12">
        <v>43580</v>
      </c>
      <c r="C2318">
        <v>1</v>
      </c>
      <c r="D2318">
        <v>7</v>
      </c>
      <c r="E2318" t="s">
        <v>22</v>
      </c>
      <c r="F2318" t="s">
        <v>2708</v>
      </c>
      <c r="H2318" s="42" t="s">
        <v>2775</v>
      </c>
      <c r="I2318" t="s">
        <v>38</v>
      </c>
      <c r="J2318" t="s">
        <v>933</v>
      </c>
      <c r="L2318" t="s">
        <v>2776</v>
      </c>
      <c r="M2318" s="1">
        <v>0.2638888888888889</v>
      </c>
      <c r="N2318" s="1">
        <v>0.3125</v>
      </c>
      <c r="O2318">
        <v>138</v>
      </c>
      <c r="R2318" s="18">
        <f t="shared" si="65"/>
        <v>1.1666666666666665</v>
      </c>
    </row>
    <row r="2319" spans="1:18" x14ac:dyDescent="0.25">
      <c r="A2319">
        <f>WEEKNUM(Tabla1[[#This Row],[FECHA]])</f>
        <v>17</v>
      </c>
      <c r="B2319" s="12">
        <v>43580</v>
      </c>
      <c r="C2319">
        <v>1</v>
      </c>
      <c r="D2319">
        <v>7</v>
      </c>
      <c r="E2319" t="s">
        <v>22</v>
      </c>
      <c r="F2319" t="s">
        <v>2777</v>
      </c>
      <c r="H2319" s="42" t="s">
        <v>2778</v>
      </c>
      <c r="I2319" t="s">
        <v>38</v>
      </c>
      <c r="J2319" t="s">
        <v>933</v>
      </c>
      <c r="L2319" t="s">
        <v>2779</v>
      </c>
      <c r="M2319" s="1">
        <v>0.3611111111111111</v>
      </c>
      <c r="N2319" s="1">
        <v>0.40277777777777773</v>
      </c>
      <c r="O2319">
        <v>99</v>
      </c>
      <c r="R2319" s="18">
        <f t="shared" si="65"/>
        <v>0.999999999999999</v>
      </c>
    </row>
    <row r="2320" spans="1:18" x14ac:dyDescent="0.25">
      <c r="A2320">
        <f>WEEKNUM(Tabla1[[#This Row],[FECHA]])</f>
        <v>17</v>
      </c>
      <c r="B2320" s="12">
        <v>43580</v>
      </c>
      <c r="C2320">
        <v>1</v>
      </c>
      <c r="D2320">
        <v>7</v>
      </c>
      <c r="E2320" t="s">
        <v>22</v>
      </c>
      <c r="F2320" t="s">
        <v>2777</v>
      </c>
      <c r="H2320" s="42" t="s">
        <v>2778</v>
      </c>
      <c r="I2320" t="s">
        <v>38</v>
      </c>
      <c r="J2320" t="s">
        <v>933</v>
      </c>
      <c r="L2320" t="s">
        <v>2780</v>
      </c>
      <c r="M2320" s="1">
        <v>0.40625</v>
      </c>
      <c r="N2320" s="1">
        <v>0.5625</v>
      </c>
      <c r="O2320">
        <v>183</v>
      </c>
      <c r="R2320" s="18">
        <f t="shared" ref="R2320" si="67">((N2320-M2320)*1440)/60</f>
        <v>3.75</v>
      </c>
    </row>
    <row r="2321" spans="1:18" x14ac:dyDescent="0.25">
      <c r="A2321">
        <f>WEEKNUM(Tabla1[[#This Row],[FECHA]])</f>
        <v>17</v>
      </c>
      <c r="B2321" s="12">
        <v>43580</v>
      </c>
      <c r="C2321">
        <v>1</v>
      </c>
      <c r="D2321">
        <v>4</v>
      </c>
      <c r="E2321" t="s">
        <v>77</v>
      </c>
      <c r="F2321" t="s">
        <v>2765</v>
      </c>
      <c r="H2321" s="42" t="s">
        <v>502</v>
      </c>
      <c r="I2321" t="s">
        <v>30</v>
      </c>
      <c r="J2321" t="s">
        <v>480</v>
      </c>
      <c r="L2321" t="s">
        <v>2766</v>
      </c>
      <c r="M2321" s="1">
        <v>0.33680555555555558</v>
      </c>
      <c r="N2321" s="1">
        <v>0.39583333333333331</v>
      </c>
      <c r="O2321">
        <v>90</v>
      </c>
      <c r="R2321" s="18">
        <f t="shared" si="65"/>
        <v>1.4166666666666656</v>
      </c>
    </row>
    <row r="2322" spans="1:18" x14ac:dyDescent="0.25">
      <c r="A2322">
        <f>WEEKNUM(Tabla1[[#This Row],[FECHA]])</f>
        <v>17</v>
      </c>
      <c r="B2322" s="12">
        <v>43580</v>
      </c>
      <c r="C2322">
        <v>1</v>
      </c>
      <c r="D2322">
        <v>4</v>
      </c>
      <c r="E2322" t="s">
        <v>77</v>
      </c>
      <c r="F2322" t="s">
        <v>2765</v>
      </c>
      <c r="H2322" s="42" t="s">
        <v>502</v>
      </c>
      <c r="I2322" t="s">
        <v>30</v>
      </c>
      <c r="J2322" t="s">
        <v>480</v>
      </c>
      <c r="L2322" t="s">
        <v>2767</v>
      </c>
      <c r="M2322" s="1">
        <v>0.40277777777777773</v>
      </c>
      <c r="N2322" s="1">
        <v>0.44444444444444442</v>
      </c>
      <c r="O2322">
        <v>78</v>
      </c>
      <c r="R2322" s="18">
        <f t="shared" si="65"/>
        <v>1.0000000000000004</v>
      </c>
    </row>
    <row r="2323" spans="1:18" x14ac:dyDescent="0.25">
      <c r="A2323">
        <f>WEEKNUM(Tabla1[[#This Row],[FECHA]])</f>
        <v>17</v>
      </c>
      <c r="B2323" s="12">
        <v>43580</v>
      </c>
      <c r="C2323">
        <v>1</v>
      </c>
      <c r="D2323">
        <v>4</v>
      </c>
      <c r="E2323" t="s">
        <v>77</v>
      </c>
      <c r="F2323" t="s">
        <v>2765</v>
      </c>
      <c r="H2323" s="42" t="s">
        <v>502</v>
      </c>
      <c r="I2323" t="s">
        <v>30</v>
      </c>
      <c r="J2323" t="s">
        <v>480</v>
      </c>
      <c r="L2323" t="s">
        <v>2768</v>
      </c>
      <c r="M2323" s="1">
        <v>0.47222222222222227</v>
      </c>
      <c r="N2323" s="1">
        <v>0.50694444444444442</v>
      </c>
      <c r="O2323">
        <v>55</v>
      </c>
      <c r="R2323" s="18">
        <f t="shared" si="65"/>
        <v>0.83333333333333171</v>
      </c>
    </row>
    <row r="2324" spans="1:18" x14ac:dyDescent="0.25">
      <c r="A2324">
        <f>WEEKNUM(Tabla1[[#This Row],[FECHA]])</f>
        <v>17</v>
      </c>
      <c r="B2324" s="12">
        <v>43580</v>
      </c>
      <c r="C2324">
        <v>1</v>
      </c>
      <c r="D2324">
        <v>4</v>
      </c>
      <c r="E2324" t="s">
        <v>77</v>
      </c>
      <c r="F2324" t="s">
        <v>2765</v>
      </c>
      <c r="H2324" s="42" t="s">
        <v>502</v>
      </c>
      <c r="I2324" t="s">
        <v>30</v>
      </c>
      <c r="J2324" t="s">
        <v>480</v>
      </c>
      <c r="L2324" t="s">
        <v>2769</v>
      </c>
      <c r="M2324" s="1">
        <v>0.51388888888888895</v>
      </c>
      <c r="N2324" s="1">
        <v>0.5625</v>
      </c>
      <c r="O2324">
        <v>78</v>
      </c>
      <c r="R2324" s="18">
        <f t="shared" si="65"/>
        <v>1.1666666666666652</v>
      </c>
    </row>
    <row r="2325" spans="1:18" x14ac:dyDescent="0.25">
      <c r="A2325">
        <f>WEEKNUM(Tabla1[[#This Row],[FECHA]])</f>
        <v>17</v>
      </c>
      <c r="B2325" s="19">
        <v>43580</v>
      </c>
      <c r="C2325" s="20">
        <v>1</v>
      </c>
      <c r="D2325" s="20">
        <v>5</v>
      </c>
      <c r="E2325" s="20" t="s">
        <v>26</v>
      </c>
      <c r="F2325" s="20" t="s">
        <v>2742</v>
      </c>
      <c r="G2325" s="20"/>
      <c r="H2325" s="20" t="s">
        <v>1106</v>
      </c>
      <c r="I2325" s="20" t="s">
        <v>38</v>
      </c>
      <c r="J2325" s="20" t="s">
        <v>480</v>
      </c>
      <c r="K2325" s="20"/>
      <c r="L2325" s="20" t="s">
        <v>2781</v>
      </c>
      <c r="M2325" s="21">
        <v>0.2638888888888889</v>
      </c>
      <c r="N2325" s="21">
        <v>0.3263888888888889</v>
      </c>
      <c r="O2325" s="20">
        <v>136</v>
      </c>
      <c r="P2325" s="20"/>
      <c r="R2325" s="18">
        <f t="shared" si="65"/>
        <v>1.5</v>
      </c>
    </row>
    <row r="2326" spans="1:18" x14ac:dyDescent="0.25">
      <c r="A2326">
        <f>WEEKNUM(Tabla1[[#This Row],[FECHA]])</f>
        <v>17</v>
      </c>
      <c r="B2326" s="19">
        <v>43580</v>
      </c>
      <c r="C2326" s="20">
        <v>1</v>
      </c>
      <c r="D2326" s="20">
        <v>5</v>
      </c>
      <c r="E2326" s="20" t="s">
        <v>26</v>
      </c>
      <c r="F2326" s="20" t="s">
        <v>2742</v>
      </c>
      <c r="G2326" s="20"/>
      <c r="H2326" s="20" t="s">
        <v>1106</v>
      </c>
      <c r="I2326" s="20" t="s">
        <v>38</v>
      </c>
      <c r="J2326" s="20" t="s">
        <v>480</v>
      </c>
      <c r="K2326" s="20"/>
      <c r="L2326" s="20" t="s">
        <v>2782</v>
      </c>
      <c r="M2326" s="21">
        <v>0.33333333333333331</v>
      </c>
      <c r="N2326" s="21">
        <v>0.36458333333333331</v>
      </c>
      <c r="O2326" s="20">
        <v>116</v>
      </c>
      <c r="P2326" s="20"/>
      <c r="R2326" s="18">
        <f t="shared" ref="R2326:R2330" si="68">((N2326-M2326)*1440)/60</f>
        <v>0.75</v>
      </c>
    </row>
    <row r="2327" spans="1:18" x14ac:dyDescent="0.25">
      <c r="A2327">
        <f>WEEKNUM(Tabla1[[#This Row],[FECHA]])</f>
        <v>17</v>
      </c>
      <c r="B2327" s="19">
        <v>43580</v>
      </c>
      <c r="C2327" s="20">
        <v>1</v>
      </c>
      <c r="D2327" s="20">
        <v>5</v>
      </c>
      <c r="E2327" s="20" t="s">
        <v>26</v>
      </c>
      <c r="F2327" s="20" t="s">
        <v>2742</v>
      </c>
      <c r="G2327" s="20"/>
      <c r="H2327" s="20" t="s">
        <v>1106</v>
      </c>
      <c r="I2327" s="20" t="s">
        <v>38</v>
      </c>
      <c r="J2327" s="20" t="s">
        <v>480</v>
      </c>
      <c r="K2327" s="20"/>
      <c r="L2327" s="20" t="s">
        <v>2783</v>
      </c>
      <c r="M2327" s="21">
        <v>0.36805555555555558</v>
      </c>
      <c r="N2327" s="21">
        <v>0.41666666666666669</v>
      </c>
      <c r="O2327" s="20">
        <v>140</v>
      </c>
      <c r="P2327" s="20"/>
      <c r="R2327" s="18">
        <f t="shared" si="68"/>
        <v>1.1666666666666665</v>
      </c>
    </row>
    <row r="2328" spans="1:18" x14ac:dyDescent="0.25">
      <c r="A2328">
        <f>WEEKNUM(Tabla1[[#This Row],[FECHA]])</f>
        <v>17</v>
      </c>
      <c r="B2328" s="19">
        <v>43580</v>
      </c>
      <c r="C2328" s="20">
        <v>1</v>
      </c>
      <c r="D2328" s="20">
        <v>5</v>
      </c>
      <c r="E2328" s="20" t="s">
        <v>26</v>
      </c>
      <c r="F2328" s="20" t="s">
        <v>2742</v>
      </c>
      <c r="G2328" s="20"/>
      <c r="H2328" s="20" t="s">
        <v>1106</v>
      </c>
      <c r="I2328" s="20" t="s">
        <v>38</v>
      </c>
      <c r="J2328" s="20" t="s">
        <v>480</v>
      </c>
      <c r="K2328" s="20"/>
      <c r="L2328" s="20" t="s">
        <v>2784</v>
      </c>
      <c r="M2328" s="21">
        <v>0.4513888888888889</v>
      </c>
      <c r="N2328" s="21">
        <v>0.5</v>
      </c>
      <c r="O2328" s="20">
        <v>113</v>
      </c>
      <c r="P2328" s="20"/>
      <c r="R2328" s="18">
        <f t="shared" si="68"/>
        <v>1.1666666666666665</v>
      </c>
    </row>
    <row r="2329" spans="1:18" x14ac:dyDescent="0.25">
      <c r="A2329">
        <f>WEEKNUM(Tabla1[[#This Row],[FECHA]])</f>
        <v>17</v>
      </c>
      <c r="B2329" s="19">
        <v>43580</v>
      </c>
      <c r="C2329" s="20">
        <v>1</v>
      </c>
      <c r="D2329" s="20">
        <v>5</v>
      </c>
      <c r="E2329" s="20" t="s">
        <v>26</v>
      </c>
      <c r="F2329" s="20" t="s">
        <v>2742</v>
      </c>
      <c r="G2329" s="20"/>
      <c r="H2329" s="20" t="s">
        <v>1106</v>
      </c>
      <c r="I2329" s="20" t="s">
        <v>38</v>
      </c>
      <c r="J2329" s="20" t="s">
        <v>480</v>
      </c>
      <c r="K2329" s="20"/>
      <c r="L2329" s="20" t="s">
        <v>2785</v>
      </c>
      <c r="M2329" s="21">
        <v>0.50694444444444442</v>
      </c>
      <c r="N2329" s="21">
        <v>0.54861111111111105</v>
      </c>
      <c r="O2329" s="20">
        <v>145</v>
      </c>
      <c r="P2329" s="20"/>
      <c r="R2329" s="18">
        <f t="shared" si="68"/>
        <v>0.999999999999999</v>
      </c>
    </row>
    <row r="2330" spans="1:18" x14ac:dyDescent="0.25">
      <c r="A2330">
        <f>WEEKNUM(Tabla1[[#This Row],[FECHA]])</f>
        <v>17</v>
      </c>
      <c r="B2330" s="19">
        <v>43580</v>
      </c>
      <c r="C2330" s="20">
        <v>1</v>
      </c>
      <c r="D2330" s="20">
        <v>5</v>
      </c>
      <c r="E2330" s="20" t="s">
        <v>26</v>
      </c>
      <c r="F2330" s="20" t="s">
        <v>2742</v>
      </c>
      <c r="G2330" s="20"/>
      <c r="H2330" s="20" t="s">
        <v>1106</v>
      </c>
      <c r="I2330" s="20" t="s">
        <v>38</v>
      </c>
      <c r="J2330" s="20" t="s">
        <v>480</v>
      </c>
      <c r="K2330" s="20"/>
      <c r="L2330" s="20" t="s">
        <v>2786</v>
      </c>
      <c r="M2330" s="21">
        <v>0.55208333333333337</v>
      </c>
      <c r="N2330" s="21">
        <v>0.58333333333333337</v>
      </c>
      <c r="O2330" s="20">
        <v>112</v>
      </c>
      <c r="P2330" s="20"/>
      <c r="R2330" s="18">
        <f t="shared" si="68"/>
        <v>0.75</v>
      </c>
    </row>
    <row r="2331" spans="1:18" x14ac:dyDescent="0.25">
      <c r="A2331">
        <f>WEEKNUM(Tabla1[[#This Row],[FECHA]])</f>
        <v>17</v>
      </c>
      <c r="B2331" s="12">
        <v>43580</v>
      </c>
      <c r="C2331">
        <v>1</v>
      </c>
      <c r="D2331">
        <v>7</v>
      </c>
      <c r="E2331" t="s">
        <v>22</v>
      </c>
      <c r="F2331" t="s">
        <v>2787</v>
      </c>
      <c r="H2331" s="42" t="s">
        <v>2788</v>
      </c>
      <c r="I2331" t="s">
        <v>38</v>
      </c>
      <c r="J2331" t="s">
        <v>1811</v>
      </c>
      <c r="L2331" t="s">
        <v>2789</v>
      </c>
      <c r="M2331" s="1">
        <v>0.52083333333333337</v>
      </c>
      <c r="N2331" s="1">
        <v>0.5625</v>
      </c>
      <c r="O2331">
        <v>70</v>
      </c>
      <c r="R2331" s="18">
        <f t="shared" si="65"/>
        <v>0.999999999999999</v>
      </c>
    </row>
    <row r="2332" spans="1:18" x14ac:dyDescent="0.25">
      <c r="A2332">
        <f>WEEKNUM(Tabla1[[#This Row],[FECHA]])</f>
        <v>17</v>
      </c>
      <c r="B2332" s="12">
        <v>43580</v>
      </c>
      <c r="C2332">
        <v>2</v>
      </c>
      <c r="D2332">
        <v>7</v>
      </c>
      <c r="E2332" t="s">
        <v>24</v>
      </c>
      <c r="F2332" t="s">
        <v>2787</v>
      </c>
      <c r="H2332" s="42" t="s">
        <v>2788</v>
      </c>
      <c r="I2332" t="s">
        <v>38</v>
      </c>
      <c r="J2332" t="s">
        <v>1811</v>
      </c>
      <c r="L2332" t="s">
        <v>2790</v>
      </c>
      <c r="M2332" s="1">
        <v>0.58333333333333337</v>
      </c>
      <c r="N2332" s="1">
        <v>0.63541666666666663</v>
      </c>
      <c r="O2332">
        <v>170</v>
      </c>
      <c r="P2332">
        <v>5</v>
      </c>
      <c r="R2332" s="18">
        <f t="shared" si="65"/>
        <v>1.249999999999998</v>
      </c>
    </row>
    <row r="2333" spans="1:18" x14ac:dyDescent="0.25">
      <c r="A2333">
        <f>WEEKNUM(Tabla1[[#This Row],[FECHA]])</f>
        <v>17</v>
      </c>
      <c r="B2333" s="12">
        <v>43580</v>
      </c>
      <c r="C2333">
        <v>2</v>
      </c>
      <c r="D2333">
        <v>6</v>
      </c>
      <c r="E2333" t="s">
        <v>23</v>
      </c>
      <c r="F2333" t="s">
        <v>2791</v>
      </c>
      <c r="H2333" s="42" t="s">
        <v>2771</v>
      </c>
      <c r="I2333" t="s">
        <v>30</v>
      </c>
      <c r="J2333" t="s">
        <v>558</v>
      </c>
      <c r="L2333" t="s">
        <v>2792</v>
      </c>
      <c r="M2333" s="1">
        <v>0.59027777777777779</v>
      </c>
      <c r="N2333" s="1">
        <v>0.61111111111111105</v>
      </c>
      <c r="O2333">
        <v>36</v>
      </c>
      <c r="R2333" s="18">
        <f t="shared" si="65"/>
        <v>0.49999999999999822</v>
      </c>
    </row>
    <row r="2334" spans="1:18" x14ac:dyDescent="0.25">
      <c r="A2334">
        <f>WEEKNUM(Tabla1[[#This Row],[FECHA]])</f>
        <v>17</v>
      </c>
      <c r="B2334" s="12">
        <v>43580</v>
      </c>
      <c r="C2334">
        <v>2</v>
      </c>
      <c r="D2334">
        <v>6</v>
      </c>
      <c r="E2334" t="s">
        <v>23</v>
      </c>
      <c r="F2334" t="s">
        <v>2791</v>
      </c>
      <c r="H2334" s="42" t="s">
        <v>2771</v>
      </c>
      <c r="I2334" t="s">
        <v>30</v>
      </c>
      <c r="J2334" t="s">
        <v>558</v>
      </c>
      <c r="L2334" t="s">
        <v>2793</v>
      </c>
      <c r="M2334" s="1">
        <v>0.62152777777777779</v>
      </c>
      <c r="N2334" s="1">
        <v>0.6875</v>
      </c>
      <c r="O2334">
        <v>147</v>
      </c>
      <c r="R2334" s="18">
        <f t="shared" si="65"/>
        <v>1.583333333333333</v>
      </c>
    </row>
    <row r="2335" spans="1:18" x14ac:dyDescent="0.25">
      <c r="A2335">
        <f>WEEKNUM(Tabla1[[#This Row],[FECHA]])</f>
        <v>17</v>
      </c>
      <c r="B2335" s="12">
        <v>43580</v>
      </c>
      <c r="C2335">
        <v>2</v>
      </c>
      <c r="D2335">
        <v>6</v>
      </c>
      <c r="E2335" t="s">
        <v>23</v>
      </c>
      <c r="F2335" t="s">
        <v>2791</v>
      </c>
      <c r="H2335" s="42" t="s">
        <v>2771</v>
      </c>
      <c r="I2335" t="s">
        <v>30</v>
      </c>
      <c r="J2335" t="s">
        <v>558</v>
      </c>
      <c r="L2335" t="s">
        <v>2794</v>
      </c>
      <c r="M2335" s="1">
        <v>0.69791666666666663</v>
      </c>
      <c r="N2335" s="1">
        <v>0.77777777777777779</v>
      </c>
      <c r="O2335">
        <v>168</v>
      </c>
      <c r="R2335" s="18">
        <f t="shared" si="65"/>
        <v>1.9166666666666679</v>
      </c>
    </row>
    <row r="2336" spans="1:18" x14ac:dyDescent="0.25">
      <c r="A2336">
        <f>WEEKNUM(Tabla1[[#This Row],[FECHA]])</f>
        <v>17</v>
      </c>
      <c r="B2336" s="12">
        <v>43580</v>
      </c>
      <c r="C2336">
        <v>2</v>
      </c>
      <c r="D2336">
        <v>6</v>
      </c>
      <c r="E2336" t="s">
        <v>23</v>
      </c>
      <c r="F2336" t="s">
        <v>2791</v>
      </c>
      <c r="H2336" s="42" t="s">
        <v>2771</v>
      </c>
      <c r="I2336" t="s">
        <v>30</v>
      </c>
      <c r="J2336" t="s">
        <v>558</v>
      </c>
      <c r="L2336" t="s">
        <v>2795</v>
      </c>
      <c r="M2336" s="1">
        <v>0.79166666666666663</v>
      </c>
      <c r="N2336" s="1">
        <v>0.82638888888888884</v>
      </c>
      <c r="O2336">
        <v>88</v>
      </c>
      <c r="R2336" s="18">
        <f t="shared" si="65"/>
        <v>0.83333333333333315</v>
      </c>
    </row>
    <row r="2337" spans="1:18" x14ac:dyDescent="0.25">
      <c r="A2337">
        <f>WEEKNUM(Tabla1[[#This Row],[FECHA]])</f>
        <v>17</v>
      </c>
      <c r="B2337" s="12">
        <v>43580</v>
      </c>
      <c r="C2337">
        <v>2</v>
      </c>
      <c r="D2337">
        <v>6</v>
      </c>
      <c r="E2337" t="s">
        <v>23</v>
      </c>
      <c r="F2337" t="s">
        <v>2791</v>
      </c>
      <c r="H2337" s="42" t="s">
        <v>2771</v>
      </c>
      <c r="I2337" t="s">
        <v>30</v>
      </c>
      <c r="J2337" t="s">
        <v>558</v>
      </c>
      <c r="L2337" t="s">
        <v>2796</v>
      </c>
      <c r="M2337" s="1">
        <v>0.83333333333333337</v>
      </c>
      <c r="N2337" s="1">
        <v>0.86458333333333337</v>
      </c>
      <c r="O2337">
        <v>88</v>
      </c>
      <c r="R2337" s="18">
        <f t="shared" si="65"/>
        <v>0.75</v>
      </c>
    </row>
    <row r="2338" spans="1:18" x14ac:dyDescent="0.25">
      <c r="A2338">
        <f>WEEKNUM(Tabla1[[#This Row],[FECHA]])</f>
        <v>17</v>
      </c>
      <c r="B2338" s="12">
        <v>43580</v>
      </c>
      <c r="C2338">
        <v>2</v>
      </c>
      <c r="D2338">
        <v>6</v>
      </c>
      <c r="E2338" t="s">
        <v>23</v>
      </c>
      <c r="F2338" t="s">
        <v>2791</v>
      </c>
      <c r="H2338" s="42" t="s">
        <v>2771</v>
      </c>
      <c r="I2338" t="s">
        <v>30</v>
      </c>
      <c r="J2338" t="s">
        <v>558</v>
      </c>
      <c r="L2338" t="s">
        <v>2797</v>
      </c>
      <c r="M2338" s="1">
        <v>0.87152777777777779</v>
      </c>
      <c r="N2338" s="1">
        <v>0.90277777777777779</v>
      </c>
      <c r="O2338">
        <v>73</v>
      </c>
      <c r="R2338" s="18">
        <f t="shared" si="65"/>
        <v>0.75</v>
      </c>
    </row>
    <row r="2339" spans="1:18" x14ac:dyDescent="0.25">
      <c r="A2339">
        <f>WEEKNUM(Tabla1[[#This Row],[FECHA]])</f>
        <v>17</v>
      </c>
      <c r="B2339" s="12">
        <v>43580</v>
      </c>
      <c r="C2339">
        <v>2</v>
      </c>
      <c r="D2339">
        <v>5</v>
      </c>
      <c r="E2339" t="s">
        <v>25</v>
      </c>
      <c r="F2339" t="s">
        <v>2742</v>
      </c>
      <c r="H2339" s="42" t="s">
        <v>1106</v>
      </c>
      <c r="I2339" t="s">
        <v>38</v>
      </c>
      <c r="J2339" t="s">
        <v>480</v>
      </c>
      <c r="L2339" t="s">
        <v>2798</v>
      </c>
      <c r="M2339" s="1">
        <v>0.59722222222222221</v>
      </c>
      <c r="N2339" s="1">
        <v>0.64583333333333337</v>
      </c>
      <c r="O2339">
        <v>131</v>
      </c>
      <c r="R2339" s="18">
        <f t="shared" si="65"/>
        <v>1.1666666666666679</v>
      </c>
    </row>
    <row r="2340" spans="1:18" x14ac:dyDescent="0.25">
      <c r="A2340">
        <f>WEEKNUM(Tabla1[[#This Row],[FECHA]])</f>
        <v>17</v>
      </c>
      <c r="B2340" s="12">
        <v>43580</v>
      </c>
      <c r="C2340">
        <v>2</v>
      </c>
      <c r="D2340">
        <v>5</v>
      </c>
      <c r="E2340" t="s">
        <v>25</v>
      </c>
      <c r="F2340" t="s">
        <v>2742</v>
      </c>
      <c r="H2340" s="42" t="s">
        <v>1106</v>
      </c>
      <c r="I2340" t="s">
        <v>38</v>
      </c>
      <c r="J2340" t="s">
        <v>480</v>
      </c>
      <c r="L2340" t="s">
        <v>2799</v>
      </c>
      <c r="M2340" s="1">
        <v>0.65277777777777779</v>
      </c>
      <c r="N2340" s="1">
        <v>0.72569444444444453</v>
      </c>
      <c r="O2340">
        <v>173</v>
      </c>
      <c r="R2340" s="18">
        <f t="shared" si="65"/>
        <v>1.750000000000002</v>
      </c>
    </row>
    <row r="2341" spans="1:18" x14ac:dyDescent="0.25">
      <c r="A2341">
        <f>WEEKNUM(Tabla1[[#This Row],[FECHA]])</f>
        <v>17</v>
      </c>
      <c r="B2341" s="12">
        <v>43580</v>
      </c>
      <c r="C2341">
        <v>2</v>
      </c>
      <c r="D2341">
        <v>5</v>
      </c>
      <c r="E2341" t="s">
        <v>25</v>
      </c>
      <c r="F2341" t="s">
        <v>2742</v>
      </c>
      <c r="H2341" s="42" t="s">
        <v>1106</v>
      </c>
      <c r="I2341" t="s">
        <v>38</v>
      </c>
      <c r="J2341" t="s">
        <v>480</v>
      </c>
      <c r="L2341" t="s">
        <v>2800</v>
      </c>
      <c r="M2341" s="1">
        <v>0.73263888888888884</v>
      </c>
      <c r="N2341" s="1">
        <v>0.79166666666666663</v>
      </c>
      <c r="O2341">
        <v>130</v>
      </c>
      <c r="R2341" s="18">
        <f t="shared" si="65"/>
        <v>1.416666666666667</v>
      </c>
    </row>
    <row r="2342" spans="1:18" x14ac:dyDescent="0.25">
      <c r="A2342">
        <f>WEEKNUM(Tabla1[[#This Row],[FECHA]])</f>
        <v>17</v>
      </c>
      <c r="B2342" s="12">
        <v>43580</v>
      </c>
      <c r="C2342">
        <v>2</v>
      </c>
      <c r="D2342">
        <v>4</v>
      </c>
      <c r="E2342" t="s">
        <v>27</v>
      </c>
      <c r="F2342" t="s">
        <v>2801</v>
      </c>
      <c r="H2342" s="42" t="s">
        <v>2802</v>
      </c>
      <c r="I2342" t="s">
        <v>30</v>
      </c>
      <c r="J2342" t="s">
        <v>46</v>
      </c>
      <c r="L2342" t="s">
        <v>2803</v>
      </c>
      <c r="M2342" s="1">
        <v>0.64583333333333337</v>
      </c>
      <c r="N2342" s="1">
        <v>0.70138888888888884</v>
      </c>
      <c r="O2342">
        <v>40</v>
      </c>
      <c r="P2342">
        <v>3</v>
      </c>
      <c r="R2342" s="18">
        <f t="shared" si="65"/>
        <v>1.3333333333333313</v>
      </c>
    </row>
    <row r="2343" spans="1:18" x14ac:dyDescent="0.25">
      <c r="A2343">
        <f>WEEKNUM(Tabla1[[#This Row],[FECHA]])</f>
        <v>17</v>
      </c>
      <c r="B2343" s="12">
        <v>43580</v>
      </c>
      <c r="C2343">
        <v>2</v>
      </c>
      <c r="D2343">
        <v>4</v>
      </c>
      <c r="E2343" t="s">
        <v>27</v>
      </c>
      <c r="F2343" t="s">
        <v>2801</v>
      </c>
      <c r="H2343" s="42" t="s">
        <v>2802</v>
      </c>
      <c r="I2343" t="s">
        <v>30</v>
      </c>
      <c r="J2343" t="s">
        <v>46</v>
      </c>
      <c r="L2343" t="s">
        <v>2804</v>
      </c>
      <c r="M2343" s="1">
        <v>0.75</v>
      </c>
      <c r="N2343" s="1">
        <v>0.79166666666666663</v>
      </c>
      <c r="O2343">
        <v>94</v>
      </c>
      <c r="R2343" s="18">
        <f t="shared" si="65"/>
        <v>0.999999999999999</v>
      </c>
    </row>
    <row r="2344" spans="1:18" x14ac:dyDescent="0.25">
      <c r="A2344">
        <f>WEEKNUM(Tabla1[[#This Row],[FECHA]])</f>
        <v>17</v>
      </c>
      <c r="B2344" s="12">
        <v>43580</v>
      </c>
      <c r="C2344">
        <v>2</v>
      </c>
      <c r="D2344">
        <v>4</v>
      </c>
      <c r="E2344" t="s">
        <v>27</v>
      </c>
      <c r="F2344" t="s">
        <v>2801</v>
      </c>
      <c r="H2344" s="42" t="s">
        <v>2802</v>
      </c>
      <c r="I2344" t="s">
        <v>30</v>
      </c>
      <c r="J2344" t="s">
        <v>46</v>
      </c>
      <c r="L2344" t="s">
        <v>2805</v>
      </c>
      <c r="M2344" s="1">
        <v>0.80555555555555547</v>
      </c>
      <c r="N2344" s="1">
        <v>0.86111111111111116</v>
      </c>
      <c r="O2344">
        <v>106</v>
      </c>
      <c r="R2344" s="18">
        <f t="shared" si="65"/>
        <v>1.3333333333333366</v>
      </c>
    </row>
    <row r="2345" spans="1:18" x14ac:dyDescent="0.25">
      <c r="A2345">
        <f>WEEKNUM(Tabla1[[#This Row],[FECHA]])</f>
        <v>17</v>
      </c>
      <c r="B2345" s="12">
        <v>43580</v>
      </c>
      <c r="C2345">
        <v>2</v>
      </c>
      <c r="D2345">
        <v>4</v>
      </c>
      <c r="E2345" t="s">
        <v>27</v>
      </c>
      <c r="F2345" t="s">
        <v>2801</v>
      </c>
      <c r="H2345" s="42" t="s">
        <v>2802</v>
      </c>
      <c r="I2345" t="s">
        <v>30</v>
      </c>
      <c r="J2345" t="s">
        <v>46</v>
      </c>
      <c r="L2345" t="s">
        <v>2806</v>
      </c>
      <c r="M2345" s="1">
        <v>0.86805555555555547</v>
      </c>
      <c r="N2345" s="1">
        <v>0.88194444444444453</v>
      </c>
      <c r="O2345">
        <v>65</v>
      </c>
      <c r="R2345" s="18">
        <f t="shared" si="65"/>
        <v>0.33333333333333748</v>
      </c>
    </row>
    <row r="2346" spans="1:18" x14ac:dyDescent="0.25">
      <c r="A2346">
        <f>WEEKNUM(Tabla1[[#This Row],[FECHA]])</f>
        <v>17</v>
      </c>
      <c r="B2346" s="12">
        <v>43580</v>
      </c>
      <c r="C2346">
        <v>2</v>
      </c>
      <c r="D2346">
        <v>4</v>
      </c>
      <c r="E2346" t="s">
        <v>27</v>
      </c>
      <c r="F2346" t="s">
        <v>2801</v>
      </c>
      <c r="H2346" s="42" t="s">
        <v>2802</v>
      </c>
      <c r="I2346" t="s">
        <v>30</v>
      </c>
      <c r="J2346" t="s">
        <v>46</v>
      </c>
      <c r="L2346" t="s">
        <v>2807</v>
      </c>
      <c r="M2346" s="1">
        <v>0.88888888888888884</v>
      </c>
      <c r="N2346" s="1">
        <v>0.90972222222222221</v>
      </c>
      <c r="O2346">
        <v>44</v>
      </c>
      <c r="R2346" s="18">
        <f t="shared" si="65"/>
        <v>0.50000000000000089</v>
      </c>
    </row>
    <row r="2347" spans="1:18" x14ac:dyDescent="0.25">
      <c r="A2347">
        <f>WEEKNUM(Tabla1[[#This Row],[FECHA]])</f>
        <v>17</v>
      </c>
      <c r="B2347" s="12">
        <v>43581</v>
      </c>
      <c r="C2347">
        <v>1</v>
      </c>
      <c r="D2347">
        <v>6</v>
      </c>
      <c r="E2347" t="s">
        <v>21</v>
      </c>
      <c r="F2347" t="s">
        <v>2791</v>
      </c>
      <c r="H2347" s="42" t="s">
        <v>2771</v>
      </c>
      <c r="I2347" t="s">
        <v>30</v>
      </c>
      <c r="J2347" t="s">
        <v>558</v>
      </c>
      <c r="L2347" t="s">
        <v>2808</v>
      </c>
      <c r="M2347" s="1">
        <v>0.27430555555555552</v>
      </c>
      <c r="N2347" s="1">
        <v>0.2986111111111111</v>
      </c>
      <c r="O2347">
        <v>73</v>
      </c>
      <c r="R2347" s="18">
        <f t="shared" si="65"/>
        <v>0.58333333333333393</v>
      </c>
    </row>
    <row r="2348" spans="1:18" x14ac:dyDescent="0.25">
      <c r="A2348">
        <f>WEEKNUM(Tabla1[[#This Row],[FECHA]])</f>
        <v>17</v>
      </c>
      <c r="B2348" s="12">
        <v>43581</v>
      </c>
      <c r="C2348">
        <v>1</v>
      </c>
      <c r="D2348">
        <v>6</v>
      </c>
      <c r="E2348" t="s">
        <v>21</v>
      </c>
      <c r="F2348" t="s">
        <v>2791</v>
      </c>
      <c r="H2348" s="42" t="s">
        <v>2771</v>
      </c>
      <c r="I2348" t="s">
        <v>30</v>
      </c>
      <c r="J2348" t="s">
        <v>558</v>
      </c>
      <c r="L2348" t="s">
        <v>2809</v>
      </c>
      <c r="M2348" s="1">
        <v>0.30555555555555552</v>
      </c>
      <c r="N2348" s="1">
        <v>0.36805555555555558</v>
      </c>
      <c r="O2348">
        <v>152</v>
      </c>
      <c r="R2348" s="18">
        <f t="shared" ref="R2348:R2352" si="69">((N2348-M2348)*1440)/60</f>
        <v>1.5000000000000013</v>
      </c>
    </row>
    <row r="2349" spans="1:18" x14ac:dyDescent="0.25">
      <c r="A2349">
        <f>WEEKNUM(Tabla1[[#This Row],[FECHA]])</f>
        <v>17</v>
      </c>
      <c r="B2349" s="12">
        <v>43581</v>
      </c>
      <c r="C2349">
        <v>1</v>
      </c>
      <c r="D2349">
        <v>6</v>
      </c>
      <c r="E2349" t="s">
        <v>21</v>
      </c>
      <c r="F2349" t="s">
        <v>2791</v>
      </c>
      <c r="H2349" s="42" t="s">
        <v>2771</v>
      </c>
      <c r="I2349" t="s">
        <v>30</v>
      </c>
      <c r="J2349" t="s">
        <v>558</v>
      </c>
      <c r="L2349" t="s">
        <v>2810</v>
      </c>
      <c r="M2349" s="1">
        <v>0.375</v>
      </c>
      <c r="N2349" s="1">
        <v>0.43055555555555558</v>
      </c>
      <c r="O2349">
        <v>128</v>
      </c>
      <c r="R2349" s="18">
        <f t="shared" si="69"/>
        <v>1.3333333333333337</v>
      </c>
    </row>
    <row r="2350" spans="1:18" x14ac:dyDescent="0.25">
      <c r="A2350">
        <f>WEEKNUM(Tabla1[[#This Row],[FECHA]])</f>
        <v>17</v>
      </c>
      <c r="B2350" s="12">
        <v>43581</v>
      </c>
      <c r="C2350">
        <v>1</v>
      </c>
      <c r="D2350">
        <v>6</v>
      </c>
      <c r="E2350" t="s">
        <v>21</v>
      </c>
      <c r="F2350" t="s">
        <v>2791</v>
      </c>
      <c r="H2350" s="42" t="s">
        <v>2771</v>
      </c>
      <c r="I2350" t="s">
        <v>30</v>
      </c>
      <c r="J2350" t="s">
        <v>558</v>
      </c>
      <c r="L2350" t="s">
        <v>2811</v>
      </c>
      <c r="M2350" s="1">
        <v>0.4375</v>
      </c>
      <c r="N2350" s="1">
        <v>0.49305555555555558</v>
      </c>
      <c r="O2350">
        <v>111</v>
      </c>
      <c r="R2350" s="18">
        <f t="shared" si="69"/>
        <v>1.3333333333333337</v>
      </c>
    </row>
    <row r="2351" spans="1:18" x14ac:dyDescent="0.25">
      <c r="A2351">
        <f>WEEKNUM(Tabla1[[#This Row],[FECHA]])</f>
        <v>17</v>
      </c>
      <c r="B2351" s="12">
        <v>43581</v>
      </c>
      <c r="C2351">
        <v>1</v>
      </c>
      <c r="D2351">
        <v>6</v>
      </c>
      <c r="E2351" t="s">
        <v>21</v>
      </c>
      <c r="F2351" t="s">
        <v>2791</v>
      </c>
      <c r="H2351" s="42" t="s">
        <v>2771</v>
      </c>
      <c r="I2351" t="s">
        <v>30</v>
      </c>
      <c r="J2351" t="s">
        <v>558</v>
      </c>
      <c r="L2351" t="s">
        <v>2812</v>
      </c>
      <c r="M2351" s="1">
        <v>0.5</v>
      </c>
      <c r="N2351" s="1">
        <v>0.54166666666666663</v>
      </c>
      <c r="O2351">
        <v>108</v>
      </c>
      <c r="R2351" s="18">
        <f t="shared" si="69"/>
        <v>0.999999999999999</v>
      </c>
    </row>
    <row r="2352" spans="1:18" x14ac:dyDescent="0.25">
      <c r="A2352">
        <f>WEEKNUM(Tabla1[[#This Row],[FECHA]])</f>
        <v>17</v>
      </c>
      <c r="B2352" s="12">
        <v>43581</v>
      </c>
      <c r="C2352">
        <v>1</v>
      </c>
      <c r="D2352">
        <v>6</v>
      </c>
      <c r="E2352" t="s">
        <v>21</v>
      </c>
      <c r="F2352" t="s">
        <v>2791</v>
      </c>
      <c r="H2352" s="42" t="s">
        <v>2771</v>
      </c>
      <c r="I2352" t="s">
        <v>30</v>
      </c>
      <c r="J2352" t="s">
        <v>558</v>
      </c>
      <c r="L2352" t="s">
        <v>2813</v>
      </c>
      <c r="M2352" s="1">
        <v>0.54861111111111105</v>
      </c>
      <c r="N2352" s="1">
        <v>0.58333333333333337</v>
      </c>
      <c r="O2352">
        <v>83</v>
      </c>
      <c r="R2352" s="18">
        <f t="shared" si="69"/>
        <v>0.8333333333333357</v>
      </c>
    </row>
    <row r="2353" spans="1:18" x14ac:dyDescent="0.25">
      <c r="A2353">
        <f>WEEKNUM(Tabla1[[#This Row],[FECHA]])</f>
        <v>17</v>
      </c>
      <c r="B2353" s="12">
        <v>43581</v>
      </c>
      <c r="C2353">
        <v>1</v>
      </c>
      <c r="D2353">
        <v>7</v>
      </c>
      <c r="E2353" t="s">
        <v>22</v>
      </c>
      <c r="F2353" t="s">
        <v>2814</v>
      </c>
      <c r="H2353" s="42" t="s">
        <v>2815</v>
      </c>
      <c r="I2353" t="s">
        <v>38</v>
      </c>
      <c r="J2353" t="s">
        <v>2408</v>
      </c>
      <c r="L2353" t="s">
        <v>2816</v>
      </c>
      <c r="M2353" s="1">
        <v>0.2638888888888889</v>
      </c>
      <c r="N2353" s="1">
        <v>0.28125</v>
      </c>
      <c r="O2353">
        <v>62</v>
      </c>
      <c r="R2353" s="18">
        <f t="shared" si="65"/>
        <v>0.41666666666666657</v>
      </c>
    </row>
    <row r="2354" spans="1:18" x14ac:dyDescent="0.25">
      <c r="A2354">
        <f>WEEKNUM(Tabla1[[#This Row],[FECHA]])</f>
        <v>17</v>
      </c>
      <c r="B2354" s="12">
        <v>43581</v>
      </c>
      <c r="C2354">
        <v>1</v>
      </c>
      <c r="D2354">
        <v>7</v>
      </c>
      <c r="E2354" t="s">
        <v>22</v>
      </c>
      <c r="F2354" t="s">
        <v>2814</v>
      </c>
      <c r="H2354" s="42" t="s">
        <v>2815</v>
      </c>
      <c r="I2354" t="s">
        <v>38</v>
      </c>
      <c r="J2354" t="s">
        <v>2408</v>
      </c>
      <c r="L2354" t="s">
        <v>2817</v>
      </c>
      <c r="M2354" s="1">
        <v>0.28472222222222221</v>
      </c>
      <c r="N2354" s="1">
        <v>0.30555555555555552</v>
      </c>
      <c r="O2354">
        <v>109</v>
      </c>
      <c r="R2354" s="18">
        <f t="shared" ref="R2354:R2355" si="70">((N2354-M2354)*1440)/60</f>
        <v>0.4999999999999995</v>
      </c>
    </row>
    <row r="2355" spans="1:18" x14ac:dyDescent="0.25">
      <c r="A2355">
        <f>WEEKNUM(Tabla1[[#This Row],[FECHA]])</f>
        <v>17</v>
      </c>
      <c r="B2355" s="12">
        <v>43581</v>
      </c>
      <c r="C2355">
        <v>1</v>
      </c>
      <c r="D2355">
        <v>7</v>
      </c>
      <c r="E2355" t="s">
        <v>22</v>
      </c>
      <c r="F2355" t="s">
        <v>2814</v>
      </c>
      <c r="H2355" s="42" t="s">
        <v>2815</v>
      </c>
      <c r="I2355" t="s">
        <v>38</v>
      </c>
      <c r="J2355" t="s">
        <v>2408</v>
      </c>
      <c r="L2355" t="s">
        <v>2818</v>
      </c>
      <c r="M2355" s="1">
        <v>0.3125</v>
      </c>
      <c r="N2355" s="1">
        <v>0.34375</v>
      </c>
      <c r="O2355">
        <v>132</v>
      </c>
      <c r="R2355" s="18">
        <f t="shared" si="70"/>
        <v>0.75</v>
      </c>
    </row>
    <row r="2356" spans="1:18" x14ac:dyDescent="0.25">
      <c r="A2356">
        <f>WEEKNUM(Tabla1[[#This Row],[FECHA]])</f>
        <v>17</v>
      </c>
      <c r="B2356" s="12">
        <v>43581</v>
      </c>
      <c r="C2356">
        <v>1</v>
      </c>
      <c r="D2356">
        <v>4</v>
      </c>
      <c r="E2356" t="s">
        <v>77</v>
      </c>
      <c r="F2356" t="s">
        <v>2801</v>
      </c>
      <c r="H2356" s="42" t="s">
        <v>2802</v>
      </c>
      <c r="I2356" t="s">
        <v>30</v>
      </c>
      <c r="J2356" t="s">
        <v>46</v>
      </c>
      <c r="L2356" t="s">
        <v>2819</v>
      </c>
      <c r="M2356" s="1">
        <v>0.2638888888888889</v>
      </c>
      <c r="N2356" s="1">
        <v>0.3125</v>
      </c>
      <c r="O2356">
        <v>90</v>
      </c>
      <c r="R2356" s="18">
        <f t="shared" si="65"/>
        <v>1.1666666666666665</v>
      </c>
    </row>
    <row r="2357" spans="1:18" x14ac:dyDescent="0.25">
      <c r="A2357">
        <f>WEEKNUM(Tabla1[[#This Row],[FECHA]])</f>
        <v>17</v>
      </c>
      <c r="B2357" s="12">
        <v>43581</v>
      </c>
      <c r="C2357">
        <v>1</v>
      </c>
      <c r="D2357">
        <v>4</v>
      </c>
      <c r="E2357" t="s">
        <v>77</v>
      </c>
      <c r="F2357" t="s">
        <v>2801</v>
      </c>
      <c r="H2357" s="42" t="s">
        <v>2802</v>
      </c>
      <c r="I2357" t="s">
        <v>30</v>
      </c>
      <c r="J2357" t="s">
        <v>46</v>
      </c>
      <c r="L2357" t="s">
        <v>2820</v>
      </c>
      <c r="M2357" s="1">
        <v>0.32291666666666669</v>
      </c>
      <c r="N2357" s="1">
        <v>0.3611111111111111</v>
      </c>
      <c r="O2357">
        <v>63</v>
      </c>
      <c r="R2357" s="18">
        <f t="shared" ref="R2357:R2358" si="71">((N2357-M2357)*1440)/60</f>
        <v>0.91666666666666607</v>
      </c>
    </row>
    <row r="2358" spans="1:18" x14ac:dyDescent="0.25">
      <c r="A2358">
        <f>WEEKNUM(Tabla1[[#This Row],[FECHA]])</f>
        <v>17</v>
      </c>
      <c r="B2358" s="12">
        <v>43581</v>
      </c>
      <c r="C2358">
        <v>1</v>
      </c>
      <c r="D2358">
        <v>4</v>
      </c>
      <c r="E2358" t="s">
        <v>77</v>
      </c>
      <c r="F2358" t="s">
        <v>2801</v>
      </c>
      <c r="H2358" s="42" t="s">
        <v>2802</v>
      </c>
      <c r="I2358" t="s">
        <v>30</v>
      </c>
      <c r="J2358" t="s">
        <v>46</v>
      </c>
      <c r="L2358" t="s">
        <v>2821</v>
      </c>
      <c r="M2358" s="1">
        <v>0.36805555555555558</v>
      </c>
      <c r="N2358" s="1">
        <v>0.40277777777777773</v>
      </c>
      <c r="O2358">
        <v>48</v>
      </c>
      <c r="R2358" s="18">
        <f t="shared" si="71"/>
        <v>0.83333333333333171</v>
      </c>
    </row>
    <row r="2359" spans="1:18" x14ac:dyDescent="0.25">
      <c r="A2359">
        <f>WEEKNUM(Tabla1[[#This Row],[FECHA]])</f>
        <v>17</v>
      </c>
      <c r="B2359" s="12">
        <v>43581</v>
      </c>
      <c r="C2359">
        <v>1</v>
      </c>
      <c r="D2359">
        <v>4</v>
      </c>
      <c r="E2359" t="s">
        <v>77</v>
      </c>
      <c r="H2359" s="42" t="s">
        <v>2469</v>
      </c>
      <c r="I2359" t="s">
        <v>100</v>
      </c>
      <c r="L2359" t="s">
        <v>2616</v>
      </c>
      <c r="R2359" s="18">
        <f t="shared" si="65"/>
        <v>0</v>
      </c>
    </row>
    <row r="2360" spans="1:18" x14ac:dyDescent="0.25">
      <c r="A2360">
        <f>WEEKNUM(Tabla1[[#This Row],[FECHA]])</f>
        <v>17</v>
      </c>
      <c r="B2360" s="12">
        <v>43581</v>
      </c>
      <c r="C2360">
        <v>1</v>
      </c>
      <c r="D2360">
        <v>7</v>
      </c>
      <c r="E2360" t="s">
        <v>22</v>
      </c>
      <c r="F2360" t="s">
        <v>2823</v>
      </c>
      <c r="H2360" s="42" t="s">
        <v>2824</v>
      </c>
      <c r="I2360" t="s">
        <v>38</v>
      </c>
      <c r="J2360" t="s">
        <v>1053</v>
      </c>
      <c r="L2360" t="s">
        <v>2825</v>
      </c>
      <c r="M2360" s="1">
        <v>0.3576388888888889</v>
      </c>
      <c r="N2360" s="1">
        <v>0.3888888888888889</v>
      </c>
      <c r="O2360">
        <v>143</v>
      </c>
      <c r="R2360" s="18">
        <f t="shared" si="65"/>
        <v>0.75</v>
      </c>
    </row>
    <row r="2361" spans="1:18" x14ac:dyDescent="0.25">
      <c r="A2361">
        <f>WEEKNUM(Tabla1[[#This Row],[FECHA]])</f>
        <v>17</v>
      </c>
      <c r="B2361" s="12">
        <v>43581</v>
      </c>
      <c r="C2361">
        <v>1</v>
      </c>
      <c r="D2361">
        <v>7</v>
      </c>
      <c r="E2361" t="s">
        <v>22</v>
      </c>
      <c r="F2361" t="s">
        <v>2823</v>
      </c>
      <c r="H2361" s="42" t="s">
        <v>2824</v>
      </c>
      <c r="I2361" t="s">
        <v>38</v>
      </c>
      <c r="J2361" t="s">
        <v>1053</v>
      </c>
      <c r="L2361" t="s">
        <v>2826</v>
      </c>
      <c r="M2361" s="1">
        <v>0.3923611111111111</v>
      </c>
      <c r="N2361" s="1">
        <v>0.41666666666666669</v>
      </c>
      <c r="O2361">
        <v>131</v>
      </c>
      <c r="R2361" s="18">
        <f t="shared" ref="R2361" si="72">((N2361-M2361)*1440)/60</f>
        <v>0.58333333333333393</v>
      </c>
    </row>
    <row r="2362" spans="1:18" x14ac:dyDescent="0.25">
      <c r="A2362">
        <f>WEEKNUM(Tabla1[[#This Row],[FECHA]])</f>
        <v>17</v>
      </c>
      <c r="B2362" s="19">
        <v>43581</v>
      </c>
      <c r="C2362" s="20">
        <v>1</v>
      </c>
      <c r="D2362" s="20">
        <v>5</v>
      </c>
      <c r="E2362" s="20" t="s">
        <v>26</v>
      </c>
      <c r="F2362" s="20" t="s">
        <v>2827</v>
      </c>
      <c r="G2362" s="20"/>
      <c r="H2362" s="20" t="s">
        <v>1041</v>
      </c>
      <c r="I2362" s="20" t="s">
        <v>38</v>
      </c>
      <c r="J2362" s="20" t="s">
        <v>39</v>
      </c>
      <c r="K2362" s="20"/>
      <c r="L2362" s="20" t="s">
        <v>2828</v>
      </c>
      <c r="M2362" s="21">
        <v>0.5</v>
      </c>
      <c r="N2362" s="21">
        <v>0.53125</v>
      </c>
      <c r="O2362" s="20">
        <v>93</v>
      </c>
      <c r="P2362" s="20"/>
      <c r="R2362" s="18">
        <f t="shared" si="65"/>
        <v>0.75</v>
      </c>
    </row>
    <row r="2363" spans="1:18" x14ac:dyDescent="0.25">
      <c r="A2363">
        <f>WEEKNUM(Tabla1[[#This Row],[FECHA]])</f>
        <v>17</v>
      </c>
      <c r="B2363" s="19">
        <v>43581</v>
      </c>
      <c r="C2363" s="20">
        <v>1</v>
      </c>
      <c r="D2363" s="20">
        <v>5</v>
      </c>
      <c r="E2363" s="20" t="s">
        <v>26</v>
      </c>
      <c r="F2363" s="20" t="s">
        <v>2827</v>
      </c>
      <c r="G2363" s="20"/>
      <c r="H2363" s="20" t="s">
        <v>1041</v>
      </c>
      <c r="I2363" s="20" t="s">
        <v>38</v>
      </c>
      <c r="J2363" s="20" t="s">
        <v>39</v>
      </c>
      <c r="K2363" s="20"/>
      <c r="L2363" s="20" t="s">
        <v>2829</v>
      </c>
      <c r="M2363" s="21">
        <v>0.54166666666666663</v>
      </c>
      <c r="N2363" s="21">
        <v>0.57291666666666663</v>
      </c>
      <c r="O2363" s="20">
        <v>92</v>
      </c>
      <c r="P2363" s="20"/>
      <c r="R2363" s="18">
        <f t="shared" ref="R2363" si="73">((N2363-M2363)*1440)/60</f>
        <v>0.75</v>
      </c>
    </row>
    <row r="2364" spans="1:18" x14ac:dyDescent="0.25">
      <c r="A2364">
        <f>WEEKNUM(Tabla1[[#This Row],[FECHA]])</f>
        <v>17</v>
      </c>
      <c r="B2364" s="12">
        <v>43581</v>
      </c>
      <c r="C2364">
        <v>2</v>
      </c>
      <c r="D2364">
        <v>6</v>
      </c>
      <c r="E2364" t="s">
        <v>23</v>
      </c>
      <c r="F2364" t="s">
        <v>2791</v>
      </c>
      <c r="H2364" s="42" t="s">
        <v>2771</v>
      </c>
      <c r="I2364" t="s">
        <v>30</v>
      </c>
      <c r="J2364" t="s">
        <v>558</v>
      </c>
      <c r="L2364" t="s">
        <v>2831</v>
      </c>
      <c r="M2364" s="1">
        <v>0.59027777777777779</v>
      </c>
      <c r="N2364" s="1">
        <v>0.60416666666666663</v>
      </c>
      <c r="O2364">
        <v>34</v>
      </c>
      <c r="R2364" s="18">
        <f t="shared" si="65"/>
        <v>0.33333333333333215</v>
      </c>
    </row>
    <row r="2365" spans="1:18" x14ac:dyDescent="0.25">
      <c r="A2365">
        <f>WEEKNUM(Tabla1[[#This Row],[FECHA]])</f>
        <v>17</v>
      </c>
      <c r="B2365" s="12">
        <v>43581</v>
      </c>
      <c r="C2365">
        <v>2</v>
      </c>
      <c r="D2365">
        <v>6</v>
      </c>
      <c r="E2365" t="s">
        <v>23</v>
      </c>
      <c r="F2365" t="s">
        <v>2791</v>
      </c>
      <c r="H2365" s="42" t="s">
        <v>2771</v>
      </c>
      <c r="I2365" t="s">
        <v>30</v>
      </c>
      <c r="J2365" t="s">
        <v>558</v>
      </c>
      <c r="L2365" t="s">
        <v>2832</v>
      </c>
      <c r="M2365" s="1">
        <v>0.61111111111111105</v>
      </c>
      <c r="N2365" s="1">
        <v>0.64583333333333337</v>
      </c>
      <c r="O2365">
        <v>81</v>
      </c>
      <c r="R2365" s="18">
        <f t="shared" si="65"/>
        <v>0.8333333333333357</v>
      </c>
    </row>
    <row r="2366" spans="1:18" x14ac:dyDescent="0.25">
      <c r="A2366">
        <f>WEEKNUM(Tabla1[[#This Row],[FECHA]])</f>
        <v>17</v>
      </c>
      <c r="B2366" s="12">
        <v>43581</v>
      </c>
      <c r="C2366">
        <v>2</v>
      </c>
      <c r="D2366">
        <v>6</v>
      </c>
      <c r="E2366" t="s">
        <v>23</v>
      </c>
      <c r="F2366" t="s">
        <v>2791</v>
      </c>
      <c r="H2366" s="42" t="s">
        <v>2771</v>
      </c>
      <c r="I2366" t="s">
        <v>30</v>
      </c>
      <c r="J2366" t="s">
        <v>558</v>
      </c>
      <c r="L2366" t="s">
        <v>2833</v>
      </c>
      <c r="M2366" s="1">
        <v>0.65277777777777779</v>
      </c>
      <c r="N2366" s="1">
        <v>0.68055555555555547</v>
      </c>
      <c r="O2366">
        <v>64</v>
      </c>
      <c r="R2366" s="18">
        <f t="shared" ref="R2366:R2429" si="74">((N2366-M2366)*1440)/60</f>
        <v>0.6666666666666643</v>
      </c>
    </row>
    <row r="2367" spans="1:18" x14ac:dyDescent="0.25">
      <c r="A2367">
        <f>WEEKNUM(Tabla1[[#This Row],[FECHA]])</f>
        <v>17</v>
      </c>
      <c r="B2367" s="12">
        <v>43581</v>
      </c>
      <c r="C2367">
        <v>2</v>
      </c>
      <c r="D2367">
        <v>6</v>
      </c>
      <c r="E2367" t="s">
        <v>23</v>
      </c>
      <c r="F2367" t="s">
        <v>2791</v>
      </c>
      <c r="H2367" s="42" t="s">
        <v>2771</v>
      </c>
      <c r="I2367" t="s">
        <v>30</v>
      </c>
      <c r="J2367" t="s">
        <v>558</v>
      </c>
      <c r="L2367" t="s">
        <v>2795</v>
      </c>
      <c r="M2367" s="1">
        <v>0.6875</v>
      </c>
      <c r="N2367" s="1">
        <v>0.72222222222222221</v>
      </c>
      <c r="O2367">
        <v>89</v>
      </c>
      <c r="R2367" s="18">
        <f t="shared" si="74"/>
        <v>0.83333333333333315</v>
      </c>
    </row>
    <row r="2368" spans="1:18" x14ac:dyDescent="0.25">
      <c r="A2368">
        <f>WEEKNUM(Tabla1[[#This Row],[FECHA]])</f>
        <v>17</v>
      </c>
      <c r="B2368" s="12">
        <v>43581</v>
      </c>
      <c r="C2368">
        <v>2</v>
      </c>
      <c r="D2368">
        <v>6</v>
      </c>
      <c r="E2368" t="s">
        <v>23</v>
      </c>
      <c r="F2368" t="s">
        <v>2791</v>
      </c>
      <c r="H2368" s="42" t="s">
        <v>2771</v>
      </c>
      <c r="I2368" t="s">
        <v>30</v>
      </c>
      <c r="J2368" t="s">
        <v>558</v>
      </c>
      <c r="L2368" t="s">
        <v>2834</v>
      </c>
      <c r="M2368" s="1">
        <v>0.72916666666666663</v>
      </c>
      <c r="N2368" s="1">
        <v>0.76388888888888884</v>
      </c>
      <c r="O2368">
        <v>82</v>
      </c>
      <c r="R2368" s="18">
        <f t="shared" si="74"/>
        <v>0.83333333333333315</v>
      </c>
    </row>
    <row r="2369" spans="1:18" x14ac:dyDescent="0.25">
      <c r="A2369">
        <f>WEEKNUM(Tabla1[[#This Row],[FECHA]])</f>
        <v>17</v>
      </c>
      <c r="B2369" s="12">
        <v>43581</v>
      </c>
      <c r="C2369">
        <v>2</v>
      </c>
      <c r="D2369">
        <v>6</v>
      </c>
      <c r="E2369" t="s">
        <v>23</v>
      </c>
      <c r="F2369" t="s">
        <v>2791</v>
      </c>
      <c r="H2369" s="42" t="s">
        <v>2771</v>
      </c>
      <c r="I2369" t="s">
        <v>30</v>
      </c>
      <c r="J2369" t="s">
        <v>558</v>
      </c>
      <c r="L2369" t="s">
        <v>2835</v>
      </c>
      <c r="M2369" s="1">
        <v>0.77083333333333337</v>
      </c>
      <c r="N2369" s="1">
        <v>0.79166666666666663</v>
      </c>
      <c r="O2369">
        <v>39</v>
      </c>
      <c r="R2369" s="18">
        <f t="shared" si="74"/>
        <v>0.49999999999999822</v>
      </c>
    </row>
    <row r="2370" spans="1:18" x14ac:dyDescent="0.25">
      <c r="A2370">
        <f>WEEKNUM(Tabla1[[#This Row],[FECHA]])</f>
        <v>17</v>
      </c>
      <c r="B2370" s="12">
        <v>43581</v>
      </c>
      <c r="C2370">
        <v>2</v>
      </c>
      <c r="D2370">
        <v>6</v>
      </c>
      <c r="E2370" t="s">
        <v>23</v>
      </c>
      <c r="F2370" t="s">
        <v>2791</v>
      </c>
      <c r="H2370" s="42" t="s">
        <v>2771</v>
      </c>
      <c r="I2370" t="s">
        <v>30</v>
      </c>
      <c r="J2370" t="s">
        <v>558</v>
      </c>
      <c r="L2370" t="s">
        <v>2836</v>
      </c>
      <c r="M2370" s="1">
        <v>0.79861111111111116</v>
      </c>
      <c r="N2370" s="1">
        <v>0.83333333333333337</v>
      </c>
      <c r="O2370">
        <v>68</v>
      </c>
      <c r="R2370" s="18">
        <f t="shared" si="74"/>
        <v>0.83333333333333315</v>
      </c>
    </row>
    <row r="2371" spans="1:18" x14ac:dyDescent="0.25">
      <c r="A2371">
        <f>WEEKNUM(Tabla1[[#This Row],[FECHA]])</f>
        <v>17</v>
      </c>
      <c r="B2371" s="12">
        <v>43581</v>
      </c>
      <c r="C2371">
        <v>2</v>
      </c>
      <c r="D2371">
        <v>6</v>
      </c>
      <c r="E2371" t="s">
        <v>23</v>
      </c>
      <c r="F2371" t="s">
        <v>2830</v>
      </c>
      <c r="H2371" s="42" t="s">
        <v>2771</v>
      </c>
      <c r="I2371" t="s">
        <v>30</v>
      </c>
      <c r="J2371" t="s">
        <v>53</v>
      </c>
      <c r="L2371" t="s">
        <v>2837</v>
      </c>
      <c r="M2371" s="1">
        <v>0.87847222222222221</v>
      </c>
      <c r="N2371" s="1">
        <v>0.90972222222222221</v>
      </c>
      <c r="O2371">
        <v>67</v>
      </c>
      <c r="R2371" s="18">
        <f t="shared" si="74"/>
        <v>0.75</v>
      </c>
    </row>
    <row r="2372" spans="1:18" x14ac:dyDescent="0.25">
      <c r="A2372">
        <f>WEEKNUM(Tabla1[[#This Row],[FECHA]])</f>
        <v>17</v>
      </c>
      <c r="B2372" s="12">
        <v>43581</v>
      </c>
      <c r="C2372">
        <v>2</v>
      </c>
      <c r="D2372">
        <v>4</v>
      </c>
      <c r="E2372" t="s">
        <v>27</v>
      </c>
      <c r="F2372" t="s">
        <v>2838</v>
      </c>
      <c r="H2372" s="42" t="s">
        <v>2839</v>
      </c>
      <c r="I2372" t="s">
        <v>200</v>
      </c>
      <c r="J2372" t="s">
        <v>508</v>
      </c>
      <c r="L2372" t="s">
        <v>2840</v>
      </c>
      <c r="M2372" s="1">
        <v>0.625</v>
      </c>
      <c r="N2372" s="1">
        <v>0.75</v>
      </c>
      <c r="O2372">
        <v>107</v>
      </c>
      <c r="R2372" s="18">
        <f t="shared" si="74"/>
        <v>3</v>
      </c>
    </row>
    <row r="2373" spans="1:18" x14ac:dyDescent="0.25">
      <c r="A2373">
        <f>WEEKNUM(Tabla1[[#This Row],[FECHA]])</f>
        <v>17</v>
      </c>
      <c r="B2373" s="12">
        <v>43581</v>
      </c>
      <c r="C2373">
        <v>2</v>
      </c>
      <c r="D2373">
        <v>4</v>
      </c>
      <c r="E2373" t="s">
        <v>27</v>
      </c>
      <c r="F2373" t="s">
        <v>2838</v>
      </c>
      <c r="H2373" s="42" t="s">
        <v>2839</v>
      </c>
      <c r="I2373" t="s">
        <v>200</v>
      </c>
      <c r="J2373" t="s">
        <v>508</v>
      </c>
      <c r="L2373" t="s">
        <v>2841</v>
      </c>
      <c r="M2373" s="1">
        <v>0.79166666666666663</v>
      </c>
      <c r="N2373" s="1">
        <v>0.90277777777777779</v>
      </c>
      <c r="O2373">
        <v>96</v>
      </c>
      <c r="R2373" s="18">
        <f t="shared" si="74"/>
        <v>2.6666666666666674</v>
      </c>
    </row>
    <row r="2374" spans="1:18" x14ac:dyDescent="0.25">
      <c r="A2374">
        <f>WEEKNUM(Tabla1[[#This Row],[FECHA]])</f>
        <v>17</v>
      </c>
      <c r="B2374" s="12">
        <v>43581</v>
      </c>
      <c r="C2374">
        <v>2</v>
      </c>
      <c r="D2374">
        <v>7</v>
      </c>
      <c r="E2374" t="s">
        <v>24</v>
      </c>
      <c r="F2374" t="s">
        <v>2827</v>
      </c>
      <c r="H2374" s="42" t="s">
        <v>1041</v>
      </c>
      <c r="I2374" t="s">
        <v>38</v>
      </c>
      <c r="J2374" t="s">
        <v>39</v>
      </c>
      <c r="L2374" t="s">
        <v>2842</v>
      </c>
      <c r="M2374" s="1">
        <v>0.625</v>
      </c>
      <c r="N2374" s="1">
        <v>0.66319444444444442</v>
      </c>
      <c r="O2374">
        <v>93</v>
      </c>
      <c r="R2374" s="18">
        <f t="shared" si="74"/>
        <v>0.91666666666666607</v>
      </c>
    </row>
    <row r="2375" spans="1:18" x14ac:dyDescent="0.25">
      <c r="A2375">
        <f>WEEKNUM(Tabla1[[#This Row],[FECHA]])</f>
        <v>17</v>
      </c>
      <c r="B2375" s="12">
        <v>43581</v>
      </c>
      <c r="C2375">
        <v>2</v>
      </c>
      <c r="D2375">
        <v>7</v>
      </c>
      <c r="E2375" t="s">
        <v>24</v>
      </c>
      <c r="F2375" t="s">
        <v>2827</v>
      </c>
      <c r="H2375" s="42" t="s">
        <v>1041</v>
      </c>
      <c r="I2375" t="s">
        <v>38</v>
      </c>
      <c r="J2375" t="s">
        <v>39</v>
      </c>
      <c r="L2375" t="s">
        <v>2843</v>
      </c>
      <c r="M2375" s="1">
        <v>0.66666666666666663</v>
      </c>
      <c r="N2375" s="1">
        <v>0.70138888888888884</v>
      </c>
      <c r="O2375">
        <v>92</v>
      </c>
      <c r="R2375" s="18">
        <f t="shared" si="74"/>
        <v>0.83333333333333315</v>
      </c>
    </row>
    <row r="2376" spans="1:18" x14ac:dyDescent="0.25">
      <c r="A2376">
        <f>WEEKNUM(Tabla1[[#This Row],[FECHA]])</f>
        <v>17</v>
      </c>
      <c r="B2376" s="12">
        <v>43581</v>
      </c>
      <c r="C2376">
        <v>2</v>
      </c>
      <c r="D2376">
        <v>7</v>
      </c>
      <c r="E2376" t="s">
        <v>24</v>
      </c>
      <c r="F2376" t="s">
        <v>2827</v>
      </c>
      <c r="H2376" s="42" t="s">
        <v>1041</v>
      </c>
      <c r="I2376" t="s">
        <v>38</v>
      </c>
      <c r="J2376" t="s">
        <v>39</v>
      </c>
      <c r="L2376" t="s">
        <v>2844</v>
      </c>
      <c r="M2376" s="1">
        <v>0.70833333333333337</v>
      </c>
      <c r="N2376" s="1">
        <v>0.73263888888888884</v>
      </c>
      <c r="O2376">
        <v>79</v>
      </c>
      <c r="R2376" s="18">
        <f t="shared" si="74"/>
        <v>0.58333333333333115</v>
      </c>
    </row>
    <row r="2377" spans="1:18" x14ac:dyDescent="0.25">
      <c r="A2377">
        <f>WEEKNUM(Tabla1[[#This Row],[FECHA]])</f>
        <v>17</v>
      </c>
      <c r="B2377" s="12">
        <v>43581</v>
      </c>
      <c r="C2377">
        <v>2</v>
      </c>
      <c r="D2377">
        <v>7</v>
      </c>
      <c r="E2377" t="s">
        <v>24</v>
      </c>
      <c r="F2377" t="s">
        <v>2827</v>
      </c>
      <c r="H2377" s="42" t="s">
        <v>1041</v>
      </c>
      <c r="I2377" t="s">
        <v>38</v>
      </c>
      <c r="J2377" t="s">
        <v>39</v>
      </c>
      <c r="L2377" t="s">
        <v>2845</v>
      </c>
      <c r="M2377" s="1">
        <v>0.73611111111111116</v>
      </c>
      <c r="N2377" s="1">
        <v>0.76041666666666663</v>
      </c>
      <c r="O2377">
        <v>78</v>
      </c>
      <c r="R2377" s="18">
        <f t="shared" si="74"/>
        <v>0.58333333333333115</v>
      </c>
    </row>
    <row r="2378" spans="1:18" x14ac:dyDescent="0.25">
      <c r="A2378">
        <f>WEEKNUM(Tabla1[[#This Row],[FECHA]])</f>
        <v>17</v>
      </c>
      <c r="B2378" s="12">
        <v>43581</v>
      </c>
      <c r="C2378">
        <v>3</v>
      </c>
      <c r="D2378">
        <v>8</v>
      </c>
      <c r="E2378" t="s">
        <v>24</v>
      </c>
      <c r="F2378" t="s">
        <v>2827</v>
      </c>
      <c r="H2378" s="42" t="s">
        <v>1041</v>
      </c>
      <c r="I2378" t="s">
        <v>38</v>
      </c>
      <c r="J2378" t="s">
        <v>39</v>
      </c>
      <c r="L2378" t="s">
        <v>2846</v>
      </c>
      <c r="M2378" s="1">
        <v>0.8125</v>
      </c>
      <c r="N2378" s="1">
        <v>0.84375</v>
      </c>
      <c r="O2378">
        <v>121</v>
      </c>
      <c r="R2378" s="18">
        <f t="shared" si="74"/>
        <v>0.75</v>
      </c>
    </row>
    <row r="2379" spans="1:18" x14ac:dyDescent="0.25">
      <c r="A2379">
        <f>WEEKNUM(Tabla1[[#This Row],[FECHA]])</f>
        <v>17</v>
      </c>
      <c r="B2379" s="12">
        <v>43582</v>
      </c>
      <c r="C2379">
        <v>1</v>
      </c>
      <c r="D2379">
        <v>4</v>
      </c>
      <c r="E2379" t="s">
        <v>77</v>
      </c>
      <c r="F2379" t="s">
        <v>2838</v>
      </c>
      <c r="H2379" s="42" t="s">
        <v>2839</v>
      </c>
      <c r="I2379" t="s">
        <v>66</v>
      </c>
      <c r="J2379" t="s">
        <v>508</v>
      </c>
      <c r="L2379" t="s">
        <v>2849</v>
      </c>
      <c r="M2379" s="1">
        <v>0.27430555555555552</v>
      </c>
      <c r="N2379" s="1">
        <v>0.375</v>
      </c>
      <c r="O2379">
        <v>50</v>
      </c>
      <c r="R2379" s="18">
        <f t="shared" si="74"/>
        <v>2.4166666666666674</v>
      </c>
    </row>
    <row r="2380" spans="1:18" x14ac:dyDescent="0.25">
      <c r="A2380">
        <f>WEEKNUM(Tabla1[[#This Row],[FECHA]])</f>
        <v>17</v>
      </c>
      <c r="B2380" s="12">
        <v>43582</v>
      </c>
      <c r="C2380">
        <v>1</v>
      </c>
      <c r="D2380">
        <v>4</v>
      </c>
      <c r="E2380" t="s">
        <v>77</v>
      </c>
      <c r="F2380" t="s">
        <v>2838</v>
      </c>
      <c r="H2380" s="42" t="s">
        <v>2839</v>
      </c>
      <c r="I2380" t="s">
        <v>66</v>
      </c>
      <c r="J2380" t="s">
        <v>508</v>
      </c>
      <c r="L2380" t="s">
        <v>2850</v>
      </c>
      <c r="M2380" s="1">
        <v>0.38194444444444442</v>
      </c>
      <c r="N2380" s="1">
        <v>0.46180555555555558</v>
      </c>
      <c r="O2380">
        <v>47</v>
      </c>
      <c r="R2380" s="18">
        <f t="shared" si="74"/>
        <v>1.9166666666666679</v>
      </c>
    </row>
    <row r="2381" spans="1:18" x14ac:dyDescent="0.25">
      <c r="A2381">
        <f>WEEKNUM(Tabla1[[#This Row],[FECHA]])</f>
        <v>17</v>
      </c>
      <c r="B2381" s="12">
        <v>43582</v>
      </c>
      <c r="C2381">
        <v>1</v>
      </c>
      <c r="D2381">
        <v>4</v>
      </c>
      <c r="E2381" t="s">
        <v>77</v>
      </c>
      <c r="F2381" t="s">
        <v>2847</v>
      </c>
      <c r="H2381" s="42" t="s">
        <v>2848</v>
      </c>
      <c r="I2381" t="s">
        <v>100</v>
      </c>
      <c r="J2381" t="s">
        <v>57</v>
      </c>
      <c r="M2381" s="1">
        <v>0.4861111111111111</v>
      </c>
      <c r="N2381" s="1">
        <v>0.54861111111111105</v>
      </c>
      <c r="O2381">
        <v>0</v>
      </c>
      <c r="R2381" s="18">
        <f t="shared" si="74"/>
        <v>1.4999999999999987</v>
      </c>
    </row>
    <row r="2382" spans="1:18" x14ac:dyDescent="0.25">
      <c r="A2382">
        <f>WEEKNUM(Tabla1[[#This Row],[FECHA]])</f>
        <v>17</v>
      </c>
      <c r="B2382" s="12">
        <v>43582</v>
      </c>
      <c r="C2382">
        <v>1</v>
      </c>
      <c r="D2382">
        <v>4</v>
      </c>
      <c r="E2382" t="s">
        <v>77</v>
      </c>
      <c r="F2382" t="s">
        <v>2847</v>
      </c>
      <c r="H2382" s="42" t="s">
        <v>2848</v>
      </c>
      <c r="I2382" t="s">
        <v>38</v>
      </c>
      <c r="J2382" t="s">
        <v>57</v>
      </c>
      <c r="L2382" t="s">
        <v>2851</v>
      </c>
      <c r="M2382" s="1">
        <v>0.55555555555555558</v>
      </c>
      <c r="N2382" s="1">
        <v>0.57638888888888895</v>
      </c>
      <c r="O2382">
        <v>30</v>
      </c>
      <c r="P2382">
        <v>2</v>
      </c>
      <c r="R2382" s="18">
        <f t="shared" si="74"/>
        <v>0.50000000000000089</v>
      </c>
    </row>
    <row r="2383" spans="1:18" x14ac:dyDescent="0.25">
      <c r="A2383">
        <f>WEEKNUM(Tabla1[[#This Row],[FECHA]])</f>
        <v>17</v>
      </c>
      <c r="B2383" s="12">
        <v>43582</v>
      </c>
      <c r="C2383">
        <v>1</v>
      </c>
      <c r="D2383">
        <v>6</v>
      </c>
      <c r="E2383" t="s">
        <v>21</v>
      </c>
      <c r="F2383" t="s">
        <v>2830</v>
      </c>
      <c r="H2383" s="42" t="s">
        <v>2771</v>
      </c>
      <c r="I2383" t="s">
        <v>30</v>
      </c>
      <c r="J2383" t="s">
        <v>53</v>
      </c>
      <c r="L2383" t="s">
        <v>2852</v>
      </c>
      <c r="M2383" s="1">
        <v>0.28125</v>
      </c>
      <c r="N2383" s="1">
        <v>0.3298611111111111</v>
      </c>
      <c r="O2383">
        <v>66</v>
      </c>
      <c r="R2383" s="18">
        <f t="shared" si="74"/>
        <v>1.1666666666666665</v>
      </c>
    </row>
    <row r="2384" spans="1:18" x14ac:dyDescent="0.25">
      <c r="A2384">
        <f>WEEKNUM(Tabla1[[#This Row],[FECHA]])</f>
        <v>17</v>
      </c>
      <c r="B2384" s="12">
        <v>43582</v>
      </c>
      <c r="C2384">
        <v>1</v>
      </c>
      <c r="D2384">
        <v>6</v>
      </c>
      <c r="E2384" t="s">
        <v>21</v>
      </c>
      <c r="F2384" t="s">
        <v>2830</v>
      </c>
      <c r="H2384" s="42" t="s">
        <v>2771</v>
      </c>
      <c r="I2384" t="s">
        <v>30</v>
      </c>
      <c r="J2384" t="s">
        <v>53</v>
      </c>
      <c r="L2384" t="s">
        <v>2853</v>
      </c>
      <c r="M2384" s="1">
        <v>0.33680555555555558</v>
      </c>
      <c r="N2384" s="1">
        <v>0.40277777777777773</v>
      </c>
      <c r="O2384">
        <v>107</v>
      </c>
      <c r="R2384" s="18">
        <f t="shared" si="74"/>
        <v>1.5833333333333317</v>
      </c>
    </row>
    <row r="2385" spans="1:18" x14ac:dyDescent="0.25">
      <c r="A2385">
        <f>WEEKNUM(Tabla1[[#This Row],[FECHA]])</f>
        <v>17</v>
      </c>
      <c r="B2385" s="12">
        <v>43582</v>
      </c>
      <c r="C2385">
        <v>1</v>
      </c>
      <c r="D2385">
        <v>6</v>
      </c>
      <c r="E2385" t="s">
        <v>21</v>
      </c>
      <c r="F2385" t="s">
        <v>2830</v>
      </c>
      <c r="H2385" s="42" t="s">
        <v>2771</v>
      </c>
      <c r="I2385" t="s">
        <v>30</v>
      </c>
      <c r="J2385" t="s">
        <v>53</v>
      </c>
      <c r="L2385" t="s">
        <v>2854</v>
      </c>
      <c r="M2385" s="1">
        <v>0.40972222222222227</v>
      </c>
      <c r="N2385" s="1">
        <v>0.49652777777777773</v>
      </c>
      <c r="O2385">
        <v>108</v>
      </c>
      <c r="R2385" s="18">
        <f t="shared" si="74"/>
        <v>2.0833333333333313</v>
      </c>
    </row>
    <row r="2386" spans="1:18" x14ac:dyDescent="0.25">
      <c r="A2386">
        <f>WEEKNUM(Tabla1[[#This Row],[FECHA]])</f>
        <v>17</v>
      </c>
      <c r="B2386" s="12">
        <v>43582</v>
      </c>
      <c r="C2386">
        <v>1</v>
      </c>
      <c r="D2386">
        <v>6</v>
      </c>
      <c r="E2386" t="s">
        <v>21</v>
      </c>
      <c r="F2386" t="s">
        <v>2830</v>
      </c>
      <c r="H2386" s="42" t="s">
        <v>2771</v>
      </c>
      <c r="I2386" t="s">
        <v>30</v>
      </c>
      <c r="J2386" t="s">
        <v>53</v>
      </c>
      <c r="L2386" t="s">
        <v>2855</v>
      </c>
      <c r="M2386" s="1">
        <v>0.50347222222222221</v>
      </c>
      <c r="N2386" s="1">
        <v>0.55208333333333337</v>
      </c>
      <c r="O2386">
        <v>90</v>
      </c>
      <c r="R2386" s="18">
        <f t="shared" si="74"/>
        <v>1.1666666666666679</v>
      </c>
    </row>
    <row r="2387" spans="1:18" x14ac:dyDescent="0.25">
      <c r="A2387">
        <f>WEEKNUM(Tabla1[[#This Row],[FECHA]])</f>
        <v>17</v>
      </c>
      <c r="B2387" s="19">
        <v>43582</v>
      </c>
      <c r="C2387" s="20">
        <v>1</v>
      </c>
      <c r="D2387" s="20">
        <v>5</v>
      </c>
      <c r="E2387" s="20" t="s">
        <v>26</v>
      </c>
      <c r="F2387" s="20" t="s">
        <v>2856</v>
      </c>
      <c r="G2387" s="20"/>
      <c r="H2387" s="20" t="s">
        <v>1422</v>
      </c>
      <c r="I2387" s="20" t="s">
        <v>38</v>
      </c>
      <c r="J2387" s="20" t="s">
        <v>238</v>
      </c>
      <c r="K2387" s="20"/>
      <c r="L2387" s="20" t="s">
        <v>2857</v>
      </c>
      <c r="M2387" s="21">
        <v>0.40625</v>
      </c>
      <c r="N2387" s="21">
        <v>0.5</v>
      </c>
      <c r="O2387" s="20">
        <v>149</v>
      </c>
      <c r="P2387" s="20"/>
      <c r="R2387" s="18">
        <f t="shared" si="74"/>
        <v>2.25</v>
      </c>
    </row>
    <row r="2388" spans="1:18" x14ac:dyDescent="0.25">
      <c r="A2388">
        <f>WEEKNUM(Tabla1[[#This Row],[FECHA]])</f>
        <v>17</v>
      </c>
      <c r="B2388" s="19">
        <v>43582</v>
      </c>
      <c r="C2388" s="20">
        <v>1</v>
      </c>
      <c r="D2388" s="20">
        <v>5</v>
      </c>
      <c r="E2388" s="20" t="s">
        <v>26</v>
      </c>
      <c r="F2388" s="20" t="s">
        <v>2856</v>
      </c>
      <c r="G2388" s="20"/>
      <c r="H2388" s="20" t="s">
        <v>1422</v>
      </c>
      <c r="I2388" s="20" t="s">
        <v>38</v>
      </c>
      <c r="J2388" s="20" t="s">
        <v>238</v>
      </c>
      <c r="K2388" s="20"/>
      <c r="L2388" s="20" t="s">
        <v>2858</v>
      </c>
      <c r="M2388" s="21">
        <v>0.51388888888888895</v>
      </c>
      <c r="N2388" s="21">
        <v>0.56944444444444442</v>
      </c>
      <c r="O2388" s="20">
        <v>113</v>
      </c>
      <c r="P2388" s="20"/>
      <c r="R2388" s="18">
        <f t="shared" si="74"/>
        <v>1.3333333333333313</v>
      </c>
    </row>
    <row r="2389" spans="1:18" x14ac:dyDescent="0.25">
      <c r="A2389">
        <f>WEEKNUM(Tabla1[[#This Row],[FECHA]])</f>
        <v>17</v>
      </c>
      <c r="B2389" s="19">
        <v>43582</v>
      </c>
      <c r="C2389" s="20">
        <v>1</v>
      </c>
      <c r="D2389" s="20">
        <v>5</v>
      </c>
      <c r="E2389" s="20" t="s">
        <v>26</v>
      </c>
      <c r="F2389" s="20" t="s">
        <v>2856</v>
      </c>
      <c r="G2389" s="20"/>
      <c r="H2389" s="20" t="s">
        <v>1422</v>
      </c>
      <c r="I2389" s="20" t="s">
        <v>38</v>
      </c>
      <c r="J2389" s="20" t="s">
        <v>238</v>
      </c>
      <c r="K2389" s="20"/>
      <c r="L2389" s="20" t="s">
        <v>100</v>
      </c>
      <c r="M2389" s="21"/>
      <c r="N2389" s="21"/>
      <c r="O2389" s="20"/>
      <c r="P2389" s="20">
        <v>2</v>
      </c>
      <c r="R2389" s="18">
        <f t="shared" si="74"/>
        <v>0</v>
      </c>
    </row>
    <row r="2390" spans="1:18" x14ac:dyDescent="0.25">
      <c r="A2390">
        <f>WEEKNUM(Tabla1[[#This Row],[FECHA]])</f>
        <v>17</v>
      </c>
      <c r="B2390" s="12">
        <v>43582</v>
      </c>
      <c r="C2390">
        <v>2</v>
      </c>
      <c r="D2390">
        <v>6</v>
      </c>
      <c r="E2390" t="s">
        <v>23</v>
      </c>
      <c r="F2390" t="s">
        <v>2830</v>
      </c>
      <c r="H2390" s="42" t="s">
        <v>2771</v>
      </c>
      <c r="I2390" t="s">
        <v>30</v>
      </c>
      <c r="J2390" t="s">
        <v>53</v>
      </c>
      <c r="L2390" t="s">
        <v>2859</v>
      </c>
      <c r="M2390" s="1">
        <v>0.61111111111111105</v>
      </c>
      <c r="N2390" s="1">
        <v>0.67708333333333337</v>
      </c>
      <c r="O2390">
        <v>88</v>
      </c>
      <c r="R2390" s="18">
        <f t="shared" si="74"/>
        <v>1.5833333333333357</v>
      </c>
    </row>
    <row r="2391" spans="1:18" x14ac:dyDescent="0.25">
      <c r="A2391">
        <f>WEEKNUM(Tabla1[[#This Row],[FECHA]])</f>
        <v>17</v>
      </c>
      <c r="B2391" s="12">
        <v>43582</v>
      </c>
      <c r="C2391">
        <v>2</v>
      </c>
      <c r="D2391">
        <v>6</v>
      </c>
      <c r="E2391" t="s">
        <v>23</v>
      </c>
      <c r="F2391" t="s">
        <v>2830</v>
      </c>
      <c r="H2391" s="42" t="s">
        <v>2771</v>
      </c>
      <c r="I2391" t="s">
        <v>30</v>
      </c>
      <c r="J2391" t="s">
        <v>53</v>
      </c>
      <c r="L2391" t="s">
        <v>2860</v>
      </c>
      <c r="M2391" s="1">
        <v>0.69444444444444453</v>
      </c>
      <c r="N2391" s="1">
        <v>0.8125</v>
      </c>
      <c r="O2391">
        <v>173</v>
      </c>
      <c r="R2391" s="18">
        <f t="shared" si="74"/>
        <v>2.8333333333333313</v>
      </c>
    </row>
    <row r="2392" spans="1:18" x14ac:dyDescent="0.25">
      <c r="A2392">
        <f>WEEKNUM(Tabla1[[#This Row],[FECHA]])</f>
        <v>17</v>
      </c>
      <c r="B2392" s="12">
        <v>43582</v>
      </c>
      <c r="C2392">
        <v>2</v>
      </c>
      <c r="D2392">
        <v>6</v>
      </c>
      <c r="E2392" t="s">
        <v>23</v>
      </c>
      <c r="F2392" t="s">
        <v>2830</v>
      </c>
      <c r="H2392" s="42" t="s">
        <v>2771</v>
      </c>
      <c r="I2392" t="s">
        <v>30</v>
      </c>
      <c r="J2392" t="s">
        <v>53</v>
      </c>
      <c r="L2392" t="s">
        <v>2861</v>
      </c>
      <c r="M2392" s="1">
        <v>0.83333333333333337</v>
      </c>
      <c r="N2392" s="1">
        <v>0.89583333333333337</v>
      </c>
      <c r="O2392">
        <v>170</v>
      </c>
      <c r="R2392" s="18">
        <f t="shared" si="74"/>
        <v>1.5</v>
      </c>
    </row>
    <row r="2393" spans="1:18" x14ac:dyDescent="0.25">
      <c r="A2393">
        <f>WEEKNUM(Tabla1[[#This Row],[FECHA]])</f>
        <v>17</v>
      </c>
      <c r="B2393" s="12">
        <v>43582</v>
      </c>
      <c r="C2393">
        <v>2</v>
      </c>
      <c r="D2393">
        <v>4</v>
      </c>
      <c r="E2393" t="s">
        <v>27</v>
      </c>
      <c r="F2393" t="s">
        <v>2847</v>
      </c>
      <c r="H2393" s="42" t="s">
        <v>2848</v>
      </c>
      <c r="I2393" t="s">
        <v>38</v>
      </c>
      <c r="J2393" t="s">
        <v>57</v>
      </c>
      <c r="L2393" t="s">
        <v>2862</v>
      </c>
      <c r="M2393" s="1">
        <v>0.625</v>
      </c>
      <c r="N2393" s="1">
        <v>0.64583333333333337</v>
      </c>
      <c r="O2393">
        <v>15</v>
      </c>
      <c r="R2393" s="18">
        <f t="shared" si="74"/>
        <v>0.50000000000000089</v>
      </c>
    </row>
    <row r="2394" spans="1:18" x14ac:dyDescent="0.25">
      <c r="A2394">
        <f>WEEKNUM(Tabla1[[#This Row],[FECHA]])</f>
        <v>17</v>
      </c>
      <c r="B2394" s="12">
        <v>43582</v>
      </c>
      <c r="C2394">
        <v>2</v>
      </c>
      <c r="D2394">
        <v>4</v>
      </c>
      <c r="E2394" t="s">
        <v>27</v>
      </c>
      <c r="F2394" t="s">
        <v>2847</v>
      </c>
      <c r="H2394" s="42" t="s">
        <v>2848</v>
      </c>
      <c r="I2394" t="s">
        <v>38</v>
      </c>
      <c r="J2394" t="s">
        <v>57</v>
      </c>
      <c r="L2394" t="s">
        <v>2863</v>
      </c>
      <c r="M2394" s="1">
        <v>0.65277777777777779</v>
      </c>
      <c r="N2394" s="1">
        <v>0.70833333333333337</v>
      </c>
      <c r="O2394">
        <v>95</v>
      </c>
      <c r="R2394" s="18">
        <f t="shared" si="74"/>
        <v>1.3333333333333337</v>
      </c>
    </row>
    <row r="2395" spans="1:18" x14ac:dyDescent="0.25">
      <c r="A2395">
        <f>WEEKNUM(Tabla1[[#This Row],[FECHA]])</f>
        <v>17</v>
      </c>
      <c r="B2395" s="12">
        <v>43582</v>
      </c>
      <c r="C2395">
        <v>2</v>
      </c>
      <c r="D2395">
        <v>4</v>
      </c>
      <c r="E2395" t="s">
        <v>27</v>
      </c>
      <c r="F2395" t="s">
        <v>2847</v>
      </c>
      <c r="H2395" s="42" t="s">
        <v>2848</v>
      </c>
      <c r="I2395" t="s">
        <v>38</v>
      </c>
      <c r="J2395" t="s">
        <v>57</v>
      </c>
      <c r="L2395" t="s">
        <v>2864</v>
      </c>
      <c r="M2395" s="1">
        <v>0.79166666666666663</v>
      </c>
      <c r="N2395" s="1">
        <v>0.89583333333333337</v>
      </c>
      <c r="O2395">
        <v>156</v>
      </c>
      <c r="R2395" s="18">
        <f t="shared" si="74"/>
        <v>2.5000000000000018</v>
      </c>
    </row>
    <row r="2396" spans="1:18" x14ac:dyDescent="0.25">
      <c r="A2396">
        <f>WEEKNUM(Tabla1[[#This Row],[FECHA]])</f>
        <v>18</v>
      </c>
      <c r="B2396" s="12">
        <v>43584</v>
      </c>
      <c r="C2396">
        <v>1</v>
      </c>
      <c r="D2396">
        <v>6</v>
      </c>
      <c r="E2396" t="s">
        <v>23</v>
      </c>
      <c r="F2396" t="s">
        <v>2830</v>
      </c>
      <c r="H2396" s="42" t="s">
        <v>2771</v>
      </c>
      <c r="I2396" t="s">
        <v>30</v>
      </c>
      <c r="J2396" t="s">
        <v>53</v>
      </c>
      <c r="L2396" t="s">
        <v>2865</v>
      </c>
      <c r="M2396" s="1">
        <v>0.27083333333333331</v>
      </c>
      <c r="N2396" s="1">
        <v>0.31944444444444448</v>
      </c>
      <c r="O2396">
        <v>57</v>
      </c>
      <c r="R2396" s="18">
        <f t="shared" si="74"/>
        <v>1.1666666666666679</v>
      </c>
    </row>
    <row r="2397" spans="1:18" x14ac:dyDescent="0.25">
      <c r="A2397">
        <f>WEEKNUM(Tabla1[[#This Row],[FECHA]])</f>
        <v>18</v>
      </c>
      <c r="B2397" s="12">
        <v>43584</v>
      </c>
      <c r="C2397">
        <v>1</v>
      </c>
      <c r="D2397">
        <v>6</v>
      </c>
      <c r="E2397" t="s">
        <v>23</v>
      </c>
      <c r="F2397" t="s">
        <v>2830</v>
      </c>
      <c r="H2397" s="42" t="s">
        <v>2771</v>
      </c>
      <c r="I2397" t="s">
        <v>30</v>
      </c>
      <c r="J2397" t="s">
        <v>53</v>
      </c>
      <c r="L2397" t="s">
        <v>2866</v>
      </c>
      <c r="M2397" s="1">
        <v>0.3298611111111111</v>
      </c>
      <c r="N2397" s="1">
        <v>0.39930555555555558</v>
      </c>
      <c r="O2397">
        <v>116</v>
      </c>
      <c r="R2397" s="18">
        <f t="shared" si="74"/>
        <v>1.6666666666666674</v>
      </c>
    </row>
    <row r="2398" spans="1:18" x14ac:dyDescent="0.25">
      <c r="A2398">
        <f>WEEKNUM(Tabla1[[#This Row],[FECHA]])</f>
        <v>18</v>
      </c>
      <c r="B2398" s="12">
        <v>43584</v>
      </c>
      <c r="C2398">
        <v>1</v>
      </c>
      <c r="D2398">
        <v>6</v>
      </c>
      <c r="E2398" t="s">
        <v>23</v>
      </c>
      <c r="F2398" t="s">
        <v>2830</v>
      </c>
      <c r="H2398" s="42" t="s">
        <v>2771</v>
      </c>
      <c r="I2398" t="s">
        <v>30</v>
      </c>
      <c r="J2398" t="s">
        <v>53</v>
      </c>
      <c r="L2398" t="s">
        <v>2867</v>
      </c>
      <c r="M2398" s="1">
        <v>0.40277777777777773</v>
      </c>
      <c r="N2398" s="1">
        <v>0.4548611111111111</v>
      </c>
      <c r="O2398">
        <v>94</v>
      </c>
      <c r="R2398" s="18">
        <f t="shared" si="74"/>
        <v>1.2500000000000009</v>
      </c>
    </row>
    <row r="2399" spans="1:18" x14ac:dyDescent="0.25">
      <c r="A2399">
        <f>WEEKNUM(Tabla1[[#This Row],[FECHA]])</f>
        <v>18</v>
      </c>
      <c r="B2399" s="12">
        <v>43584</v>
      </c>
      <c r="C2399">
        <v>1</v>
      </c>
      <c r="D2399">
        <v>6</v>
      </c>
      <c r="E2399" t="s">
        <v>23</v>
      </c>
      <c r="F2399" t="s">
        <v>2830</v>
      </c>
      <c r="H2399" s="42" t="s">
        <v>2771</v>
      </c>
      <c r="I2399" t="s">
        <v>30</v>
      </c>
      <c r="J2399" t="s">
        <v>53</v>
      </c>
      <c r="L2399" t="s">
        <v>2868</v>
      </c>
      <c r="M2399" s="1">
        <v>0.48958333333333331</v>
      </c>
      <c r="N2399" s="1">
        <v>0.50694444444444442</v>
      </c>
      <c r="O2399">
        <v>24</v>
      </c>
      <c r="R2399" s="18">
        <f t="shared" si="74"/>
        <v>0.41666666666666657</v>
      </c>
    </row>
    <row r="2400" spans="1:18" x14ac:dyDescent="0.25">
      <c r="A2400">
        <f>WEEKNUM(Tabla1[[#This Row],[FECHA]])</f>
        <v>18</v>
      </c>
      <c r="B2400" s="12">
        <v>43584</v>
      </c>
      <c r="C2400">
        <v>1</v>
      </c>
      <c r="D2400">
        <v>6</v>
      </c>
      <c r="E2400" t="s">
        <v>23</v>
      </c>
      <c r="F2400" t="s">
        <v>2830</v>
      </c>
      <c r="H2400" s="42" t="s">
        <v>2771</v>
      </c>
      <c r="I2400" t="s">
        <v>30</v>
      </c>
      <c r="J2400" t="s">
        <v>53</v>
      </c>
      <c r="L2400" t="s">
        <v>2869</v>
      </c>
      <c r="M2400" s="1">
        <v>0.51388888888888895</v>
      </c>
      <c r="N2400" s="1">
        <v>0.52777777777777779</v>
      </c>
      <c r="O2400">
        <v>33</v>
      </c>
      <c r="R2400" s="18">
        <f t="shared" si="74"/>
        <v>0.33333333333333215</v>
      </c>
    </row>
    <row r="2401" spans="1:18" x14ac:dyDescent="0.25">
      <c r="A2401">
        <f>WEEKNUM(Tabla1[[#This Row],[FECHA]])</f>
        <v>18</v>
      </c>
      <c r="B2401" s="12">
        <v>43584</v>
      </c>
      <c r="C2401">
        <v>1</v>
      </c>
      <c r="D2401">
        <v>6</v>
      </c>
      <c r="E2401" t="s">
        <v>23</v>
      </c>
      <c r="F2401" t="s">
        <v>2830</v>
      </c>
      <c r="H2401" s="42" t="s">
        <v>2771</v>
      </c>
      <c r="I2401" t="s">
        <v>30</v>
      </c>
      <c r="J2401" t="s">
        <v>53</v>
      </c>
      <c r="L2401" t="s">
        <v>2870</v>
      </c>
      <c r="M2401" s="1">
        <v>0.53125</v>
      </c>
      <c r="N2401" s="1">
        <v>0.54166666666666663</v>
      </c>
      <c r="O2401">
        <v>12</v>
      </c>
      <c r="R2401" s="18">
        <f t="shared" si="74"/>
        <v>0.24999999999999911</v>
      </c>
    </row>
    <row r="2402" spans="1:18" x14ac:dyDescent="0.25">
      <c r="A2402">
        <f>WEEKNUM(Tabla1[[#This Row],[FECHA]])</f>
        <v>20</v>
      </c>
      <c r="B2402" s="12">
        <v>43601</v>
      </c>
      <c r="C2402">
        <v>1</v>
      </c>
      <c r="D2402">
        <v>7</v>
      </c>
      <c r="E2402" t="s">
        <v>22</v>
      </c>
      <c r="F2402" t="s">
        <v>2871</v>
      </c>
      <c r="H2402" s="42" t="s">
        <v>2872</v>
      </c>
      <c r="I2402" t="s">
        <v>38</v>
      </c>
      <c r="J2402" t="s">
        <v>31</v>
      </c>
      <c r="L2402" t="s">
        <v>2873</v>
      </c>
      <c r="M2402" s="1">
        <v>0.34375</v>
      </c>
      <c r="N2402" s="1">
        <v>0.40277777777777773</v>
      </c>
      <c r="O2402">
        <v>65</v>
      </c>
      <c r="R2402" s="18">
        <f t="shared" si="74"/>
        <v>1.4166666666666656</v>
      </c>
    </row>
    <row r="2403" spans="1:18" x14ac:dyDescent="0.25">
      <c r="A2403">
        <f>WEEKNUM(Tabla1[[#This Row],[FECHA]])</f>
        <v>18</v>
      </c>
      <c r="B2403" s="12">
        <v>43584</v>
      </c>
      <c r="C2403">
        <v>1</v>
      </c>
      <c r="D2403">
        <v>7</v>
      </c>
      <c r="E2403" t="s">
        <v>22</v>
      </c>
      <c r="F2403" t="s">
        <v>2871</v>
      </c>
      <c r="H2403" s="42" t="s">
        <v>2872</v>
      </c>
      <c r="I2403" t="s">
        <v>38</v>
      </c>
      <c r="J2403" t="s">
        <v>31</v>
      </c>
      <c r="L2403" t="s">
        <v>2874</v>
      </c>
      <c r="M2403" s="1">
        <v>0.40625</v>
      </c>
      <c r="N2403" s="1">
        <v>0.44444444444444442</v>
      </c>
      <c r="O2403">
        <v>40</v>
      </c>
      <c r="R2403" s="18">
        <f t="shared" ref="R2403:R2405" si="75">((N2403-M2403)*1440)/60</f>
        <v>0.91666666666666607</v>
      </c>
    </row>
    <row r="2404" spans="1:18" x14ac:dyDescent="0.25">
      <c r="A2404">
        <f>WEEKNUM(Tabla1[[#This Row],[FECHA]])</f>
        <v>18</v>
      </c>
      <c r="B2404" s="12">
        <v>43584</v>
      </c>
      <c r="C2404">
        <v>1</v>
      </c>
      <c r="D2404">
        <v>7</v>
      </c>
      <c r="E2404" t="s">
        <v>22</v>
      </c>
      <c r="F2404" t="s">
        <v>2871</v>
      </c>
      <c r="H2404" s="42" t="s">
        <v>2872</v>
      </c>
      <c r="I2404" t="s">
        <v>38</v>
      </c>
      <c r="J2404" t="s">
        <v>31</v>
      </c>
      <c r="L2404" t="s">
        <v>2875</v>
      </c>
      <c r="M2404" s="1">
        <v>0.44791666666666669</v>
      </c>
      <c r="N2404" s="1">
        <v>0.51041666666666663</v>
      </c>
      <c r="O2404">
        <v>63</v>
      </c>
      <c r="R2404" s="18">
        <f t="shared" si="75"/>
        <v>1.4999999999999987</v>
      </c>
    </row>
    <row r="2405" spans="1:18" x14ac:dyDescent="0.25">
      <c r="A2405">
        <f>WEEKNUM(Tabla1[[#This Row],[FECHA]])</f>
        <v>18</v>
      </c>
      <c r="B2405" s="12">
        <v>43584</v>
      </c>
      <c r="C2405">
        <v>1</v>
      </c>
      <c r="D2405">
        <v>7</v>
      </c>
      <c r="E2405" t="s">
        <v>22</v>
      </c>
      <c r="F2405" t="s">
        <v>2871</v>
      </c>
      <c r="H2405" s="42" t="s">
        <v>2872</v>
      </c>
      <c r="I2405" t="s">
        <v>38</v>
      </c>
      <c r="J2405" t="s">
        <v>31</v>
      </c>
      <c r="L2405" t="s">
        <v>2876</v>
      </c>
      <c r="M2405" s="1">
        <v>0.51388888888888895</v>
      </c>
      <c r="N2405" s="1">
        <v>0.54166666666666663</v>
      </c>
      <c r="O2405">
        <v>81</v>
      </c>
      <c r="R2405" s="18">
        <f t="shared" si="75"/>
        <v>0.6666666666666643</v>
      </c>
    </row>
    <row r="2406" spans="1:18" x14ac:dyDescent="0.25">
      <c r="A2406">
        <f>WEEKNUM(Tabla1[[#This Row],[FECHA]])</f>
        <v>18</v>
      </c>
      <c r="B2406" s="12">
        <v>43584</v>
      </c>
      <c r="C2406">
        <v>1</v>
      </c>
      <c r="D2406">
        <v>4</v>
      </c>
      <c r="E2406" t="s">
        <v>27</v>
      </c>
      <c r="F2406" t="s">
        <v>2847</v>
      </c>
      <c r="H2406" s="42" t="s">
        <v>2848</v>
      </c>
      <c r="I2406" t="s">
        <v>38</v>
      </c>
      <c r="J2406" t="s">
        <v>57</v>
      </c>
      <c r="L2406" t="s">
        <v>2877</v>
      </c>
      <c r="M2406" s="1">
        <v>0.27777777777777779</v>
      </c>
      <c r="N2406" s="1">
        <v>0.34722222222222227</v>
      </c>
      <c r="O2406">
        <v>158</v>
      </c>
      <c r="R2406" s="18">
        <f t="shared" si="74"/>
        <v>1.6666666666666674</v>
      </c>
    </row>
    <row r="2407" spans="1:18" x14ac:dyDescent="0.25">
      <c r="A2407">
        <f>WEEKNUM(Tabla1[[#This Row],[FECHA]])</f>
        <v>18</v>
      </c>
      <c r="B2407" s="12">
        <v>43584</v>
      </c>
      <c r="C2407">
        <v>1</v>
      </c>
      <c r="D2407">
        <v>4</v>
      </c>
      <c r="E2407" t="s">
        <v>27</v>
      </c>
      <c r="F2407" t="s">
        <v>2847</v>
      </c>
      <c r="H2407" s="42" t="s">
        <v>2848</v>
      </c>
      <c r="I2407" t="s">
        <v>38</v>
      </c>
      <c r="J2407" t="s">
        <v>57</v>
      </c>
      <c r="L2407" t="s">
        <v>2878</v>
      </c>
      <c r="M2407" s="1">
        <v>0.35416666666666669</v>
      </c>
      <c r="N2407" s="1">
        <v>0.37847222222222227</v>
      </c>
      <c r="O2407">
        <v>44</v>
      </c>
      <c r="R2407" s="18">
        <f t="shared" ref="R2407:R2410" si="76">((N2407-M2407)*1440)/60</f>
        <v>0.58333333333333393</v>
      </c>
    </row>
    <row r="2408" spans="1:18" x14ac:dyDescent="0.25">
      <c r="A2408">
        <f>WEEKNUM(Tabla1[[#This Row],[FECHA]])</f>
        <v>18</v>
      </c>
      <c r="B2408" s="12">
        <v>43584</v>
      </c>
      <c r="C2408">
        <v>1</v>
      </c>
      <c r="D2408">
        <v>4</v>
      </c>
      <c r="E2408" t="s">
        <v>27</v>
      </c>
      <c r="F2408" t="s">
        <v>2847</v>
      </c>
      <c r="H2408" s="42" t="s">
        <v>2848</v>
      </c>
      <c r="I2408" t="s">
        <v>38</v>
      </c>
      <c r="J2408" t="s">
        <v>57</v>
      </c>
      <c r="L2408" t="s">
        <v>2879</v>
      </c>
      <c r="M2408" s="1">
        <v>0.38194444444444442</v>
      </c>
      <c r="N2408" s="1">
        <v>0.41666666666666669</v>
      </c>
      <c r="O2408">
        <v>93</v>
      </c>
      <c r="R2408" s="18">
        <f t="shared" si="76"/>
        <v>0.83333333333333437</v>
      </c>
    </row>
    <row r="2409" spans="1:18" x14ac:dyDescent="0.25">
      <c r="A2409">
        <f>WEEKNUM(Tabla1[[#This Row],[FECHA]])</f>
        <v>18</v>
      </c>
      <c r="B2409" s="12">
        <v>43584</v>
      </c>
      <c r="C2409">
        <v>1</v>
      </c>
      <c r="D2409">
        <v>4</v>
      </c>
      <c r="E2409" t="s">
        <v>27</v>
      </c>
      <c r="F2409" t="s">
        <v>2847</v>
      </c>
      <c r="H2409" s="42" t="s">
        <v>2848</v>
      </c>
      <c r="I2409" t="s">
        <v>38</v>
      </c>
      <c r="J2409" t="s">
        <v>57</v>
      </c>
      <c r="L2409" t="s">
        <v>2880</v>
      </c>
      <c r="M2409" s="1">
        <v>0.45833333333333331</v>
      </c>
      <c r="N2409" s="1">
        <v>0.5</v>
      </c>
      <c r="O2409">
        <v>148</v>
      </c>
      <c r="R2409" s="18">
        <f t="shared" si="76"/>
        <v>1.0000000000000004</v>
      </c>
    </row>
    <row r="2410" spans="1:18" x14ac:dyDescent="0.25">
      <c r="A2410">
        <f>WEEKNUM(Tabla1[[#This Row],[FECHA]])</f>
        <v>18</v>
      </c>
      <c r="B2410" s="12">
        <v>43584</v>
      </c>
      <c r="C2410">
        <v>1</v>
      </c>
      <c r="D2410">
        <v>4</v>
      </c>
      <c r="E2410" t="s">
        <v>27</v>
      </c>
      <c r="F2410" t="s">
        <v>2847</v>
      </c>
      <c r="H2410" s="42" t="s">
        <v>2848</v>
      </c>
      <c r="I2410" t="s">
        <v>38</v>
      </c>
      <c r="J2410" t="s">
        <v>57</v>
      </c>
      <c r="L2410" t="s">
        <v>2881</v>
      </c>
      <c r="M2410" s="1">
        <v>0.51388888888888895</v>
      </c>
      <c r="N2410" s="1">
        <v>0.54166666666666663</v>
      </c>
      <c r="O2410">
        <v>39</v>
      </c>
      <c r="R2410" s="18">
        <f t="shared" si="76"/>
        <v>0.6666666666666643</v>
      </c>
    </row>
    <row r="2411" spans="1:18" x14ac:dyDescent="0.25">
      <c r="A2411">
        <f>WEEKNUM(Tabla1[[#This Row],[FECHA]])</f>
        <v>18</v>
      </c>
      <c r="B2411" s="12">
        <v>43584</v>
      </c>
      <c r="C2411">
        <v>1</v>
      </c>
      <c r="D2411">
        <v>5</v>
      </c>
      <c r="E2411" t="s">
        <v>25</v>
      </c>
      <c r="F2411" t="s">
        <v>2856</v>
      </c>
      <c r="H2411" s="42" t="s">
        <v>1422</v>
      </c>
      <c r="I2411" t="s">
        <v>38</v>
      </c>
      <c r="J2411" t="s">
        <v>238</v>
      </c>
      <c r="L2411" t="s">
        <v>2882</v>
      </c>
      <c r="M2411" s="1">
        <v>0.27430555555555552</v>
      </c>
      <c r="N2411" s="1">
        <v>0.34722222222222227</v>
      </c>
      <c r="O2411">
        <v>142</v>
      </c>
      <c r="R2411" s="18">
        <f t="shared" si="74"/>
        <v>1.750000000000002</v>
      </c>
    </row>
    <row r="2412" spans="1:18" x14ac:dyDescent="0.25">
      <c r="A2412">
        <f>WEEKNUM(Tabla1[[#This Row],[FECHA]])</f>
        <v>18</v>
      </c>
      <c r="B2412" s="12">
        <v>43584</v>
      </c>
      <c r="C2412">
        <v>1</v>
      </c>
      <c r="D2412">
        <v>5</v>
      </c>
      <c r="E2412" t="s">
        <v>25</v>
      </c>
      <c r="F2412" t="s">
        <v>2856</v>
      </c>
      <c r="H2412" s="42" t="s">
        <v>1422</v>
      </c>
      <c r="I2412" t="s">
        <v>38</v>
      </c>
      <c r="J2412" t="s">
        <v>238</v>
      </c>
      <c r="L2412" t="s">
        <v>2883</v>
      </c>
      <c r="M2412" s="1">
        <v>0.3576388888888889</v>
      </c>
      <c r="N2412" s="1">
        <v>0.43055555555555558</v>
      </c>
      <c r="O2412">
        <v>143</v>
      </c>
      <c r="R2412" s="18">
        <f t="shared" si="74"/>
        <v>1.7500000000000004</v>
      </c>
    </row>
    <row r="2413" spans="1:18" x14ac:dyDescent="0.25">
      <c r="A2413">
        <f>WEEKNUM(Tabla1[[#This Row],[FECHA]])</f>
        <v>18</v>
      </c>
      <c r="B2413" s="12">
        <v>43584</v>
      </c>
      <c r="C2413">
        <v>1</v>
      </c>
      <c r="D2413">
        <v>4</v>
      </c>
      <c r="E2413" t="s">
        <v>77</v>
      </c>
      <c r="F2413" t="s">
        <v>2847</v>
      </c>
      <c r="H2413" s="42" t="s">
        <v>2848</v>
      </c>
      <c r="I2413" t="s">
        <v>38</v>
      </c>
      <c r="J2413" t="s">
        <v>57</v>
      </c>
      <c r="L2413" t="s">
        <v>2886</v>
      </c>
      <c r="M2413" s="1">
        <v>0.60416666666666663</v>
      </c>
      <c r="N2413" s="1">
        <v>0.66666666666666663</v>
      </c>
      <c r="O2413">
        <v>100</v>
      </c>
      <c r="R2413" s="18">
        <f t="shared" si="74"/>
        <v>1.5</v>
      </c>
    </row>
    <row r="2414" spans="1:18" x14ac:dyDescent="0.25">
      <c r="A2414">
        <f>WEEKNUM(Tabla1[[#This Row],[FECHA]])</f>
        <v>18</v>
      </c>
      <c r="B2414" s="12">
        <v>43584</v>
      </c>
      <c r="C2414">
        <v>1</v>
      </c>
      <c r="D2414">
        <v>4</v>
      </c>
      <c r="E2414" t="s">
        <v>77</v>
      </c>
      <c r="F2414" t="s">
        <v>2847</v>
      </c>
      <c r="H2414" s="42" t="s">
        <v>2848</v>
      </c>
      <c r="I2414" t="s">
        <v>38</v>
      </c>
      <c r="J2414" t="s">
        <v>57</v>
      </c>
      <c r="L2414" t="s">
        <v>2887</v>
      </c>
      <c r="M2414" s="1">
        <v>0.67361111111111116</v>
      </c>
      <c r="N2414" s="1">
        <v>0.73611111111111116</v>
      </c>
      <c r="O2414">
        <v>100</v>
      </c>
      <c r="R2414" s="18">
        <f t="shared" si="74"/>
        <v>1.5</v>
      </c>
    </row>
    <row r="2415" spans="1:18" x14ac:dyDescent="0.25">
      <c r="A2415">
        <f>WEEKNUM(Tabla1[[#This Row],[FECHA]])</f>
        <v>18</v>
      </c>
      <c r="B2415" s="12">
        <v>43584</v>
      </c>
      <c r="C2415">
        <v>1</v>
      </c>
      <c r="D2415">
        <v>4</v>
      </c>
      <c r="E2415" t="s">
        <v>77</v>
      </c>
      <c r="F2415" t="s">
        <v>2884</v>
      </c>
      <c r="H2415" s="42" t="s">
        <v>2848</v>
      </c>
      <c r="I2415" t="s">
        <v>38</v>
      </c>
      <c r="J2415" t="s">
        <v>57</v>
      </c>
      <c r="L2415" t="s">
        <v>2888</v>
      </c>
      <c r="M2415" s="1">
        <v>0.74305555555555547</v>
      </c>
      <c r="N2415" s="1">
        <v>0.77083333333333337</v>
      </c>
      <c r="O2415">
        <v>60</v>
      </c>
      <c r="R2415" s="18">
        <f t="shared" si="74"/>
        <v>0.66666666666666963</v>
      </c>
    </row>
    <row r="2416" spans="1:18" x14ac:dyDescent="0.25">
      <c r="A2416">
        <f>WEEKNUM(Tabla1[[#This Row],[FECHA]])</f>
        <v>18</v>
      </c>
      <c r="B2416" s="12">
        <v>43584</v>
      </c>
      <c r="C2416">
        <v>1</v>
      </c>
      <c r="D2416">
        <v>4</v>
      </c>
      <c r="E2416" t="s">
        <v>77</v>
      </c>
      <c r="F2416" t="s">
        <v>2885</v>
      </c>
      <c r="H2416" s="42" t="s">
        <v>862</v>
      </c>
      <c r="I2416" t="s">
        <v>100</v>
      </c>
      <c r="J2416" t="s">
        <v>310</v>
      </c>
      <c r="M2416" s="1">
        <v>0.79861111111111116</v>
      </c>
      <c r="N2416" s="1">
        <v>0.80555555555555547</v>
      </c>
      <c r="O2416">
        <v>0</v>
      </c>
      <c r="R2416" s="18">
        <f t="shared" si="74"/>
        <v>0.16666666666666341</v>
      </c>
    </row>
    <row r="2417" spans="1:18" x14ac:dyDescent="0.25">
      <c r="A2417">
        <f>WEEKNUM(Tabla1[[#This Row],[FECHA]])</f>
        <v>18</v>
      </c>
      <c r="B2417" s="12">
        <v>43584</v>
      </c>
      <c r="C2417">
        <v>1</v>
      </c>
      <c r="D2417">
        <v>4</v>
      </c>
      <c r="E2417" t="s">
        <v>77</v>
      </c>
      <c r="F2417" t="s">
        <v>2885</v>
      </c>
      <c r="H2417" s="42" t="s">
        <v>862</v>
      </c>
      <c r="I2417" t="s">
        <v>30</v>
      </c>
      <c r="J2417" t="s">
        <v>310</v>
      </c>
      <c r="L2417" t="s">
        <v>2889</v>
      </c>
      <c r="M2417" s="1">
        <v>0.8125</v>
      </c>
      <c r="N2417" s="1">
        <v>0.84722222222222221</v>
      </c>
      <c r="O2417">
        <v>100</v>
      </c>
      <c r="P2417">
        <v>2</v>
      </c>
      <c r="R2417" s="18">
        <f t="shared" si="74"/>
        <v>0.83333333333333315</v>
      </c>
    </row>
    <row r="2418" spans="1:18" x14ac:dyDescent="0.25">
      <c r="A2418">
        <f>WEEKNUM(Tabla1[[#This Row],[FECHA]])</f>
        <v>18</v>
      </c>
      <c r="B2418" s="12">
        <v>43584</v>
      </c>
      <c r="C2418">
        <v>1</v>
      </c>
      <c r="D2418">
        <v>4</v>
      </c>
      <c r="E2418" t="s">
        <v>77</v>
      </c>
      <c r="F2418" t="s">
        <v>2885</v>
      </c>
      <c r="H2418" s="42" t="s">
        <v>862</v>
      </c>
      <c r="I2418" t="s">
        <v>30</v>
      </c>
      <c r="J2418" t="s">
        <v>310</v>
      </c>
      <c r="L2418" t="s">
        <v>2890</v>
      </c>
      <c r="M2418" s="1">
        <v>0.85416666666666663</v>
      </c>
      <c r="N2418" s="1">
        <v>0.875</v>
      </c>
      <c r="O2418">
        <v>79</v>
      </c>
      <c r="R2418" s="18">
        <f t="shared" si="74"/>
        <v>0.50000000000000089</v>
      </c>
    </row>
    <row r="2419" spans="1:18" x14ac:dyDescent="0.25">
      <c r="A2419">
        <f>WEEKNUM(Tabla1[[#This Row],[FECHA]])</f>
        <v>18</v>
      </c>
      <c r="B2419" s="12">
        <v>43584</v>
      </c>
      <c r="C2419">
        <v>2</v>
      </c>
      <c r="D2419">
        <v>7</v>
      </c>
      <c r="E2419" t="s">
        <v>24</v>
      </c>
      <c r="F2419" t="s">
        <v>2891</v>
      </c>
      <c r="H2419" s="42" t="s">
        <v>2892</v>
      </c>
      <c r="I2419" t="s">
        <v>100</v>
      </c>
      <c r="J2419" t="s">
        <v>626</v>
      </c>
      <c r="M2419" s="1">
        <v>0.70833333333333337</v>
      </c>
      <c r="N2419" s="1">
        <v>0.77777777777777779</v>
      </c>
      <c r="P2419">
        <v>5</v>
      </c>
      <c r="R2419" s="18">
        <f t="shared" si="74"/>
        <v>1.6666666666666663</v>
      </c>
    </row>
    <row r="2420" spans="1:18" x14ac:dyDescent="0.25">
      <c r="A2420">
        <f>WEEKNUM(Tabla1[[#This Row],[FECHA]])</f>
        <v>18</v>
      </c>
      <c r="B2420" s="12">
        <v>43584</v>
      </c>
      <c r="C2420">
        <v>2</v>
      </c>
      <c r="D2420">
        <v>7</v>
      </c>
      <c r="E2420" t="s">
        <v>24</v>
      </c>
      <c r="F2420" t="s">
        <v>2891</v>
      </c>
      <c r="H2420" s="42" t="s">
        <v>2892</v>
      </c>
      <c r="I2420" t="s">
        <v>210</v>
      </c>
      <c r="J2420" t="s">
        <v>626</v>
      </c>
      <c r="L2420" t="s">
        <v>2893</v>
      </c>
      <c r="M2420" s="1">
        <v>0.77777777777777779</v>
      </c>
      <c r="N2420" s="1">
        <v>0.82291666666666663</v>
      </c>
      <c r="O2420">
        <v>101</v>
      </c>
      <c r="R2420" s="18">
        <f t="shared" si="74"/>
        <v>1.0833333333333321</v>
      </c>
    </row>
    <row r="2421" spans="1:18" x14ac:dyDescent="0.25">
      <c r="A2421">
        <f>WEEKNUM(Tabla1[[#This Row],[FECHA]])</f>
        <v>18</v>
      </c>
      <c r="B2421" s="12">
        <v>43584</v>
      </c>
      <c r="C2421">
        <v>2</v>
      </c>
      <c r="D2421">
        <v>7</v>
      </c>
      <c r="E2421" t="s">
        <v>24</v>
      </c>
      <c r="F2421" t="s">
        <v>2891</v>
      </c>
      <c r="H2421" s="42" t="s">
        <v>2892</v>
      </c>
      <c r="I2421" t="s">
        <v>210</v>
      </c>
      <c r="J2421" t="s">
        <v>626</v>
      </c>
      <c r="L2421" t="s">
        <v>2894</v>
      </c>
      <c r="M2421" s="1">
        <v>0.83333333333333337</v>
      </c>
      <c r="N2421" s="1">
        <v>0.88888888888888884</v>
      </c>
      <c r="O2421">
        <v>92</v>
      </c>
      <c r="R2421" s="18">
        <f t="shared" si="74"/>
        <v>1.3333333333333313</v>
      </c>
    </row>
    <row r="2422" spans="1:18" x14ac:dyDescent="0.25">
      <c r="A2422">
        <f>WEEKNUM(Tabla1[[#This Row],[FECHA]])</f>
        <v>18</v>
      </c>
      <c r="B2422" s="12">
        <v>43584</v>
      </c>
      <c r="C2422">
        <v>2</v>
      </c>
      <c r="D2422">
        <v>6</v>
      </c>
      <c r="E2422" t="s">
        <v>21</v>
      </c>
      <c r="F2422" t="s">
        <v>2895</v>
      </c>
      <c r="H2422" s="42" t="s">
        <v>100</v>
      </c>
      <c r="I2422" t="s">
        <v>30</v>
      </c>
      <c r="J2422" t="s">
        <v>449</v>
      </c>
      <c r="M2422" s="1">
        <v>0.63541666666666663</v>
      </c>
      <c r="N2422" s="1">
        <v>0.72222222222222221</v>
      </c>
      <c r="P2422">
        <v>1</v>
      </c>
      <c r="R2422" s="18">
        <f t="shared" si="74"/>
        <v>2.0833333333333339</v>
      </c>
    </row>
    <row r="2423" spans="1:18" x14ac:dyDescent="0.25">
      <c r="A2423">
        <f>WEEKNUM(Tabla1[[#This Row],[FECHA]])</f>
        <v>18</v>
      </c>
      <c r="B2423" s="12">
        <v>43584</v>
      </c>
      <c r="C2423">
        <v>2</v>
      </c>
      <c r="D2423">
        <v>6</v>
      </c>
      <c r="E2423" t="s">
        <v>21</v>
      </c>
      <c r="F2423" t="s">
        <v>2895</v>
      </c>
      <c r="H2423" s="42" t="s">
        <v>2771</v>
      </c>
      <c r="I2423" t="s">
        <v>30</v>
      </c>
      <c r="J2423" t="s">
        <v>449</v>
      </c>
      <c r="L2423" t="s">
        <v>2896</v>
      </c>
      <c r="M2423" s="1">
        <v>0.72569444444444453</v>
      </c>
      <c r="N2423" s="1">
        <v>0.77083333333333337</v>
      </c>
      <c r="O2423">
        <v>100</v>
      </c>
      <c r="R2423" s="18">
        <f t="shared" si="74"/>
        <v>1.0833333333333321</v>
      </c>
    </row>
    <row r="2424" spans="1:18" x14ac:dyDescent="0.25">
      <c r="A2424">
        <f>WEEKNUM(Tabla1[[#This Row],[FECHA]])</f>
        <v>18</v>
      </c>
      <c r="B2424" s="12">
        <v>43584</v>
      </c>
      <c r="C2424">
        <v>2</v>
      </c>
      <c r="D2424">
        <v>6</v>
      </c>
      <c r="E2424" t="s">
        <v>21</v>
      </c>
      <c r="F2424" t="s">
        <v>2895</v>
      </c>
      <c r="H2424" s="42" t="s">
        <v>2771</v>
      </c>
      <c r="I2424" t="s">
        <v>30</v>
      </c>
      <c r="J2424" t="s">
        <v>449</v>
      </c>
      <c r="L2424" t="s">
        <v>2897</v>
      </c>
      <c r="M2424" s="1">
        <v>0.77430555555555547</v>
      </c>
      <c r="N2424" s="1">
        <v>0.83680555555555547</v>
      </c>
      <c r="O2424">
        <v>126</v>
      </c>
      <c r="R2424" s="18">
        <f t="shared" si="74"/>
        <v>1.5</v>
      </c>
    </row>
    <row r="2425" spans="1:18" x14ac:dyDescent="0.25">
      <c r="A2425">
        <f>WEEKNUM(Tabla1[[#This Row],[FECHA]])</f>
        <v>18</v>
      </c>
      <c r="B2425" s="12">
        <v>43584</v>
      </c>
      <c r="C2425">
        <v>2</v>
      </c>
      <c r="D2425">
        <v>6</v>
      </c>
      <c r="E2425" t="s">
        <v>21</v>
      </c>
      <c r="F2425" t="s">
        <v>2895</v>
      </c>
      <c r="H2425" s="42" t="s">
        <v>2771</v>
      </c>
      <c r="I2425" t="s">
        <v>30</v>
      </c>
      <c r="J2425" t="s">
        <v>449</v>
      </c>
      <c r="L2425" t="s">
        <v>2898</v>
      </c>
      <c r="M2425" s="1">
        <v>0.84375</v>
      </c>
      <c r="N2425" s="1">
        <v>0.90277777777777779</v>
      </c>
      <c r="O2425">
        <v>142</v>
      </c>
      <c r="R2425" s="18">
        <f t="shared" si="74"/>
        <v>1.416666666666667</v>
      </c>
    </row>
    <row r="2426" spans="1:18" x14ac:dyDescent="0.25">
      <c r="A2426">
        <f>WEEKNUM(Tabla1[[#This Row],[FECHA]])</f>
        <v>18</v>
      </c>
      <c r="B2426" s="19">
        <v>43584</v>
      </c>
      <c r="C2426" s="20">
        <v>2</v>
      </c>
      <c r="D2426" s="20">
        <v>5</v>
      </c>
      <c r="E2426" s="20" t="s">
        <v>26</v>
      </c>
      <c r="F2426" s="20" t="s">
        <v>2899</v>
      </c>
      <c r="G2426" s="20"/>
      <c r="H2426" s="20" t="s">
        <v>1041</v>
      </c>
      <c r="I2426" s="20" t="s">
        <v>38</v>
      </c>
      <c r="J2426" s="20" t="s">
        <v>39</v>
      </c>
      <c r="K2426" s="20"/>
      <c r="L2426" s="20" t="s">
        <v>2900</v>
      </c>
      <c r="M2426" s="21">
        <v>0.60416666666666663</v>
      </c>
      <c r="N2426" s="21">
        <v>0.64583333333333337</v>
      </c>
      <c r="O2426" s="20">
        <v>67</v>
      </c>
      <c r="R2426" s="18">
        <f t="shared" si="74"/>
        <v>1.0000000000000018</v>
      </c>
    </row>
    <row r="2427" spans="1:18" x14ac:dyDescent="0.25">
      <c r="A2427">
        <f>WEEKNUM(Tabla1[[#This Row],[FECHA]])</f>
        <v>18</v>
      </c>
      <c r="B2427" s="19">
        <v>43584</v>
      </c>
      <c r="C2427" s="20">
        <v>2</v>
      </c>
      <c r="D2427" s="20">
        <v>5</v>
      </c>
      <c r="E2427" s="20" t="s">
        <v>26</v>
      </c>
      <c r="F2427" s="20" t="s">
        <v>2899</v>
      </c>
      <c r="G2427" s="20"/>
      <c r="H2427" s="20" t="s">
        <v>1041</v>
      </c>
      <c r="I2427" s="20" t="s">
        <v>38</v>
      </c>
      <c r="J2427" s="20" t="s">
        <v>39</v>
      </c>
      <c r="K2427" s="20"/>
      <c r="L2427" s="20" t="s">
        <v>2901</v>
      </c>
      <c r="M2427" s="21">
        <v>0.65625</v>
      </c>
      <c r="N2427" s="21">
        <v>0.70138888888888884</v>
      </c>
      <c r="O2427" s="20">
        <v>87</v>
      </c>
      <c r="R2427" s="18">
        <f t="shared" si="74"/>
        <v>1.0833333333333321</v>
      </c>
    </row>
    <row r="2428" spans="1:18" x14ac:dyDescent="0.25">
      <c r="A2428">
        <f>WEEKNUM(Tabla1[[#This Row],[FECHA]])</f>
        <v>18</v>
      </c>
      <c r="B2428" s="19">
        <v>43584</v>
      </c>
      <c r="C2428" s="20">
        <v>2</v>
      </c>
      <c r="D2428" s="20">
        <v>5</v>
      </c>
      <c r="E2428" s="20" t="s">
        <v>26</v>
      </c>
      <c r="F2428" s="20" t="s">
        <v>2899</v>
      </c>
      <c r="G2428" s="20"/>
      <c r="H2428" s="20" t="s">
        <v>1041</v>
      </c>
      <c r="I2428" s="20" t="s">
        <v>38</v>
      </c>
      <c r="J2428" s="20" t="s">
        <v>39</v>
      </c>
      <c r="K2428" s="20"/>
      <c r="L2428" s="20" t="s">
        <v>2902</v>
      </c>
      <c r="M2428" s="21">
        <v>0.70833333333333337</v>
      </c>
      <c r="N2428" s="21">
        <v>0.75</v>
      </c>
      <c r="O2428" s="20">
        <v>83</v>
      </c>
      <c r="R2428" s="18">
        <f t="shared" si="74"/>
        <v>0.999999999999999</v>
      </c>
    </row>
    <row r="2429" spans="1:18" x14ac:dyDescent="0.25">
      <c r="A2429">
        <f>WEEKNUM(Tabla1[[#This Row],[FECHA]])</f>
        <v>18</v>
      </c>
      <c r="B2429" s="19">
        <v>43584</v>
      </c>
      <c r="C2429" s="20">
        <v>2</v>
      </c>
      <c r="D2429" s="20">
        <v>5</v>
      </c>
      <c r="E2429" s="20" t="s">
        <v>26</v>
      </c>
      <c r="F2429" s="20" t="s">
        <v>2899</v>
      </c>
      <c r="G2429" s="20"/>
      <c r="H2429" s="20" t="s">
        <v>1041</v>
      </c>
      <c r="I2429" s="20" t="s">
        <v>38</v>
      </c>
      <c r="J2429" s="20" t="s">
        <v>39</v>
      </c>
      <c r="K2429" s="20"/>
      <c r="L2429" s="20" t="s">
        <v>2903</v>
      </c>
      <c r="M2429" s="21">
        <v>0.75347222222222221</v>
      </c>
      <c r="N2429" s="21">
        <v>0.79861111111111116</v>
      </c>
      <c r="O2429" s="20">
        <v>82</v>
      </c>
      <c r="R2429" s="18">
        <f t="shared" si="74"/>
        <v>1.0833333333333348</v>
      </c>
    </row>
    <row r="2430" spans="1:18" x14ac:dyDescent="0.25">
      <c r="A2430">
        <f>WEEKNUM(Tabla1[[#This Row],[FECHA]])</f>
        <v>18</v>
      </c>
      <c r="B2430" s="19">
        <v>43584</v>
      </c>
      <c r="C2430" s="20">
        <v>2</v>
      </c>
      <c r="D2430" s="20">
        <v>5</v>
      </c>
      <c r="E2430" s="20" t="s">
        <v>26</v>
      </c>
      <c r="F2430" s="20" t="s">
        <v>2899</v>
      </c>
      <c r="G2430" s="20"/>
      <c r="H2430" s="20" t="s">
        <v>1041</v>
      </c>
      <c r="I2430" s="20" t="s">
        <v>38</v>
      </c>
      <c r="J2430" s="20" t="s">
        <v>39</v>
      </c>
      <c r="K2430" s="20"/>
      <c r="L2430" s="20" t="s">
        <v>2904</v>
      </c>
      <c r="M2430" s="21">
        <v>0.83333333333333337</v>
      </c>
      <c r="N2430" s="21">
        <v>0.89583333333333337</v>
      </c>
      <c r="O2430" s="20">
        <v>140</v>
      </c>
      <c r="R2430" s="18">
        <f t="shared" ref="R2430:R2493" si="77">((N2430-M2430)*1440)/60</f>
        <v>1.5</v>
      </c>
    </row>
    <row r="2431" spans="1:18" x14ac:dyDescent="0.25">
      <c r="A2431">
        <f>WEEKNUM(Tabla1[[#This Row],[FECHA]])</f>
        <v>18</v>
      </c>
      <c r="B2431" s="12">
        <v>43584</v>
      </c>
      <c r="C2431">
        <v>1</v>
      </c>
      <c r="D2431">
        <v>5</v>
      </c>
      <c r="E2431" t="s">
        <v>25</v>
      </c>
      <c r="F2431" t="s">
        <v>2899</v>
      </c>
      <c r="H2431" s="42" t="s">
        <v>1041</v>
      </c>
      <c r="I2431" t="s">
        <v>100</v>
      </c>
      <c r="J2431" t="s">
        <v>39</v>
      </c>
      <c r="M2431" s="1">
        <v>0.45833333333333331</v>
      </c>
      <c r="N2431" s="1">
        <v>0.51388888888888895</v>
      </c>
      <c r="P2431">
        <v>4</v>
      </c>
      <c r="R2431" s="18">
        <f t="shared" si="77"/>
        <v>1.3333333333333353</v>
      </c>
    </row>
    <row r="2432" spans="1:18" x14ac:dyDescent="0.25">
      <c r="A2432">
        <f>WEEKNUM(Tabla1[[#This Row],[FECHA]])</f>
        <v>18</v>
      </c>
      <c r="B2432" s="12">
        <v>43584</v>
      </c>
      <c r="C2432">
        <v>1</v>
      </c>
      <c r="D2432">
        <v>5</v>
      </c>
      <c r="E2432" t="s">
        <v>25</v>
      </c>
      <c r="F2432" t="s">
        <v>2899</v>
      </c>
      <c r="H2432" s="42" t="s">
        <v>1041</v>
      </c>
      <c r="I2432" t="s">
        <v>38</v>
      </c>
      <c r="J2432" t="s">
        <v>39</v>
      </c>
      <c r="L2432" t="s">
        <v>2900</v>
      </c>
      <c r="M2432" s="1">
        <v>0.52083333333333337</v>
      </c>
      <c r="N2432" s="1">
        <v>0.53819444444444442</v>
      </c>
      <c r="O2432">
        <v>20</v>
      </c>
      <c r="R2432" s="18">
        <f t="shared" si="77"/>
        <v>0.41666666666666519</v>
      </c>
    </row>
    <row r="2433" spans="1:18" x14ac:dyDescent="0.25">
      <c r="A2433">
        <f>WEEKNUM(Tabla1[[#This Row],[FECHA]])</f>
        <v>18</v>
      </c>
      <c r="B2433" s="12">
        <v>43585</v>
      </c>
      <c r="C2433">
        <v>1</v>
      </c>
      <c r="D2433">
        <v>6</v>
      </c>
      <c r="E2433" t="s">
        <v>23</v>
      </c>
      <c r="F2433" t="s">
        <v>2895</v>
      </c>
      <c r="H2433" s="42" t="s">
        <v>2771</v>
      </c>
      <c r="I2433" t="s">
        <v>30</v>
      </c>
      <c r="J2433" t="s">
        <v>449</v>
      </c>
      <c r="L2433" t="s">
        <v>2905</v>
      </c>
      <c r="M2433" s="1">
        <v>0.25694444444444448</v>
      </c>
      <c r="N2433" s="1">
        <v>0.3125</v>
      </c>
      <c r="O2433">
        <v>102</v>
      </c>
      <c r="R2433" s="18">
        <f t="shared" si="77"/>
        <v>1.3333333333333326</v>
      </c>
    </row>
    <row r="2434" spans="1:18" x14ac:dyDescent="0.25">
      <c r="A2434">
        <f>WEEKNUM(Tabla1[[#This Row],[FECHA]])</f>
        <v>18</v>
      </c>
      <c r="B2434" s="12">
        <v>43585</v>
      </c>
      <c r="C2434">
        <v>1</v>
      </c>
      <c r="D2434">
        <v>6</v>
      </c>
      <c r="E2434" t="s">
        <v>23</v>
      </c>
      <c r="F2434" t="s">
        <v>2895</v>
      </c>
      <c r="H2434" s="42" t="s">
        <v>2771</v>
      </c>
      <c r="I2434" t="s">
        <v>30</v>
      </c>
      <c r="J2434" t="s">
        <v>449</v>
      </c>
      <c r="L2434" t="s">
        <v>2906</v>
      </c>
      <c r="M2434" s="1">
        <v>0.31944444444444448</v>
      </c>
      <c r="N2434" s="1">
        <v>0.39583333333333331</v>
      </c>
      <c r="O2434">
        <v>35</v>
      </c>
      <c r="R2434" s="18">
        <f t="shared" si="77"/>
        <v>1.8333333333333321</v>
      </c>
    </row>
    <row r="2435" spans="1:18" x14ac:dyDescent="0.25">
      <c r="A2435">
        <f>WEEKNUM(Tabla1[[#This Row],[FECHA]])</f>
        <v>18</v>
      </c>
      <c r="B2435" s="12">
        <v>43585</v>
      </c>
      <c r="C2435">
        <v>1</v>
      </c>
      <c r="D2435">
        <v>5</v>
      </c>
      <c r="E2435" t="s">
        <v>25</v>
      </c>
      <c r="F2435" t="s">
        <v>2899</v>
      </c>
      <c r="H2435" s="42" t="s">
        <v>1041</v>
      </c>
      <c r="I2435" t="s">
        <v>38</v>
      </c>
      <c r="J2435" t="s">
        <v>39</v>
      </c>
      <c r="L2435" t="s">
        <v>2908</v>
      </c>
      <c r="M2435" s="1">
        <v>0.27083333333333331</v>
      </c>
      <c r="N2435" s="1">
        <v>0.2951388888888889</v>
      </c>
      <c r="O2435">
        <v>40</v>
      </c>
      <c r="R2435" s="18">
        <f t="shared" si="77"/>
        <v>0.58333333333333393</v>
      </c>
    </row>
    <row r="2436" spans="1:18" x14ac:dyDescent="0.25">
      <c r="A2436">
        <f>WEEKNUM(Tabla1[[#This Row],[FECHA]])</f>
        <v>18</v>
      </c>
      <c r="B2436" s="12">
        <v>43585</v>
      </c>
      <c r="C2436">
        <v>1</v>
      </c>
      <c r="D2436">
        <v>5</v>
      </c>
      <c r="E2436" t="s">
        <v>25</v>
      </c>
      <c r="F2436" t="s">
        <v>2899</v>
      </c>
      <c r="H2436" s="42" t="s">
        <v>1041</v>
      </c>
      <c r="I2436" t="s">
        <v>38</v>
      </c>
      <c r="J2436" t="s">
        <v>39</v>
      </c>
      <c r="L2436" t="s">
        <v>2909</v>
      </c>
      <c r="M2436" s="1">
        <v>0.30208333333333331</v>
      </c>
      <c r="N2436" s="1">
        <v>0.34722222222222227</v>
      </c>
      <c r="O2436">
        <v>92</v>
      </c>
      <c r="R2436" s="18">
        <f t="shared" si="77"/>
        <v>1.0833333333333348</v>
      </c>
    </row>
    <row r="2437" spans="1:18" x14ac:dyDescent="0.25">
      <c r="A2437">
        <f>WEEKNUM(Tabla1[[#This Row],[FECHA]])</f>
        <v>18</v>
      </c>
      <c r="B2437" s="12">
        <v>43585</v>
      </c>
      <c r="C2437">
        <v>1</v>
      </c>
      <c r="D2437">
        <v>5</v>
      </c>
      <c r="E2437" t="s">
        <v>25</v>
      </c>
      <c r="F2437" t="s">
        <v>2899</v>
      </c>
      <c r="H2437" s="42" t="s">
        <v>1041</v>
      </c>
      <c r="I2437" t="s">
        <v>38</v>
      </c>
      <c r="J2437" t="s">
        <v>39</v>
      </c>
      <c r="L2437" t="s">
        <v>2910</v>
      </c>
      <c r="M2437" s="1">
        <v>0.35069444444444442</v>
      </c>
      <c r="N2437" s="1">
        <v>0.39583333333333331</v>
      </c>
      <c r="O2437">
        <v>92</v>
      </c>
      <c r="R2437" s="18">
        <f t="shared" si="77"/>
        <v>1.0833333333333335</v>
      </c>
    </row>
    <row r="2438" spans="1:18" x14ac:dyDescent="0.25">
      <c r="A2438">
        <f>WEEKNUM(Tabla1[[#This Row],[FECHA]])</f>
        <v>18</v>
      </c>
      <c r="B2438" s="12">
        <v>43585</v>
      </c>
      <c r="C2438">
        <v>1</v>
      </c>
      <c r="D2438">
        <v>5</v>
      </c>
      <c r="E2438" t="s">
        <v>25</v>
      </c>
      <c r="F2438" t="s">
        <v>2899</v>
      </c>
      <c r="H2438" s="42" t="s">
        <v>1041</v>
      </c>
      <c r="I2438" t="s">
        <v>38</v>
      </c>
      <c r="J2438" t="s">
        <v>39</v>
      </c>
      <c r="L2438" t="s">
        <v>2911</v>
      </c>
      <c r="M2438" s="1">
        <v>0.40277777777777773</v>
      </c>
      <c r="N2438" s="1">
        <v>0.43055555555555558</v>
      </c>
      <c r="O2438">
        <v>63</v>
      </c>
      <c r="R2438" s="18">
        <f t="shared" si="77"/>
        <v>0.66666666666666829</v>
      </c>
    </row>
    <row r="2439" spans="1:18" x14ac:dyDescent="0.25">
      <c r="A2439">
        <f>WEEKNUM(Tabla1[[#This Row],[FECHA]])</f>
        <v>18</v>
      </c>
      <c r="B2439" s="12">
        <v>43585</v>
      </c>
      <c r="C2439">
        <v>1</v>
      </c>
      <c r="D2439">
        <v>5</v>
      </c>
      <c r="E2439" t="s">
        <v>25</v>
      </c>
      <c r="F2439" t="s">
        <v>2899</v>
      </c>
      <c r="H2439" s="42" t="s">
        <v>1041</v>
      </c>
      <c r="I2439" t="s">
        <v>38</v>
      </c>
      <c r="J2439" t="s">
        <v>39</v>
      </c>
      <c r="L2439" t="s">
        <v>2904</v>
      </c>
      <c r="M2439" s="1">
        <v>0.4375</v>
      </c>
      <c r="N2439" s="1">
        <v>0.44444444444444442</v>
      </c>
      <c r="O2439">
        <v>15</v>
      </c>
      <c r="R2439" s="18">
        <f t="shared" si="77"/>
        <v>0.16666666666666607</v>
      </c>
    </row>
    <row r="2440" spans="1:18" x14ac:dyDescent="0.25">
      <c r="A2440">
        <f>WEEKNUM(Tabla1[[#This Row],[FECHA]])</f>
        <v>18</v>
      </c>
      <c r="B2440" s="12">
        <v>43585</v>
      </c>
      <c r="C2440">
        <v>1</v>
      </c>
      <c r="D2440">
        <v>5</v>
      </c>
      <c r="E2440" t="s">
        <v>25</v>
      </c>
      <c r="F2440" t="s">
        <v>2907</v>
      </c>
      <c r="H2440" s="42" t="s">
        <v>1628</v>
      </c>
      <c r="I2440" t="s">
        <v>100</v>
      </c>
      <c r="J2440" t="s">
        <v>316</v>
      </c>
      <c r="M2440" s="1">
        <v>0.47916666666666669</v>
      </c>
      <c r="N2440" s="1">
        <v>0.51736111111111105</v>
      </c>
      <c r="P2440">
        <v>2</v>
      </c>
      <c r="R2440" s="18">
        <f t="shared" si="77"/>
        <v>0.91666666666666474</v>
      </c>
    </row>
    <row r="2441" spans="1:18" x14ac:dyDescent="0.25">
      <c r="A2441">
        <f>WEEKNUM(Tabla1[[#This Row],[FECHA]])</f>
        <v>18</v>
      </c>
      <c r="B2441" s="12">
        <v>43585</v>
      </c>
      <c r="C2441">
        <v>1</v>
      </c>
      <c r="D2441">
        <v>5</v>
      </c>
      <c r="E2441" t="s">
        <v>25</v>
      </c>
      <c r="F2441" t="s">
        <v>2907</v>
      </c>
      <c r="H2441" s="42" t="s">
        <v>1628</v>
      </c>
      <c r="I2441" t="s">
        <v>38</v>
      </c>
      <c r="J2441" t="s">
        <v>316</v>
      </c>
      <c r="L2441" t="s">
        <v>2912</v>
      </c>
      <c r="M2441" s="1">
        <v>0.52083333333333337</v>
      </c>
      <c r="N2441" s="1">
        <v>0.58333333333333337</v>
      </c>
      <c r="O2441">
        <v>140</v>
      </c>
      <c r="R2441" s="18">
        <f t="shared" si="77"/>
        <v>1.5</v>
      </c>
    </row>
    <row r="2442" spans="1:18" x14ac:dyDescent="0.25">
      <c r="A2442">
        <f>WEEKNUM(Tabla1[[#This Row],[FECHA]])</f>
        <v>18</v>
      </c>
      <c r="B2442" s="12">
        <v>43585</v>
      </c>
      <c r="C2442">
        <v>1</v>
      </c>
      <c r="D2442">
        <v>4</v>
      </c>
      <c r="E2442" t="s">
        <v>27</v>
      </c>
      <c r="F2442" t="s">
        <v>2885</v>
      </c>
      <c r="H2442" s="42" t="s">
        <v>862</v>
      </c>
      <c r="I2442" t="s">
        <v>30</v>
      </c>
      <c r="J2442" t="s">
        <v>310</v>
      </c>
      <c r="L2442" t="s">
        <v>2914</v>
      </c>
      <c r="M2442" s="1">
        <v>0.27083333333333331</v>
      </c>
      <c r="N2442" s="1">
        <v>0.31944444444444448</v>
      </c>
      <c r="O2442">
        <v>123</v>
      </c>
      <c r="R2442" s="18">
        <f t="shared" si="77"/>
        <v>1.1666666666666679</v>
      </c>
    </row>
    <row r="2443" spans="1:18" x14ac:dyDescent="0.25">
      <c r="A2443">
        <f>WEEKNUM(Tabla1[[#This Row],[FECHA]])</f>
        <v>18</v>
      </c>
      <c r="B2443" s="12">
        <v>43585</v>
      </c>
      <c r="C2443">
        <v>1</v>
      </c>
      <c r="D2443">
        <v>4</v>
      </c>
      <c r="E2443" t="s">
        <v>27</v>
      </c>
      <c r="F2443" t="s">
        <v>2885</v>
      </c>
      <c r="H2443" s="42" t="s">
        <v>862</v>
      </c>
      <c r="I2443" t="s">
        <v>30</v>
      </c>
      <c r="J2443" t="s">
        <v>310</v>
      </c>
      <c r="L2443" t="s">
        <v>2915</v>
      </c>
      <c r="M2443" s="1">
        <v>0.33333333333333331</v>
      </c>
      <c r="N2443" s="1">
        <v>0.3611111111111111</v>
      </c>
      <c r="O2443">
        <v>53</v>
      </c>
      <c r="R2443" s="18">
        <f t="shared" si="77"/>
        <v>0.66666666666666685</v>
      </c>
    </row>
    <row r="2444" spans="1:18" x14ac:dyDescent="0.25">
      <c r="A2444">
        <f>WEEKNUM(Tabla1[[#This Row],[FECHA]])</f>
        <v>18</v>
      </c>
      <c r="B2444" s="12">
        <v>43585</v>
      </c>
      <c r="C2444">
        <v>1</v>
      </c>
      <c r="D2444">
        <v>4</v>
      </c>
      <c r="E2444" t="s">
        <v>27</v>
      </c>
      <c r="F2444" t="s">
        <v>2913</v>
      </c>
      <c r="H2444" s="42" t="s">
        <v>862</v>
      </c>
      <c r="I2444" t="s">
        <v>30</v>
      </c>
      <c r="J2444" t="s">
        <v>449</v>
      </c>
      <c r="L2444" t="s">
        <v>2916</v>
      </c>
      <c r="M2444" s="1">
        <v>0.47916666666666669</v>
      </c>
      <c r="N2444" s="1">
        <v>0.55208333333333337</v>
      </c>
      <c r="O2444">
        <v>186</v>
      </c>
      <c r="P2444">
        <v>2</v>
      </c>
      <c r="R2444" s="18">
        <f t="shared" si="77"/>
        <v>1.7500000000000004</v>
      </c>
    </row>
    <row r="2445" spans="1:18" x14ac:dyDescent="0.25">
      <c r="A2445">
        <f>WEEKNUM(Tabla1[[#This Row],[FECHA]])</f>
        <v>18</v>
      </c>
      <c r="B2445" s="12">
        <v>43585</v>
      </c>
      <c r="C2445">
        <v>1</v>
      </c>
      <c r="D2445">
        <v>7</v>
      </c>
      <c r="E2445" t="s">
        <v>22</v>
      </c>
      <c r="F2445" t="s">
        <v>2891</v>
      </c>
      <c r="H2445" s="42" t="s">
        <v>2892</v>
      </c>
      <c r="I2445" t="s">
        <v>210</v>
      </c>
      <c r="J2445" t="s">
        <v>626</v>
      </c>
      <c r="L2445" t="s">
        <v>2917</v>
      </c>
      <c r="M2445" s="1">
        <v>0.2638888888888889</v>
      </c>
      <c r="N2445" s="1">
        <v>0.30555555555555552</v>
      </c>
      <c r="O2445">
        <v>58</v>
      </c>
      <c r="R2445" s="18">
        <f t="shared" si="77"/>
        <v>0.999999999999999</v>
      </c>
    </row>
    <row r="2446" spans="1:18" x14ac:dyDescent="0.25">
      <c r="A2446">
        <f>WEEKNUM(Tabla1[[#This Row],[FECHA]])</f>
        <v>18</v>
      </c>
      <c r="B2446" s="12">
        <v>43585</v>
      </c>
      <c r="C2446">
        <v>1</v>
      </c>
      <c r="D2446">
        <v>7</v>
      </c>
      <c r="E2446" t="s">
        <v>22</v>
      </c>
      <c r="F2446" t="s">
        <v>2891</v>
      </c>
      <c r="H2446" s="42" t="s">
        <v>2892</v>
      </c>
      <c r="I2446" t="s">
        <v>210</v>
      </c>
      <c r="J2446" t="s">
        <v>626</v>
      </c>
      <c r="L2446" t="s">
        <v>2918</v>
      </c>
      <c r="M2446" s="1">
        <v>0.30902777777777779</v>
      </c>
      <c r="N2446" s="1">
        <v>0.34027777777777773</v>
      </c>
      <c r="O2446">
        <v>60</v>
      </c>
      <c r="R2446" s="18">
        <f t="shared" ref="R2446:R2449" si="78">((N2446-M2446)*1440)/60</f>
        <v>0.74999999999999867</v>
      </c>
    </row>
    <row r="2447" spans="1:18" x14ac:dyDescent="0.25">
      <c r="A2447">
        <f>WEEKNUM(Tabla1[[#This Row],[FECHA]])</f>
        <v>18</v>
      </c>
      <c r="B2447" s="12">
        <v>43585</v>
      </c>
      <c r="C2447">
        <v>1</v>
      </c>
      <c r="D2447">
        <v>7</v>
      </c>
      <c r="E2447" t="s">
        <v>22</v>
      </c>
      <c r="F2447" t="s">
        <v>2891</v>
      </c>
      <c r="H2447" s="42" t="s">
        <v>2892</v>
      </c>
      <c r="I2447" t="s">
        <v>210</v>
      </c>
      <c r="J2447" t="s">
        <v>626</v>
      </c>
      <c r="L2447" t="s">
        <v>2919</v>
      </c>
      <c r="M2447" s="1">
        <v>0.34722222222222227</v>
      </c>
      <c r="N2447" s="1">
        <v>0.4375</v>
      </c>
      <c r="O2447">
        <v>57</v>
      </c>
      <c r="R2447" s="18">
        <f t="shared" si="78"/>
        <v>2.1666666666666656</v>
      </c>
    </row>
    <row r="2448" spans="1:18" x14ac:dyDescent="0.25">
      <c r="A2448">
        <f>WEEKNUM(Tabla1[[#This Row],[FECHA]])</f>
        <v>18</v>
      </c>
      <c r="B2448" s="12">
        <v>43585</v>
      </c>
      <c r="C2448">
        <v>1</v>
      </c>
      <c r="D2448">
        <v>7</v>
      </c>
      <c r="E2448" t="s">
        <v>22</v>
      </c>
      <c r="F2448" t="s">
        <v>2891</v>
      </c>
      <c r="H2448" s="42" t="s">
        <v>2892</v>
      </c>
      <c r="I2448" t="s">
        <v>210</v>
      </c>
      <c r="J2448" t="s">
        <v>626</v>
      </c>
      <c r="L2448" t="s">
        <v>2920</v>
      </c>
      <c r="M2448" s="1">
        <v>0.44097222222222227</v>
      </c>
      <c r="N2448" s="1">
        <v>0.5</v>
      </c>
      <c r="O2448">
        <v>57</v>
      </c>
      <c r="R2448" s="18">
        <f t="shared" si="78"/>
        <v>1.4166666666666656</v>
      </c>
    </row>
    <row r="2449" spans="1:18" x14ac:dyDescent="0.25">
      <c r="A2449">
        <f>WEEKNUM(Tabla1[[#This Row],[FECHA]])</f>
        <v>18</v>
      </c>
      <c r="B2449" s="12">
        <v>43585</v>
      </c>
      <c r="C2449">
        <v>1</v>
      </c>
      <c r="D2449">
        <v>7</v>
      </c>
      <c r="E2449" t="s">
        <v>22</v>
      </c>
      <c r="F2449" t="s">
        <v>2891</v>
      </c>
      <c r="H2449" s="42" t="s">
        <v>2892</v>
      </c>
      <c r="I2449" t="s">
        <v>210</v>
      </c>
      <c r="J2449" t="s">
        <v>626</v>
      </c>
      <c r="L2449" t="s">
        <v>2921</v>
      </c>
      <c r="M2449" s="1">
        <v>0.50694444444444442</v>
      </c>
      <c r="N2449" s="1">
        <v>0.56944444444444442</v>
      </c>
      <c r="O2449">
        <v>62</v>
      </c>
      <c r="R2449" s="18">
        <f t="shared" si="78"/>
        <v>1.5</v>
      </c>
    </row>
    <row r="2450" spans="1:18" x14ac:dyDescent="0.25">
      <c r="A2450">
        <f>WEEKNUM(Tabla1[[#This Row],[FECHA]])</f>
        <v>18</v>
      </c>
      <c r="B2450" s="12">
        <v>43585</v>
      </c>
      <c r="D2450">
        <v>4</v>
      </c>
      <c r="E2450" t="s">
        <v>27</v>
      </c>
      <c r="F2450" t="s">
        <v>2913</v>
      </c>
      <c r="H2450" s="42" t="s">
        <v>862</v>
      </c>
      <c r="I2450" t="s">
        <v>30</v>
      </c>
      <c r="J2450" t="s">
        <v>449</v>
      </c>
      <c r="L2450" t="s">
        <v>2922</v>
      </c>
      <c r="M2450" s="1">
        <v>0.55208333333333337</v>
      </c>
      <c r="N2450" s="1">
        <v>0.57986111111111105</v>
      </c>
      <c r="O2450">
        <v>76</v>
      </c>
      <c r="R2450" s="18">
        <f t="shared" si="77"/>
        <v>0.6666666666666643</v>
      </c>
    </row>
    <row r="2451" spans="1:18" x14ac:dyDescent="0.25">
      <c r="A2451">
        <f>WEEKNUM(Tabla1[[#This Row],[FECHA]])</f>
        <v>18</v>
      </c>
      <c r="B2451" s="12">
        <v>43585</v>
      </c>
      <c r="C2451">
        <v>2</v>
      </c>
      <c r="D2451">
        <v>6</v>
      </c>
      <c r="E2451" t="s">
        <v>21</v>
      </c>
      <c r="F2451" t="s">
        <v>2923</v>
      </c>
      <c r="H2451" s="42" t="s">
        <v>100</v>
      </c>
      <c r="I2451" t="s">
        <v>38</v>
      </c>
      <c r="J2451" t="s">
        <v>238</v>
      </c>
      <c r="M2451" s="1">
        <v>0.60069444444444442</v>
      </c>
      <c r="N2451" s="1">
        <v>0.69097222222222221</v>
      </c>
      <c r="R2451" s="18">
        <f t="shared" si="77"/>
        <v>2.166666666666667</v>
      </c>
    </row>
    <row r="2452" spans="1:18" x14ac:dyDescent="0.25">
      <c r="A2452">
        <f>WEEKNUM(Tabla1[[#This Row],[FECHA]])</f>
        <v>18</v>
      </c>
      <c r="B2452" s="12">
        <v>43585</v>
      </c>
      <c r="C2452">
        <v>2</v>
      </c>
      <c r="D2452">
        <v>7</v>
      </c>
      <c r="E2452" t="s">
        <v>24</v>
      </c>
      <c r="F2452" t="s">
        <v>2891</v>
      </c>
      <c r="H2452" s="42" t="s">
        <v>2892</v>
      </c>
      <c r="I2452" t="s">
        <v>210</v>
      </c>
      <c r="J2452" t="s">
        <v>626</v>
      </c>
      <c r="L2452" t="s">
        <v>2924</v>
      </c>
      <c r="M2452" s="1">
        <v>0.60416666666666663</v>
      </c>
      <c r="N2452" s="1">
        <v>0.64583333333333337</v>
      </c>
      <c r="O2452">
        <v>80</v>
      </c>
      <c r="R2452" s="18">
        <f t="shared" si="77"/>
        <v>1.0000000000000018</v>
      </c>
    </row>
    <row r="2453" spans="1:18" x14ac:dyDescent="0.25">
      <c r="A2453">
        <f>WEEKNUM(Tabla1[[#This Row],[FECHA]])</f>
        <v>18</v>
      </c>
      <c r="B2453" s="12">
        <v>43585</v>
      </c>
      <c r="C2453">
        <v>2</v>
      </c>
      <c r="D2453">
        <v>7</v>
      </c>
      <c r="E2453" t="s">
        <v>24</v>
      </c>
      <c r="F2453" t="s">
        <v>2891</v>
      </c>
      <c r="H2453" s="42" t="s">
        <v>2892</v>
      </c>
      <c r="I2453" t="s">
        <v>210</v>
      </c>
      <c r="J2453" t="s">
        <v>626</v>
      </c>
      <c r="L2453" t="s">
        <v>2925</v>
      </c>
      <c r="M2453" s="1">
        <v>0.64930555555555558</v>
      </c>
      <c r="N2453" s="1">
        <v>0.67361111111111116</v>
      </c>
      <c r="O2453">
        <v>45</v>
      </c>
      <c r="R2453" s="18">
        <f t="shared" si="77"/>
        <v>0.58333333333333393</v>
      </c>
    </row>
    <row r="2454" spans="1:18" x14ac:dyDescent="0.25">
      <c r="A2454">
        <f>WEEKNUM(Tabla1[[#This Row],[FECHA]])</f>
        <v>18</v>
      </c>
      <c r="B2454" s="12">
        <v>43585</v>
      </c>
      <c r="C2454">
        <v>2</v>
      </c>
      <c r="D2454">
        <v>7</v>
      </c>
      <c r="E2454" t="s">
        <v>24</v>
      </c>
      <c r="F2454" t="s">
        <v>2891</v>
      </c>
      <c r="H2454" s="42" t="s">
        <v>2892</v>
      </c>
      <c r="I2454" t="s">
        <v>210</v>
      </c>
      <c r="J2454" t="s">
        <v>626</v>
      </c>
      <c r="L2454" t="s">
        <v>2926</v>
      </c>
      <c r="M2454" s="1">
        <v>0.67708333333333337</v>
      </c>
      <c r="N2454" s="1">
        <v>0.70833333333333337</v>
      </c>
      <c r="O2454">
        <v>48</v>
      </c>
      <c r="R2454" s="18">
        <f t="shared" si="77"/>
        <v>0.75</v>
      </c>
    </row>
    <row r="2455" spans="1:18" x14ac:dyDescent="0.25">
      <c r="A2455">
        <f>WEEKNUM(Tabla1[[#This Row],[FECHA]])</f>
        <v>18</v>
      </c>
      <c r="B2455" s="12">
        <v>43585</v>
      </c>
      <c r="C2455">
        <v>2</v>
      </c>
      <c r="D2455">
        <v>7</v>
      </c>
      <c r="E2455" t="s">
        <v>24</v>
      </c>
      <c r="F2455" t="s">
        <v>2891</v>
      </c>
      <c r="H2455" s="42" t="s">
        <v>2892</v>
      </c>
      <c r="I2455" t="s">
        <v>210</v>
      </c>
      <c r="J2455" t="s">
        <v>626</v>
      </c>
      <c r="L2455" t="s">
        <v>2927</v>
      </c>
      <c r="M2455" s="1">
        <v>0.71180555555555547</v>
      </c>
      <c r="N2455" s="1">
        <v>0.72916666666666663</v>
      </c>
      <c r="O2455">
        <v>23</v>
      </c>
      <c r="R2455" s="18">
        <f t="shared" si="77"/>
        <v>0.41666666666666785</v>
      </c>
    </row>
    <row r="2456" spans="1:18" x14ac:dyDescent="0.25">
      <c r="A2456">
        <f>WEEKNUM(Tabla1[[#This Row],[FECHA]])</f>
        <v>18</v>
      </c>
      <c r="B2456" s="12">
        <v>43585</v>
      </c>
      <c r="C2456">
        <v>2</v>
      </c>
      <c r="D2456">
        <v>7</v>
      </c>
      <c r="E2456" t="s">
        <v>24</v>
      </c>
      <c r="F2456" t="s">
        <v>2891</v>
      </c>
      <c r="H2456" s="42" t="s">
        <v>2892</v>
      </c>
      <c r="I2456" t="s">
        <v>210</v>
      </c>
      <c r="J2456" t="s">
        <v>626</v>
      </c>
      <c r="L2456" t="s">
        <v>2928</v>
      </c>
      <c r="M2456" s="1">
        <v>0.73263888888888884</v>
      </c>
      <c r="N2456" s="1">
        <v>0.76388888888888884</v>
      </c>
      <c r="O2456">
        <v>39</v>
      </c>
      <c r="R2456" s="18">
        <f t="shared" si="77"/>
        <v>0.75</v>
      </c>
    </row>
    <row r="2457" spans="1:18" x14ac:dyDescent="0.25">
      <c r="A2457">
        <f>WEEKNUM(Tabla1[[#This Row],[FECHA]])</f>
        <v>18</v>
      </c>
      <c r="B2457" s="12">
        <v>43585</v>
      </c>
      <c r="C2457">
        <v>2</v>
      </c>
      <c r="D2457">
        <v>7</v>
      </c>
      <c r="E2457" t="s">
        <v>24</v>
      </c>
      <c r="F2457" t="s">
        <v>2891</v>
      </c>
      <c r="H2457" s="42" t="s">
        <v>2892</v>
      </c>
      <c r="I2457" t="s">
        <v>210</v>
      </c>
      <c r="J2457" t="s">
        <v>626</v>
      </c>
      <c r="L2457" t="s">
        <v>2929</v>
      </c>
      <c r="M2457" s="1">
        <v>0.79166666666666663</v>
      </c>
      <c r="N2457" s="1">
        <v>0.81597222222222221</v>
      </c>
      <c r="O2457">
        <v>43</v>
      </c>
      <c r="R2457" s="18">
        <f t="shared" si="77"/>
        <v>0.58333333333333393</v>
      </c>
    </row>
    <row r="2458" spans="1:18" x14ac:dyDescent="0.25">
      <c r="A2458">
        <f>WEEKNUM(Tabla1[[#This Row],[FECHA]])</f>
        <v>18</v>
      </c>
      <c r="B2458" s="12">
        <v>43585</v>
      </c>
      <c r="C2458">
        <v>2</v>
      </c>
      <c r="D2458">
        <v>7</v>
      </c>
      <c r="E2458" t="s">
        <v>24</v>
      </c>
      <c r="F2458" t="s">
        <v>2891</v>
      </c>
      <c r="H2458" s="42" t="s">
        <v>2892</v>
      </c>
      <c r="I2458" t="s">
        <v>210</v>
      </c>
      <c r="J2458" t="s">
        <v>626</v>
      </c>
      <c r="L2458" t="s">
        <v>2930</v>
      </c>
      <c r="M2458" s="1">
        <v>0.82291666666666663</v>
      </c>
      <c r="N2458" s="1">
        <v>0.88541666666666663</v>
      </c>
      <c r="O2458">
        <v>95</v>
      </c>
      <c r="R2458" s="18">
        <f t="shared" si="77"/>
        <v>1.5</v>
      </c>
    </row>
    <row r="2459" spans="1:18" x14ac:dyDescent="0.25">
      <c r="A2459">
        <f>WEEKNUM(Tabla1[[#This Row],[FECHA]])</f>
        <v>18</v>
      </c>
      <c r="B2459" s="12">
        <v>43585</v>
      </c>
      <c r="C2459">
        <v>2</v>
      </c>
      <c r="D2459">
        <v>4</v>
      </c>
      <c r="E2459" t="s">
        <v>77</v>
      </c>
      <c r="F2459" t="s">
        <v>2913</v>
      </c>
      <c r="H2459" s="42" t="s">
        <v>862</v>
      </c>
      <c r="I2459" t="s">
        <v>30</v>
      </c>
      <c r="J2459" t="s">
        <v>449</v>
      </c>
      <c r="L2459" t="s">
        <v>2933</v>
      </c>
      <c r="M2459" s="1">
        <v>0.60416666666666663</v>
      </c>
      <c r="N2459" s="1">
        <v>0.64583333333333337</v>
      </c>
      <c r="O2459">
        <v>77</v>
      </c>
      <c r="R2459" s="18">
        <f t="shared" si="77"/>
        <v>1.0000000000000018</v>
      </c>
    </row>
    <row r="2460" spans="1:18" x14ac:dyDescent="0.25">
      <c r="A2460">
        <f>WEEKNUM(Tabla1[[#This Row],[FECHA]])</f>
        <v>18</v>
      </c>
      <c r="B2460" s="12">
        <v>43585</v>
      </c>
      <c r="C2460">
        <v>2</v>
      </c>
      <c r="D2460">
        <v>4</v>
      </c>
      <c r="E2460" t="s">
        <v>77</v>
      </c>
      <c r="F2460" t="s">
        <v>2913</v>
      </c>
      <c r="H2460" s="42" t="s">
        <v>862</v>
      </c>
      <c r="I2460" t="s">
        <v>30</v>
      </c>
      <c r="J2460" t="s">
        <v>449</v>
      </c>
      <c r="L2460" t="s">
        <v>2934</v>
      </c>
      <c r="M2460" s="1">
        <v>0.65277777777777779</v>
      </c>
      <c r="N2460" s="1">
        <v>0.74305555555555547</v>
      </c>
      <c r="O2460">
        <v>157</v>
      </c>
      <c r="R2460" s="18">
        <f t="shared" si="77"/>
        <v>2.1666666666666643</v>
      </c>
    </row>
    <row r="2461" spans="1:18" x14ac:dyDescent="0.25">
      <c r="A2461">
        <f>WEEKNUM(Tabla1[[#This Row],[FECHA]])</f>
        <v>18</v>
      </c>
      <c r="B2461" s="12">
        <v>43585</v>
      </c>
      <c r="C2461">
        <v>2</v>
      </c>
      <c r="D2461">
        <v>4</v>
      </c>
      <c r="E2461" t="s">
        <v>77</v>
      </c>
      <c r="F2461" t="s">
        <v>2913</v>
      </c>
      <c r="H2461" s="42" t="s">
        <v>862</v>
      </c>
      <c r="I2461" t="s">
        <v>30</v>
      </c>
      <c r="J2461" t="s">
        <v>449</v>
      </c>
      <c r="L2461" t="s">
        <v>2935</v>
      </c>
      <c r="M2461" s="1">
        <v>0.75</v>
      </c>
      <c r="N2461" s="1">
        <v>0.82638888888888884</v>
      </c>
      <c r="O2461">
        <v>46</v>
      </c>
      <c r="R2461" s="18">
        <f t="shared" si="77"/>
        <v>1.8333333333333321</v>
      </c>
    </row>
    <row r="2462" spans="1:18" x14ac:dyDescent="0.25">
      <c r="A2462">
        <f>WEEKNUM(Tabla1[[#This Row],[FECHA]])</f>
        <v>18</v>
      </c>
      <c r="B2462" s="12">
        <v>43585</v>
      </c>
      <c r="C2462">
        <v>2</v>
      </c>
      <c r="D2462">
        <v>4</v>
      </c>
      <c r="E2462" t="s">
        <v>77</v>
      </c>
      <c r="F2462" t="s">
        <v>2931</v>
      </c>
      <c r="H2462" s="42" t="s">
        <v>2932</v>
      </c>
      <c r="I2462" t="s">
        <v>100</v>
      </c>
      <c r="J2462" t="s">
        <v>508</v>
      </c>
      <c r="M2462" s="1">
        <v>0.83333333333333337</v>
      </c>
      <c r="N2462" s="1">
        <v>0.88194444444444453</v>
      </c>
      <c r="O2462">
        <v>0</v>
      </c>
      <c r="R2462" s="18">
        <f t="shared" si="77"/>
        <v>1.1666666666666679</v>
      </c>
    </row>
    <row r="2463" spans="1:18" x14ac:dyDescent="0.25">
      <c r="A2463">
        <f>WEEKNUM(Tabla1[[#This Row],[FECHA]])</f>
        <v>18</v>
      </c>
      <c r="B2463" s="12">
        <v>43585</v>
      </c>
      <c r="C2463">
        <v>2</v>
      </c>
      <c r="D2463">
        <v>4</v>
      </c>
      <c r="E2463" t="s">
        <v>77</v>
      </c>
      <c r="F2463" t="s">
        <v>2931</v>
      </c>
      <c r="H2463" s="42" t="s">
        <v>2932</v>
      </c>
      <c r="I2463" t="s">
        <v>210</v>
      </c>
      <c r="J2463" t="s">
        <v>508</v>
      </c>
      <c r="L2463" t="s">
        <v>2936</v>
      </c>
      <c r="M2463" s="1">
        <v>0.88888888888888884</v>
      </c>
      <c r="N2463" s="1">
        <v>0.90972222222222221</v>
      </c>
      <c r="O2463">
        <v>70</v>
      </c>
      <c r="P2463">
        <v>5</v>
      </c>
      <c r="R2463" s="18">
        <f t="shared" si="77"/>
        <v>0.50000000000000089</v>
      </c>
    </row>
    <row r="2464" spans="1:18" x14ac:dyDescent="0.25">
      <c r="A2464">
        <f>WEEKNUM(Tabla1[[#This Row],[FECHA]])</f>
        <v>18</v>
      </c>
      <c r="B2464" s="19">
        <v>43585</v>
      </c>
      <c r="C2464" s="20">
        <v>2</v>
      </c>
      <c r="D2464" s="20">
        <v>5</v>
      </c>
      <c r="E2464" s="20" t="s">
        <v>26</v>
      </c>
      <c r="F2464" s="20" t="s">
        <v>2907</v>
      </c>
      <c r="G2464" s="20"/>
      <c r="H2464" s="20" t="s">
        <v>1628</v>
      </c>
      <c r="I2464" s="20" t="s">
        <v>38</v>
      </c>
      <c r="J2464" s="20" t="s">
        <v>316</v>
      </c>
      <c r="K2464" s="20"/>
      <c r="L2464" s="20" t="s">
        <v>2937</v>
      </c>
      <c r="M2464" s="21">
        <v>0.59722222222222221</v>
      </c>
      <c r="N2464" s="21">
        <v>0.63194444444444442</v>
      </c>
      <c r="O2464" s="20">
        <v>127</v>
      </c>
      <c r="R2464" s="18">
        <f t="shared" si="77"/>
        <v>0.83333333333333315</v>
      </c>
    </row>
    <row r="2465" spans="1:18" x14ac:dyDescent="0.25">
      <c r="A2465">
        <f>WEEKNUM(Tabla1[[#This Row],[FECHA]])</f>
        <v>18</v>
      </c>
      <c r="B2465" s="19">
        <v>43585</v>
      </c>
      <c r="C2465" s="20">
        <v>2</v>
      </c>
      <c r="D2465" s="20">
        <v>5</v>
      </c>
      <c r="E2465" s="20" t="s">
        <v>26</v>
      </c>
      <c r="F2465" s="20" t="s">
        <v>2907</v>
      </c>
      <c r="G2465" s="20"/>
      <c r="H2465" s="20" t="s">
        <v>1628</v>
      </c>
      <c r="I2465" s="20" t="s">
        <v>38</v>
      </c>
      <c r="J2465" s="20" t="s">
        <v>316</v>
      </c>
      <c r="K2465" s="20"/>
      <c r="L2465" s="20" t="s">
        <v>2938</v>
      </c>
      <c r="M2465" s="21">
        <v>0.63541666666666663</v>
      </c>
      <c r="N2465" s="21">
        <v>0.65972222222222221</v>
      </c>
      <c r="O2465" s="20">
        <v>98</v>
      </c>
      <c r="R2465" s="18">
        <f t="shared" si="77"/>
        <v>0.58333333333333393</v>
      </c>
    </row>
    <row r="2466" spans="1:18" x14ac:dyDescent="0.25">
      <c r="A2466">
        <f>WEEKNUM(Tabla1[[#This Row],[FECHA]])</f>
        <v>18</v>
      </c>
      <c r="B2466" s="19">
        <v>43585</v>
      </c>
      <c r="C2466" s="20">
        <v>2</v>
      </c>
      <c r="D2466" s="20">
        <v>5</v>
      </c>
      <c r="E2466" s="20" t="s">
        <v>26</v>
      </c>
      <c r="F2466" s="20" t="s">
        <v>2907</v>
      </c>
      <c r="G2466" s="20"/>
      <c r="H2466" s="20" t="s">
        <v>1628</v>
      </c>
      <c r="I2466" s="20" t="s">
        <v>38</v>
      </c>
      <c r="J2466" s="20" t="s">
        <v>316</v>
      </c>
      <c r="K2466" s="20"/>
      <c r="L2466" s="20" t="s">
        <v>2939</v>
      </c>
      <c r="M2466" s="21">
        <v>0.66666666666666663</v>
      </c>
      <c r="N2466" s="21">
        <v>0.69791666666666663</v>
      </c>
      <c r="O2466" s="20">
        <v>98</v>
      </c>
      <c r="R2466" s="18">
        <f t="shared" si="77"/>
        <v>0.75</v>
      </c>
    </row>
    <row r="2467" spans="1:18" x14ac:dyDescent="0.25">
      <c r="A2467">
        <f>WEEKNUM(Tabla1[[#This Row],[FECHA]])</f>
        <v>18</v>
      </c>
      <c r="B2467" s="19">
        <v>43585</v>
      </c>
      <c r="C2467" s="20">
        <v>2</v>
      </c>
      <c r="D2467" s="20">
        <v>5</v>
      </c>
      <c r="E2467" s="20" t="s">
        <v>26</v>
      </c>
      <c r="F2467" s="20" t="s">
        <v>2907</v>
      </c>
      <c r="G2467" s="20"/>
      <c r="H2467" s="20" t="s">
        <v>1628</v>
      </c>
      <c r="I2467" s="20" t="s">
        <v>38</v>
      </c>
      <c r="J2467" s="20" t="s">
        <v>316</v>
      </c>
      <c r="K2467" s="20"/>
      <c r="L2467" s="20" t="s">
        <v>2940</v>
      </c>
      <c r="M2467" s="21">
        <v>0.70138888888888884</v>
      </c>
      <c r="N2467" s="21">
        <v>0.71875</v>
      </c>
      <c r="O2467" s="20">
        <v>88</v>
      </c>
      <c r="R2467" s="18">
        <f t="shared" si="77"/>
        <v>0.41666666666666785</v>
      </c>
    </row>
    <row r="2468" spans="1:18" x14ac:dyDescent="0.25">
      <c r="A2468">
        <f>WEEKNUM(Tabla1[[#This Row],[FECHA]])</f>
        <v>18</v>
      </c>
      <c r="B2468" s="19">
        <v>43585</v>
      </c>
      <c r="C2468" s="20">
        <v>2</v>
      </c>
      <c r="D2468" s="20">
        <v>5</v>
      </c>
      <c r="E2468" s="20" t="s">
        <v>26</v>
      </c>
      <c r="F2468" s="20" t="s">
        <v>2907</v>
      </c>
      <c r="G2468" s="20"/>
      <c r="H2468" s="20" t="s">
        <v>1628</v>
      </c>
      <c r="I2468" s="20" t="s">
        <v>38</v>
      </c>
      <c r="J2468" s="20" t="s">
        <v>316</v>
      </c>
      <c r="K2468" s="20"/>
      <c r="L2468" s="20" t="s">
        <v>2941</v>
      </c>
      <c r="M2468" s="21">
        <v>0.72222222222222221</v>
      </c>
      <c r="N2468" s="21">
        <v>0.73958333333333337</v>
      </c>
      <c r="O2468" s="20">
        <v>88</v>
      </c>
      <c r="R2468" s="18">
        <f t="shared" si="77"/>
        <v>0.41666666666666785</v>
      </c>
    </row>
    <row r="2469" spans="1:18" x14ac:dyDescent="0.25">
      <c r="A2469">
        <f>WEEKNUM(Tabla1[[#This Row],[FECHA]])</f>
        <v>18</v>
      </c>
      <c r="B2469" s="19">
        <v>43585</v>
      </c>
      <c r="C2469" s="20">
        <v>2</v>
      </c>
      <c r="D2469" s="20">
        <v>5</v>
      </c>
      <c r="E2469" s="20" t="s">
        <v>26</v>
      </c>
      <c r="F2469" s="20" t="s">
        <v>2907</v>
      </c>
      <c r="G2469" s="20"/>
      <c r="H2469" s="20" t="s">
        <v>1628</v>
      </c>
      <c r="I2469" s="20" t="s">
        <v>38</v>
      </c>
      <c r="J2469" s="20" t="s">
        <v>316</v>
      </c>
      <c r="K2469" s="20"/>
      <c r="L2469" s="20" t="s">
        <v>2942</v>
      </c>
      <c r="M2469" s="21">
        <v>0.74305555555555547</v>
      </c>
      <c r="N2469" s="21">
        <v>0.77083333333333337</v>
      </c>
      <c r="O2469" s="20">
        <v>100</v>
      </c>
      <c r="R2469" s="18">
        <f t="shared" si="77"/>
        <v>0.66666666666666963</v>
      </c>
    </row>
    <row r="2470" spans="1:18" x14ac:dyDescent="0.25">
      <c r="A2470">
        <f>WEEKNUM(Tabla1[[#This Row],[FECHA]])</f>
        <v>18</v>
      </c>
      <c r="B2470" s="19">
        <v>43585</v>
      </c>
      <c r="C2470" s="20">
        <v>2</v>
      </c>
      <c r="D2470" s="20">
        <v>5</v>
      </c>
      <c r="E2470" s="20" t="s">
        <v>26</v>
      </c>
      <c r="F2470" s="20" t="s">
        <v>2907</v>
      </c>
      <c r="G2470" s="20"/>
      <c r="H2470" s="20" t="s">
        <v>1628</v>
      </c>
      <c r="I2470" s="20" t="s">
        <v>38</v>
      </c>
      <c r="J2470" s="20" t="s">
        <v>316</v>
      </c>
      <c r="K2470" s="20"/>
      <c r="L2470" s="20" t="s">
        <v>2943</v>
      </c>
      <c r="M2470" s="21">
        <v>0.77430555555555547</v>
      </c>
      <c r="N2470" s="21">
        <v>0.80208333333333337</v>
      </c>
      <c r="O2470" s="20">
        <v>98</v>
      </c>
      <c r="R2470" s="18">
        <f t="shared" si="77"/>
        <v>0.66666666666666963</v>
      </c>
    </row>
    <row r="2471" spans="1:18" x14ac:dyDescent="0.25">
      <c r="A2471">
        <f>WEEKNUM(Tabla1[[#This Row],[FECHA]])</f>
        <v>18</v>
      </c>
      <c r="B2471" s="19">
        <v>43585</v>
      </c>
      <c r="C2471" s="20">
        <v>2</v>
      </c>
      <c r="D2471" s="20">
        <v>5</v>
      </c>
      <c r="E2471" s="20" t="s">
        <v>26</v>
      </c>
      <c r="F2471" s="20" t="s">
        <v>2907</v>
      </c>
      <c r="G2471" s="20"/>
      <c r="H2471" s="20" t="s">
        <v>1628</v>
      </c>
      <c r="I2471" s="20" t="s">
        <v>38</v>
      </c>
      <c r="J2471" s="20" t="s">
        <v>316</v>
      </c>
      <c r="K2471" s="20"/>
      <c r="L2471" s="20" t="s">
        <v>2944</v>
      </c>
      <c r="M2471" s="21">
        <v>0.84375</v>
      </c>
      <c r="N2471" s="21">
        <v>0.89583333333333337</v>
      </c>
      <c r="O2471" s="20">
        <v>111</v>
      </c>
      <c r="R2471" s="18">
        <f t="shared" si="77"/>
        <v>1.2500000000000009</v>
      </c>
    </row>
    <row r="2472" spans="1:18" x14ac:dyDescent="0.25">
      <c r="A2472">
        <f>WEEKNUM(Tabla1[[#This Row],[FECHA]])</f>
        <v>18</v>
      </c>
      <c r="B2472" s="12">
        <v>43586</v>
      </c>
      <c r="C2472">
        <v>1</v>
      </c>
      <c r="D2472">
        <v>4</v>
      </c>
      <c r="E2472" t="s">
        <v>27</v>
      </c>
      <c r="F2472" t="s">
        <v>2931</v>
      </c>
      <c r="H2472" s="42" t="s">
        <v>2932</v>
      </c>
      <c r="I2472" t="s">
        <v>210</v>
      </c>
      <c r="J2472" t="s">
        <v>508</v>
      </c>
      <c r="L2472" t="s">
        <v>2945</v>
      </c>
      <c r="M2472" s="1">
        <v>0.27777777777777779</v>
      </c>
      <c r="N2472" s="1">
        <v>0.3125</v>
      </c>
      <c r="O2472">
        <v>60</v>
      </c>
      <c r="R2472" s="18">
        <f t="shared" si="77"/>
        <v>0.83333333333333315</v>
      </c>
    </row>
    <row r="2473" spans="1:18" x14ac:dyDescent="0.25">
      <c r="A2473">
        <f>WEEKNUM(Tabla1[[#This Row],[FECHA]])</f>
        <v>18</v>
      </c>
      <c r="B2473" s="12">
        <v>43586</v>
      </c>
      <c r="C2473">
        <v>1</v>
      </c>
      <c r="D2473">
        <v>4</v>
      </c>
      <c r="E2473" t="s">
        <v>27</v>
      </c>
      <c r="F2473" t="s">
        <v>2931</v>
      </c>
      <c r="H2473" s="42" t="s">
        <v>2932</v>
      </c>
      <c r="I2473" t="s">
        <v>210</v>
      </c>
      <c r="J2473" t="s">
        <v>508</v>
      </c>
      <c r="L2473" t="s">
        <v>2946</v>
      </c>
      <c r="M2473" s="1">
        <v>0.31944444444444448</v>
      </c>
      <c r="N2473" s="1">
        <v>0.34027777777777773</v>
      </c>
      <c r="O2473">
        <v>45</v>
      </c>
      <c r="R2473" s="18">
        <f t="shared" si="77"/>
        <v>0.49999999999999822</v>
      </c>
    </row>
    <row r="2474" spans="1:18" x14ac:dyDescent="0.25">
      <c r="A2474">
        <f>WEEKNUM(Tabla1[[#This Row],[FECHA]])</f>
        <v>18</v>
      </c>
      <c r="B2474" s="12">
        <v>43586</v>
      </c>
      <c r="C2474">
        <v>1</v>
      </c>
      <c r="D2474">
        <v>4</v>
      </c>
      <c r="E2474" t="s">
        <v>27</v>
      </c>
      <c r="F2474" t="s">
        <v>2931</v>
      </c>
      <c r="H2474" s="42" t="s">
        <v>2932</v>
      </c>
      <c r="I2474" t="s">
        <v>210</v>
      </c>
      <c r="J2474" t="s">
        <v>508</v>
      </c>
      <c r="L2474" t="s">
        <v>2947</v>
      </c>
      <c r="M2474" s="1">
        <v>0.34722222222222227</v>
      </c>
      <c r="N2474" s="1">
        <v>0.3611111111111111</v>
      </c>
      <c r="O2474">
        <v>44</v>
      </c>
      <c r="R2474" s="18">
        <f t="shared" si="77"/>
        <v>0.33333333333333215</v>
      </c>
    </row>
    <row r="2475" spans="1:18" x14ac:dyDescent="0.25">
      <c r="A2475">
        <f>WEEKNUM(Tabla1[[#This Row],[FECHA]])</f>
        <v>18</v>
      </c>
      <c r="B2475" s="12">
        <v>43586</v>
      </c>
      <c r="C2475">
        <v>1</v>
      </c>
      <c r="D2475">
        <v>4</v>
      </c>
      <c r="E2475" t="s">
        <v>27</v>
      </c>
      <c r="F2475" t="s">
        <v>2931</v>
      </c>
      <c r="H2475" s="42" t="s">
        <v>2932</v>
      </c>
      <c r="I2475" t="s">
        <v>210</v>
      </c>
      <c r="J2475" t="s">
        <v>508</v>
      </c>
      <c r="L2475" t="s">
        <v>2948</v>
      </c>
      <c r="M2475" s="1">
        <v>0.36805555555555558</v>
      </c>
      <c r="N2475" s="1">
        <v>0.3888888888888889</v>
      </c>
      <c r="O2475">
        <v>49</v>
      </c>
      <c r="R2475" s="18">
        <f t="shared" si="77"/>
        <v>0.4999999999999995</v>
      </c>
    </row>
    <row r="2476" spans="1:18" x14ac:dyDescent="0.25">
      <c r="A2476">
        <f>WEEKNUM(Tabla1[[#This Row],[FECHA]])</f>
        <v>18</v>
      </c>
      <c r="B2476" s="12">
        <v>43586</v>
      </c>
      <c r="C2476">
        <v>1</v>
      </c>
      <c r="D2476">
        <v>6</v>
      </c>
      <c r="E2476" t="s">
        <v>23</v>
      </c>
      <c r="F2476" t="s">
        <v>2923</v>
      </c>
      <c r="H2476" s="42" t="s">
        <v>299</v>
      </c>
      <c r="I2476" t="s">
        <v>38</v>
      </c>
      <c r="J2476" t="s">
        <v>238</v>
      </c>
      <c r="L2476" t="s">
        <v>2949</v>
      </c>
      <c r="M2476" s="1">
        <v>0.27777777777777779</v>
      </c>
      <c r="N2476" s="1">
        <v>0.31944444444444448</v>
      </c>
      <c r="O2476">
        <v>90</v>
      </c>
      <c r="P2476">
        <v>6</v>
      </c>
      <c r="R2476" s="18">
        <f t="shared" si="77"/>
        <v>1.0000000000000004</v>
      </c>
    </row>
    <row r="2477" spans="1:18" x14ac:dyDescent="0.25">
      <c r="A2477">
        <f>WEEKNUM(Tabla1[[#This Row],[FECHA]])</f>
        <v>18</v>
      </c>
      <c r="B2477" s="12">
        <v>43586</v>
      </c>
      <c r="C2477">
        <v>1</v>
      </c>
      <c r="D2477">
        <v>6</v>
      </c>
      <c r="E2477" t="s">
        <v>23</v>
      </c>
      <c r="F2477" t="s">
        <v>2923</v>
      </c>
      <c r="H2477" s="42" t="s">
        <v>299</v>
      </c>
      <c r="I2477" t="s">
        <v>38</v>
      </c>
      <c r="J2477" t="s">
        <v>238</v>
      </c>
      <c r="L2477" t="s">
        <v>2950</v>
      </c>
      <c r="M2477" s="1">
        <v>0.3298611111111111</v>
      </c>
      <c r="N2477" s="1">
        <v>0.36805555555555558</v>
      </c>
      <c r="O2477">
        <v>89</v>
      </c>
      <c r="R2477" s="18">
        <f t="shared" si="77"/>
        <v>0.91666666666666741</v>
      </c>
    </row>
    <row r="2478" spans="1:18" x14ac:dyDescent="0.25">
      <c r="A2478">
        <f>WEEKNUM(Tabla1[[#This Row],[FECHA]])</f>
        <v>18</v>
      </c>
      <c r="B2478" s="12">
        <v>43586</v>
      </c>
      <c r="C2478">
        <v>1</v>
      </c>
      <c r="D2478">
        <v>6</v>
      </c>
      <c r="E2478" t="s">
        <v>23</v>
      </c>
      <c r="F2478" t="s">
        <v>2923</v>
      </c>
      <c r="H2478" s="42" t="s">
        <v>299</v>
      </c>
      <c r="I2478" t="s">
        <v>38</v>
      </c>
      <c r="J2478" t="s">
        <v>238</v>
      </c>
      <c r="L2478" t="s">
        <v>2951</v>
      </c>
      <c r="M2478" s="1">
        <v>0.37847222222222227</v>
      </c>
      <c r="N2478" s="1">
        <v>0.41666666666666669</v>
      </c>
      <c r="O2478">
        <v>97</v>
      </c>
      <c r="R2478" s="18">
        <f t="shared" si="77"/>
        <v>0.91666666666666607</v>
      </c>
    </row>
    <row r="2479" spans="1:18" x14ac:dyDescent="0.25">
      <c r="A2479">
        <f>WEEKNUM(Tabla1[[#This Row],[FECHA]])</f>
        <v>18</v>
      </c>
      <c r="B2479" s="12">
        <v>43586</v>
      </c>
      <c r="C2479">
        <v>1</v>
      </c>
      <c r="D2479">
        <v>6</v>
      </c>
      <c r="E2479" t="s">
        <v>23</v>
      </c>
      <c r="F2479" t="s">
        <v>2923</v>
      </c>
      <c r="H2479" s="42" t="s">
        <v>299</v>
      </c>
      <c r="I2479" t="s">
        <v>38</v>
      </c>
      <c r="J2479" t="s">
        <v>238</v>
      </c>
      <c r="L2479" t="s">
        <v>2952</v>
      </c>
      <c r="M2479" s="1">
        <v>0.42708333333333331</v>
      </c>
      <c r="N2479" s="1">
        <v>0.47222222222222227</v>
      </c>
      <c r="O2479">
        <v>96</v>
      </c>
      <c r="R2479" s="18">
        <f t="shared" si="77"/>
        <v>1.0833333333333348</v>
      </c>
    </row>
    <row r="2480" spans="1:18" x14ac:dyDescent="0.25">
      <c r="A2480">
        <f>WEEKNUM(Tabla1[[#This Row],[FECHA]])</f>
        <v>18</v>
      </c>
      <c r="B2480" s="12">
        <v>43586</v>
      </c>
      <c r="C2480">
        <v>1</v>
      </c>
      <c r="D2480">
        <v>6</v>
      </c>
      <c r="E2480" t="s">
        <v>23</v>
      </c>
      <c r="F2480" t="s">
        <v>2923</v>
      </c>
      <c r="H2480" s="42" t="s">
        <v>299</v>
      </c>
      <c r="I2480" t="s">
        <v>38</v>
      </c>
      <c r="J2480" t="s">
        <v>238</v>
      </c>
      <c r="L2480" t="s">
        <v>2953</v>
      </c>
      <c r="M2480" s="1">
        <v>0.51041666666666663</v>
      </c>
      <c r="N2480" s="1">
        <v>0.5625</v>
      </c>
      <c r="O2480">
        <v>113</v>
      </c>
      <c r="R2480" s="18">
        <f t="shared" si="77"/>
        <v>1.2500000000000009</v>
      </c>
    </row>
    <row r="2481" spans="1:18" x14ac:dyDescent="0.25">
      <c r="A2481">
        <f>WEEKNUM(Tabla1[[#This Row],[FECHA]])</f>
        <v>18</v>
      </c>
      <c r="B2481" s="12">
        <v>43586</v>
      </c>
      <c r="C2481">
        <v>1</v>
      </c>
      <c r="D2481">
        <v>7</v>
      </c>
      <c r="E2481" t="s">
        <v>22</v>
      </c>
      <c r="F2481" t="s">
        <v>2891</v>
      </c>
      <c r="H2481" s="42" t="s">
        <v>2892</v>
      </c>
      <c r="I2481" t="s">
        <v>210</v>
      </c>
      <c r="J2481" t="s">
        <v>626</v>
      </c>
      <c r="L2481" t="s">
        <v>2955</v>
      </c>
      <c r="M2481" s="1">
        <v>0.2638888888888889</v>
      </c>
      <c r="N2481" s="1">
        <v>0.29166666666666669</v>
      </c>
      <c r="O2481">
        <v>40</v>
      </c>
      <c r="R2481" s="18">
        <f t="shared" si="77"/>
        <v>0.66666666666666685</v>
      </c>
    </row>
    <row r="2482" spans="1:18" x14ac:dyDescent="0.25">
      <c r="A2482">
        <f>WEEKNUM(Tabla1[[#This Row],[FECHA]])</f>
        <v>18</v>
      </c>
      <c r="B2482" s="12">
        <v>43586</v>
      </c>
      <c r="C2482">
        <v>1</v>
      </c>
      <c r="D2482">
        <v>7</v>
      </c>
      <c r="E2482" t="s">
        <v>22</v>
      </c>
      <c r="F2482" t="s">
        <v>2891</v>
      </c>
      <c r="H2482" s="42" t="s">
        <v>2892</v>
      </c>
      <c r="I2482" t="s">
        <v>210</v>
      </c>
      <c r="J2482" t="s">
        <v>626</v>
      </c>
      <c r="L2482" t="s">
        <v>2956</v>
      </c>
      <c r="M2482" s="1">
        <v>0.31944444444444448</v>
      </c>
      <c r="N2482" s="1">
        <v>0.375</v>
      </c>
      <c r="O2482">
        <v>69</v>
      </c>
      <c r="R2482" s="18">
        <f t="shared" si="77"/>
        <v>1.3333333333333326</v>
      </c>
    </row>
    <row r="2483" spans="1:18" x14ac:dyDescent="0.25">
      <c r="A2483">
        <f>WEEKNUM(Tabla1[[#This Row],[FECHA]])</f>
        <v>18</v>
      </c>
      <c r="B2483" s="12">
        <v>43586</v>
      </c>
      <c r="C2483">
        <v>1</v>
      </c>
      <c r="D2483">
        <v>7</v>
      </c>
      <c r="E2483" t="s">
        <v>22</v>
      </c>
      <c r="F2483" t="s">
        <v>2891</v>
      </c>
      <c r="H2483" s="42" t="s">
        <v>2892</v>
      </c>
      <c r="I2483" t="s">
        <v>210</v>
      </c>
      <c r="J2483" t="s">
        <v>626</v>
      </c>
      <c r="L2483" t="s">
        <v>2957</v>
      </c>
      <c r="M2483" s="1">
        <v>0.37847222222222227</v>
      </c>
      <c r="N2483" s="1">
        <v>0.41666666666666669</v>
      </c>
      <c r="O2483">
        <v>77</v>
      </c>
      <c r="R2483" s="18">
        <f t="shared" si="77"/>
        <v>0.91666666666666607</v>
      </c>
    </row>
    <row r="2484" spans="1:18" x14ac:dyDescent="0.25">
      <c r="A2484">
        <f>WEEKNUM(Tabla1[[#This Row],[FECHA]])</f>
        <v>18</v>
      </c>
      <c r="B2484" s="12">
        <v>43586</v>
      </c>
      <c r="C2484">
        <v>1</v>
      </c>
      <c r="D2484">
        <v>7</v>
      </c>
      <c r="E2484" t="s">
        <v>22</v>
      </c>
      <c r="F2484" t="s">
        <v>2954</v>
      </c>
      <c r="H2484" s="42" t="s">
        <v>2892</v>
      </c>
      <c r="I2484" t="s">
        <v>210</v>
      </c>
      <c r="J2484" t="s">
        <v>508</v>
      </c>
      <c r="L2484" t="s">
        <v>2958</v>
      </c>
      <c r="M2484" s="1">
        <v>0.5</v>
      </c>
      <c r="N2484" s="1">
        <v>0.52083333333333337</v>
      </c>
      <c r="O2484">
        <v>65</v>
      </c>
      <c r="P2484">
        <v>2</v>
      </c>
      <c r="R2484" s="18">
        <f t="shared" si="77"/>
        <v>0.50000000000000089</v>
      </c>
    </row>
    <row r="2485" spans="1:18" x14ac:dyDescent="0.25">
      <c r="A2485">
        <f>WEEKNUM(Tabla1[[#This Row],[FECHA]])</f>
        <v>18</v>
      </c>
      <c r="B2485" s="12">
        <v>43586</v>
      </c>
      <c r="C2485">
        <v>1</v>
      </c>
      <c r="D2485">
        <v>7</v>
      </c>
      <c r="E2485" t="s">
        <v>22</v>
      </c>
      <c r="F2485" t="s">
        <v>2954</v>
      </c>
      <c r="H2485" s="42" t="s">
        <v>2892</v>
      </c>
      <c r="I2485" t="s">
        <v>210</v>
      </c>
      <c r="J2485" t="s">
        <v>508</v>
      </c>
      <c r="L2485" t="s">
        <v>2959</v>
      </c>
      <c r="M2485" s="1">
        <v>0.52430555555555558</v>
      </c>
      <c r="N2485" s="1">
        <v>0.54166666666666663</v>
      </c>
      <c r="O2485">
        <v>65</v>
      </c>
      <c r="R2485" s="18">
        <f t="shared" si="77"/>
        <v>0.41666666666666519</v>
      </c>
    </row>
    <row r="2486" spans="1:18" x14ac:dyDescent="0.25">
      <c r="A2486">
        <f>WEEKNUM(Tabla1[[#This Row],[FECHA]])</f>
        <v>18</v>
      </c>
      <c r="B2486" s="12">
        <v>43586</v>
      </c>
      <c r="C2486">
        <v>1</v>
      </c>
      <c r="D2486">
        <v>7</v>
      </c>
      <c r="E2486" t="s">
        <v>22</v>
      </c>
      <c r="F2486" t="s">
        <v>2954</v>
      </c>
      <c r="H2486" s="42" t="s">
        <v>2892</v>
      </c>
      <c r="I2486" t="s">
        <v>210</v>
      </c>
      <c r="J2486" t="s">
        <v>508</v>
      </c>
      <c r="L2486" t="s">
        <v>2960</v>
      </c>
      <c r="M2486" s="1">
        <v>0.54513888888888895</v>
      </c>
      <c r="N2486" s="1">
        <v>0.58333333333333337</v>
      </c>
      <c r="O2486">
        <v>82</v>
      </c>
      <c r="R2486" s="18">
        <f t="shared" si="77"/>
        <v>0.91666666666666607</v>
      </c>
    </row>
    <row r="2487" spans="1:18" x14ac:dyDescent="0.25">
      <c r="A2487">
        <f>WEEKNUM(Tabla1[[#This Row],[FECHA]])</f>
        <v>18</v>
      </c>
      <c r="B2487" s="12">
        <v>43586</v>
      </c>
      <c r="C2487">
        <v>1</v>
      </c>
      <c r="D2487">
        <v>7</v>
      </c>
      <c r="E2487" t="s">
        <v>22</v>
      </c>
      <c r="F2487" t="s">
        <v>2891</v>
      </c>
      <c r="H2487" s="42" t="s">
        <v>2892</v>
      </c>
      <c r="I2487" t="s">
        <v>210</v>
      </c>
      <c r="J2487" t="s">
        <v>626</v>
      </c>
      <c r="L2487" t="s">
        <v>2961</v>
      </c>
      <c r="M2487" s="1">
        <v>0.44097222222222227</v>
      </c>
      <c r="N2487" s="1">
        <v>0.51388888888888895</v>
      </c>
      <c r="O2487">
        <v>52</v>
      </c>
      <c r="R2487" s="18">
        <f t="shared" si="77"/>
        <v>1.7500000000000004</v>
      </c>
    </row>
    <row r="2488" spans="1:18" x14ac:dyDescent="0.25">
      <c r="A2488">
        <f>WEEKNUM(Tabla1[[#This Row],[FECHA]])</f>
        <v>18</v>
      </c>
      <c r="B2488" s="12">
        <v>43586</v>
      </c>
      <c r="C2488">
        <v>1</v>
      </c>
      <c r="D2488">
        <v>5</v>
      </c>
      <c r="E2488" t="s">
        <v>25</v>
      </c>
      <c r="F2488" t="s">
        <v>2907</v>
      </c>
      <c r="H2488" s="42" t="s">
        <v>1628</v>
      </c>
      <c r="I2488" t="s">
        <v>38</v>
      </c>
      <c r="J2488" t="s">
        <v>316</v>
      </c>
      <c r="L2488" t="s">
        <v>2964</v>
      </c>
      <c r="M2488" s="1">
        <v>0.2638888888888889</v>
      </c>
      <c r="N2488" s="1">
        <v>0.33333333333333331</v>
      </c>
      <c r="O2488">
        <v>144</v>
      </c>
      <c r="R2488" s="18">
        <f>((N2488-M2488)*1440)/60</f>
        <v>1.6666666666666663</v>
      </c>
    </row>
    <row r="2489" spans="1:18" x14ac:dyDescent="0.25">
      <c r="A2489">
        <f>WEEKNUM(Tabla1[[#This Row],[FECHA]])</f>
        <v>18</v>
      </c>
      <c r="B2489" s="12">
        <v>43586</v>
      </c>
      <c r="C2489">
        <v>1</v>
      </c>
      <c r="D2489">
        <v>5</v>
      </c>
      <c r="E2489" t="s">
        <v>25</v>
      </c>
      <c r="F2489" t="s">
        <v>2907</v>
      </c>
      <c r="H2489" s="42" t="s">
        <v>1628</v>
      </c>
      <c r="I2489" t="s">
        <v>38</v>
      </c>
      <c r="J2489" t="s">
        <v>316</v>
      </c>
      <c r="L2489" t="s">
        <v>2965</v>
      </c>
      <c r="M2489" s="1">
        <v>0.33680555555555558</v>
      </c>
      <c r="N2489" s="1">
        <v>0.35069444444444442</v>
      </c>
      <c r="O2489">
        <v>33</v>
      </c>
      <c r="R2489" s="18">
        <f t="shared" si="77"/>
        <v>0.33333333333333215</v>
      </c>
    </row>
    <row r="2490" spans="1:18" x14ac:dyDescent="0.25">
      <c r="A2490">
        <f>WEEKNUM(Tabla1[[#This Row],[FECHA]])</f>
        <v>18</v>
      </c>
      <c r="B2490" s="12">
        <v>43586</v>
      </c>
      <c r="C2490">
        <v>1</v>
      </c>
      <c r="D2490">
        <v>5</v>
      </c>
      <c r="E2490" t="s">
        <v>25</v>
      </c>
      <c r="F2490" t="s">
        <v>2962</v>
      </c>
      <c r="H2490" s="42" t="s">
        <v>2963</v>
      </c>
      <c r="I2490" t="s">
        <v>100</v>
      </c>
      <c r="J2490" t="s">
        <v>134</v>
      </c>
      <c r="M2490" s="1">
        <v>0.35069444444444442</v>
      </c>
      <c r="N2490" s="1">
        <v>0.41666666666666669</v>
      </c>
      <c r="P2490">
        <v>2</v>
      </c>
      <c r="R2490" s="18">
        <f t="shared" si="77"/>
        <v>1.5833333333333344</v>
      </c>
    </row>
    <row r="2491" spans="1:18" x14ac:dyDescent="0.25">
      <c r="A2491">
        <f>WEEKNUM(Tabla1[[#This Row],[FECHA]])</f>
        <v>18</v>
      </c>
      <c r="B2491" s="12">
        <v>43586</v>
      </c>
      <c r="C2491">
        <v>1</v>
      </c>
      <c r="D2491">
        <v>5</v>
      </c>
      <c r="E2491" t="s">
        <v>25</v>
      </c>
      <c r="F2491" t="s">
        <v>2962</v>
      </c>
      <c r="H2491" s="42" t="s">
        <v>2963</v>
      </c>
      <c r="I2491" t="s">
        <v>38</v>
      </c>
      <c r="J2491" t="s">
        <v>134</v>
      </c>
      <c r="L2491" t="s">
        <v>2966</v>
      </c>
      <c r="M2491" s="1">
        <v>0.44444444444444442</v>
      </c>
      <c r="N2491" s="1">
        <v>0.47222222222222227</v>
      </c>
      <c r="O2491">
        <v>51</v>
      </c>
      <c r="R2491" s="18">
        <f t="shared" si="77"/>
        <v>0.66666666666666829</v>
      </c>
    </row>
    <row r="2492" spans="1:18" x14ac:dyDescent="0.25">
      <c r="A2492">
        <f>WEEKNUM(Tabla1[[#This Row],[FECHA]])</f>
        <v>18</v>
      </c>
      <c r="B2492" s="12">
        <v>43586</v>
      </c>
      <c r="C2492">
        <v>1</v>
      </c>
      <c r="D2492">
        <v>5</v>
      </c>
      <c r="E2492" t="s">
        <v>25</v>
      </c>
      <c r="F2492" t="s">
        <v>2962</v>
      </c>
      <c r="H2492" s="42" t="s">
        <v>2963</v>
      </c>
      <c r="I2492" t="s">
        <v>38</v>
      </c>
      <c r="J2492" t="s">
        <v>134</v>
      </c>
      <c r="L2492" t="s">
        <v>2967</v>
      </c>
      <c r="M2492" s="1">
        <v>0.47916666666666669</v>
      </c>
      <c r="N2492" s="1">
        <v>0.50694444444444442</v>
      </c>
      <c r="O2492">
        <v>59</v>
      </c>
      <c r="R2492" s="18">
        <f t="shared" si="77"/>
        <v>0.66666666666666563</v>
      </c>
    </row>
    <row r="2493" spans="1:18" x14ac:dyDescent="0.25">
      <c r="A2493">
        <f>WEEKNUM(Tabla1[[#This Row],[FECHA]])</f>
        <v>18</v>
      </c>
      <c r="B2493" s="12">
        <v>43586</v>
      </c>
      <c r="C2493">
        <v>1</v>
      </c>
      <c r="D2493">
        <v>5</v>
      </c>
      <c r="E2493" t="s">
        <v>25</v>
      </c>
      <c r="F2493" t="s">
        <v>2962</v>
      </c>
      <c r="H2493" s="42" t="s">
        <v>2963</v>
      </c>
      <c r="I2493" t="s">
        <v>38</v>
      </c>
      <c r="J2493" t="s">
        <v>134</v>
      </c>
      <c r="L2493" t="s">
        <v>2968</v>
      </c>
      <c r="M2493" s="1">
        <v>0.51388888888888895</v>
      </c>
      <c r="N2493" s="1">
        <v>0.55555555555555558</v>
      </c>
      <c r="O2493">
        <v>97</v>
      </c>
      <c r="R2493" s="18">
        <f t="shared" si="77"/>
        <v>0.999999999999999</v>
      </c>
    </row>
    <row r="2494" spans="1:18" x14ac:dyDescent="0.25">
      <c r="A2494">
        <f>WEEKNUM(Tabla1[[#This Row],[FECHA]])</f>
        <v>18</v>
      </c>
      <c r="B2494" s="12">
        <v>43586</v>
      </c>
      <c r="C2494">
        <v>1</v>
      </c>
      <c r="D2494">
        <v>5</v>
      </c>
      <c r="E2494" t="s">
        <v>25</v>
      </c>
      <c r="F2494" t="s">
        <v>2962</v>
      </c>
      <c r="H2494" s="42" t="s">
        <v>2963</v>
      </c>
      <c r="I2494" t="s">
        <v>38</v>
      </c>
      <c r="J2494" t="s">
        <v>134</v>
      </c>
      <c r="L2494" t="s">
        <v>2969</v>
      </c>
      <c r="M2494" s="1">
        <v>0.5625</v>
      </c>
      <c r="N2494" s="1">
        <v>0.57986111111111105</v>
      </c>
      <c r="O2494">
        <v>37</v>
      </c>
      <c r="R2494" s="18">
        <f t="shared" ref="R2494:R2553" si="79">((N2494-M2494)*1440)/60</f>
        <v>0.41666666666666519</v>
      </c>
    </row>
    <row r="2495" spans="1:18" x14ac:dyDescent="0.25">
      <c r="A2495">
        <f>WEEKNUM(Tabla1[[#This Row],[FECHA]])</f>
        <v>18</v>
      </c>
      <c r="B2495" s="12">
        <v>43586</v>
      </c>
      <c r="C2495">
        <v>2</v>
      </c>
      <c r="D2495">
        <v>7</v>
      </c>
      <c r="E2495" t="s">
        <v>24</v>
      </c>
      <c r="F2495" t="s">
        <v>2954</v>
      </c>
      <c r="H2495" s="42" t="s">
        <v>2892</v>
      </c>
      <c r="I2495" t="s">
        <v>210</v>
      </c>
      <c r="J2495" t="s">
        <v>508</v>
      </c>
      <c r="L2495" t="s">
        <v>2970</v>
      </c>
      <c r="M2495" s="1">
        <v>0.59375</v>
      </c>
      <c r="N2495" s="1">
        <v>0.625</v>
      </c>
      <c r="O2495">
        <v>119</v>
      </c>
      <c r="R2495" s="18">
        <f t="shared" si="79"/>
        <v>0.75</v>
      </c>
    </row>
    <row r="2496" spans="1:18" x14ac:dyDescent="0.25">
      <c r="A2496">
        <f>WEEKNUM(Tabla1[[#This Row],[FECHA]])</f>
        <v>18</v>
      </c>
      <c r="B2496" s="12">
        <v>43586</v>
      </c>
      <c r="C2496">
        <v>2</v>
      </c>
      <c r="D2496">
        <v>7</v>
      </c>
      <c r="E2496" t="s">
        <v>24</v>
      </c>
      <c r="F2496" t="s">
        <v>2971</v>
      </c>
      <c r="H2496" s="42" t="s">
        <v>2972</v>
      </c>
      <c r="I2496" t="s">
        <v>100</v>
      </c>
      <c r="J2496" t="s">
        <v>2973</v>
      </c>
      <c r="M2496" s="1">
        <v>0.625</v>
      </c>
      <c r="N2496" s="1">
        <v>0.64930555555555558</v>
      </c>
      <c r="P2496">
        <v>5</v>
      </c>
      <c r="R2496" s="18">
        <f t="shared" si="79"/>
        <v>0.58333333333333393</v>
      </c>
    </row>
    <row r="2497" spans="1:18" x14ac:dyDescent="0.25">
      <c r="A2497">
        <f>WEEKNUM(Tabla1[[#This Row],[FECHA]])</f>
        <v>18</v>
      </c>
      <c r="B2497" s="12">
        <v>43586</v>
      </c>
      <c r="C2497">
        <v>2</v>
      </c>
      <c r="D2497">
        <v>7</v>
      </c>
      <c r="E2497" t="s">
        <v>24</v>
      </c>
      <c r="F2497" t="s">
        <v>2971</v>
      </c>
      <c r="H2497" s="42" t="s">
        <v>2972</v>
      </c>
      <c r="I2497" t="s">
        <v>210</v>
      </c>
      <c r="J2497" t="s">
        <v>2973</v>
      </c>
      <c r="L2497" t="s">
        <v>2974</v>
      </c>
      <c r="M2497" s="1">
        <v>0.64930555555555558</v>
      </c>
      <c r="N2497" s="1">
        <v>0.66666666666666663</v>
      </c>
      <c r="O2497">
        <v>60</v>
      </c>
      <c r="R2497" s="18">
        <f t="shared" si="79"/>
        <v>0.41666666666666519</v>
      </c>
    </row>
    <row r="2498" spans="1:18" x14ac:dyDescent="0.25">
      <c r="A2498">
        <f>WEEKNUM(Tabla1[[#This Row],[FECHA]])</f>
        <v>18</v>
      </c>
      <c r="B2498" s="12">
        <v>43586</v>
      </c>
      <c r="C2498">
        <v>2</v>
      </c>
      <c r="D2498">
        <v>7</v>
      </c>
      <c r="E2498" t="s">
        <v>24</v>
      </c>
      <c r="F2498" t="s">
        <v>2971</v>
      </c>
      <c r="H2498" s="42" t="s">
        <v>2972</v>
      </c>
      <c r="I2498" t="s">
        <v>210</v>
      </c>
      <c r="J2498" t="s">
        <v>2973</v>
      </c>
      <c r="L2498" t="s">
        <v>2975</v>
      </c>
      <c r="M2498" s="1">
        <v>0.67013888888888884</v>
      </c>
      <c r="N2498" s="1">
        <v>0.70138888888888884</v>
      </c>
      <c r="O2498">
        <v>85</v>
      </c>
      <c r="R2498" s="18">
        <f t="shared" si="79"/>
        <v>0.75</v>
      </c>
    </row>
    <row r="2499" spans="1:18" x14ac:dyDescent="0.25">
      <c r="A2499">
        <f>WEEKNUM(Tabla1[[#This Row],[FECHA]])</f>
        <v>18</v>
      </c>
      <c r="B2499" s="12">
        <v>43586</v>
      </c>
      <c r="C2499">
        <v>2</v>
      </c>
      <c r="D2499">
        <v>7</v>
      </c>
      <c r="E2499" t="s">
        <v>24</v>
      </c>
      <c r="F2499" t="s">
        <v>2971</v>
      </c>
      <c r="H2499" s="42" t="s">
        <v>2972</v>
      </c>
      <c r="I2499" t="s">
        <v>210</v>
      </c>
      <c r="J2499" t="s">
        <v>2973</v>
      </c>
      <c r="L2499" t="s">
        <v>2976</v>
      </c>
      <c r="M2499" s="1">
        <v>0.70833333333333337</v>
      </c>
      <c r="N2499" s="1">
        <v>0.73263888888888884</v>
      </c>
      <c r="O2499">
        <v>72</v>
      </c>
      <c r="R2499" s="18">
        <f t="shared" si="79"/>
        <v>0.58333333333333115</v>
      </c>
    </row>
    <row r="2500" spans="1:18" x14ac:dyDescent="0.25">
      <c r="B2500" s="12">
        <v>43586</v>
      </c>
      <c r="C2500">
        <v>2</v>
      </c>
      <c r="D2500">
        <v>4</v>
      </c>
      <c r="E2500" t="s">
        <v>77</v>
      </c>
      <c r="F2500" t="s">
        <v>2977</v>
      </c>
      <c r="H2500" s="42" t="s">
        <v>2978</v>
      </c>
      <c r="I2500" t="s">
        <v>100</v>
      </c>
      <c r="J2500" t="s">
        <v>887</v>
      </c>
      <c r="M2500" s="1">
        <v>0.58333333333333337</v>
      </c>
      <c r="N2500" s="1">
        <v>0.61805555555555558</v>
      </c>
      <c r="O2500">
        <v>0</v>
      </c>
      <c r="R2500" s="18">
        <f t="shared" si="79"/>
        <v>0.83333333333333315</v>
      </c>
    </row>
    <row r="2501" spans="1:18" x14ac:dyDescent="0.25">
      <c r="A2501">
        <f>WEEKNUM(Tabla1[[#This Row],[FECHA]])</f>
        <v>18</v>
      </c>
      <c r="B2501" s="12">
        <v>43586</v>
      </c>
      <c r="C2501">
        <v>2</v>
      </c>
      <c r="D2501">
        <v>4</v>
      </c>
      <c r="E2501" t="s">
        <v>77</v>
      </c>
      <c r="F2501" t="s">
        <v>2977</v>
      </c>
      <c r="H2501" s="42" t="s">
        <v>2978</v>
      </c>
      <c r="I2501" t="s">
        <v>38</v>
      </c>
      <c r="J2501" t="s">
        <v>887</v>
      </c>
      <c r="L2501" t="s">
        <v>2979</v>
      </c>
      <c r="M2501" s="1">
        <v>0.625</v>
      </c>
      <c r="N2501" s="1">
        <v>0.68055555555555547</v>
      </c>
      <c r="O2501">
        <v>50</v>
      </c>
      <c r="P2501">
        <v>2</v>
      </c>
      <c r="R2501" s="18">
        <f t="shared" si="79"/>
        <v>1.3333333333333313</v>
      </c>
    </row>
    <row r="2502" spans="1:18" x14ac:dyDescent="0.25">
      <c r="A2502">
        <f>WEEKNUM(Tabla1[[#This Row],[FECHA]])</f>
        <v>18</v>
      </c>
      <c r="B2502" s="12">
        <v>43586</v>
      </c>
      <c r="C2502">
        <v>2</v>
      </c>
      <c r="D2502">
        <v>4</v>
      </c>
      <c r="E2502" t="s">
        <v>77</v>
      </c>
      <c r="F2502" t="s">
        <v>2977</v>
      </c>
      <c r="H2502" s="42" t="s">
        <v>2978</v>
      </c>
      <c r="I2502" t="s">
        <v>38</v>
      </c>
      <c r="J2502" t="s">
        <v>887</v>
      </c>
      <c r="L2502" t="s">
        <v>2980</v>
      </c>
      <c r="M2502" s="1">
        <v>0.6875</v>
      </c>
      <c r="N2502" s="1">
        <v>0.77083333333333337</v>
      </c>
      <c r="O2502">
        <v>64</v>
      </c>
      <c r="R2502" s="18">
        <f t="shared" si="79"/>
        <v>2.0000000000000009</v>
      </c>
    </row>
    <row r="2503" spans="1:18" x14ac:dyDescent="0.25">
      <c r="A2503">
        <f>WEEKNUM(Tabla1[[#This Row],[FECHA]])</f>
        <v>18</v>
      </c>
      <c r="B2503" s="12">
        <v>43586</v>
      </c>
      <c r="C2503">
        <v>2</v>
      </c>
      <c r="D2503">
        <v>4</v>
      </c>
      <c r="E2503" t="s">
        <v>77</v>
      </c>
      <c r="F2503" t="s">
        <v>2977</v>
      </c>
      <c r="H2503" s="42" t="s">
        <v>2978</v>
      </c>
      <c r="I2503" t="s">
        <v>38</v>
      </c>
      <c r="J2503" t="s">
        <v>887</v>
      </c>
      <c r="L2503" t="s">
        <v>2981</v>
      </c>
      <c r="M2503" s="1">
        <v>0.79861111111111116</v>
      </c>
      <c r="N2503" s="1">
        <v>0.85069444444444453</v>
      </c>
      <c r="O2503">
        <v>46</v>
      </c>
      <c r="R2503" s="18">
        <f t="shared" si="79"/>
        <v>1.2500000000000009</v>
      </c>
    </row>
    <row r="2504" spans="1:18" x14ac:dyDescent="0.25">
      <c r="A2504">
        <f>WEEKNUM(Tabla1[[#This Row],[FECHA]])</f>
        <v>18</v>
      </c>
      <c r="B2504" s="12">
        <v>43586</v>
      </c>
      <c r="C2504">
        <v>2</v>
      </c>
      <c r="D2504">
        <v>4</v>
      </c>
      <c r="E2504" t="s">
        <v>77</v>
      </c>
      <c r="F2504" t="s">
        <v>2977</v>
      </c>
      <c r="H2504" s="42" t="s">
        <v>2978</v>
      </c>
      <c r="I2504" t="s">
        <v>38</v>
      </c>
      <c r="J2504" t="s">
        <v>887</v>
      </c>
      <c r="L2504" t="s">
        <v>2982</v>
      </c>
      <c r="M2504" s="1">
        <v>0.85763888888888884</v>
      </c>
      <c r="N2504" s="1">
        <v>0.88888888888888884</v>
      </c>
      <c r="O2504">
        <v>22</v>
      </c>
      <c r="R2504" s="18">
        <f t="shared" si="79"/>
        <v>0.75</v>
      </c>
    </row>
    <row r="2505" spans="1:18" x14ac:dyDescent="0.25">
      <c r="A2505">
        <f>WEEKNUM(Tabla1[[#This Row],[FECHA]])</f>
        <v>18</v>
      </c>
      <c r="B2505" s="12">
        <v>43586</v>
      </c>
      <c r="C2505">
        <v>2</v>
      </c>
      <c r="D2505">
        <v>6</v>
      </c>
      <c r="E2505" t="s">
        <v>21</v>
      </c>
      <c r="F2505" t="s">
        <v>2923</v>
      </c>
      <c r="H2505" s="42" t="s">
        <v>2983</v>
      </c>
      <c r="I2505" t="s">
        <v>38</v>
      </c>
      <c r="J2505" t="s">
        <v>238</v>
      </c>
      <c r="L2505" t="s">
        <v>2984</v>
      </c>
      <c r="M2505" s="1">
        <v>0.60763888888888895</v>
      </c>
      <c r="N2505" s="1">
        <v>0.63541666666666663</v>
      </c>
      <c r="O2505">
        <v>50</v>
      </c>
      <c r="R2505" s="18">
        <f t="shared" si="79"/>
        <v>0.6666666666666643</v>
      </c>
    </row>
    <row r="2506" spans="1:18" x14ac:dyDescent="0.25">
      <c r="A2506">
        <f>WEEKNUM(Tabla1[[#This Row],[FECHA]])</f>
        <v>18</v>
      </c>
      <c r="B2506" s="12">
        <v>43586</v>
      </c>
      <c r="C2506">
        <v>2</v>
      </c>
      <c r="D2506">
        <v>6</v>
      </c>
      <c r="E2506" t="s">
        <v>21</v>
      </c>
      <c r="F2506" t="s">
        <v>2923</v>
      </c>
      <c r="H2506" s="42" t="s">
        <v>2983</v>
      </c>
      <c r="I2506" t="s">
        <v>38</v>
      </c>
      <c r="J2506" t="s">
        <v>238</v>
      </c>
      <c r="L2506" t="s">
        <v>2985</v>
      </c>
      <c r="M2506" s="1">
        <v>0.64236111111111105</v>
      </c>
      <c r="N2506" s="1">
        <v>0.68055555555555547</v>
      </c>
      <c r="O2506">
        <v>79</v>
      </c>
      <c r="R2506" s="18">
        <f t="shared" si="79"/>
        <v>0.91666666666666607</v>
      </c>
    </row>
    <row r="2507" spans="1:18" x14ac:dyDescent="0.25">
      <c r="A2507">
        <f>WEEKNUM(Tabla1[[#This Row],[FECHA]])</f>
        <v>18</v>
      </c>
      <c r="B2507" s="12">
        <v>43586</v>
      </c>
      <c r="C2507">
        <v>2</v>
      </c>
      <c r="D2507">
        <v>6</v>
      </c>
      <c r="E2507" t="s">
        <v>21</v>
      </c>
      <c r="F2507" t="s">
        <v>2923</v>
      </c>
      <c r="H2507" s="42" t="s">
        <v>2983</v>
      </c>
      <c r="I2507" t="s">
        <v>38</v>
      </c>
      <c r="J2507" t="s">
        <v>238</v>
      </c>
      <c r="L2507" t="s">
        <v>2986</v>
      </c>
      <c r="M2507" s="1">
        <v>0.6875</v>
      </c>
      <c r="N2507" s="1">
        <v>0.72569444444444453</v>
      </c>
      <c r="O2507">
        <v>78</v>
      </c>
      <c r="R2507" s="18">
        <f t="shared" si="79"/>
        <v>0.91666666666666885</v>
      </c>
    </row>
    <row r="2508" spans="1:18" x14ac:dyDescent="0.25">
      <c r="A2508">
        <f>WEEKNUM(Tabla1[[#This Row],[FECHA]])</f>
        <v>18</v>
      </c>
      <c r="B2508" s="12">
        <v>43586</v>
      </c>
      <c r="C2508">
        <v>2</v>
      </c>
      <c r="D2508">
        <v>6</v>
      </c>
      <c r="E2508" t="s">
        <v>21</v>
      </c>
      <c r="F2508" t="s">
        <v>2923</v>
      </c>
      <c r="H2508" s="42" t="s">
        <v>2983</v>
      </c>
      <c r="I2508" t="s">
        <v>38</v>
      </c>
      <c r="J2508" t="s">
        <v>238</v>
      </c>
      <c r="L2508" t="s">
        <v>2987</v>
      </c>
      <c r="M2508" s="1">
        <v>0.73263888888888884</v>
      </c>
      <c r="N2508" s="1">
        <v>0.76736111111111116</v>
      </c>
      <c r="O2508">
        <v>73</v>
      </c>
      <c r="R2508" s="18">
        <f t="shared" si="79"/>
        <v>0.8333333333333357</v>
      </c>
    </row>
    <row r="2509" spans="1:18" x14ac:dyDescent="0.25">
      <c r="A2509">
        <f>WEEKNUM(Tabla1[[#This Row],[FECHA]])</f>
        <v>18</v>
      </c>
      <c r="B2509" s="12">
        <v>43586</v>
      </c>
      <c r="C2509">
        <v>2</v>
      </c>
      <c r="D2509">
        <v>6</v>
      </c>
      <c r="E2509" t="s">
        <v>21</v>
      </c>
      <c r="F2509" t="s">
        <v>2923</v>
      </c>
      <c r="H2509" s="42" t="s">
        <v>2983</v>
      </c>
      <c r="I2509" t="s">
        <v>38</v>
      </c>
      <c r="J2509" t="s">
        <v>238</v>
      </c>
      <c r="L2509" t="s">
        <v>2988</v>
      </c>
      <c r="M2509" s="1">
        <v>0.77430555555555547</v>
      </c>
      <c r="N2509" s="1">
        <v>0.8125</v>
      </c>
      <c r="O2509">
        <v>73</v>
      </c>
      <c r="R2509" s="18">
        <f t="shared" si="79"/>
        <v>0.91666666666666885</v>
      </c>
    </row>
    <row r="2510" spans="1:18" x14ac:dyDescent="0.25">
      <c r="A2510">
        <f>WEEKNUM(Tabla1[[#This Row],[FECHA]])</f>
        <v>18</v>
      </c>
      <c r="B2510" s="12">
        <v>43586</v>
      </c>
      <c r="C2510">
        <v>2</v>
      </c>
      <c r="D2510">
        <v>6</v>
      </c>
      <c r="E2510" t="s">
        <v>21</v>
      </c>
      <c r="F2510" t="s">
        <v>2923</v>
      </c>
      <c r="H2510" s="42" t="s">
        <v>2983</v>
      </c>
      <c r="I2510" t="s">
        <v>38</v>
      </c>
      <c r="J2510" t="s">
        <v>238</v>
      </c>
      <c r="L2510" t="s">
        <v>2990</v>
      </c>
      <c r="M2510" s="1">
        <v>0.84027777777777779</v>
      </c>
      <c r="N2510" s="1">
        <v>0.86458333333333337</v>
      </c>
      <c r="O2510">
        <v>66</v>
      </c>
      <c r="R2510" s="18">
        <f t="shared" si="79"/>
        <v>0.58333333333333393</v>
      </c>
    </row>
    <row r="2511" spans="1:18" x14ac:dyDescent="0.25">
      <c r="A2511">
        <f>WEEKNUM(Tabla1[[#This Row],[FECHA]])</f>
        <v>18</v>
      </c>
      <c r="B2511" s="12">
        <v>43586</v>
      </c>
      <c r="C2511">
        <v>2</v>
      </c>
      <c r="D2511">
        <v>6</v>
      </c>
      <c r="E2511" t="s">
        <v>21</v>
      </c>
      <c r="F2511" t="s">
        <v>2923</v>
      </c>
      <c r="H2511" s="42" t="s">
        <v>2983</v>
      </c>
      <c r="I2511" t="s">
        <v>38</v>
      </c>
      <c r="J2511" t="s">
        <v>238</v>
      </c>
      <c r="L2511" t="s">
        <v>2989</v>
      </c>
      <c r="M2511" s="1">
        <v>0.87152777777777779</v>
      </c>
      <c r="N2511" s="1">
        <v>0.90277777777777779</v>
      </c>
      <c r="O2511">
        <v>67</v>
      </c>
      <c r="R2511" s="18">
        <f t="shared" si="79"/>
        <v>0.75</v>
      </c>
    </row>
    <row r="2512" spans="1:18" x14ac:dyDescent="0.25">
      <c r="A2512">
        <f>WEEKNUM(Tabla1[[#This Row],[FECHA]])</f>
        <v>18</v>
      </c>
      <c r="B2512" s="19">
        <v>43586</v>
      </c>
      <c r="C2512" s="20">
        <v>2</v>
      </c>
      <c r="D2512" s="20">
        <v>5</v>
      </c>
      <c r="E2512" s="20" t="s">
        <v>26</v>
      </c>
      <c r="F2512" s="20" t="s">
        <v>2991</v>
      </c>
      <c r="G2512" s="20"/>
      <c r="H2512" s="20" t="s">
        <v>2963</v>
      </c>
      <c r="I2512" s="20" t="s">
        <v>38</v>
      </c>
      <c r="J2512" s="20" t="s">
        <v>134</v>
      </c>
      <c r="K2512" s="20"/>
      <c r="L2512" s="20" t="s">
        <v>2992</v>
      </c>
      <c r="M2512" s="21">
        <v>0.59722222222222221</v>
      </c>
      <c r="N2512" s="21">
        <v>0.64930555555555558</v>
      </c>
      <c r="O2512" s="20">
        <v>80</v>
      </c>
      <c r="R2512" s="18">
        <f t="shared" si="79"/>
        <v>1.2500000000000009</v>
      </c>
    </row>
    <row r="2513" spans="1:18" x14ac:dyDescent="0.25">
      <c r="A2513">
        <f>WEEKNUM(Tabla1[[#This Row],[FECHA]])</f>
        <v>18</v>
      </c>
      <c r="B2513" s="19">
        <v>43586</v>
      </c>
      <c r="C2513" s="20">
        <v>2</v>
      </c>
      <c r="D2513" s="20">
        <v>5</v>
      </c>
      <c r="E2513" s="20" t="s">
        <v>26</v>
      </c>
      <c r="F2513" s="20" t="s">
        <v>2991</v>
      </c>
      <c r="G2513" s="20"/>
      <c r="H2513" s="20" t="s">
        <v>2963</v>
      </c>
      <c r="I2513" s="20" t="s">
        <v>38</v>
      </c>
      <c r="J2513" s="20" t="s">
        <v>134</v>
      </c>
      <c r="K2513" s="20"/>
      <c r="L2513" s="20" t="s">
        <v>2993</v>
      </c>
      <c r="M2513" s="21">
        <v>0.65625</v>
      </c>
      <c r="N2513" s="21">
        <v>0.70138888888888884</v>
      </c>
      <c r="O2513" s="20">
        <v>132</v>
      </c>
      <c r="R2513" s="18">
        <f t="shared" si="79"/>
        <v>1.0833333333333321</v>
      </c>
    </row>
    <row r="2514" spans="1:18" x14ac:dyDescent="0.25">
      <c r="A2514">
        <f>WEEKNUM(Tabla1[[#This Row],[FECHA]])</f>
        <v>18</v>
      </c>
      <c r="B2514" s="19">
        <v>43586</v>
      </c>
      <c r="C2514" s="20">
        <v>2</v>
      </c>
      <c r="D2514" s="20">
        <v>5</v>
      </c>
      <c r="E2514" s="20" t="s">
        <v>26</v>
      </c>
      <c r="F2514" s="20" t="s">
        <v>2991</v>
      </c>
      <c r="G2514" s="20"/>
      <c r="H2514" s="20" t="s">
        <v>2963</v>
      </c>
      <c r="I2514" s="20" t="s">
        <v>38</v>
      </c>
      <c r="J2514" s="20" t="s">
        <v>134</v>
      </c>
      <c r="K2514" s="20"/>
      <c r="L2514" s="20" t="s">
        <v>2994</v>
      </c>
      <c r="M2514" s="21">
        <v>0.70833333333333337</v>
      </c>
      <c r="N2514" s="21">
        <v>0.75</v>
      </c>
      <c r="O2514" s="20">
        <v>85</v>
      </c>
      <c r="R2514" s="18">
        <f t="shared" si="79"/>
        <v>0.999999999999999</v>
      </c>
    </row>
    <row r="2515" spans="1:18" x14ac:dyDescent="0.25">
      <c r="A2515">
        <f>WEEKNUM(Tabla1[[#This Row],[FECHA]])</f>
        <v>18</v>
      </c>
      <c r="B2515" s="19">
        <v>43586</v>
      </c>
      <c r="C2515" s="20">
        <v>2</v>
      </c>
      <c r="D2515" s="20">
        <v>5</v>
      </c>
      <c r="E2515" s="20" t="s">
        <v>26</v>
      </c>
      <c r="F2515" s="20" t="s">
        <v>2991</v>
      </c>
      <c r="G2515" s="20"/>
      <c r="H2515" s="20" t="s">
        <v>2963</v>
      </c>
      <c r="I2515" s="20" t="s">
        <v>38</v>
      </c>
      <c r="J2515" s="20" t="s">
        <v>134</v>
      </c>
      <c r="K2515" s="20"/>
      <c r="L2515" s="20" t="s">
        <v>2995</v>
      </c>
      <c r="M2515" s="21">
        <v>0.75347222222222221</v>
      </c>
      <c r="N2515" s="21">
        <v>0.78125</v>
      </c>
      <c r="O2515" s="20">
        <v>77</v>
      </c>
      <c r="R2515" s="18">
        <f t="shared" si="79"/>
        <v>0.66666666666666685</v>
      </c>
    </row>
    <row r="2516" spans="1:18" x14ac:dyDescent="0.25">
      <c r="A2516">
        <f>WEEKNUM(Tabla1[[#This Row],[FECHA]])</f>
        <v>18</v>
      </c>
      <c r="B2516" s="19">
        <v>43586</v>
      </c>
      <c r="C2516" s="20">
        <v>2</v>
      </c>
      <c r="D2516" s="20">
        <v>5</v>
      </c>
      <c r="E2516" s="20" t="s">
        <v>26</v>
      </c>
      <c r="F2516" s="20" t="s">
        <v>2991</v>
      </c>
      <c r="G2516" s="20"/>
      <c r="H2516" s="20" t="s">
        <v>2963</v>
      </c>
      <c r="I2516" s="20" t="s">
        <v>38</v>
      </c>
      <c r="J2516" s="20" t="s">
        <v>134</v>
      </c>
      <c r="K2516" s="20"/>
      <c r="L2516" s="20" t="s">
        <v>2996</v>
      </c>
      <c r="M2516" s="21">
        <v>0.83333333333333337</v>
      </c>
      <c r="N2516" s="21">
        <v>0.89583333333333337</v>
      </c>
      <c r="O2516" s="20">
        <v>149</v>
      </c>
      <c r="R2516" s="18">
        <f t="shared" si="79"/>
        <v>1.5</v>
      </c>
    </row>
    <row r="2517" spans="1:18" x14ac:dyDescent="0.25">
      <c r="A2517">
        <f>WEEKNUM(Tabla1[[#This Row],[FECHA]])</f>
        <v>18</v>
      </c>
      <c r="B2517" s="12">
        <v>43587</v>
      </c>
      <c r="C2517">
        <v>1</v>
      </c>
      <c r="D2517">
        <v>6</v>
      </c>
      <c r="E2517" t="s">
        <v>23</v>
      </c>
      <c r="F2517" t="s">
        <v>2923</v>
      </c>
      <c r="H2517" s="42" t="s">
        <v>2983</v>
      </c>
      <c r="I2517" t="s">
        <v>38</v>
      </c>
      <c r="J2517" t="s">
        <v>238</v>
      </c>
      <c r="L2517" t="s">
        <v>2997</v>
      </c>
      <c r="M2517" s="1">
        <v>0.2673611111111111</v>
      </c>
      <c r="N2517" s="1">
        <v>0.31944444444444448</v>
      </c>
      <c r="O2517">
        <v>116</v>
      </c>
      <c r="R2517" s="18">
        <f t="shared" si="79"/>
        <v>1.2500000000000009</v>
      </c>
    </row>
    <row r="2518" spans="1:18" x14ac:dyDescent="0.25">
      <c r="A2518">
        <f>WEEKNUM(Tabla1[[#This Row],[FECHA]])</f>
        <v>18</v>
      </c>
      <c r="B2518" s="12">
        <v>43587</v>
      </c>
      <c r="C2518">
        <v>1</v>
      </c>
      <c r="D2518">
        <v>6</v>
      </c>
      <c r="E2518" t="s">
        <v>23</v>
      </c>
      <c r="F2518" t="s">
        <v>2923</v>
      </c>
      <c r="H2518" s="42" t="s">
        <v>2983</v>
      </c>
      <c r="I2518" t="s">
        <v>38</v>
      </c>
      <c r="J2518" t="s">
        <v>238</v>
      </c>
      <c r="L2518" t="s">
        <v>2998</v>
      </c>
      <c r="M2518" s="1">
        <v>0.3298611111111111</v>
      </c>
      <c r="N2518" s="1">
        <v>0.3576388888888889</v>
      </c>
      <c r="O2518">
        <v>81</v>
      </c>
      <c r="R2518" s="18">
        <f t="shared" si="79"/>
        <v>0.66666666666666685</v>
      </c>
    </row>
    <row r="2519" spans="1:18" x14ac:dyDescent="0.25">
      <c r="A2519">
        <f>WEEKNUM(Tabla1[[#This Row],[FECHA]])</f>
        <v>18</v>
      </c>
      <c r="B2519" s="12">
        <v>43587</v>
      </c>
      <c r="C2519">
        <v>1</v>
      </c>
      <c r="D2519">
        <v>6</v>
      </c>
      <c r="E2519" t="s">
        <v>23</v>
      </c>
      <c r="F2519" t="s">
        <v>2923</v>
      </c>
      <c r="H2519" s="42" t="s">
        <v>2983</v>
      </c>
      <c r="I2519" t="s">
        <v>38</v>
      </c>
      <c r="J2519" t="s">
        <v>238</v>
      </c>
      <c r="L2519" t="s">
        <v>2999</v>
      </c>
      <c r="M2519" s="1">
        <v>0.36458333333333331</v>
      </c>
      <c r="N2519" s="1">
        <v>0.3888888888888889</v>
      </c>
      <c r="O2519">
        <v>72</v>
      </c>
      <c r="R2519" s="18">
        <f t="shared" si="79"/>
        <v>0.58333333333333393</v>
      </c>
    </row>
    <row r="2520" spans="1:18" x14ac:dyDescent="0.25">
      <c r="A2520">
        <f>WEEKNUM(Tabla1[[#This Row],[FECHA]])</f>
        <v>18</v>
      </c>
      <c r="B2520" s="12">
        <v>43587</v>
      </c>
      <c r="C2520">
        <v>1</v>
      </c>
      <c r="D2520">
        <v>5</v>
      </c>
      <c r="E2520" t="s">
        <v>25</v>
      </c>
      <c r="F2520" t="s">
        <v>2962</v>
      </c>
      <c r="H2520" s="42" t="s">
        <v>2963</v>
      </c>
      <c r="I2520" t="s">
        <v>38</v>
      </c>
      <c r="J2520" t="s">
        <v>134</v>
      </c>
      <c r="L2520" t="s">
        <v>3000</v>
      </c>
      <c r="M2520" s="1">
        <v>0.2673611111111111</v>
      </c>
      <c r="N2520" s="1">
        <v>0.3263888888888889</v>
      </c>
      <c r="O2520">
        <v>119</v>
      </c>
      <c r="R2520" s="18">
        <f t="shared" si="79"/>
        <v>1.416666666666667</v>
      </c>
    </row>
    <row r="2521" spans="1:18" x14ac:dyDescent="0.25">
      <c r="A2521">
        <f>WEEKNUM(Tabla1[[#This Row],[FECHA]])</f>
        <v>18</v>
      </c>
      <c r="B2521" s="12">
        <v>43587</v>
      </c>
      <c r="C2521">
        <v>1</v>
      </c>
      <c r="D2521">
        <v>5</v>
      </c>
      <c r="E2521" t="s">
        <v>25</v>
      </c>
      <c r="F2521" t="s">
        <v>2962</v>
      </c>
      <c r="H2521" s="42" t="s">
        <v>2963</v>
      </c>
      <c r="I2521" t="s">
        <v>38</v>
      </c>
      <c r="J2521" t="s">
        <v>134</v>
      </c>
      <c r="L2521" t="s">
        <v>3001</v>
      </c>
      <c r="M2521" s="1">
        <v>0.33333333333333331</v>
      </c>
      <c r="N2521" s="1">
        <v>0.40277777777777773</v>
      </c>
      <c r="O2521">
        <v>155</v>
      </c>
      <c r="R2521" s="18">
        <f t="shared" ref="R2521:R2523" si="80">((N2521-M2521)*1440)/60</f>
        <v>1.6666666666666663</v>
      </c>
    </row>
    <row r="2522" spans="1:18" x14ac:dyDescent="0.25">
      <c r="A2522">
        <f>WEEKNUM(Tabla1[[#This Row],[FECHA]])</f>
        <v>18</v>
      </c>
      <c r="B2522" s="12">
        <v>43587</v>
      </c>
      <c r="C2522">
        <v>1</v>
      </c>
      <c r="D2522">
        <v>5</v>
      </c>
      <c r="E2522" t="s">
        <v>25</v>
      </c>
      <c r="F2522" t="s">
        <v>2962</v>
      </c>
      <c r="H2522" s="42" t="s">
        <v>2963</v>
      </c>
      <c r="I2522" t="s">
        <v>38</v>
      </c>
      <c r="J2522" t="s">
        <v>134</v>
      </c>
      <c r="L2522" t="s">
        <v>3002</v>
      </c>
      <c r="M2522" s="1">
        <v>0.4375</v>
      </c>
      <c r="N2522" s="1">
        <v>0.50347222222222221</v>
      </c>
      <c r="O2522">
        <v>155</v>
      </c>
      <c r="R2522" s="18">
        <f t="shared" si="80"/>
        <v>1.583333333333333</v>
      </c>
    </row>
    <row r="2523" spans="1:18" x14ac:dyDescent="0.25">
      <c r="A2523">
        <f>WEEKNUM(Tabla1[[#This Row],[FECHA]])</f>
        <v>18</v>
      </c>
      <c r="B2523" s="12">
        <v>43587</v>
      </c>
      <c r="C2523">
        <v>1</v>
      </c>
      <c r="D2523">
        <v>5</v>
      </c>
      <c r="E2523" t="s">
        <v>25</v>
      </c>
      <c r="F2523" t="s">
        <v>2962</v>
      </c>
      <c r="H2523" s="42" t="s">
        <v>2963</v>
      </c>
      <c r="I2523" t="s">
        <v>38</v>
      </c>
      <c r="J2523" t="s">
        <v>134</v>
      </c>
      <c r="L2523" t="s">
        <v>3003</v>
      </c>
      <c r="M2523" s="1">
        <v>0.51041666666666663</v>
      </c>
      <c r="N2523" s="1">
        <v>0.58333333333333337</v>
      </c>
      <c r="O2523">
        <v>181</v>
      </c>
      <c r="R2523" s="18">
        <f t="shared" si="80"/>
        <v>1.750000000000002</v>
      </c>
    </row>
    <row r="2524" spans="1:18" x14ac:dyDescent="0.25">
      <c r="A2524">
        <f>WEEKNUM(Tabla1[[#This Row],[FECHA]])</f>
        <v>18</v>
      </c>
      <c r="B2524" s="12">
        <v>43587</v>
      </c>
      <c r="C2524">
        <v>1</v>
      </c>
      <c r="D2524">
        <v>6</v>
      </c>
      <c r="E2524" t="s">
        <v>23</v>
      </c>
      <c r="F2524" t="s">
        <v>3004</v>
      </c>
      <c r="H2524" s="42" t="s">
        <v>2983</v>
      </c>
      <c r="I2524" t="s">
        <v>38</v>
      </c>
      <c r="J2524" t="s">
        <v>238</v>
      </c>
      <c r="L2524" t="s">
        <v>3005</v>
      </c>
      <c r="M2524" s="1">
        <v>0.40277777777777773</v>
      </c>
      <c r="N2524" s="1">
        <v>0.46527777777777773</v>
      </c>
      <c r="O2524">
        <v>80</v>
      </c>
      <c r="R2524" s="18">
        <f t="shared" si="79"/>
        <v>1.5</v>
      </c>
    </row>
    <row r="2525" spans="1:18" x14ac:dyDescent="0.25">
      <c r="A2525">
        <f>WEEKNUM(Tabla1[[#This Row],[FECHA]])</f>
        <v>18</v>
      </c>
      <c r="B2525" s="12">
        <v>43587</v>
      </c>
      <c r="C2525">
        <v>1</v>
      </c>
      <c r="D2525">
        <v>6</v>
      </c>
      <c r="E2525" t="s">
        <v>23</v>
      </c>
      <c r="F2525" t="s">
        <v>3004</v>
      </c>
      <c r="H2525" s="42" t="s">
        <v>2983</v>
      </c>
      <c r="I2525" t="s">
        <v>38</v>
      </c>
      <c r="J2525" t="s">
        <v>238</v>
      </c>
      <c r="L2525" t="s">
        <v>3006</v>
      </c>
      <c r="M2525" s="1">
        <v>0.49305555555555558</v>
      </c>
      <c r="N2525" s="1">
        <v>0.55555555555555558</v>
      </c>
      <c r="O2525">
        <v>139</v>
      </c>
      <c r="R2525" s="18">
        <f t="shared" si="79"/>
        <v>1.5</v>
      </c>
    </row>
    <row r="2526" spans="1:18" x14ac:dyDescent="0.25">
      <c r="A2526">
        <f>WEEKNUM(Tabla1[[#This Row],[FECHA]])</f>
        <v>18</v>
      </c>
      <c r="B2526" s="12">
        <v>43587</v>
      </c>
      <c r="C2526">
        <v>2</v>
      </c>
      <c r="D2526">
        <v>4</v>
      </c>
      <c r="E2526" t="s">
        <v>77</v>
      </c>
      <c r="F2526" t="s">
        <v>3007</v>
      </c>
      <c r="H2526" s="42" t="s">
        <v>3008</v>
      </c>
      <c r="I2526" t="s">
        <v>100</v>
      </c>
      <c r="J2526" t="s">
        <v>46</v>
      </c>
      <c r="L2526" s="23"/>
      <c r="M2526" s="1">
        <v>0.59027777777777779</v>
      </c>
      <c r="N2526" s="1">
        <v>0.60416666666666663</v>
      </c>
      <c r="O2526">
        <v>0</v>
      </c>
      <c r="R2526" s="18">
        <f t="shared" si="79"/>
        <v>0.33333333333333215</v>
      </c>
    </row>
    <row r="2527" spans="1:18" x14ac:dyDescent="0.25">
      <c r="A2527">
        <f>WEEKNUM(Tabla1[[#This Row],[FECHA]])</f>
        <v>18</v>
      </c>
      <c r="B2527" s="12">
        <v>43587</v>
      </c>
      <c r="C2527">
        <v>2</v>
      </c>
      <c r="D2527">
        <v>4</v>
      </c>
      <c r="E2527" t="s">
        <v>77</v>
      </c>
      <c r="F2527" t="s">
        <v>3007</v>
      </c>
      <c r="H2527" s="42" t="s">
        <v>3008</v>
      </c>
      <c r="I2527" t="s">
        <v>30</v>
      </c>
      <c r="J2527" t="s">
        <v>46</v>
      </c>
      <c r="L2527" t="s">
        <v>3009</v>
      </c>
      <c r="M2527" s="1">
        <v>0.61111111111111105</v>
      </c>
      <c r="N2527" s="1">
        <v>0.63541666666666663</v>
      </c>
      <c r="O2527">
        <v>89</v>
      </c>
      <c r="P2527">
        <v>1</v>
      </c>
      <c r="R2527" s="18">
        <f t="shared" si="79"/>
        <v>0.58333333333333393</v>
      </c>
    </row>
    <row r="2528" spans="1:18" x14ac:dyDescent="0.25">
      <c r="A2528">
        <f>WEEKNUM(Tabla1[[#This Row],[FECHA]])</f>
        <v>18</v>
      </c>
      <c r="B2528" s="12">
        <v>43587</v>
      </c>
      <c r="C2528">
        <v>2</v>
      </c>
      <c r="D2528">
        <v>4</v>
      </c>
      <c r="E2528" t="s">
        <v>77</v>
      </c>
      <c r="F2528" t="s">
        <v>3007</v>
      </c>
      <c r="H2528" s="42" t="s">
        <v>3008</v>
      </c>
      <c r="I2528" t="s">
        <v>30</v>
      </c>
      <c r="J2528" t="s">
        <v>46</v>
      </c>
      <c r="L2528" t="s">
        <v>3010</v>
      </c>
      <c r="M2528" s="1">
        <v>0.6875</v>
      </c>
      <c r="N2528" s="1">
        <v>0.71527777777777779</v>
      </c>
      <c r="O2528">
        <v>31</v>
      </c>
      <c r="R2528" s="18">
        <f t="shared" si="79"/>
        <v>0.66666666666666685</v>
      </c>
    </row>
    <row r="2529" spans="1:18" x14ac:dyDescent="0.25">
      <c r="A2529">
        <f>WEEKNUM(Tabla1[[#This Row],[FECHA]])</f>
        <v>18</v>
      </c>
      <c r="B2529" s="12">
        <v>43587</v>
      </c>
      <c r="C2529">
        <v>2</v>
      </c>
      <c r="D2529">
        <v>4</v>
      </c>
      <c r="E2529" t="s">
        <v>77</v>
      </c>
      <c r="F2529" t="s">
        <v>3007</v>
      </c>
      <c r="H2529" s="42" t="s">
        <v>3008</v>
      </c>
      <c r="I2529" t="s">
        <v>30</v>
      </c>
      <c r="J2529" t="s">
        <v>46</v>
      </c>
      <c r="L2529" t="s">
        <v>3011</v>
      </c>
      <c r="M2529" s="1">
        <v>0.77083333333333337</v>
      </c>
      <c r="N2529" s="1">
        <v>0.8125</v>
      </c>
      <c r="O2529">
        <v>48</v>
      </c>
      <c r="R2529" s="18">
        <f t="shared" si="79"/>
        <v>0.999999999999999</v>
      </c>
    </row>
    <row r="2530" spans="1:18" x14ac:dyDescent="0.25">
      <c r="A2530">
        <f>WEEKNUM(Tabla1[[#This Row],[FECHA]])</f>
        <v>18</v>
      </c>
      <c r="B2530" s="12">
        <v>43587</v>
      </c>
      <c r="C2530">
        <v>2</v>
      </c>
      <c r="D2530">
        <v>4</v>
      </c>
      <c r="E2530" t="s">
        <v>77</v>
      </c>
      <c r="F2530" t="s">
        <v>3007</v>
      </c>
      <c r="H2530" s="42" t="s">
        <v>3008</v>
      </c>
      <c r="I2530" t="s">
        <v>30</v>
      </c>
      <c r="J2530" t="s">
        <v>46</v>
      </c>
      <c r="L2530" t="s">
        <v>3012</v>
      </c>
      <c r="M2530" s="1">
        <v>0.81944444444444453</v>
      </c>
      <c r="N2530" s="1">
        <v>0.87152777777777779</v>
      </c>
      <c r="O2530">
        <v>97</v>
      </c>
      <c r="R2530" s="18">
        <f t="shared" si="79"/>
        <v>1.249999999999998</v>
      </c>
    </row>
    <row r="2531" spans="1:18" x14ac:dyDescent="0.25">
      <c r="A2531">
        <f>WEEKNUM(Tabla1[[#This Row],[FECHA]])</f>
        <v>18</v>
      </c>
      <c r="B2531" s="12">
        <v>43587</v>
      </c>
      <c r="C2531">
        <v>2</v>
      </c>
      <c r="D2531">
        <v>4</v>
      </c>
      <c r="E2531" t="s">
        <v>77</v>
      </c>
      <c r="F2531" t="s">
        <v>3007</v>
      </c>
      <c r="H2531" s="42" t="s">
        <v>3008</v>
      </c>
      <c r="I2531" t="s">
        <v>30</v>
      </c>
      <c r="J2531" t="s">
        <v>46</v>
      </c>
      <c r="L2531" t="s">
        <v>3013</v>
      </c>
      <c r="M2531" s="1">
        <v>0.87847222222222221</v>
      </c>
      <c r="N2531" s="1">
        <v>0.90277777777777779</v>
      </c>
      <c r="O2531">
        <v>41</v>
      </c>
      <c r="R2531" s="18">
        <f t="shared" si="79"/>
        <v>0.58333333333333393</v>
      </c>
    </row>
    <row r="2532" spans="1:18" x14ac:dyDescent="0.25">
      <c r="A2532">
        <f>WEEKNUM(Tabla1[[#This Row],[FECHA]])</f>
        <v>18</v>
      </c>
      <c r="B2532" s="19">
        <v>43587</v>
      </c>
      <c r="C2532" s="20">
        <v>2</v>
      </c>
      <c r="D2532" s="20">
        <v>5</v>
      </c>
      <c r="E2532" s="20" t="s">
        <v>26</v>
      </c>
      <c r="F2532" s="20" t="s">
        <v>2991</v>
      </c>
      <c r="G2532" s="20"/>
      <c r="H2532" s="20" t="s">
        <v>2963</v>
      </c>
      <c r="I2532" s="20" t="s">
        <v>38</v>
      </c>
      <c r="J2532" s="20" t="s">
        <v>134</v>
      </c>
      <c r="K2532" s="20"/>
      <c r="L2532" s="20" t="s">
        <v>3014</v>
      </c>
      <c r="M2532" s="21">
        <v>0.59722222222222221</v>
      </c>
      <c r="N2532" s="21">
        <v>0.64930555555555558</v>
      </c>
      <c r="O2532" s="20">
        <v>122</v>
      </c>
      <c r="R2532" s="18">
        <f t="shared" si="79"/>
        <v>1.2500000000000009</v>
      </c>
    </row>
    <row r="2533" spans="1:18" x14ac:dyDescent="0.25">
      <c r="A2533">
        <f>WEEKNUM(Tabla1[[#This Row],[FECHA]])</f>
        <v>18</v>
      </c>
      <c r="B2533" s="19">
        <v>43587</v>
      </c>
      <c r="C2533" s="20">
        <v>2</v>
      </c>
      <c r="D2533" s="20">
        <v>5</v>
      </c>
      <c r="E2533" s="20" t="s">
        <v>26</v>
      </c>
      <c r="F2533" s="20" t="s">
        <v>2991</v>
      </c>
      <c r="G2533" s="20"/>
      <c r="H2533" s="20" t="s">
        <v>2963</v>
      </c>
      <c r="I2533" s="20" t="s">
        <v>38</v>
      </c>
      <c r="J2533" s="20" t="s">
        <v>134</v>
      </c>
      <c r="K2533" s="20"/>
      <c r="L2533" s="20" t="s">
        <v>3015</v>
      </c>
      <c r="M2533" s="21">
        <v>0.65277777777777779</v>
      </c>
      <c r="N2533" s="21">
        <v>0.69444444444444453</v>
      </c>
      <c r="O2533" s="20">
        <v>88</v>
      </c>
      <c r="R2533" s="18">
        <f t="shared" si="79"/>
        <v>1.0000000000000018</v>
      </c>
    </row>
    <row r="2534" spans="1:18" x14ac:dyDescent="0.25">
      <c r="A2534">
        <f>WEEKNUM(Tabla1[[#This Row],[FECHA]])</f>
        <v>18</v>
      </c>
      <c r="B2534" s="19">
        <v>43587</v>
      </c>
      <c r="C2534" s="20">
        <v>2</v>
      </c>
      <c r="D2534" s="20">
        <v>5</v>
      </c>
      <c r="E2534" s="20" t="s">
        <v>26</v>
      </c>
      <c r="F2534" s="20" t="s">
        <v>2991</v>
      </c>
      <c r="G2534" s="20"/>
      <c r="H2534" s="20" t="s">
        <v>2963</v>
      </c>
      <c r="I2534" s="20" t="s">
        <v>38</v>
      </c>
      <c r="J2534" s="20" t="s">
        <v>134</v>
      </c>
      <c r="K2534" s="20"/>
      <c r="L2534" s="20" t="s">
        <v>3016</v>
      </c>
      <c r="M2534" s="21">
        <v>0.70138888888888884</v>
      </c>
      <c r="N2534" s="21">
        <v>0.75</v>
      </c>
      <c r="O2534" s="20">
        <v>91</v>
      </c>
      <c r="R2534" s="18">
        <f t="shared" si="79"/>
        <v>1.1666666666666679</v>
      </c>
    </row>
    <row r="2535" spans="1:18" x14ac:dyDescent="0.25">
      <c r="A2535">
        <f>WEEKNUM(Tabla1[[#This Row],[FECHA]])</f>
        <v>18</v>
      </c>
      <c r="B2535" s="19">
        <v>43587</v>
      </c>
      <c r="C2535" s="20">
        <v>2</v>
      </c>
      <c r="D2535" s="20">
        <v>5</v>
      </c>
      <c r="E2535" s="20" t="s">
        <v>26</v>
      </c>
      <c r="F2535" s="20" t="s">
        <v>2991</v>
      </c>
      <c r="G2535" s="20"/>
      <c r="H2535" s="20" t="s">
        <v>2963</v>
      </c>
      <c r="I2535" s="20" t="s">
        <v>38</v>
      </c>
      <c r="J2535" s="20" t="s">
        <v>134</v>
      </c>
      <c r="K2535" s="20"/>
      <c r="L2535" s="20" t="s">
        <v>3017</v>
      </c>
      <c r="M2535" s="21">
        <v>0.76388888888888884</v>
      </c>
      <c r="N2535" s="21">
        <v>0.85416666666666663</v>
      </c>
      <c r="O2535" s="20">
        <v>92</v>
      </c>
      <c r="R2535" s="18">
        <f t="shared" si="79"/>
        <v>2.166666666666667</v>
      </c>
    </row>
    <row r="2536" spans="1:18" x14ac:dyDescent="0.25">
      <c r="A2536">
        <f>WEEKNUM(Tabla1[[#This Row],[FECHA]])</f>
        <v>18</v>
      </c>
      <c r="B2536" s="12">
        <v>43587</v>
      </c>
      <c r="C2536">
        <v>2</v>
      </c>
      <c r="D2536">
        <v>6</v>
      </c>
      <c r="E2536" t="s">
        <v>21</v>
      </c>
      <c r="F2536" t="s">
        <v>3004</v>
      </c>
      <c r="H2536" s="42" t="s">
        <v>2983</v>
      </c>
      <c r="I2536" t="s">
        <v>38</v>
      </c>
      <c r="J2536" t="s">
        <v>238</v>
      </c>
      <c r="L2536" t="s">
        <v>3018</v>
      </c>
      <c r="M2536" s="1">
        <v>0.59375</v>
      </c>
      <c r="N2536" s="1">
        <v>0.63194444444444442</v>
      </c>
      <c r="O2536">
        <v>88</v>
      </c>
      <c r="R2536" s="18">
        <f t="shared" si="79"/>
        <v>0.91666666666666607</v>
      </c>
    </row>
    <row r="2537" spans="1:18" x14ac:dyDescent="0.25">
      <c r="A2537">
        <f>WEEKNUM(Tabla1[[#This Row],[FECHA]])</f>
        <v>18</v>
      </c>
      <c r="B2537" s="12">
        <v>43587</v>
      </c>
      <c r="C2537">
        <v>2</v>
      </c>
      <c r="D2537">
        <v>6</v>
      </c>
      <c r="E2537" t="s">
        <v>21</v>
      </c>
      <c r="F2537" t="s">
        <v>3004</v>
      </c>
      <c r="H2537" s="42" t="s">
        <v>2983</v>
      </c>
      <c r="I2537" t="s">
        <v>38</v>
      </c>
      <c r="J2537" t="s">
        <v>238</v>
      </c>
      <c r="L2537" t="s">
        <v>3019</v>
      </c>
      <c r="M2537" s="1">
        <v>0.63888888888888895</v>
      </c>
      <c r="N2537" s="1">
        <v>0.67708333333333337</v>
      </c>
      <c r="O2537">
        <v>87</v>
      </c>
      <c r="R2537" s="18">
        <f t="shared" si="79"/>
        <v>0.91666666666666607</v>
      </c>
    </row>
    <row r="2538" spans="1:18" x14ac:dyDescent="0.25">
      <c r="A2538">
        <f>WEEKNUM(Tabla1[[#This Row],[FECHA]])</f>
        <v>18</v>
      </c>
      <c r="B2538" s="12">
        <v>43587</v>
      </c>
      <c r="C2538">
        <v>2</v>
      </c>
      <c r="D2538">
        <v>6</v>
      </c>
      <c r="E2538" t="s">
        <v>21</v>
      </c>
      <c r="F2538" t="s">
        <v>3004</v>
      </c>
      <c r="H2538" s="42" t="s">
        <v>2983</v>
      </c>
      <c r="I2538" t="s">
        <v>38</v>
      </c>
      <c r="J2538" t="s">
        <v>238</v>
      </c>
      <c r="L2538" t="s">
        <v>3020</v>
      </c>
      <c r="M2538" s="1">
        <v>0.68402777777777779</v>
      </c>
      <c r="N2538" s="1">
        <v>0.71527777777777779</v>
      </c>
      <c r="O2538">
        <v>70</v>
      </c>
      <c r="R2538" s="18">
        <f t="shared" si="79"/>
        <v>0.75</v>
      </c>
    </row>
    <row r="2539" spans="1:18" x14ac:dyDescent="0.25">
      <c r="A2539">
        <f>WEEKNUM(Tabla1[[#This Row],[FECHA]])</f>
        <v>18</v>
      </c>
      <c r="B2539" s="12">
        <v>43587</v>
      </c>
      <c r="C2539">
        <v>2</v>
      </c>
      <c r="D2539">
        <v>6</v>
      </c>
      <c r="E2539" t="s">
        <v>21</v>
      </c>
      <c r="F2539" t="s">
        <v>3004</v>
      </c>
      <c r="H2539" s="42" t="s">
        <v>2983</v>
      </c>
      <c r="I2539" t="s">
        <v>38</v>
      </c>
      <c r="J2539" t="s">
        <v>238</v>
      </c>
      <c r="L2539" t="s">
        <v>3021</v>
      </c>
      <c r="M2539" s="1">
        <v>0.72222222222222221</v>
      </c>
      <c r="N2539" s="1">
        <v>0.75347222222222221</v>
      </c>
      <c r="O2539">
        <v>69</v>
      </c>
      <c r="R2539" s="18">
        <f t="shared" si="79"/>
        <v>0.75</v>
      </c>
    </row>
    <row r="2540" spans="1:18" x14ac:dyDescent="0.25">
      <c r="A2540">
        <f>WEEKNUM(Tabla1[[#This Row],[FECHA]])</f>
        <v>18</v>
      </c>
      <c r="B2540" s="12">
        <v>43587</v>
      </c>
      <c r="C2540">
        <v>2</v>
      </c>
      <c r="D2540">
        <v>6</v>
      </c>
      <c r="E2540" t="s">
        <v>21</v>
      </c>
      <c r="F2540" t="s">
        <v>3004</v>
      </c>
      <c r="H2540" s="42" t="s">
        <v>2983</v>
      </c>
      <c r="I2540" t="s">
        <v>38</v>
      </c>
      <c r="J2540" t="s">
        <v>238</v>
      </c>
      <c r="L2540" t="s">
        <v>3022</v>
      </c>
      <c r="M2540" s="1">
        <v>0.76041666666666663</v>
      </c>
      <c r="N2540" s="1">
        <v>0.79861111111111116</v>
      </c>
      <c r="O2540">
        <v>92</v>
      </c>
      <c r="R2540" s="18">
        <f t="shared" si="79"/>
        <v>0.91666666666666885</v>
      </c>
    </row>
    <row r="2541" spans="1:18" x14ac:dyDescent="0.25">
      <c r="A2541">
        <f>WEEKNUM(Tabla1[[#This Row],[FECHA]])</f>
        <v>18</v>
      </c>
      <c r="B2541" s="12">
        <v>43587</v>
      </c>
      <c r="C2541">
        <v>2</v>
      </c>
      <c r="D2541">
        <v>6</v>
      </c>
      <c r="E2541" t="s">
        <v>21</v>
      </c>
      <c r="F2541" t="s">
        <v>3004</v>
      </c>
      <c r="H2541" s="42" t="s">
        <v>2983</v>
      </c>
      <c r="I2541" t="s">
        <v>38</v>
      </c>
      <c r="J2541" t="s">
        <v>238</v>
      </c>
      <c r="L2541" t="s">
        <v>3023</v>
      </c>
      <c r="M2541" s="1">
        <v>0.82986111111111116</v>
      </c>
      <c r="N2541" s="1">
        <v>0.87847222222222221</v>
      </c>
      <c r="O2541">
        <v>91</v>
      </c>
      <c r="R2541" s="18">
        <f t="shared" si="79"/>
        <v>1.1666666666666652</v>
      </c>
    </row>
    <row r="2542" spans="1:18" x14ac:dyDescent="0.25">
      <c r="A2542">
        <f>WEEKNUM(Tabla1[[#This Row],[FECHA]])</f>
        <v>18</v>
      </c>
      <c r="B2542" s="12">
        <v>43587</v>
      </c>
      <c r="C2542">
        <v>2</v>
      </c>
      <c r="D2542">
        <v>6</v>
      </c>
      <c r="E2542" t="s">
        <v>21</v>
      </c>
      <c r="F2542" t="s">
        <v>3004</v>
      </c>
      <c r="H2542" s="42" t="s">
        <v>2983</v>
      </c>
      <c r="I2542" t="s">
        <v>38</v>
      </c>
      <c r="J2542" t="s">
        <v>238</v>
      </c>
      <c r="L2542" t="s">
        <v>3024</v>
      </c>
      <c r="M2542" s="1">
        <v>0.88541666666666663</v>
      </c>
      <c r="N2542" s="1">
        <v>0.91666666666666663</v>
      </c>
      <c r="O2542">
        <v>83</v>
      </c>
      <c r="R2542" s="18">
        <f t="shared" si="79"/>
        <v>0.75</v>
      </c>
    </row>
    <row r="2543" spans="1:18" x14ac:dyDescent="0.25">
      <c r="A2543">
        <f>WEEKNUM(Tabla1[[#This Row],[FECHA]])</f>
        <v>18</v>
      </c>
      <c r="B2543" s="12">
        <v>43588</v>
      </c>
      <c r="C2543">
        <v>1</v>
      </c>
      <c r="D2543">
        <v>4</v>
      </c>
      <c r="E2543" t="s">
        <v>27</v>
      </c>
      <c r="F2543" t="s">
        <v>3007</v>
      </c>
      <c r="H2543" s="42" t="s">
        <v>3008</v>
      </c>
      <c r="I2543" t="s">
        <v>30</v>
      </c>
      <c r="J2543" t="s">
        <v>46</v>
      </c>
      <c r="L2543" t="s">
        <v>3025</v>
      </c>
      <c r="M2543" s="1">
        <v>0.27083333333333331</v>
      </c>
      <c r="N2543" s="1">
        <v>0.35069444444444442</v>
      </c>
      <c r="O2543">
        <v>58</v>
      </c>
      <c r="R2543" s="18">
        <f t="shared" si="79"/>
        <v>1.9166666666666665</v>
      </c>
    </row>
    <row r="2544" spans="1:18" x14ac:dyDescent="0.25">
      <c r="A2544">
        <f>WEEKNUM(Tabla1[[#This Row],[FECHA]])</f>
        <v>18</v>
      </c>
      <c r="B2544" s="12">
        <v>43588</v>
      </c>
      <c r="C2544">
        <v>1</v>
      </c>
      <c r="D2544">
        <v>6</v>
      </c>
      <c r="E2544" t="s">
        <v>23</v>
      </c>
      <c r="F2544" t="s">
        <v>3004</v>
      </c>
      <c r="H2544" s="42" t="s">
        <v>2983</v>
      </c>
      <c r="I2544" t="s">
        <v>38</v>
      </c>
      <c r="J2544" t="s">
        <v>238</v>
      </c>
      <c r="L2544" t="s">
        <v>3024</v>
      </c>
      <c r="M2544" s="1">
        <v>0.26041666666666669</v>
      </c>
      <c r="N2544" s="1">
        <v>0.2951388888888889</v>
      </c>
      <c r="O2544">
        <v>83</v>
      </c>
      <c r="R2544" s="18">
        <f t="shared" si="79"/>
        <v>0.83333333333333315</v>
      </c>
    </row>
    <row r="2545" spans="1:18" x14ac:dyDescent="0.25">
      <c r="A2545">
        <f>WEEKNUM(Tabla1[[#This Row],[FECHA]])</f>
        <v>18</v>
      </c>
      <c r="B2545" s="12">
        <v>43588</v>
      </c>
      <c r="C2545">
        <v>1</v>
      </c>
      <c r="D2545">
        <v>6</v>
      </c>
      <c r="E2545" t="s">
        <v>23</v>
      </c>
      <c r="F2545" t="s">
        <v>3004</v>
      </c>
      <c r="H2545" s="42" t="s">
        <v>2983</v>
      </c>
      <c r="I2545" t="s">
        <v>38</v>
      </c>
      <c r="J2545" t="s">
        <v>238</v>
      </c>
      <c r="L2545" t="s">
        <v>3027</v>
      </c>
      <c r="M2545" s="1">
        <v>0.30208333333333331</v>
      </c>
      <c r="N2545" s="1">
        <v>0.34027777777777773</v>
      </c>
      <c r="O2545">
        <v>90</v>
      </c>
      <c r="R2545" s="18">
        <f t="shared" ref="R2545:R2547" si="81">((N2545-M2545)*1440)/60</f>
        <v>0.91666666666666607</v>
      </c>
    </row>
    <row r="2546" spans="1:18" x14ac:dyDescent="0.25">
      <c r="A2546">
        <f>WEEKNUM(Tabla1[[#This Row],[FECHA]])</f>
        <v>18</v>
      </c>
      <c r="B2546" s="12">
        <v>43588</v>
      </c>
      <c r="C2546">
        <v>1</v>
      </c>
      <c r="D2546">
        <v>6</v>
      </c>
      <c r="E2546" t="s">
        <v>23</v>
      </c>
      <c r="F2546" t="s">
        <v>3004</v>
      </c>
      <c r="H2546" s="42" t="s">
        <v>2983</v>
      </c>
      <c r="I2546" t="s">
        <v>38</v>
      </c>
      <c r="J2546" t="s">
        <v>238</v>
      </c>
      <c r="L2546" t="s">
        <v>3028</v>
      </c>
      <c r="M2546" s="1">
        <v>0.34375</v>
      </c>
      <c r="N2546" s="1">
        <v>0.375</v>
      </c>
      <c r="O2546">
        <v>80</v>
      </c>
      <c r="R2546" s="18">
        <f t="shared" si="81"/>
        <v>0.75</v>
      </c>
    </row>
    <row r="2547" spans="1:18" x14ac:dyDescent="0.25">
      <c r="A2547">
        <f>WEEKNUM(Tabla1[[#This Row],[FECHA]])</f>
        <v>18</v>
      </c>
      <c r="B2547" s="12">
        <v>43588</v>
      </c>
      <c r="C2547">
        <v>1</v>
      </c>
      <c r="D2547">
        <v>6</v>
      </c>
      <c r="E2547" t="s">
        <v>23</v>
      </c>
      <c r="F2547" t="s">
        <v>3004</v>
      </c>
      <c r="H2547" s="42" t="s">
        <v>2983</v>
      </c>
      <c r="I2547" t="s">
        <v>38</v>
      </c>
      <c r="J2547" t="s">
        <v>238</v>
      </c>
      <c r="L2547" t="s">
        <v>3026</v>
      </c>
      <c r="M2547" s="1">
        <v>0.38194444444444442</v>
      </c>
      <c r="N2547" s="1">
        <v>0.45833333333333331</v>
      </c>
      <c r="O2547">
        <v>156</v>
      </c>
      <c r="R2547" s="18">
        <f t="shared" si="81"/>
        <v>1.8333333333333335</v>
      </c>
    </row>
    <row r="2548" spans="1:18" x14ac:dyDescent="0.25">
      <c r="A2548">
        <f>WEEKNUM(Tabla1[[#This Row],[FECHA]])</f>
        <v>18</v>
      </c>
      <c r="B2548" s="12">
        <v>43588</v>
      </c>
      <c r="C2548">
        <v>1</v>
      </c>
      <c r="D2548">
        <v>7</v>
      </c>
      <c r="E2548" t="s">
        <v>22</v>
      </c>
      <c r="F2548" t="s">
        <v>3029</v>
      </c>
      <c r="H2548" s="42" t="s">
        <v>2333</v>
      </c>
      <c r="I2548" t="s">
        <v>38</v>
      </c>
      <c r="J2548" t="s">
        <v>1837</v>
      </c>
      <c r="L2548" t="s">
        <v>3030</v>
      </c>
      <c r="M2548" s="1">
        <v>0.27777777777777779</v>
      </c>
      <c r="N2548" s="1">
        <v>0.3125</v>
      </c>
      <c r="O2548">
        <v>75</v>
      </c>
      <c r="R2548" s="18">
        <f t="shared" si="79"/>
        <v>0.83333333333333315</v>
      </c>
    </row>
    <row r="2549" spans="1:18" x14ac:dyDescent="0.25">
      <c r="A2549">
        <f>WEEKNUM(Tabla1[[#This Row],[FECHA]])</f>
        <v>18</v>
      </c>
      <c r="B2549" s="12">
        <v>43588</v>
      </c>
      <c r="C2549">
        <v>1</v>
      </c>
      <c r="D2549">
        <v>7</v>
      </c>
      <c r="E2549" t="s">
        <v>22</v>
      </c>
      <c r="F2549" t="s">
        <v>3029</v>
      </c>
      <c r="H2549" s="42" t="s">
        <v>2333</v>
      </c>
      <c r="I2549" t="s">
        <v>38</v>
      </c>
      <c r="J2549" t="s">
        <v>1837</v>
      </c>
      <c r="L2549" t="s">
        <v>3031</v>
      </c>
      <c r="M2549" s="1">
        <v>0.31944444444444448</v>
      </c>
      <c r="N2549" s="1">
        <v>0.37847222222222227</v>
      </c>
      <c r="O2549">
        <v>180</v>
      </c>
      <c r="R2549" s="18">
        <f t="shared" ref="R2549:R2552" si="82">((N2549-M2549)*1440)/60</f>
        <v>1.416666666666667</v>
      </c>
    </row>
    <row r="2550" spans="1:18" x14ac:dyDescent="0.25">
      <c r="A2550">
        <f>WEEKNUM(Tabla1[[#This Row],[FECHA]])</f>
        <v>18</v>
      </c>
      <c r="B2550" s="12">
        <v>43588</v>
      </c>
      <c r="C2550">
        <v>1</v>
      </c>
      <c r="D2550">
        <v>7</v>
      </c>
      <c r="E2550" t="s">
        <v>22</v>
      </c>
      <c r="F2550" t="s">
        <v>3029</v>
      </c>
      <c r="H2550" s="42" t="s">
        <v>2333</v>
      </c>
      <c r="I2550" t="s">
        <v>38</v>
      </c>
      <c r="J2550" t="s">
        <v>1837</v>
      </c>
      <c r="L2550" t="s">
        <v>3032</v>
      </c>
      <c r="M2550" s="1">
        <v>0.38194444444444442</v>
      </c>
      <c r="N2550" s="1">
        <v>0.44097222222222227</v>
      </c>
      <c r="O2550">
        <v>141</v>
      </c>
      <c r="R2550" s="18">
        <f t="shared" si="82"/>
        <v>1.4166666666666683</v>
      </c>
    </row>
    <row r="2551" spans="1:18" x14ac:dyDescent="0.25">
      <c r="A2551">
        <f>WEEKNUM(Tabla1[[#This Row],[FECHA]])</f>
        <v>18</v>
      </c>
      <c r="B2551" s="12">
        <v>43588</v>
      </c>
      <c r="C2551">
        <v>1</v>
      </c>
      <c r="D2551">
        <v>7</v>
      </c>
      <c r="E2551" t="s">
        <v>22</v>
      </c>
      <c r="F2551" t="s">
        <v>3029</v>
      </c>
      <c r="H2551" s="42" t="s">
        <v>2333</v>
      </c>
      <c r="I2551" t="s">
        <v>38</v>
      </c>
      <c r="J2551" t="s">
        <v>1837</v>
      </c>
      <c r="L2551" t="s">
        <v>3033</v>
      </c>
      <c r="M2551" s="1">
        <v>0.44444444444444442</v>
      </c>
      <c r="N2551" s="1">
        <v>0.49305555555555558</v>
      </c>
      <c r="O2551">
        <v>107</v>
      </c>
      <c r="R2551" s="18">
        <f t="shared" si="82"/>
        <v>1.1666666666666679</v>
      </c>
    </row>
    <row r="2552" spans="1:18" x14ac:dyDescent="0.25">
      <c r="A2552">
        <f>WEEKNUM(Tabla1[[#This Row],[FECHA]])</f>
        <v>18</v>
      </c>
      <c r="B2552" s="12">
        <v>43588</v>
      </c>
      <c r="C2552">
        <v>1</v>
      </c>
      <c r="D2552">
        <v>7</v>
      </c>
      <c r="E2552" t="s">
        <v>22</v>
      </c>
      <c r="F2552" t="s">
        <v>3029</v>
      </c>
      <c r="H2552" s="42" t="s">
        <v>2333</v>
      </c>
      <c r="I2552" t="s">
        <v>38</v>
      </c>
      <c r="J2552" t="s">
        <v>1837</v>
      </c>
      <c r="L2552" t="s">
        <v>3034</v>
      </c>
      <c r="M2552" s="1">
        <v>0.48958333333333331</v>
      </c>
      <c r="O2552">
        <v>145</v>
      </c>
      <c r="R2552" s="18">
        <f t="shared" si="82"/>
        <v>-11.75</v>
      </c>
    </row>
    <row r="2553" spans="1:18" x14ac:dyDescent="0.25">
      <c r="A2553">
        <f>WEEKNUM(Tabla1[[#This Row],[FECHA]])</f>
        <v>18</v>
      </c>
      <c r="B2553" s="12">
        <v>43588</v>
      </c>
      <c r="C2553">
        <v>1</v>
      </c>
      <c r="D2553">
        <v>5</v>
      </c>
      <c r="E2553" t="s">
        <v>25</v>
      </c>
      <c r="F2553" t="s">
        <v>3035</v>
      </c>
      <c r="H2553" s="42" t="s">
        <v>2333</v>
      </c>
      <c r="I2553" t="s">
        <v>38</v>
      </c>
      <c r="J2553" t="s">
        <v>540</v>
      </c>
      <c r="L2553" t="s">
        <v>3036</v>
      </c>
      <c r="M2553" s="1">
        <v>0.27777777777777779</v>
      </c>
      <c r="N2553" s="1">
        <v>0.3125</v>
      </c>
      <c r="O2553">
        <v>43</v>
      </c>
      <c r="R2553" s="18">
        <f t="shared" si="79"/>
        <v>0.83333333333333315</v>
      </c>
    </row>
    <row r="2554" spans="1:18" x14ac:dyDescent="0.25">
      <c r="A2554">
        <f>WEEKNUM(Tabla1[[#This Row],[FECHA]])</f>
        <v>18</v>
      </c>
      <c r="B2554" s="12">
        <v>43588</v>
      </c>
      <c r="C2554">
        <v>1</v>
      </c>
      <c r="D2554">
        <v>5</v>
      </c>
      <c r="E2554" t="s">
        <v>25</v>
      </c>
      <c r="F2554" t="s">
        <v>3035</v>
      </c>
      <c r="H2554" s="42" t="s">
        <v>2333</v>
      </c>
      <c r="I2554" t="s">
        <v>38</v>
      </c>
      <c r="J2554" t="s">
        <v>540</v>
      </c>
      <c r="L2554" t="s">
        <v>3037</v>
      </c>
      <c r="M2554" s="1">
        <v>0.31944444444444448</v>
      </c>
      <c r="N2554" s="1">
        <v>0.36805555555555558</v>
      </c>
      <c r="O2554">
        <v>61</v>
      </c>
      <c r="R2554" s="18">
        <f t="shared" ref="R2554:R2558" si="83">((N2554-M2554)*1440)/60</f>
        <v>1.1666666666666665</v>
      </c>
    </row>
    <row r="2555" spans="1:18" x14ac:dyDescent="0.25">
      <c r="A2555">
        <f>WEEKNUM(Tabla1[[#This Row],[FECHA]])</f>
        <v>18</v>
      </c>
      <c r="B2555" s="12">
        <v>43588</v>
      </c>
      <c r="C2555">
        <v>1</v>
      </c>
      <c r="D2555">
        <v>5</v>
      </c>
      <c r="E2555" t="s">
        <v>25</v>
      </c>
      <c r="F2555" t="s">
        <v>3035</v>
      </c>
      <c r="H2555" s="42" t="s">
        <v>2333</v>
      </c>
      <c r="I2555" t="s">
        <v>38</v>
      </c>
      <c r="J2555" t="s">
        <v>540</v>
      </c>
      <c r="L2555" t="s">
        <v>3038</v>
      </c>
      <c r="M2555" s="1">
        <v>0.375</v>
      </c>
      <c r="N2555" s="1">
        <v>0.41666666666666669</v>
      </c>
      <c r="O2555">
        <v>45</v>
      </c>
      <c r="R2555" s="18">
        <f t="shared" si="83"/>
        <v>1.0000000000000004</v>
      </c>
    </row>
    <row r="2556" spans="1:18" x14ac:dyDescent="0.25">
      <c r="A2556">
        <f>WEEKNUM(Tabla1[[#This Row],[FECHA]])</f>
        <v>18</v>
      </c>
      <c r="B2556" s="12">
        <v>43588</v>
      </c>
      <c r="C2556">
        <v>1</v>
      </c>
      <c r="D2556">
        <v>5</v>
      </c>
      <c r="E2556" t="s">
        <v>25</v>
      </c>
      <c r="F2556" t="s">
        <v>3035</v>
      </c>
      <c r="H2556" s="42" t="s">
        <v>2333</v>
      </c>
      <c r="I2556" t="s">
        <v>38</v>
      </c>
      <c r="J2556" t="s">
        <v>540</v>
      </c>
      <c r="L2556" t="s">
        <v>3039</v>
      </c>
      <c r="M2556" s="1">
        <v>0.44444444444444442</v>
      </c>
      <c r="N2556" s="1">
        <v>0.4861111111111111</v>
      </c>
      <c r="O2556">
        <v>42</v>
      </c>
      <c r="R2556" s="18">
        <f t="shared" si="83"/>
        <v>1.0000000000000004</v>
      </c>
    </row>
    <row r="2557" spans="1:18" x14ac:dyDescent="0.25">
      <c r="A2557">
        <f>WEEKNUM(Tabla1[[#This Row],[FECHA]])</f>
        <v>18</v>
      </c>
      <c r="B2557" s="12">
        <v>43588</v>
      </c>
      <c r="C2557">
        <v>1</v>
      </c>
      <c r="D2557">
        <v>5</v>
      </c>
      <c r="E2557" t="s">
        <v>25</v>
      </c>
      <c r="F2557" t="s">
        <v>3035</v>
      </c>
      <c r="H2557" s="42" t="s">
        <v>2333</v>
      </c>
      <c r="I2557" t="s">
        <v>38</v>
      </c>
      <c r="J2557" t="s">
        <v>540</v>
      </c>
      <c r="L2557" t="s">
        <v>3040</v>
      </c>
      <c r="M2557" s="1">
        <v>0.49305555555555558</v>
      </c>
      <c r="N2557" s="1">
        <v>0.53819444444444442</v>
      </c>
      <c r="O2557">
        <v>62</v>
      </c>
      <c r="R2557" s="18">
        <f t="shared" si="83"/>
        <v>1.0833333333333321</v>
      </c>
    </row>
    <row r="2558" spans="1:18" x14ac:dyDescent="0.25">
      <c r="A2558">
        <f>WEEKNUM(Tabla1[[#This Row],[FECHA]])</f>
        <v>18</v>
      </c>
      <c r="B2558" s="12">
        <v>43588</v>
      </c>
      <c r="C2558">
        <v>1</v>
      </c>
      <c r="D2558">
        <v>5</v>
      </c>
      <c r="E2558" t="s">
        <v>25</v>
      </c>
      <c r="F2558" t="s">
        <v>3035</v>
      </c>
      <c r="H2558" s="42" t="s">
        <v>2333</v>
      </c>
      <c r="I2558" t="s">
        <v>38</v>
      </c>
      <c r="J2558" t="s">
        <v>540</v>
      </c>
      <c r="L2558" t="s">
        <v>3041</v>
      </c>
      <c r="M2558" s="1">
        <v>0.54166666666666663</v>
      </c>
      <c r="N2558" s="1">
        <v>0.58333333333333337</v>
      </c>
      <c r="O2558">
        <v>62</v>
      </c>
      <c r="R2558" s="18">
        <f t="shared" si="83"/>
        <v>1.0000000000000018</v>
      </c>
    </row>
    <row r="2559" spans="1:18" x14ac:dyDescent="0.25">
      <c r="A2559">
        <f>WEEKNUM(Tabla1[[#This Row],[FECHA]])</f>
        <v>18</v>
      </c>
      <c r="B2559" s="12">
        <v>43588</v>
      </c>
      <c r="C2559">
        <v>1</v>
      </c>
      <c r="D2559">
        <v>4</v>
      </c>
      <c r="E2559" t="s">
        <v>27</v>
      </c>
      <c r="F2559" t="s">
        <v>3042</v>
      </c>
      <c r="H2559" s="42" t="s">
        <v>3043</v>
      </c>
      <c r="I2559" t="s">
        <v>30</v>
      </c>
      <c r="J2559" t="s">
        <v>363</v>
      </c>
      <c r="L2559" t="s">
        <v>3044</v>
      </c>
      <c r="M2559" s="1">
        <v>0.48958333333333331</v>
      </c>
      <c r="N2559" s="1">
        <v>0.51388888888888895</v>
      </c>
      <c r="O2559">
        <v>65</v>
      </c>
      <c r="R2559" s="18">
        <f t="shared" ref="R2559:R2621" si="84">((N2559-M2559)*1440)/60</f>
        <v>0.58333333333333526</v>
      </c>
    </row>
    <row r="2560" spans="1:18" x14ac:dyDescent="0.25">
      <c r="A2560">
        <f>WEEKNUM(Tabla1[[#This Row],[FECHA]])</f>
        <v>18</v>
      </c>
      <c r="B2560" s="12">
        <v>43588</v>
      </c>
      <c r="C2560">
        <v>1</v>
      </c>
      <c r="D2560">
        <v>4</v>
      </c>
      <c r="E2560" t="s">
        <v>27</v>
      </c>
      <c r="F2560" t="s">
        <v>3042</v>
      </c>
      <c r="H2560" s="42" t="s">
        <v>3043</v>
      </c>
      <c r="I2560" t="s">
        <v>30</v>
      </c>
      <c r="J2560" t="s">
        <v>363</v>
      </c>
      <c r="L2560" t="s">
        <v>3045</v>
      </c>
      <c r="M2560" s="1">
        <v>0.52083333333333337</v>
      </c>
      <c r="N2560" s="1">
        <v>0.58333333333333337</v>
      </c>
      <c r="O2560">
        <v>89</v>
      </c>
      <c r="R2560" s="18">
        <f t="shared" ref="R2560" si="85">((N2560-M2560)*1440)/60</f>
        <v>1.5</v>
      </c>
    </row>
    <row r="2561" spans="1:18" x14ac:dyDescent="0.25">
      <c r="A2561">
        <f>WEEKNUM(Tabla1[[#This Row],[FECHA]])</f>
        <v>18</v>
      </c>
      <c r="B2561" s="12">
        <v>43588</v>
      </c>
      <c r="C2561">
        <v>2</v>
      </c>
      <c r="D2561">
        <v>5</v>
      </c>
      <c r="E2561" t="s">
        <v>77</v>
      </c>
      <c r="F2561" t="s">
        <v>3035</v>
      </c>
      <c r="H2561" s="42" t="s">
        <v>2333</v>
      </c>
      <c r="I2561" t="s">
        <v>38</v>
      </c>
      <c r="J2561" t="s">
        <v>540</v>
      </c>
      <c r="L2561" t="s">
        <v>3046</v>
      </c>
      <c r="M2561" s="1">
        <v>0.59375</v>
      </c>
      <c r="N2561" s="1">
        <v>0.625</v>
      </c>
      <c r="O2561">
        <v>55</v>
      </c>
      <c r="R2561" s="18">
        <f t="shared" si="84"/>
        <v>0.75</v>
      </c>
    </row>
    <row r="2562" spans="1:18" x14ac:dyDescent="0.25">
      <c r="A2562">
        <f>WEEKNUM(Tabla1[[#This Row],[FECHA]])</f>
        <v>18</v>
      </c>
      <c r="B2562" s="12">
        <v>43588</v>
      </c>
      <c r="C2562">
        <v>2</v>
      </c>
      <c r="D2562">
        <v>4</v>
      </c>
      <c r="E2562" t="s">
        <v>77</v>
      </c>
      <c r="F2562" t="s">
        <v>3042</v>
      </c>
      <c r="H2562" s="42" t="s">
        <v>3043</v>
      </c>
      <c r="I2562" t="s">
        <v>30</v>
      </c>
      <c r="J2562" t="s">
        <v>363</v>
      </c>
      <c r="L2562" t="s">
        <v>3047</v>
      </c>
      <c r="M2562" s="1">
        <v>0.63194444444444442</v>
      </c>
      <c r="N2562" s="1">
        <v>0.67708333333333337</v>
      </c>
      <c r="O2562">
        <v>55</v>
      </c>
      <c r="R2562" s="18">
        <f t="shared" si="84"/>
        <v>1.0833333333333348</v>
      </c>
    </row>
    <row r="2563" spans="1:18" x14ac:dyDescent="0.25">
      <c r="A2563">
        <f>WEEKNUM(Tabla1[[#This Row],[FECHA]])</f>
        <v>18</v>
      </c>
      <c r="B2563" s="12">
        <v>43588</v>
      </c>
      <c r="C2563">
        <v>2</v>
      </c>
      <c r="D2563">
        <v>4</v>
      </c>
      <c r="E2563" t="s">
        <v>77</v>
      </c>
      <c r="F2563" t="s">
        <v>3042</v>
      </c>
      <c r="H2563" s="42" t="s">
        <v>3043</v>
      </c>
      <c r="I2563" t="s">
        <v>30</v>
      </c>
      <c r="J2563" t="s">
        <v>363</v>
      </c>
      <c r="L2563" t="s">
        <v>3048</v>
      </c>
      <c r="M2563" s="1">
        <v>0.68402777777777779</v>
      </c>
      <c r="N2563" s="1">
        <v>0.75</v>
      </c>
      <c r="O2563">
        <v>100</v>
      </c>
      <c r="R2563" s="18">
        <f t="shared" si="84"/>
        <v>1.583333333333333</v>
      </c>
    </row>
    <row r="2564" spans="1:18" x14ac:dyDescent="0.25">
      <c r="A2564">
        <f>WEEKNUM(Tabla1[[#This Row],[FECHA]])</f>
        <v>18</v>
      </c>
      <c r="B2564" s="12">
        <v>43588</v>
      </c>
      <c r="C2564">
        <v>2</v>
      </c>
      <c r="D2564">
        <v>4</v>
      </c>
      <c r="E2564" t="s">
        <v>77</v>
      </c>
      <c r="F2564" t="s">
        <v>3042</v>
      </c>
      <c r="H2564" s="42" t="s">
        <v>3043</v>
      </c>
      <c r="I2564" t="s">
        <v>30</v>
      </c>
      <c r="J2564" t="s">
        <v>363</v>
      </c>
      <c r="L2564" t="s">
        <v>3049</v>
      </c>
      <c r="M2564" s="1">
        <v>0.78125</v>
      </c>
      <c r="N2564" s="1">
        <v>0.82638888888888884</v>
      </c>
      <c r="O2564">
        <v>48</v>
      </c>
      <c r="R2564" s="18">
        <f t="shared" si="84"/>
        <v>1.0833333333333321</v>
      </c>
    </row>
    <row r="2565" spans="1:18" x14ac:dyDescent="0.25">
      <c r="A2565">
        <f>WEEKNUM(Tabla1[[#This Row],[FECHA]])</f>
        <v>18</v>
      </c>
      <c r="B2565" s="12">
        <v>43588</v>
      </c>
      <c r="C2565">
        <v>2</v>
      </c>
      <c r="D2565">
        <v>4</v>
      </c>
      <c r="E2565" t="s">
        <v>77</v>
      </c>
      <c r="F2565" t="s">
        <v>3042</v>
      </c>
      <c r="H2565" s="42" t="s">
        <v>3043</v>
      </c>
      <c r="I2565" t="s">
        <v>30</v>
      </c>
      <c r="J2565" t="s">
        <v>363</v>
      </c>
      <c r="L2565" t="s">
        <v>3050</v>
      </c>
      <c r="M2565" s="1">
        <v>0.83333333333333337</v>
      </c>
      <c r="N2565" s="1">
        <v>0.86111111111111116</v>
      </c>
      <c r="O2565">
        <v>32</v>
      </c>
      <c r="R2565" s="18">
        <f t="shared" si="84"/>
        <v>0.66666666666666685</v>
      </c>
    </row>
    <row r="2566" spans="1:18" x14ac:dyDescent="0.25">
      <c r="A2566">
        <f>WEEKNUM(Tabla1[[#This Row],[FECHA]])</f>
        <v>18</v>
      </c>
      <c r="B2566" s="12">
        <v>43588</v>
      </c>
      <c r="C2566">
        <v>2</v>
      </c>
      <c r="D2566">
        <v>4</v>
      </c>
      <c r="E2566" t="s">
        <v>77</v>
      </c>
      <c r="F2566" t="s">
        <v>3042</v>
      </c>
      <c r="H2566" s="42" t="s">
        <v>3043</v>
      </c>
      <c r="I2566" t="s">
        <v>30</v>
      </c>
      <c r="J2566" t="s">
        <v>363</v>
      </c>
      <c r="L2566" t="s">
        <v>3051</v>
      </c>
      <c r="M2566" s="1">
        <v>0.875</v>
      </c>
      <c r="N2566" s="1">
        <v>0.91666666666666663</v>
      </c>
      <c r="O2566">
        <v>61</v>
      </c>
      <c r="R2566" s="18">
        <f t="shared" si="84"/>
        <v>0.999999999999999</v>
      </c>
    </row>
    <row r="2567" spans="1:18" x14ac:dyDescent="0.25">
      <c r="A2567">
        <f>WEEKNUM(Tabla1[[#This Row],[FECHA]])</f>
        <v>18</v>
      </c>
      <c r="B2567" s="12">
        <v>43588</v>
      </c>
      <c r="C2567">
        <v>2</v>
      </c>
      <c r="D2567">
        <v>6</v>
      </c>
      <c r="E2567" t="s">
        <v>21</v>
      </c>
      <c r="F2567" t="s">
        <v>3052</v>
      </c>
      <c r="H2567" s="42" t="s">
        <v>100</v>
      </c>
      <c r="I2567" t="s">
        <v>38</v>
      </c>
      <c r="J2567" t="s">
        <v>3054</v>
      </c>
      <c r="M2567" s="1">
        <v>0.60763888888888895</v>
      </c>
      <c r="N2567" s="1">
        <v>0.65625</v>
      </c>
      <c r="P2567">
        <v>3</v>
      </c>
      <c r="R2567" s="18">
        <f t="shared" si="84"/>
        <v>1.1666666666666652</v>
      </c>
    </row>
    <row r="2568" spans="1:18" x14ac:dyDescent="0.25">
      <c r="A2568">
        <f>WEEKNUM(Tabla1[[#This Row],[FECHA]])</f>
        <v>18</v>
      </c>
      <c r="B2568" s="12">
        <v>43588</v>
      </c>
      <c r="C2568">
        <v>2</v>
      </c>
      <c r="D2568">
        <v>6</v>
      </c>
      <c r="E2568" t="s">
        <v>21</v>
      </c>
      <c r="F2568" t="s">
        <v>3052</v>
      </c>
      <c r="H2568" s="42" t="s">
        <v>3053</v>
      </c>
      <c r="I2568" t="s">
        <v>38</v>
      </c>
      <c r="J2568" t="s">
        <v>3054</v>
      </c>
      <c r="L2568" t="s">
        <v>3055</v>
      </c>
      <c r="M2568" s="1">
        <v>0.65972222222222221</v>
      </c>
      <c r="N2568" s="1">
        <v>0.69097222222222221</v>
      </c>
      <c r="O2568">
        <v>91</v>
      </c>
      <c r="R2568" s="18">
        <f t="shared" si="84"/>
        <v>0.75</v>
      </c>
    </row>
    <row r="2569" spans="1:18" x14ac:dyDescent="0.25">
      <c r="A2569">
        <f>WEEKNUM(Tabla1[[#This Row],[FECHA]])</f>
        <v>18</v>
      </c>
      <c r="B2569" s="12">
        <v>43588</v>
      </c>
      <c r="C2569">
        <v>2</v>
      </c>
      <c r="D2569">
        <v>6</v>
      </c>
      <c r="E2569" t="s">
        <v>21</v>
      </c>
      <c r="F2569" t="s">
        <v>3052</v>
      </c>
      <c r="H2569" s="42" t="s">
        <v>3053</v>
      </c>
      <c r="I2569" t="s">
        <v>38</v>
      </c>
      <c r="J2569" t="s">
        <v>3054</v>
      </c>
      <c r="L2569" t="s">
        <v>3056</v>
      </c>
      <c r="M2569" s="1">
        <v>0.69791666666666663</v>
      </c>
      <c r="N2569" s="1">
        <v>0.72569444444444453</v>
      </c>
      <c r="O2569">
        <v>67</v>
      </c>
      <c r="R2569" s="18">
        <f t="shared" si="84"/>
        <v>0.66666666666666963</v>
      </c>
    </row>
    <row r="2570" spans="1:18" x14ac:dyDescent="0.25">
      <c r="A2570">
        <f>WEEKNUM(Tabla1[[#This Row],[FECHA]])</f>
        <v>18</v>
      </c>
      <c r="B2570" s="12">
        <v>43588</v>
      </c>
      <c r="C2570">
        <v>2</v>
      </c>
      <c r="D2570">
        <v>6</v>
      </c>
      <c r="E2570" t="s">
        <v>21</v>
      </c>
      <c r="F2570" t="s">
        <v>3052</v>
      </c>
      <c r="H2570" s="42" t="s">
        <v>3053</v>
      </c>
      <c r="I2570" t="s">
        <v>38</v>
      </c>
      <c r="J2570" t="s">
        <v>3054</v>
      </c>
      <c r="L2570" t="s">
        <v>3057</v>
      </c>
      <c r="M2570" s="1">
        <v>0.73263888888888884</v>
      </c>
      <c r="N2570" s="1">
        <v>0.77777777777777779</v>
      </c>
      <c r="O2570">
        <v>120</v>
      </c>
      <c r="R2570" s="18">
        <f t="shared" si="84"/>
        <v>1.0833333333333348</v>
      </c>
    </row>
    <row r="2571" spans="1:18" x14ac:dyDescent="0.25">
      <c r="A2571">
        <f>WEEKNUM(Tabla1[[#This Row],[FECHA]])</f>
        <v>18</v>
      </c>
      <c r="B2571" s="12">
        <v>43588</v>
      </c>
      <c r="C2571">
        <v>2</v>
      </c>
      <c r="D2571">
        <v>7</v>
      </c>
      <c r="E2571" t="s">
        <v>24</v>
      </c>
      <c r="F2571" t="s">
        <v>3058</v>
      </c>
      <c r="H2571" s="42" t="s">
        <v>3059</v>
      </c>
      <c r="I2571" t="s">
        <v>100</v>
      </c>
      <c r="J2571" t="s">
        <v>134</v>
      </c>
      <c r="M2571" s="1">
        <v>0.58333333333333337</v>
      </c>
      <c r="N2571" s="1">
        <v>0.70833333333333337</v>
      </c>
      <c r="P2571">
        <v>13</v>
      </c>
      <c r="R2571" s="18">
        <f t="shared" si="84"/>
        <v>3</v>
      </c>
    </row>
    <row r="2572" spans="1:18" x14ac:dyDescent="0.25">
      <c r="A2572">
        <f>WEEKNUM(Tabla1[[#This Row],[FECHA]])</f>
        <v>18</v>
      </c>
      <c r="B2572" s="12">
        <v>43588</v>
      </c>
      <c r="C2572">
        <v>2</v>
      </c>
      <c r="D2572">
        <v>7</v>
      </c>
      <c r="E2572" t="s">
        <v>24</v>
      </c>
      <c r="F2572" t="s">
        <v>3058</v>
      </c>
      <c r="H2572" s="42" t="s">
        <v>3059</v>
      </c>
      <c r="I2572" t="s">
        <v>38</v>
      </c>
      <c r="J2572" t="s">
        <v>134</v>
      </c>
      <c r="L2572" t="s">
        <v>3060</v>
      </c>
      <c r="M2572" s="1">
        <v>0.70833333333333337</v>
      </c>
      <c r="N2572" s="1">
        <v>0.73958333333333337</v>
      </c>
      <c r="O2572">
        <v>73</v>
      </c>
      <c r="R2572" s="18">
        <f t="shared" si="84"/>
        <v>0.75</v>
      </c>
    </row>
    <row r="2573" spans="1:18" x14ac:dyDescent="0.25">
      <c r="A2573">
        <f>WEEKNUM(Tabla1[[#This Row],[FECHA]])</f>
        <v>18</v>
      </c>
      <c r="B2573" s="12">
        <v>43588</v>
      </c>
      <c r="C2573">
        <v>2</v>
      </c>
      <c r="D2573">
        <v>7</v>
      </c>
      <c r="E2573" t="s">
        <v>24</v>
      </c>
      <c r="F2573" t="s">
        <v>3058</v>
      </c>
      <c r="H2573" s="42" t="s">
        <v>3059</v>
      </c>
      <c r="I2573" t="s">
        <v>38</v>
      </c>
      <c r="J2573" t="s">
        <v>134</v>
      </c>
      <c r="L2573" t="s">
        <v>3061</v>
      </c>
      <c r="M2573" s="1">
        <v>0.74305555555555547</v>
      </c>
      <c r="N2573" s="1">
        <v>0.77777777777777779</v>
      </c>
      <c r="O2573">
        <v>80</v>
      </c>
      <c r="R2573" s="18">
        <f t="shared" si="84"/>
        <v>0.8333333333333357</v>
      </c>
    </row>
    <row r="2574" spans="1:18" x14ac:dyDescent="0.25">
      <c r="A2574">
        <f>WEEKNUM(Tabla1[[#This Row],[FECHA]])</f>
        <v>18</v>
      </c>
      <c r="B2574" s="12">
        <v>43588</v>
      </c>
      <c r="C2574">
        <v>2</v>
      </c>
      <c r="D2574">
        <v>7</v>
      </c>
      <c r="E2574" t="s">
        <v>24</v>
      </c>
      <c r="F2574" t="s">
        <v>3058</v>
      </c>
      <c r="H2574" s="42" t="s">
        <v>3059</v>
      </c>
      <c r="I2574" t="s">
        <v>38</v>
      </c>
      <c r="J2574" t="s">
        <v>134</v>
      </c>
      <c r="L2574" t="s">
        <v>3003</v>
      </c>
      <c r="M2574" s="1">
        <v>0.83333333333333337</v>
      </c>
      <c r="N2574" s="1">
        <v>0.89236111111111116</v>
      </c>
      <c r="O2574">
        <v>139</v>
      </c>
      <c r="R2574" s="18">
        <f t="shared" si="84"/>
        <v>1.416666666666667</v>
      </c>
    </row>
    <row r="2575" spans="1:18" x14ac:dyDescent="0.25">
      <c r="A2575">
        <f>WEEKNUM(Tabla1[[#This Row],[FECHA]])</f>
        <v>19</v>
      </c>
      <c r="B2575" s="12">
        <v>43591</v>
      </c>
      <c r="C2575">
        <v>1</v>
      </c>
      <c r="D2575">
        <v>4</v>
      </c>
      <c r="E2575" t="s">
        <v>77</v>
      </c>
      <c r="F2575" t="s">
        <v>3042</v>
      </c>
      <c r="H2575" s="42" t="s">
        <v>3043</v>
      </c>
      <c r="I2575" t="s">
        <v>30</v>
      </c>
      <c r="J2575" t="s">
        <v>363</v>
      </c>
      <c r="L2575" t="s">
        <v>3063</v>
      </c>
      <c r="M2575" s="1">
        <v>0.27083333333333331</v>
      </c>
      <c r="N2575" s="1">
        <v>0.34722222222222227</v>
      </c>
      <c r="O2575">
        <v>60</v>
      </c>
      <c r="R2575" s="18">
        <f t="shared" si="84"/>
        <v>1.8333333333333348</v>
      </c>
    </row>
    <row r="2576" spans="1:18" x14ac:dyDescent="0.25">
      <c r="A2576">
        <f>WEEKNUM(Tabla1[[#This Row],[FECHA]])</f>
        <v>19</v>
      </c>
      <c r="B2576" s="12">
        <v>43591</v>
      </c>
      <c r="C2576">
        <v>1</v>
      </c>
      <c r="D2576">
        <v>4</v>
      </c>
      <c r="E2576" t="s">
        <v>77</v>
      </c>
      <c r="F2576" t="s">
        <v>3062</v>
      </c>
      <c r="H2576" s="42" t="s">
        <v>3043</v>
      </c>
      <c r="I2576" t="s">
        <v>100</v>
      </c>
      <c r="J2576" t="s">
        <v>626</v>
      </c>
      <c r="M2576" s="1">
        <v>0.35416666666666669</v>
      </c>
      <c r="N2576" s="1">
        <v>0.36805555555555558</v>
      </c>
      <c r="O2576">
        <v>0</v>
      </c>
      <c r="R2576" s="18">
        <f t="shared" si="84"/>
        <v>0.33333333333333343</v>
      </c>
    </row>
    <row r="2577" spans="1:18" x14ac:dyDescent="0.25">
      <c r="A2577">
        <f>WEEKNUM(Tabla1[[#This Row],[FECHA]])</f>
        <v>19</v>
      </c>
      <c r="B2577" s="12">
        <v>43591</v>
      </c>
      <c r="C2577">
        <v>1</v>
      </c>
      <c r="D2577">
        <v>4</v>
      </c>
      <c r="E2577" t="s">
        <v>77</v>
      </c>
      <c r="F2577" t="s">
        <v>3062</v>
      </c>
      <c r="H2577" s="42" t="s">
        <v>3043</v>
      </c>
      <c r="I2577" t="s">
        <v>30</v>
      </c>
      <c r="J2577" t="s">
        <v>626</v>
      </c>
      <c r="L2577" t="s">
        <v>3064</v>
      </c>
      <c r="M2577" s="1">
        <v>0.375</v>
      </c>
      <c r="N2577" s="1">
        <v>0.49305555555555558</v>
      </c>
      <c r="O2577">
        <v>116</v>
      </c>
      <c r="P2577">
        <v>1</v>
      </c>
      <c r="R2577" s="18">
        <f t="shared" si="84"/>
        <v>2.8333333333333339</v>
      </c>
    </row>
    <row r="2578" spans="1:18" x14ac:dyDescent="0.25">
      <c r="A2578">
        <f>WEEKNUM(Tabla1[[#This Row],[FECHA]])</f>
        <v>19</v>
      </c>
      <c r="B2578" s="12">
        <v>43591</v>
      </c>
      <c r="C2578">
        <v>1</v>
      </c>
      <c r="D2578">
        <v>4</v>
      </c>
      <c r="E2578" t="s">
        <v>77</v>
      </c>
      <c r="F2578" t="s">
        <v>3062</v>
      </c>
      <c r="H2578" s="42" t="s">
        <v>3043</v>
      </c>
      <c r="I2578" t="s">
        <v>30</v>
      </c>
      <c r="J2578" t="s">
        <v>626</v>
      </c>
      <c r="L2578" t="s">
        <v>3065</v>
      </c>
      <c r="M2578" s="1">
        <v>0.5</v>
      </c>
      <c r="N2578" s="1">
        <v>0.53819444444444442</v>
      </c>
      <c r="O2578">
        <v>50</v>
      </c>
      <c r="R2578" s="18">
        <f t="shared" si="84"/>
        <v>0.91666666666666607</v>
      </c>
    </row>
    <row r="2579" spans="1:18" x14ac:dyDescent="0.25">
      <c r="A2579">
        <f>WEEKNUM(Tabla1[[#This Row],[FECHA]])</f>
        <v>19</v>
      </c>
      <c r="B2579" s="12">
        <v>43591</v>
      </c>
      <c r="C2579">
        <v>1</v>
      </c>
      <c r="D2579">
        <v>4</v>
      </c>
      <c r="E2579" t="s">
        <v>77</v>
      </c>
      <c r="F2579" t="s">
        <v>3062</v>
      </c>
      <c r="H2579" s="42" t="s">
        <v>3043</v>
      </c>
      <c r="I2579" t="s">
        <v>30</v>
      </c>
      <c r="J2579" t="s">
        <v>626</v>
      </c>
      <c r="L2579" t="s">
        <v>3066</v>
      </c>
      <c r="M2579" s="1">
        <v>0.54513888888888895</v>
      </c>
      <c r="N2579" s="1">
        <v>0.57638888888888895</v>
      </c>
      <c r="O2579">
        <v>44</v>
      </c>
      <c r="R2579" s="18">
        <f t="shared" si="84"/>
        <v>0.75</v>
      </c>
    </row>
    <row r="2580" spans="1:18" x14ac:dyDescent="0.25">
      <c r="A2580">
        <f>WEEKNUM(Tabla1[[#This Row],[FECHA]])</f>
        <v>19</v>
      </c>
      <c r="B2580" s="12">
        <v>43591</v>
      </c>
      <c r="C2580">
        <v>1</v>
      </c>
      <c r="D2580">
        <v>6</v>
      </c>
      <c r="E2580" t="s">
        <v>21</v>
      </c>
      <c r="F2580" t="s">
        <v>3052</v>
      </c>
      <c r="H2580" s="42" t="s">
        <v>3053</v>
      </c>
      <c r="I2580" t="s">
        <v>38</v>
      </c>
      <c r="J2580" t="s">
        <v>3054</v>
      </c>
      <c r="L2580" t="s">
        <v>3067</v>
      </c>
      <c r="M2580" s="1">
        <v>0.28125</v>
      </c>
      <c r="N2580" s="1">
        <v>0.3125</v>
      </c>
      <c r="O2580">
        <v>86</v>
      </c>
      <c r="R2580" s="18">
        <f t="shared" si="84"/>
        <v>0.75</v>
      </c>
    </row>
    <row r="2581" spans="1:18" x14ac:dyDescent="0.25">
      <c r="A2581">
        <f>WEEKNUM(Tabla1[[#This Row],[FECHA]])</f>
        <v>19</v>
      </c>
      <c r="B2581" s="12">
        <v>43591</v>
      </c>
      <c r="C2581">
        <v>1</v>
      </c>
      <c r="D2581">
        <v>6</v>
      </c>
      <c r="E2581" t="s">
        <v>21</v>
      </c>
      <c r="F2581" t="s">
        <v>3052</v>
      </c>
      <c r="H2581" s="42" t="s">
        <v>3053</v>
      </c>
      <c r="I2581" t="s">
        <v>38</v>
      </c>
      <c r="J2581" t="s">
        <v>3054</v>
      </c>
      <c r="L2581" t="s">
        <v>3068</v>
      </c>
      <c r="M2581" s="1">
        <v>0.31597222222222221</v>
      </c>
      <c r="N2581" s="1">
        <v>0.35069444444444442</v>
      </c>
      <c r="O2581">
        <v>86</v>
      </c>
      <c r="R2581" s="18">
        <f t="shared" ref="R2581" si="86">((N2581-M2581)*1440)/60</f>
        <v>0.83333333333333315</v>
      </c>
    </row>
    <row r="2582" spans="1:18" x14ac:dyDescent="0.25">
      <c r="A2582">
        <f>WEEKNUM(Tabla1[[#This Row],[FECHA]])</f>
        <v>19</v>
      </c>
      <c r="B2582" s="12">
        <v>43591</v>
      </c>
      <c r="C2582">
        <v>1</v>
      </c>
      <c r="D2582">
        <v>7</v>
      </c>
      <c r="E2582" t="s">
        <v>22</v>
      </c>
      <c r="F2582" t="s">
        <v>3058</v>
      </c>
      <c r="H2582" s="42" t="s">
        <v>3059</v>
      </c>
      <c r="I2582" t="s">
        <v>38</v>
      </c>
      <c r="J2582" t="s">
        <v>134</v>
      </c>
      <c r="L2582" t="s">
        <v>3069</v>
      </c>
      <c r="M2582" s="1">
        <v>0.29166666666666669</v>
      </c>
      <c r="N2582" s="1">
        <v>0.36805555555555558</v>
      </c>
      <c r="O2582">
        <v>126</v>
      </c>
      <c r="R2582" s="18">
        <f t="shared" si="84"/>
        <v>1.8333333333333335</v>
      </c>
    </row>
    <row r="2583" spans="1:18" x14ac:dyDescent="0.25">
      <c r="A2583">
        <f>WEEKNUM(Tabla1[[#This Row],[FECHA]])</f>
        <v>19</v>
      </c>
      <c r="B2583" s="12">
        <v>43591</v>
      </c>
      <c r="C2583">
        <v>1</v>
      </c>
      <c r="D2583">
        <v>7</v>
      </c>
      <c r="E2583" t="s">
        <v>22</v>
      </c>
      <c r="F2583" t="s">
        <v>3058</v>
      </c>
      <c r="H2583" s="42" t="s">
        <v>3059</v>
      </c>
      <c r="I2583" t="s">
        <v>38</v>
      </c>
      <c r="J2583" t="s">
        <v>134</v>
      </c>
      <c r="L2583" t="s">
        <v>3070</v>
      </c>
      <c r="M2583" s="1">
        <v>0.375</v>
      </c>
      <c r="N2583" s="1">
        <v>0.42395833333333338</v>
      </c>
      <c r="O2583">
        <v>132</v>
      </c>
      <c r="R2583" s="18">
        <f t="shared" ref="R2583:R2587" si="87">((N2583-M2583)*1440)/60</f>
        <v>1.1750000000000012</v>
      </c>
    </row>
    <row r="2584" spans="1:18" x14ac:dyDescent="0.25">
      <c r="A2584">
        <f>WEEKNUM(Tabla1[[#This Row],[FECHA]])</f>
        <v>19</v>
      </c>
      <c r="B2584" s="12">
        <v>43591</v>
      </c>
      <c r="C2584">
        <v>1</v>
      </c>
      <c r="D2584">
        <v>7</v>
      </c>
      <c r="E2584" t="s">
        <v>22</v>
      </c>
      <c r="F2584" t="s">
        <v>3058</v>
      </c>
      <c r="H2584" s="42" t="s">
        <v>3059</v>
      </c>
      <c r="I2584" t="s">
        <v>38</v>
      </c>
      <c r="J2584" t="s">
        <v>134</v>
      </c>
      <c r="L2584" t="s">
        <v>3071</v>
      </c>
      <c r="M2584" s="1">
        <v>0.44444444444444442</v>
      </c>
      <c r="N2584" s="1">
        <v>0.47222222222222227</v>
      </c>
      <c r="O2584">
        <v>78</v>
      </c>
      <c r="R2584" s="18">
        <f t="shared" si="87"/>
        <v>0.66666666666666829</v>
      </c>
    </row>
    <row r="2585" spans="1:18" x14ac:dyDescent="0.25">
      <c r="A2585">
        <f>WEEKNUM(Tabla1[[#This Row],[FECHA]])</f>
        <v>19</v>
      </c>
      <c r="B2585" s="12">
        <v>43591</v>
      </c>
      <c r="C2585">
        <v>1</v>
      </c>
      <c r="D2585">
        <v>7</v>
      </c>
      <c r="E2585" t="s">
        <v>22</v>
      </c>
      <c r="F2585" t="s">
        <v>3058</v>
      </c>
      <c r="H2585" s="42" t="s">
        <v>3059</v>
      </c>
      <c r="I2585" t="s">
        <v>38</v>
      </c>
      <c r="J2585" t="s">
        <v>134</v>
      </c>
      <c r="K2585" t="s">
        <v>3073</v>
      </c>
      <c r="L2585" t="s">
        <v>3072</v>
      </c>
      <c r="M2585" s="1">
        <v>0.47569444444444442</v>
      </c>
      <c r="N2585" s="1">
        <v>0.50347222222222221</v>
      </c>
      <c r="O2585">
        <v>74</v>
      </c>
      <c r="R2585" s="18">
        <f t="shared" si="87"/>
        <v>0.66666666666666685</v>
      </c>
    </row>
    <row r="2586" spans="1:18" x14ac:dyDescent="0.25">
      <c r="A2586">
        <f>WEEKNUM(Tabla1[[#This Row],[FECHA]])</f>
        <v>19</v>
      </c>
      <c r="B2586" s="12">
        <v>43591</v>
      </c>
      <c r="C2586">
        <v>1</v>
      </c>
      <c r="D2586">
        <v>7</v>
      </c>
      <c r="E2586" t="s">
        <v>22</v>
      </c>
      <c r="F2586" t="s">
        <v>3058</v>
      </c>
      <c r="H2586" s="42" t="s">
        <v>3059</v>
      </c>
      <c r="I2586" t="s">
        <v>38</v>
      </c>
      <c r="J2586" t="s">
        <v>134</v>
      </c>
      <c r="L2586" t="s">
        <v>3073</v>
      </c>
      <c r="M2586" s="1">
        <v>0.50694444444444442</v>
      </c>
      <c r="N2586" s="1">
        <v>0.53125</v>
      </c>
      <c r="O2586">
        <v>66</v>
      </c>
      <c r="R2586" s="18">
        <f t="shared" si="87"/>
        <v>0.58333333333333393</v>
      </c>
    </row>
    <row r="2587" spans="1:18" x14ac:dyDescent="0.25">
      <c r="A2587">
        <f>WEEKNUM(Tabla1[[#This Row],[FECHA]])</f>
        <v>19</v>
      </c>
      <c r="B2587" s="12">
        <v>43591</v>
      </c>
      <c r="C2587">
        <v>1</v>
      </c>
      <c r="D2587">
        <v>7</v>
      </c>
      <c r="E2587" t="s">
        <v>22</v>
      </c>
      <c r="F2587" t="s">
        <v>3058</v>
      </c>
      <c r="H2587" s="42" t="s">
        <v>3059</v>
      </c>
      <c r="I2587" t="s">
        <v>38</v>
      </c>
      <c r="J2587" t="s">
        <v>134</v>
      </c>
      <c r="L2587" t="s">
        <v>3074</v>
      </c>
      <c r="M2587" s="1">
        <v>0.53472222222222221</v>
      </c>
      <c r="N2587" s="1">
        <v>0.58333333333333337</v>
      </c>
      <c r="O2587">
        <v>103</v>
      </c>
      <c r="R2587" s="18">
        <f t="shared" si="87"/>
        <v>1.1666666666666679</v>
      </c>
    </row>
    <row r="2588" spans="1:18" x14ac:dyDescent="0.25">
      <c r="A2588">
        <f>WEEKNUM(Tabla1[[#This Row],[FECHA]])</f>
        <v>19</v>
      </c>
      <c r="B2588" s="12">
        <v>43591</v>
      </c>
      <c r="C2588">
        <v>1</v>
      </c>
      <c r="D2588">
        <v>6</v>
      </c>
      <c r="E2588" t="s">
        <v>21</v>
      </c>
      <c r="F2588" t="s">
        <v>3075</v>
      </c>
      <c r="H2588" s="42" t="s">
        <v>3076</v>
      </c>
      <c r="I2588" t="s">
        <v>38</v>
      </c>
      <c r="J2588" t="s">
        <v>1085</v>
      </c>
      <c r="K2588" t="s">
        <v>3075</v>
      </c>
      <c r="L2588" t="s">
        <v>3077</v>
      </c>
      <c r="M2588" s="1">
        <v>0.44444444444444442</v>
      </c>
      <c r="N2588" s="1">
        <v>0.4826388888888889</v>
      </c>
      <c r="O2588">
        <v>85</v>
      </c>
      <c r="R2588" s="18">
        <f t="shared" si="84"/>
        <v>0.91666666666666741</v>
      </c>
    </row>
    <row r="2589" spans="1:18" x14ac:dyDescent="0.25">
      <c r="A2589">
        <f>WEEKNUM(Tabla1[[#This Row],[FECHA]])</f>
        <v>19</v>
      </c>
      <c r="B2589" s="12">
        <v>43591</v>
      </c>
      <c r="C2589">
        <v>1</v>
      </c>
      <c r="D2589">
        <v>6</v>
      </c>
      <c r="E2589" t="s">
        <v>21</v>
      </c>
      <c r="F2589" t="s">
        <v>3075</v>
      </c>
      <c r="H2589" s="42" t="s">
        <v>3076</v>
      </c>
      <c r="I2589" t="s">
        <v>38</v>
      </c>
      <c r="J2589" t="s">
        <v>1085</v>
      </c>
      <c r="K2589" t="s">
        <v>3075</v>
      </c>
      <c r="L2589" t="s">
        <v>3078</v>
      </c>
      <c r="M2589" s="1">
        <v>0.4861111111111111</v>
      </c>
      <c r="N2589" s="1">
        <v>0.51736111111111105</v>
      </c>
      <c r="O2589">
        <v>85</v>
      </c>
      <c r="R2589" s="18">
        <f t="shared" ref="R2589" si="88">((N2589-M2589)*1440)/60</f>
        <v>0.74999999999999867</v>
      </c>
    </row>
    <row r="2590" spans="1:18" x14ac:dyDescent="0.25">
      <c r="A2590">
        <f>WEEKNUM(Tabla1[[#This Row],[FECHA]])</f>
        <v>19</v>
      </c>
      <c r="B2590" s="12">
        <v>43591</v>
      </c>
      <c r="C2590">
        <v>1</v>
      </c>
      <c r="D2590">
        <v>6</v>
      </c>
      <c r="E2590" t="s">
        <v>21</v>
      </c>
      <c r="F2590" t="s">
        <v>3075</v>
      </c>
      <c r="H2590" s="42" t="s">
        <v>3076</v>
      </c>
      <c r="I2590" t="s">
        <v>38</v>
      </c>
      <c r="J2590" t="s">
        <v>1085</v>
      </c>
      <c r="L2590" t="s">
        <v>3079</v>
      </c>
      <c r="M2590" s="1">
        <v>0.52083333333333337</v>
      </c>
      <c r="N2590" s="1">
        <v>0.5625</v>
      </c>
      <c r="O2590">
        <v>145</v>
      </c>
      <c r="R2590" s="18">
        <f t="shared" si="84"/>
        <v>0.999999999999999</v>
      </c>
    </row>
    <row r="2591" spans="1:18" x14ac:dyDescent="0.25">
      <c r="A2591">
        <f>WEEKNUM(Tabla1[[#This Row],[FECHA]])</f>
        <v>19</v>
      </c>
      <c r="B2591" s="12">
        <v>43591</v>
      </c>
      <c r="C2591">
        <v>2</v>
      </c>
      <c r="D2591">
        <v>6</v>
      </c>
      <c r="E2591" t="s">
        <v>23</v>
      </c>
      <c r="F2591" t="s">
        <v>3075</v>
      </c>
      <c r="H2591" s="42" t="s">
        <v>3076</v>
      </c>
      <c r="I2591" t="s">
        <v>38</v>
      </c>
      <c r="J2591" t="s">
        <v>1085</v>
      </c>
      <c r="L2591" t="s">
        <v>3082</v>
      </c>
      <c r="M2591" s="1">
        <v>0.59375</v>
      </c>
      <c r="N2591" s="1">
        <v>0.64930555555555558</v>
      </c>
      <c r="O2591">
        <v>138</v>
      </c>
      <c r="R2591" s="18">
        <f t="shared" si="84"/>
        <v>1.3333333333333337</v>
      </c>
    </row>
    <row r="2592" spans="1:18" x14ac:dyDescent="0.25">
      <c r="A2592">
        <f>WEEKNUM(Tabla1[[#This Row],[FECHA]])</f>
        <v>19</v>
      </c>
      <c r="B2592" s="12">
        <v>43591</v>
      </c>
      <c r="C2592">
        <v>2</v>
      </c>
      <c r="D2592">
        <v>6</v>
      </c>
      <c r="E2592" t="s">
        <v>23</v>
      </c>
      <c r="F2592" t="s">
        <v>3075</v>
      </c>
      <c r="H2592" s="42" t="s">
        <v>3076</v>
      </c>
      <c r="I2592" t="s">
        <v>38</v>
      </c>
      <c r="J2592" t="s">
        <v>1085</v>
      </c>
      <c r="L2592" t="s">
        <v>3084</v>
      </c>
      <c r="M2592" s="1">
        <v>0.66666666666666663</v>
      </c>
      <c r="N2592" s="1">
        <v>0.69791666666666663</v>
      </c>
      <c r="O2592">
        <v>52</v>
      </c>
      <c r="R2592" s="18">
        <f t="shared" si="84"/>
        <v>0.75</v>
      </c>
    </row>
    <row r="2593" spans="1:18" x14ac:dyDescent="0.25">
      <c r="A2593">
        <f>WEEKNUM(Tabla1[[#This Row],[FECHA]])</f>
        <v>19</v>
      </c>
      <c r="B2593" s="12">
        <v>43591</v>
      </c>
      <c r="C2593">
        <v>2</v>
      </c>
      <c r="D2593">
        <v>6</v>
      </c>
      <c r="E2593" t="s">
        <v>23</v>
      </c>
      <c r="F2593" t="s">
        <v>3080</v>
      </c>
      <c r="H2593" s="42" t="s">
        <v>3081</v>
      </c>
      <c r="I2593" t="s">
        <v>38</v>
      </c>
      <c r="J2593" t="s">
        <v>152</v>
      </c>
      <c r="L2593" t="s">
        <v>3085</v>
      </c>
      <c r="M2593" s="1">
        <v>0.77083333333333337</v>
      </c>
      <c r="N2593" s="1">
        <v>0.82291666666666663</v>
      </c>
      <c r="O2593">
        <v>96</v>
      </c>
      <c r="P2593">
        <v>5</v>
      </c>
      <c r="R2593" s="18">
        <f t="shared" si="84"/>
        <v>1.249999999999998</v>
      </c>
    </row>
    <row r="2594" spans="1:18" x14ac:dyDescent="0.25">
      <c r="A2594">
        <f>WEEKNUM(Tabla1[[#This Row],[FECHA]])</f>
        <v>19</v>
      </c>
      <c r="B2594" s="12">
        <v>43591</v>
      </c>
      <c r="C2594">
        <v>2</v>
      </c>
      <c r="D2594">
        <v>6</v>
      </c>
      <c r="E2594" t="s">
        <v>23</v>
      </c>
      <c r="F2594" t="s">
        <v>3080</v>
      </c>
      <c r="H2594" s="42" t="s">
        <v>3081</v>
      </c>
      <c r="I2594" t="s">
        <v>38</v>
      </c>
      <c r="J2594" t="s">
        <v>152</v>
      </c>
      <c r="L2594" t="s">
        <v>3083</v>
      </c>
      <c r="M2594" s="1">
        <v>0.85416666666666663</v>
      </c>
      <c r="N2594" s="1">
        <v>0.90625</v>
      </c>
      <c r="O2594">
        <v>109</v>
      </c>
      <c r="R2594" s="18">
        <f t="shared" si="84"/>
        <v>1.2500000000000009</v>
      </c>
    </row>
    <row r="2595" spans="1:18" x14ac:dyDescent="0.25">
      <c r="A2595">
        <f>WEEKNUM(Tabla1[[#This Row],[FECHA]])</f>
        <v>19</v>
      </c>
      <c r="B2595" s="12">
        <v>43591</v>
      </c>
      <c r="C2595">
        <v>2</v>
      </c>
      <c r="D2595">
        <v>7</v>
      </c>
      <c r="E2595" t="s">
        <v>25</v>
      </c>
      <c r="F2595" t="s">
        <v>3058</v>
      </c>
      <c r="H2595" s="42" t="s">
        <v>3086</v>
      </c>
      <c r="I2595" t="s">
        <v>38</v>
      </c>
      <c r="J2595" t="s">
        <v>134</v>
      </c>
      <c r="L2595" t="s">
        <v>3087</v>
      </c>
      <c r="M2595" s="1">
        <v>0.60416666666666663</v>
      </c>
      <c r="N2595" s="1">
        <v>0.63888888888888895</v>
      </c>
      <c r="O2595">
        <v>71</v>
      </c>
      <c r="R2595" s="18">
        <f t="shared" si="84"/>
        <v>0.8333333333333357</v>
      </c>
    </row>
    <row r="2596" spans="1:18" x14ac:dyDescent="0.25">
      <c r="A2596">
        <f>WEEKNUM(Tabla1[[#This Row],[FECHA]])</f>
        <v>19</v>
      </c>
      <c r="B2596" s="12">
        <v>43591</v>
      </c>
      <c r="C2596">
        <v>2</v>
      </c>
      <c r="D2596">
        <v>7</v>
      </c>
      <c r="E2596" t="s">
        <v>25</v>
      </c>
      <c r="F2596" t="s">
        <v>3058</v>
      </c>
      <c r="H2596" s="42" t="s">
        <v>3086</v>
      </c>
      <c r="I2596" t="s">
        <v>38</v>
      </c>
      <c r="J2596" t="s">
        <v>134</v>
      </c>
      <c r="L2596" t="s">
        <v>3088</v>
      </c>
      <c r="M2596" s="1">
        <v>0.64583333333333337</v>
      </c>
      <c r="N2596" s="1">
        <v>0.68055555555555547</v>
      </c>
      <c r="O2596">
        <v>71</v>
      </c>
      <c r="R2596" s="18">
        <f t="shared" si="84"/>
        <v>0.83333333333333037</v>
      </c>
    </row>
    <row r="2597" spans="1:18" x14ac:dyDescent="0.25">
      <c r="A2597">
        <f>WEEKNUM(Tabla1[[#This Row],[FECHA]])</f>
        <v>19</v>
      </c>
      <c r="B2597" s="12">
        <v>43591</v>
      </c>
      <c r="C2597">
        <v>2</v>
      </c>
      <c r="D2597">
        <v>7</v>
      </c>
      <c r="E2597" t="s">
        <v>25</v>
      </c>
      <c r="F2597" t="s">
        <v>3058</v>
      </c>
      <c r="H2597" s="42" t="s">
        <v>3086</v>
      </c>
      <c r="I2597" t="s">
        <v>38</v>
      </c>
      <c r="J2597" t="s">
        <v>134</v>
      </c>
      <c r="L2597" t="s">
        <v>3089</v>
      </c>
      <c r="M2597" s="1">
        <v>0.6875</v>
      </c>
      <c r="N2597" s="1">
        <v>0.75</v>
      </c>
      <c r="O2597">
        <v>138</v>
      </c>
      <c r="R2597" s="18">
        <f t="shared" si="84"/>
        <v>1.5</v>
      </c>
    </row>
    <row r="2598" spans="1:18" x14ac:dyDescent="0.25">
      <c r="A2598">
        <f>WEEKNUM(Tabla1[[#This Row],[FECHA]])</f>
        <v>19</v>
      </c>
      <c r="B2598" s="12">
        <v>43591</v>
      </c>
      <c r="C2598">
        <v>2</v>
      </c>
      <c r="D2598">
        <v>7</v>
      </c>
      <c r="E2598" t="s">
        <v>25</v>
      </c>
      <c r="F2598" t="s">
        <v>3058</v>
      </c>
      <c r="H2598" s="42" t="s">
        <v>3086</v>
      </c>
      <c r="I2598" t="s">
        <v>38</v>
      </c>
      <c r="J2598" t="s">
        <v>134</v>
      </c>
      <c r="L2598" t="s">
        <v>3090</v>
      </c>
      <c r="M2598" s="1">
        <v>0.75694444444444453</v>
      </c>
      <c r="N2598" s="1">
        <v>0.79166666666666663</v>
      </c>
      <c r="O2598">
        <v>68</v>
      </c>
      <c r="R2598" s="18">
        <f t="shared" si="84"/>
        <v>0.83333333333333037</v>
      </c>
    </row>
    <row r="2599" spans="1:18" x14ac:dyDescent="0.25">
      <c r="A2599">
        <f>WEEKNUM(Tabla1[[#This Row],[FECHA]])</f>
        <v>19</v>
      </c>
      <c r="B2599" s="12">
        <v>43591</v>
      </c>
      <c r="C2599">
        <v>2</v>
      </c>
      <c r="D2599">
        <v>7</v>
      </c>
      <c r="E2599" t="s">
        <v>25</v>
      </c>
      <c r="F2599" t="s">
        <v>3058</v>
      </c>
      <c r="H2599" s="42" t="s">
        <v>3086</v>
      </c>
      <c r="I2599" t="s">
        <v>38</v>
      </c>
      <c r="J2599" t="s">
        <v>134</v>
      </c>
      <c r="L2599" t="s">
        <v>3091</v>
      </c>
      <c r="M2599" s="1">
        <v>0.82291666666666663</v>
      </c>
      <c r="N2599" s="1">
        <v>0.85763888888888884</v>
      </c>
      <c r="O2599">
        <v>73</v>
      </c>
      <c r="R2599" s="18">
        <f t="shared" si="84"/>
        <v>0.83333333333333315</v>
      </c>
    </row>
    <row r="2600" spans="1:18" x14ac:dyDescent="0.25">
      <c r="A2600">
        <f>WEEKNUM(Tabla1[[#This Row],[FECHA]])</f>
        <v>19</v>
      </c>
      <c r="B2600" s="12">
        <v>43591</v>
      </c>
      <c r="C2600">
        <v>2</v>
      </c>
      <c r="D2600">
        <v>7</v>
      </c>
      <c r="E2600" t="s">
        <v>25</v>
      </c>
      <c r="F2600" t="s">
        <v>3058</v>
      </c>
      <c r="H2600" s="42" t="s">
        <v>3086</v>
      </c>
      <c r="I2600" t="s">
        <v>38</v>
      </c>
      <c r="J2600" t="s">
        <v>134</v>
      </c>
      <c r="L2600" t="s">
        <v>3092</v>
      </c>
      <c r="M2600" s="1">
        <v>0.86458333333333337</v>
      </c>
      <c r="N2600" s="1">
        <v>0.91319444444444453</v>
      </c>
      <c r="O2600">
        <v>100</v>
      </c>
      <c r="R2600" s="18">
        <f t="shared" si="84"/>
        <v>1.1666666666666679</v>
      </c>
    </row>
    <row r="2601" spans="1:18" x14ac:dyDescent="0.25">
      <c r="A2601">
        <f>WEEKNUM(Tabla1[[#This Row],[FECHA]])</f>
        <v>19</v>
      </c>
      <c r="B2601" s="12">
        <v>43591</v>
      </c>
      <c r="C2601">
        <v>2</v>
      </c>
      <c r="D2601">
        <v>4</v>
      </c>
      <c r="E2601" t="s">
        <v>27</v>
      </c>
      <c r="F2601" t="s">
        <v>3093</v>
      </c>
      <c r="H2601" s="42" t="s">
        <v>106</v>
      </c>
      <c r="I2601" t="s">
        <v>30</v>
      </c>
      <c r="J2601" t="s">
        <v>567</v>
      </c>
      <c r="L2601" t="s">
        <v>3094</v>
      </c>
      <c r="M2601" s="1">
        <v>0.77777777777777779</v>
      </c>
      <c r="N2601" s="1">
        <v>0.875</v>
      </c>
      <c r="O2601">
        <v>141</v>
      </c>
      <c r="P2601">
        <v>3</v>
      </c>
      <c r="R2601" s="18">
        <f t="shared" si="84"/>
        <v>2.333333333333333</v>
      </c>
    </row>
    <row r="2602" spans="1:18" x14ac:dyDescent="0.25">
      <c r="A2602">
        <f>WEEKNUM(Tabla1[[#This Row],[FECHA]])</f>
        <v>19</v>
      </c>
      <c r="B2602" s="12">
        <v>43591</v>
      </c>
      <c r="C2602">
        <v>2</v>
      </c>
      <c r="D2602">
        <v>4</v>
      </c>
      <c r="E2602" t="s">
        <v>27</v>
      </c>
      <c r="F2602" t="s">
        <v>3093</v>
      </c>
      <c r="H2602" s="42" t="s">
        <v>106</v>
      </c>
      <c r="I2602" t="s">
        <v>30</v>
      </c>
      <c r="J2602" t="s">
        <v>567</v>
      </c>
      <c r="L2602" t="s">
        <v>3095</v>
      </c>
      <c r="M2602" s="1">
        <v>0.88194444444444453</v>
      </c>
      <c r="N2602" s="1">
        <v>0.91666666666666663</v>
      </c>
      <c r="O2602">
        <v>81</v>
      </c>
      <c r="R2602" s="18">
        <f t="shared" si="84"/>
        <v>0.83333333333333037</v>
      </c>
    </row>
    <row r="2603" spans="1:18" x14ac:dyDescent="0.25">
      <c r="A2603">
        <f>WEEKNUM(Tabla1[[#This Row],[FECHA]])</f>
        <v>19</v>
      </c>
      <c r="B2603" s="12">
        <v>43592</v>
      </c>
      <c r="C2603">
        <v>1</v>
      </c>
      <c r="D2603">
        <v>6</v>
      </c>
      <c r="E2603" t="s">
        <v>21</v>
      </c>
      <c r="F2603" t="s">
        <v>3080</v>
      </c>
      <c r="H2603" s="42" t="s">
        <v>3081</v>
      </c>
      <c r="I2603" t="s">
        <v>38</v>
      </c>
      <c r="J2603" t="s">
        <v>152</v>
      </c>
      <c r="L2603" t="s">
        <v>3096</v>
      </c>
      <c r="M2603" s="1">
        <v>0.27430555555555552</v>
      </c>
      <c r="N2603" s="1">
        <v>0.30902777777777779</v>
      </c>
      <c r="O2603">
        <v>84</v>
      </c>
      <c r="R2603" s="18">
        <f t="shared" si="84"/>
        <v>0.83333333333333437</v>
      </c>
    </row>
    <row r="2604" spans="1:18" x14ac:dyDescent="0.25">
      <c r="A2604">
        <f>WEEKNUM(Tabla1[[#This Row],[FECHA]])</f>
        <v>19</v>
      </c>
      <c r="B2604" s="12">
        <v>43592</v>
      </c>
      <c r="C2604">
        <v>1</v>
      </c>
      <c r="D2604">
        <v>6</v>
      </c>
      <c r="E2604" t="s">
        <v>21</v>
      </c>
      <c r="F2604" t="s">
        <v>3080</v>
      </c>
      <c r="H2604" s="42" t="s">
        <v>3081</v>
      </c>
      <c r="I2604" t="s">
        <v>38</v>
      </c>
      <c r="J2604" t="s">
        <v>152</v>
      </c>
      <c r="L2604" t="s">
        <v>3097</v>
      </c>
      <c r="M2604" s="1">
        <v>0.3125</v>
      </c>
      <c r="N2604" s="1">
        <v>0.34722222222222227</v>
      </c>
      <c r="O2604">
        <v>84</v>
      </c>
      <c r="R2604" s="18">
        <f t="shared" ref="R2604" si="89">((N2604-M2604)*1440)/60</f>
        <v>0.83333333333333437</v>
      </c>
    </row>
    <row r="2605" spans="1:18" x14ac:dyDescent="0.25">
      <c r="A2605">
        <f>WEEKNUM(Tabla1[[#This Row],[FECHA]])</f>
        <v>19</v>
      </c>
      <c r="B2605" s="12">
        <v>43592</v>
      </c>
      <c r="C2605">
        <v>1</v>
      </c>
      <c r="D2605">
        <v>4</v>
      </c>
      <c r="E2605" t="s">
        <v>77</v>
      </c>
      <c r="F2605" t="s">
        <v>3093</v>
      </c>
      <c r="H2605" s="42" t="s">
        <v>106</v>
      </c>
      <c r="I2605" t="s">
        <v>30</v>
      </c>
      <c r="J2605" t="s">
        <v>567</v>
      </c>
      <c r="L2605" t="s">
        <v>3100</v>
      </c>
      <c r="M2605" s="1">
        <v>0.27777777777777779</v>
      </c>
      <c r="N2605" s="1">
        <v>0.3263888888888889</v>
      </c>
      <c r="O2605">
        <v>80</v>
      </c>
      <c r="R2605" s="18">
        <f t="shared" si="84"/>
        <v>1.1666666666666665</v>
      </c>
    </row>
    <row r="2606" spans="1:18" x14ac:dyDescent="0.25">
      <c r="A2606">
        <f>WEEKNUM(Tabla1[[#This Row],[FECHA]])</f>
        <v>19</v>
      </c>
      <c r="B2606" s="12">
        <v>43592</v>
      </c>
      <c r="C2606">
        <v>1</v>
      </c>
      <c r="D2606">
        <v>4</v>
      </c>
      <c r="E2606" t="s">
        <v>77</v>
      </c>
      <c r="F2606" t="s">
        <v>3093</v>
      </c>
      <c r="H2606" s="42" t="s">
        <v>106</v>
      </c>
      <c r="I2606" t="s">
        <v>30</v>
      </c>
      <c r="J2606" t="s">
        <v>567</v>
      </c>
      <c r="L2606" t="s">
        <v>3100</v>
      </c>
      <c r="M2606" s="1">
        <v>0.33333333333333331</v>
      </c>
      <c r="N2606" s="1">
        <v>0.375</v>
      </c>
      <c r="O2606">
        <v>38</v>
      </c>
      <c r="R2606" s="18">
        <f t="shared" si="84"/>
        <v>1.0000000000000004</v>
      </c>
    </row>
    <row r="2607" spans="1:18" x14ac:dyDescent="0.25">
      <c r="A2607">
        <f>WEEKNUM(Tabla1[[#This Row],[FECHA]])</f>
        <v>19</v>
      </c>
      <c r="B2607" s="12">
        <v>43592</v>
      </c>
      <c r="C2607">
        <v>1</v>
      </c>
      <c r="D2607">
        <v>4</v>
      </c>
      <c r="E2607" t="s">
        <v>77</v>
      </c>
      <c r="F2607" t="s">
        <v>3098</v>
      </c>
      <c r="H2607" s="42" t="s">
        <v>3099</v>
      </c>
      <c r="I2607" t="s">
        <v>100</v>
      </c>
      <c r="J2607" t="s">
        <v>363</v>
      </c>
      <c r="M2607" s="1">
        <v>0.3888888888888889</v>
      </c>
      <c r="N2607" s="1">
        <v>0.41666666666666669</v>
      </c>
      <c r="O2607">
        <v>0</v>
      </c>
      <c r="R2607" s="18">
        <f t="shared" si="84"/>
        <v>0.66666666666666685</v>
      </c>
    </row>
    <row r="2608" spans="1:18" x14ac:dyDescent="0.25">
      <c r="A2608">
        <f>WEEKNUM(Tabla1[[#This Row],[FECHA]])</f>
        <v>19</v>
      </c>
      <c r="B2608" s="12">
        <v>43592</v>
      </c>
      <c r="C2608">
        <v>1</v>
      </c>
      <c r="D2608">
        <v>4</v>
      </c>
      <c r="E2608" t="s">
        <v>77</v>
      </c>
      <c r="F2608" t="s">
        <v>3098</v>
      </c>
      <c r="H2608" s="42" t="s">
        <v>3099</v>
      </c>
      <c r="I2608" t="s">
        <v>210</v>
      </c>
      <c r="J2608" t="s">
        <v>363</v>
      </c>
      <c r="L2608" t="s">
        <v>3101</v>
      </c>
      <c r="M2608" s="1">
        <v>0.4513888888888889</v>
      </c>
      <c r="N2608" s="1">
        <v>0.50694444444444442</v>
      </c>
      <c r="O2608">
        <v>54</v>
      </c>
      <c r="P2608">
        <v>2</v>
      </c>
      <c r="R2608" s="18">
        <f t="shared" si="84"/>
        <v>1.3333333333333326</v>
      </c>
    </row>
    <row r="2609" spans="1:18" x14ac:dyDescent="0.25">
      <c r="A2609">
        <f>WEEKNUM(Tabla1[[#This Row],[FECHA]])</f>
        <v>19</v>
      </c>
      <c r="B2609" s="12">
        <v>43592</v>
      </c>
      <c r="C2609">
        <v>1</v>
      </c>
      <c r="D2609">
        <v>4</v>
      </c>
      <c r="E2609" t="s">
        <v>77</v>
      </c>
      <c r="F2609" t="s">
        <v>3098</v>
      </c>
      <c r="H2609" s="42" t="s">
        <v>3099</v>
      </c>
      <c r="I2609" t="s">
        <v>210</v>
      </c>
      <c r="J2609" t="s">
        <v>363</v>
      </c>
      <c r="L2609" t="s">
        <v>3102</v>
      </c>
      <c r="M2609" s="1">
        <v>0.52083333333333337</v>
      </c>
      <c r="N2609" s="1">
        <v>0.58333333333333337</v>
      </c>
      <c r="O2609">
        <v>108</v>
      </c>
      <c r="R2609" s="18">
        <f t="shared" si="84"/>
        <v>1.5</v>
      </c>
    </row>
    <row r="2610" spans="1:18" x14ac:dyDescent="0.25">
      <c r="A2610">
        <f>WEEKNUM(Tabla1[[#This Row],[FECHA]])</f>
        <v>19</v>
      </c>
      <c r="B2610" s="19">
        <v>43592</v>
      </c>
      <c r="C2610" s="20">
        <v>1</v>
      </c>
      <c r="D2610" s="20">
        <v>5</v>
      </c>
      <c r="E2610" s="20" t="s">
        <v>26</v>
      </c>
      <c r="F2610" s="20" t="s">
        <v>3103</v>
      </c>
      <c r="G2610" s="20"/>
      <c r="H2610" s="20" t="s">
        <v>3104</v>
      </c>
      <c r="I2610" s="20" t="s">
        <v>200</v>
      </c>
      <c r="J2610" s="20" t="s">
        <v>770</v>
      </c>
      <c r="K2610" s="20"/>
      <c r="L2610" s="20" t="s">
        <v>3105</v>
      </c>
      <c r="M2610" s="21">
        <v>0.45833333333333331</v>
      </c>
      <c r="N2610" s="21">
        <v>0.5</v>
      </c>
      <c r="O2610" s="20">
        <v>62</v>
      </c>
      <c r="P2610" s="20"/>
      <c r="R2610" s="18">
        <f t="shared" si="84"/>
        <v>1.0000000000000004</v>
      </c>
    </row>
    <row r="2611" spans="1:18" x14ac:dyDescent="0.25">
      <c r="A2611">
        <f>WEEKNUM(Tabla1[[#This Row],[FECHA]])</f>
        <v>19</v>
      </c>
      <c r="B2611" s="19">
        <v>43592</v>
      </c>
      <c r="C2611" s="20">
        <v>1</v>
      </c>
      <c r="D2611" s="20">
        <v>5</v>
      </c>
      <c r="E2611" s="20" t="s">
        <v>26</v>
      </c>
      <c r="F2611" s="20" t="s">
        <v>3103</v>
      </c>
      <c r="G2611" s="20"/>
      <c r="H2611" s="20" t="s">
        <v>3104</v>
      </c>
      <c r="I2611" s="20" t="s">
        <v>200</v>
      </c>
      <c r="J2611" s="20" t="s">
        <v>770</v>
      </c>
      <c r="K2611" s="20"/>
      <c r="L2611" s="20" t="s">
        <v>3106</v>
      </c>
      <c r="M2611" s="21">
        <v>0.52430555555555558</v>
      </c>
      <c r="N2611" s="21">
        <v>0.5625</v>
      </c>
      <c r="O2611" s="20">
        <v>87</v>
      </c>
      <c r="P2611" s="20"/>
      <c r="R2611" s="18">
        <f t="shared" ref="R2611" si="90">((N2611-M2611)*1440)/60</f>
        <v>0.91666666666666607</v>
      </c>
    </row>
    <row r="2612" spans="1:18" x14ac:dyDescent="0.25">
      <c r="A2612">
        <f>WEEKNUM(Tabla1[[#This Row],[FECHA]])</f>
        <v>19</v>
      </c>
      <c r="B2612" s="12">
        <v>43592</v>
      </c>
      <c r="C2612">
        <v>1</v>
      </c>
      <c r="D2612">
        <v>7</v>
      </c>
      <c r="E2612" t="s">
        <v>22</v>
      </c>
      <c r="F2612" t="s">
        <v>3058</v>
      </c>
      <c r="H2612" s="42" t="s">
        <v>3059</v>
      </c>
      <c r="I2612" t="s">
        <v>38</v>
      </c>
      <c r="J2612" t="s">
        <v>134</v>
      </c>
      <c r="L2612" t="s">
        <v>3107</v>
      </c>
      <c r="M2612" s="1">
        <v>0.2638888888888889</v>
      </c>
      <c r="N2612" s="1">
        <v>0.2986111111111111</v>
      </c>
      <c r="O2612">
        <v>92</v>
      </c>
      <c r="R2612" s="18">
        <f t="shared" si="84"/>
        <v>0.83333333333333315</v>
      </c>
    </row>
    <row r="2613" spans="1:18" x14ac:dyDescent="0.25">
      <c r="A2613">
        <f>WEEKNUM(Tabla1[[#This Row],[FECHA]])</f>
        <v>19</v>
      </c>
      <c r="B2613" s="12">
        <v>43592</v>
      </c>
      <c r="C2613">
        <v>1</v>
      </c>
      <c r="D2613">
        <v>7</v>
      </c>
      <c r="E2613" t="s">
        <v>22</v>
      </c>
      <c r="F2613" t="s">
        <v>3058</v>
      </c>
      <c r="H2613" s="42" t="s">
        <v>3059</v>
      </c>
      <c r="I2613" t="s">
        <v>38</v>
      </c>
      <c r="J2613" t="s">
        <v>134</v>
      </c>
      <c r="L2613" t="s">
        <v>3108</v>
      </c>
      <c r="M2613" s="1">
        <v>0.30208333333333331</v>
      </c>
      <c r="N2613" s="1">
        <v>0.3888888888888889</v>
      </c>
      <c r="O2613">
        <v>173</v>
      </c>
      <c r="R2613" s="18">
        <f t="shared" ref="R2613:R2615" si="91">((N2613-M2613)*1440)/60</f>
        <v>2.0833333333333339</v>
      </c>
    </row>
    <row r="2614" spans="1:18" x14ac:dyDescent="0.25">
      <c r="A2614">
        <f>WEEKNUM(Tabla1[[#This Row],[FECHA]])</f>
        <v>19</v>
      </c>
      <c r="B2614" s="12">
        <v>43592</v>
      </c>
      <c r="C2614">
        <v>1</v>
      </c>
      <c r="D2614">
        <v>7</v>
      </c>
      <c r="E2614" t="s">
        <v>22</v>
      </c>
      <c r="F2614" t="s">
        <v>3058</v>
      </c>
      <c r="H2614" s="42" t="s">
        <v>3059</v>
      </c>
      <c r="I2614" t="s">
        <v>38</v>
      </c>
      <c r="J2614" t="s">
        <v>134</v>
      </c>
      <c r="L2614" t="s">
        <v>3109</v>
      </c>
      <c r="M2614" s="1">
        <v>0.3923611111111111</v>
      </c>
      <c r="N2614" s="1">
        <v>0.4375</v>
      </c>
      <c r="O2614">
        <v>128</v>
      </c>
      <c r="R2614" s="18">
        <f t="shared" si="91"/>
        <v>1.0833333333333335</v>
      </c>
    </row>
    <row r="2615" spans="1:18" x14ac:dyDescent="0.25">
      <c r="A2615">
        <f>WEEKNUM(Tabla1[[#This Row],[FECHA]])</f>
        <v>19</v>
      </c>
      <c r="B2615" s="12">
        <v>43592</v>
      </c>
      <c r="C2615">
        <v>1</v>
      </c>
      <c r="D2615">
        <v>7</v>
      </c>
      <c r="E2615" t="s">
        <v>22</v>
      </c>
      <c r="F2615" t="s">
        <v>3058</v>
      </c>
      <c r="H2615" s="42" t="s">
        <v>3059</v>
      </c>
      <c r="I2615" t="s">
        <v>38</v>
      </c>
      <c r="J2615" t="s">
        <v>134</v>
      </c>
      <c r="L2615" t="s">
        <v>3110</v>
      </c>
      <c r="M2615" s="1">
        <v>0.45833333333333331</v>
      </c>
      <c r="N2615" s="1">
        <v>0.5</v>
      </c>
      <c r="O2615">
        <v>111</v>
      </c>
      <c r="R2615" s="18">
        <f t="shared" si="91"/>
        <v>1.0000000000000004</v>
      </c>
    </row>
    <row r="2616" spans="1:18" x14ac:dyDescent="0.25">
      <c r="A2616">
        <f>WEEKNUM(Tabla1[[#This Row],[FECHA]])</f>
        <v>19</v>
      </c>
      <c r="B2616" s="12">
        <v>43592</v>
      </c>
      <c r="C2616">
        <v>1</v>
      </c>
      <c r="D2616">
        <v>7</v>
      </c>
      <c r="E2616" t="s">
        <v>22</v>
      </c>
      <c r="F2616" t="s">
        <v>3111</v>
      </c>
      <c r="H2616" s="42" t="s">
        <v>2588</v>
      </c>
      <c r="I2616" t="s">
        <v>38</v>
      </c>
      <c r="J2616" t="s">
        <v>57</v>
      </c>
      <c r="L2616" t="s">
        <v>3112</v>
      </c>
      <c r="M2616" s="1">
        <v>0.54166666666666663</v>
      </c>
      <c r="N2616" s="1">
        <v>0.58333333333333337</v>
      </c>
      <c r="O2616">
        <v>92</v>
      </c>
      <c r="R2616" s="18">
        <f t="shared" si="84"/>
        <v>1.0000000000000018</v>
      </c>
    </row>
    <row r="2617" spans="1:18" x14ac:dyDescent="0.25">
      <c r="A2617">
        <f>WEEKNUM(Tabla1[[#This Row],[FECHA]])</f>
        <v>19</v>
      </c>
      <c r="B2617" s="12">
        <v>43592</v>
      </c>
      <c r="C2617">
        <v>2</v>
      </c>
      <c r="D2617">
        <v>7</v>
      </c>
      <c r="E2617" t="s">
        <v>23</v>
      </c>
      <c r="F2617" t="s">
        <v>3111</v>
      </c>
      <c r="H2617" s="42" t="s">
        <v>2588</v>
      </c>
      <c r="I2617" t="s">
        <v>38</v>
      </c>
      <c r="J2617" t="s">
        <v>57</v>
      </c>
      <c r="L2617" t="s">
        <v>3113</v>
      </c>
      <c r="M2617" s="1">
        <v>0.59375</v>
      </c>
      <c r="N2617" s="1">
        <v>0.625</v>
      </c>
      <c r="O2617">
        <v>39</v>
      </c>
      <c r="R2617" s="18">
        <f t="shared" si="84"/>
        <v>0.75</v>
      </c>
    </row>
    <row r="2618" spans="1:18" x14ac:dyDescent="0.25">
      <c r="A2618">
        <f>WEEKNUM(Tabla1[[#This Row],[FECHA]])</f>
        <v>19</v>
      </c>
      <c r="B2618" s="12">
        <v>43592</v>
      </c>
      <c r="C2618">
        <v>2</v>
      </c>
      <c r="D2618">
        <v>7</v>
      </c>
      <c r="E2618" t="s">
        <v>23</v>
      </c>
      <c r="F2618" t="s">
        <v>3111</v>
      </c>
      <c r="H2618" s="42" t="s">
        <v>2588</v>
      </c>
      <c r="I2618" t="s">
        <v>38</v>
      </c>
      <c r="J2618" t="s">
        <v>57</v>
      </c>
      <c r="L2618" t="s">
        <v>3114</v>
      </c>
      <c r="M2618" s="1">
        <v>0.63541666666666663</v>
      </c>
      <c r="N2618" s="1">
        <v>0.69791666666666663</v>
      </c>
      <c r="O2618">
        <v>86</v>
      </c>
      <c r="R2618" s="18">
        <f t="shared" si="84"/>
        <v>1.5</v>
      </c>
    </row>
    <row r="2619" spans="1:18" x14ac:dyDescent="0.25">
      <c r="A2619">
        <f>WEEKNUM(Tabla1[[#This Row],[FECHA]])</f>
        <v>19</v>
      </c>
      <c r="B2619" s="12">
        <v>43592</v>
      </c>
      <c r="C2619">
        <v>2</v>
      </c>
      <c r="D2619">
        <v>7</v>
      </c>
      <c r="E2619" t="s">
        <v>23</v>
      </c>
      <c r="F2619" t="s">
        <v>3111</v>
      </c>
      <c r="H2619" s="42" t="s">
        <v>2588</v>
      </c>
      <c r="I2619" t="s">
        <v>38</v>
      </c>
      <c r="J2619" t="s">
        <v>57</v>
      </c>
      <c r="L2619" t="s">
        <v>3115</v>
      </c>
      <c r="M2619" s="1">
        <v>0.70833333333333337</v>
      </c>
      <c r="N2619" s="1">
        <v>0.75694444444444453</v>
      </c>
      <c r="O2619">
        <v>76</v>
      </c>
      <c r="R2619" s="18">
        <f t="shared" si="84"/>
        <v>1.1666666666666679</v>
      </c>
    </row>
    <row r="2620" spans="1:18" x14ac:dyDescent="0.25">
      <c r="A2620">
        <f>WEEKNUM(Tabla1[[#This Row],[FECHA]])</f>
        <v>19</v>
      </c>
      <c r="B2620" s="12">
        <v>43592</v>
      </c>
      <c r="C2620">
        <v>2</v>
      </c>
      <c r="D2620">
        <v>7</v>
      </c>
      <c r="E2620" t="s">
        <v>23</v>
      </c>
      <c r="F2620" t="s">
        <v>3111</v>
      </c>
      <c r="H2620" s="42" t="s">
        <v>2588</v>
      </c>
      <c r="I2620" t="s">
        <v>38</v>
      </c>
      <c r="J2620" t="s">
        <v>57</v>
      </c>
      <c r="L2620" t="s">
        <v>3116</v>
      </c>
      <c r="M2620" s="1">
        <v>0.76527777777777783</v>
      </c>
      <c r="N2620" s="1">
        <v>0.8125</v>
      </c>
      <c r="O2620">
        <v>76</v>
      </c>
      <c r="R2620" s="18">
        <f t="shared" si="84"/>
        <v>1.133333333333332</v>
      </c>
    </row>
    <row r="2621" spans="1:18" x14ac:dyDescent="0.25">
      <c r="A2621">
        <f>WEEKNUM(Tabla1[[#This Row],[FECHA]])</f>
        <v>19</v>
      </c>
      <c r="B2621" s="12">
        <v>43592</v>
      </c>
      <c r="C2621">
        <v>2</v>
      </c>
      <c r="D2621">
        <v>7</v>
      </c>
      <c r="E2621" t="s">
        <v>23</v>
      </c>
      <c r="F2621" t="s">
        <v>3117</v>
      </c>
      <c r="H2621" s="42" t="s">
        <v>100</v>
      </c>
      <c r="I2621" t="s">
        <v>38</v>
      </c>
      <c r="J2621" t="s">
        <v>39</v>
      </c>
      <c r="M2621" s="1">
        <v>0.85416666666666663</v>
      </c>
      <c r="N2621" s="1">
        <v>0.90277777777777779</v>
      </c>
      <c r="P2621">
        <v>3</v>
      </c>
      <c r="R2621" s="18">
        <f t="shared" si="84"/>
        <v>1.1666666666666679</v>
      </c>
    </row>
    <row r="2622" spans="1:18" x14ac:dyDescent="0.25">
      <c r="A2622">
        <f>WEEKNUM(Tabla1[[#This Row],[FECHA]])</f>
        <v>19</v>
      </c>
      <c r="B2622" s="12">
        <v>43592</v>
      </c>
      <c r="C2622">
        <v>2</v>
      </c>
      <c r="D2622">
        <v>5</v>
      </c>
      <c r="E2622" t="s">
        <v>25</v>
      </c>
      <c r="F2622" t="s">
        <v>3103</v>
      </c>
      <c r="H2622" s="42" t="s">
        <v>3104</v>
      </c>
      <c r="I2622" t="s">
        <v>200</v>
      </c>
      <c r="J2622" t="s">
        <v>770</v>
      </c>
      <c r="L2622" t="s">
        <v>3121</v>
      </c>
      <c r="M2622" s="1">
        <v>0.60069444444444442</v>
      </c>
      <c r="N2622" s="1">
        <v>0.625</v>
      </c>
      <c r="O2622">
        <v>52</v>
      </c>
      <c r="R2622" s="18">
        <f t="shared" ref="R2622:R2685" si="92">((N2622-M2622)*1440)/60</f>
        <v>0.58333333333333393</v>
      </c>
    </row>
    <row r="2623" spans="1:18" x14ac:dyDescent="0.25">
      <c r="A2623">
        <f>WEEKNUM(Tabla1[[#This Row],[FECHA]])</f>
        <v>19</v>
      </c>
      <c r="B2623" s="12">
        <v>43592</v>
      </c>
      <c r="C2623">
        <v>2</v>
      </c>
      <c r="D2623">
        <v>5</v>
      </c>
      <c r="E2623" t="s">
        <v>25</v>
      </c>
      <c r="F2623" t="s">
        <v>3103</v>
      </c>
      <c r="H2623" s="42" t="s">
        <v>3104</v>
      </c>
      <c r="I2623" t="s">
        <v>200</v>
      </c>
      <c r="J2623" t="s">
        <v>770</v>
      </c>
      <c r="L2623" t="s">
        <v>3122</v>
      </c>
      <c r="M2623" s="1">
        <v>0.63194444444444442</v>
      </c>
      <c r="N2623" s="1">
        <v>0.65972222222222221</v>
      </c>
      <c r="O2623">
        <v>53</v>
      </c>
      <c r="R2623" s="18">
        <f t="shared" si="92"/>
        <v>0.66666666666666685</v>
      </c>
    </row>
    <row r="2624" spans="1:18" x14ac:dyDescent="0.25">
      <c r="A2624">
        <f>WEEKNUM(Tabla1[[#This Row],[FECHA]])</f>
        <v>19</v>
      </c>
      <c r="B2624" s="12">
        <v>43592</v>
      </c>
      <c r="C2624">
        <v>2</v>
      </c>
      <c r="D2624">
        <v>5</v>
      </c>
      <c r="E2624" t="s">
        <v>25</v>
      </c>
      <c r="F2624" t="s">
        <v>3103</v>
      </c>
      <c r="H2624" s="42" t="s">
        <v>3104</v>
      </c>
      <c r="I2624" t="s">
        <v>200</v>
      </c>
      <c r="J2624" t="s">
        <v>770</v>
      </c>
      <c r="L2624" t="s">
        <v>3123</v>
      </c>
      <c r="M2624" s="1">
        <v>0.66666666666666663</v>
      </c>
      <c r="N2624" s="1">
        <v>0.69444444444444453</v>
      </c>
      <c r="O2624">
        <v>47</v>
      </c>
      <c r="R2624" s="18">
        <f t="shared" si="92"/>
        <v>0.66666666666666963</v>
      </c>
    </row>
    <row r="2625" spans="1:18" x14ac:dyDescent="0.25">
      <c r="A2625">
        <f>WEEKNUM(Tabla1[[#This Row],[FECHA]])</f>
        <v>19</v>
      </c>
      <c r="B2625" s="12">
        <v>43592</v>
      </c>
      <c r="C2625">
        <v>2</v>
      </c>
      <c r="D2625">
        <v>5</v>
      </c>
      <c r="E2625" t="s">
        <v>25</v>
      </c>
      <c r="F2625" t="s">
        <v>3118</v>
      </c>
      <c r="H2625" s="42" t="s">
        <v>3119</v>
      </c>
      <c r="I2625" t="s">
        <v>100</v>
      </c>
      <c r="J2625" t="s">
        <v>3120</v>
      </c>
      <c r="M2625" s="1">
        <v>0.69444444444444453</v>
      </c>
      <c r="N2625" s="1">
        <v>0.73263888888888884</v>
      </c>
      <c r="P2625">
        <v>1</v>
      </c>
      <c r="R2625" s="18">
        <f t="shared" si="92"/>
        <v>0.9166666666666633</v>
      </c>
    </row>
    <row r="2626" spans="1:18" x14ac:dyDescent="0.25">
      <c r="A2626">
        <f>WEEKNUM(Tabla1[[#This Row],[FECHA]])</f>
        <v>19</v>
      </c>
      <c r="B2626" s="12">
        <v>43592</v>
      </c>
      <c r="C2626">
        <v>2</v>
      </c>
      <c r="D2626">
        <v>5</v>
      </c>
      <c r="E2626" t="s">
        <v>25</v>
      </c>
      <c r="F2626" t="s">
        <v>3118</v>
      </c>
      <c r="H2626" s="42" t="s">
        <v>3119</v>
      </c>
      <c r="I2626" t="s">
        <v>200</v>
      </c>
      <c r="J2626" t="s">
        <v>3120</v>
      </c>
      <c r="L2626" t="s">
        <v>3124</v>
      </c>
      <c r="M2626" s="1">
        <v>0.73611111111111116</v>
      </c>
      <c r="N2626" s="1">
        <v>0.77430555555555547</v>
      </c>
      <c r="O2626">
        <v>64</v>
      </c>
      <c r="R2626" s="18">
        <f t="shared" si="92"/>
        <v>0.9166666666666633</v>
      </c>
    </row>
    <row r="2627" spans="1:18" x14ac:dyDescent="0.25">
      <c r="A2627">
        <f>WEEKNUM(Tabla1[[#This Row],[FECHA]])</f>
        <v>19</v>
      </c>
      <c r="B2627" s="12">
        <v>43592</v>
      </c>
      <c r="C2627">
        <v>2</v>
      </c>
      <c r="D2627">
        <v>5</v>
      </c>
      <c r="E2627" t="s">
        <v>25</v>
      </c>
      <c r="F2627" t="s">
        <v>3118</v>
      </c>
      <c r="H2627" s="42" t="s">
        <v>3119</v>
      </c>
      <c r="I2627" t="s">
        <v>200</v>
      </c>
      <c r="J2627" t="s">
        <v>3120</v>
      </c>
      <c r="L2627" t="s">
        <v>3125</v>
      </c>
      <c r="M2627" s="1">
        <v>0.78125</v>
      </c>
      <c r="N2627" s="1">
        <v>0.80555555555555547</v>
      </c>
      <c r="O2627">
        <v>49</v>
      </c>
      <c r="R2627" s="18">
        <f t="shared" si="92"/>
        <v>0.58333333333333115</v>
      </c>
    </row>
    <row r="2628" spans="1:18" x14ac:dyDescent="0.25">
      <c r="A2628">
        <f>WEEKNUM(Tabla1[[#This Row],[FECHA]])</f>
        <v>19</v>
      </c>
      <c r="B2628" s="12">
        <v>43592</v>
      </c>
      <c r="C2628">
        <v>2</v>
      </c>
      <c r="D2628">
        <v>5</v>
      </c>
      <c r="E2628" t="s">
        <v>25</v>
      </c>
      <c r="F2628" t="s">
        <v>3118</v>
      </c>
      <c r="H2628" s="42" t="s">
        <v>3119</v>
      </c>
      <c r="I2628" t="s">
        <v>200</v>
      </c>
      <c r="J2628" t="s">
        <v>3120</v>
      </c>
      <c r="L2628" t="s">
        <v>3126</v>
      </c>
      <c r="M2628" s="1">
        <v>0.83333333333333337</v>
      </c>
      <c r="N2628" s="1">
        <v>0.85763888888888884</v>
      </c>
      <c r="O2628">
        <v>46</v>
      </c>
      <c r="R2628" s="18">
        <f t="shared" si="92"/>
        <v>0.58333333333333115</v>
      </c>
    </row>
    <row r="2629" spans="1:18" x14ac:dyDescent="0.25">
      <c r="A2629">
        <f>WEEKNUM(Tabla1[[#This Row],[FECHA]])</f>
        <v>19</v>
      </c>
      <c r="B2629" s="12">
        <v>43592</v>
      </c>
      <c r="C2629">
        <v>2</v>
      </c>
      <c r="D2629">
        <v>5</v>
      </c>
      <c r="E2629" t="s">
        <v>25</v>
      </c>
      <c r="F2629" t="s">
        <v>3118</v>
      </c>
      <c r="H2629" s="42" t="s">
        <v>3119</v>
      </c>
      <c r="I2629" t="s">
        <v>200</v>
      </c>
      <c r="J2629" t="s">
        <v>3120</v>
      </c>
      <c r="L2629" t="s">
        <v>3127</v>
      </c>
      <c r="M2629" s="1">
        <v>0.86458333333333337</v>
      </c>
      <c r="N2629" s="1">
        <v>0.91319444444444453</v>
      </c>
      <c r="O2629">
        <v>93</v>
      </c>
      <c r="R2629" s="18">
        <f t="shared" si="92"/>
        <v>1.1666666666666679</v>
      </c>
    </row>
    <row r="2630" spans="1:18" x14ac:dyDescent="0.25">
      <c r="A2630">
        <f>WEEKNUM(Tabla1[[#This Row],[FECHA]])</f>
        <v>19</v>
      </c>
      <c r="B2630" s="12">
        <v>43592</v>
      </c>
      <c r="C2630">
        <v>2</v>
      </c>
      <c r="D2630">
        <v>4</v>
      </c>
      <c r="E2630" t="s">
        <v>27</v>
      </c>
      <c r="F2630" t="s">
        <v>3098</v>
      </c>
      <c r="H2630" s="42" t="s">
        <v>3099</v>
      </c>
      <c r="I2630" t="s">
        <v>210</v>
      </c>
      <c r="J2630" t="s">
        <v>363</v>
      </c>
      <c r="L2630" t="s">
        <v>3129</v>
      </c>
      <c r="M2630" s="1">
        <v>0.64583333333333337</v>
      </c>
      <c r="N2630" s="1">
        <v>0.69444444444444453</v>
      </c>
      <c r="O2630">
        <v>90</v>
      </c>
      <c r="R2630" s="18">
        <f t="shared" si="92"/>
        <v>1.1666666666666679</v>
      </c>
    </row>
    <row r="2631" spans="1:18" x14ac:dyDescent="0.25">
      <c r="A2631">
        <f>WEEKNUM(Tabla1[[#This Row],[FECHA]])</f>
        <v>19</v>
      </c>
      <c r="B2631" s="12">
        <v>43592</v>
      </c>
      <c r="C2631">
        <v>2</v>
      </c>
      <c r="D2631">
        <v>4</v>
      </c>
      <c r="E2631" t="s">
        <v>27</v>
      </c>
      <c r="F2631" t="s">
        <v>3128</v>
      </c>
      <c r="H2631" s="42" t="s">
        <v>2415</v>
      </c>
      <c r="I2631" t="s">
        <v>30</v>
      </c>
      <c r="J2631" t="s">
        <v>211</v>
      </c>
      <c r="L2631" t="s">
        <v>3130</v>
      </c>
      <c r="M2631" s="1">
        <v>0.875</v>
      </c>
      <c r="N2631" s="1">
        <v>0.87777777777777777</v>
      </c>
      <c r="O2631">
        <v>45</v>
      </c>
      <c r="P2631">
        <v>3</v>
      </c>
      <c r="R2631" s="18">
        <f t="shared" si="92"/>
        <v>6.666666666666643E-2</v>
      </c>
    </row>
    <row r="2632" spans="1:18" x14ac:dyDescent="0.25">
      <c r="A2632">
        <f>WEEKNUM(Tabla1[[#This Row],[FECHA]])</f>
        <v>19</v>
      </c>
      <c r="B2632" s="12">
        <v>43593</v>
      </c>
      <c r="C2632">
        <v>1</v>
      </c>
      <c r="D2632">
        <v>7</v>
      </c>
      <c r="E2632" t="s">
        <v>22</v>
      </c>
      <c r="F2632" t="s">
        <v>3131</v>
      </c>
      <c r="H2632" s="42" t="s">
        <v>84</v>
      </c>
      <c r="I2632" t="s">
        <v>38</v>
      </c>
      <c r="J2632" t="s">
        <v>39</v>
      </c>
      <c r="L2632" t="s">
        <v>3132</v>
      </c>
      <c r="M2632" s="1">
        <v>0.2638888888888889</v>
      </c>
      <c r="N2632" s="1">
        <v>0.29166666666666669</v>
      </c>
      <c r="O2632">
        <v>101</v>
      </c>
      <c r="P2632">
        <v>1</v>
      </c>
      <c r="R2632" s="18">
        <f t="shared" si="92"/>
        <v>0.66666666666666685</v>
      </c>
    </row>
    <row r="2633" spans="1:18" x14ac:dyDescent="0.25">
      <c r="A2633">
        <f>WEEKNUM(Tabla1[[#This Row],[FECHA]])</f>
        <v>19</v>
      </c>
      <c r="B2633" s="12">
        <v>43593</v>
      </c>
      <c r="C2633">
        <v>1</v>
      </c>
      <c r="D2633">
        <v>7</v>
      </c>
      <c r="E2633" t="s">
        <v>22</v>
      </c>
      <c r="F2633" t="s">
        <v>3117</v>
      </c>
      <c r="H2633" s="42" t="s">
        <v>84</v>
      </c>
      <c r="I2633" t="s">
        <v>38</v>
      </c>
      <c r="J2633" t="s">
        <v>39</v>
      </c>
      <c r="L2633" t="s">
        <v>3133</v>
      </c>
      <c r="M2633" s="1">
        <v>0.2951388888888889</v>
      </c>
      <c r="N2633" s="1">
        <v>0.33333333333333331</v>
      </c>
      <c r="O2633">
        <v>145</v>
      </c>
      <c r="R2633" s="18">
        <f t="shared" si="92"/>
        <v>0.91666666666666607</v>
      </c>
    </row>
    <row r="2634" spans="1:18" x14ac:dyDescent="0.25">
      <c r="A2634">
        <f>WEEKNUM(Tabla1[[#This Row],[FECHA]])</f>
        <v>19</v>
      </c>
      <c r="B2634" s="12">
        <v>43593</v>
      </c>
      <c r="C2634">
        <v>1</v>
      </c>
      <c r="D2634">
        <v>7</v>
      </c>
      <c r="E2634" t="s">
        <v>22</v>
      </c>
      <c r="F2634" t="s">
        <v>3117</v>
      </c>
      <c r="H2634" s="42" t="s">
        <v>84</v>
      </c>
      <c r="I2634" t="s">
        <v>38</v>
      </c>
      <c r="J2634" t="s">
        <v>39</v>
      </c>
      <c r="L2634" t="s">
        <v>3134</v>
      </c>
      <c r="M2634" s="1">
        <v>0.33680555555555558</v>
      </c>
      <c r="N2634" s="1">
        <v>0.375</v>
      </c>
      <c r="O2634">
        <v>150</v>
      </c>
      <c r="R2634" s="18">
        <f t="shared" si="92"/>
        <v>0.91666666666666607</v>
      </c>
    </row>
    <row r="2635" spans="1:18" x14ac:dyDescent="0.25">
      <c r="A2635">
        <f>WEEKNUM(Tabla1[[#This Row],[FECHA]])</f>
        <v>19</v>
      </c>
      <c r="B2635" s="12">
        <v>43593</v>
      </c>
      <c r="C2635">
        <v>1</v>
      </c>
      <c r="D2635">
        <v>7</v>
      </c>
      <c r="E2635" t="s">
        <v>22</v>
      </c>
      <c r="F2635" t="s">
        <v>3117</v>
      </c>
      <c r="H2635" s="42" t="s">
        <v>84</v>
      </c>
      <c r="I2635" t="s">
        <v>38</v>
      </c>
      <c r="J2635" t="s">
        <v>39</v>
      </c>
      <c r="L2635" t="s">
        <v>3135</v>
      </c>
      <c r="M2635" s="1">
        <v>0.37847222222222227</v>
      </c>
      <c r="N2635" s="1">
        <v>0.40625</v>
      </c>
      <c r="O2635">
        <v>108</v>
      </c>
      <c r="R2635" s="18">
        <f t="shared" si="92"/>
        <v>0.66666666666666563</v>
      </c>
    </row>
    <row r="2636" spans="1:18" x14ac:dyDescent="0.25">
      <c r="A2636">
        <f>WEEKNUM(Tabla1[[#This Row],[FECHA]])</f>
        <v>19</v>
      </c>
      <c r="B2636" s="12">
        <v>43593</v>
      </c>
      <c r="C2636">
        <v>1</v>
      </c>
      <c r="D2636">
        <v>7</v>
      </c>
      <c r="E2636" t="s">
        <v>22</v>
      </c>
      <c r="F2636" t="s">
        <v>3117</v>
      </c>
      <c r="H2636" s="42" t="s">
        <v>84</v>
      </c>
      <c r="I2636" t="s">
        <v>38</v>
      </c>
      <c r="J2636" t="s">
        <v>39</v>
      </c>
      <c r="L2636" t="s">
        <v>3136</v>
      </c>
      <c r="M2636" s="1">
        <v>0.40972222222222227</v>
      </c>
      <c r="N2636" s="1">
        <v>0.47222222222222227</v>
      </c>
      <c r="O2636">
        <v>150</v>
      </c>
      <c r="R2636" s="18">
        <f t="shared" si="92"/>
        <v>1.5</v>
      </c>
    </row>
    <row r="2637" spans="1:18" x14ac:dyDescent="0.25">
      <c r="A2637">
        <f>WEEKNUM(Tabla1[[#This Row],[FECHA]])</f>
        <v>19</v>
      </c>
      <c r="B2637" s="12">
        <v>43593</v>
      </c>
      <c r="C2637">
        <v>1</v>
      </c>
      <c r="D2637">
        <v>7</v>
      </c>
      <c r="E2637" t="s">
        <v>22</v>
      </c>
      <c r="F2637" t="s">
        <v>3117</v>
      </c>
      <c r="H2637" s="42" t="s">
        <v>84</v>
      </c>
      <c r="I2637" t="s">
        <v>38</v>
      </c>
      <c r="J2637" t="s">
        <v>39</v>
      </c>
      <c r="L2637" t="s">
        <v>3137</v>
      </c>
      <c r="M2637" s="1">
        <v>0.47569444444444442</v>
      </c>
      <c r="N2637" s="1">
        <v>0.5</v>
      </c>
      <c r="O2637">
        <v>98</v>
      </c>
      <c r="R2637" s="18">
        <f t="shared" si="92"/>
        <v>0.58333333333333393</v>
      </c>
    </row>
    <row r="2638" spans="1:18" x14ac:dyDescent="0.25">
      <c r="A2638">
        <f>WEEKNUM(Tabla1[[#This Row],[FECHA]])</f>
        <v>19</v>
      </c>
      <c r="B2638" s="12">
        <v>43593</v>
      </c>
      <c r="C2638">
        <v>1</v>
      </c>
      <c r="D2638">
        <v>6</v>
      </c>
      <c r="E2638" t="s">
        <v>21</v>
      </c>
      <c r="F2638" t="s">
        <v>3138</v>
      </c>
      <c r="H2638" s="42" t="s">
        <v>3139</v>
      </c>
      <c r="I2638" t="s">
        <v>38</v>
      </c>
      <c r="J2638" t="s">
        <v>540</v>
      </c>
      <c r="L2638" t="s">
        <v>3140</v>
      </c>
      <c r="M2638" s="1">
        <v>0.2986111111111111</v>
      </c>
      <c r="N2638" s="1">
        <v>0.34375</v>
      </c>
      <c r="O2638">
        <v>40</v>
      </c>
      <c r="P2638">
        <v>1</v>
      </c>
      <c r="R2638" s="18">
        <f t="shared" si="92"/>
        <v>1.0833333333333335</v>
      </c>
    </row>
    <row r="2639" spans="1:18" x14ac:dyDescent="0.25">
      <c r="A2639">
        <f>WEEKNUM(Tabla1[[#This Row],[FECHA]])</f>
        <v>19</v>
      </c>
      <c r="B2639" s="12">
        <v>43593</v>
      </c>
      <c r="C2639">
        <v>1</v>
      </c>
      <c r="D2639">
        <v>6</v>
      </c>
      <c r="E2639" t="s">
        <v>21</v>
      </c>
      <c r="F2639" t="s">
        <v>3138</v>
      </c>
      <c r="H2639" s="42" t="s">
        <v>3139</v>
      </c>
      <c r="I2639" t="s">
        <v>38</v>
      </c>
      <c r="J2639" t="s">
        <v>540</v>
      </c>
      <c r="L2639" t="s">
        <v>3141</v>
      </c>
      <c r="M2639" s="1">
        <v>0.35069444444444442</v>
      </c>
      <c r="N2639" s="1">
        <v>0.3888888888888889</v>
      </c>
      <c r="O2639">
        <v>41</v>
      </c>
      <c r="R2639" s="18">
        <f t="shared" si="92"/>
        <v>0.91666666666666741</v>
      </c>
    </row>
    <row r="2640" spans="1:18" x14ac:dyDescent="0.25">
      <c r="A2640">
        <f>WEEKNUM(Tabla1[[#This Row],[FECHA]])</f>
        <v>19</v>
      </c>
      <c r="B2640" s="12">
        <v>43593</v>
      </c>
      <c r="C2640">
        <v>1</v>
      </c>
      <c r="D2640">
        <v>6</v>
      </c>
      <c r="E2640" t="s">
        <v>21</v>
      </c>
      <c r="F2640" t="s">
        <v>3138</v>
      </c>
      <c r="H2640" s="42" t="s">
        <v>3139</v>
      </c>
      <c r="I2640" t="s">
        <v>38</v>
      </c>
      <c r="J2640" t="s">
        <v>540</v>
      </c>
      <c r="L2640" t="s">
        <v>3142</v>
      </c>
      <c r="M2640" s="1">
        <v>0.39583333333333331</v>
      </c>
      <c r="N2640" s="1">
        <v>0.4513888888888889</v>
      </c>
      <c r="O2640">
        <v>49</v>
      </c>
      <c r="R2640" s="18">
        <f t="shared" si="92"/>
        <v>1.3333333333333337</v>
      </c>
    </row>
    <row r="2641" spans="1:18" x14ac:dyDescent="0.25">
      <c r="A2641">
        <f>WEEKNUM(Tabla1[[#This Row],[FECHA]])</f>
        <v>19</v>
      </c>
      <c r="B2641" s="12">
        <v>43593</v>
      </c>
      <c r="C2641">
        <v>1</v>
      </c>
      <c r="D2641">
        <v>6</v>
      </c>
      <c r="E2641" t="s">
        <v>21</v>
      </c>
      <c r="F2641" t="s">
        <v>3138</v>
      </c>
      <c r="H2641" s="42" t="s">
        <v>3139</v>
      </c>
      <c r="I2641" t="s">
        <v>38</v>
      </c>
      <c r="J2641" t="s">
        <v>540</v>
      </c>
      <c r="L2641" t="s">
        <v>3143</v>
      </c>
      <c r="M2641" s="1">
        <v>0.45833333333333331</v>
      </c>
      <c r="N2641" s="1">
        <v>0.51041666666666663</v>
      </c>
      <c r="O2641">
        <v>49</v>
      </c>
      <c r="R2641" s="18">
        <f t="shared" si="92"/>
        <v>1.2499999999999996</v>
      </c>
    </row>
    <row r="2642" spans="1:18" x14ac:dyDescent="0.25">
      <c r="A2642">
        <f>WEEKNUM(Tabla1[[#This Row],[FECHA]])</f>
        <v>19</v>
      </c>
      <c r="B2642" s="12">
        <v>43593</v>
      </c>
      <c r="C2642">
        <v>1</v>
      </c>
      <c r="D2642">
        <v>4</v>
      </c>
      <c r="E2642" t="s">
        <v>77</v>
      </c>
      <c r="F2642" t="s">
        <v>3128</v>
      </c>
      <c r="H2642" s="42" t="s">
        <v>2415</v>
      </c>
      <c r="I2642" t="s">
        <v>30</v>
      </c>
      <c r="J2642" t="s">
        <v>211</v>
      </c>
      <c r="L2642" t="s">
        <v>3144</v>
      </c>
      <c r="M2642" s="1">
        <v>0.27777777777777779</v>
      </c>
      <c r="N2642" s="1">
        <v>0.33680555555555558</v>
      </c>
      <c r="O2642">
        <v>67</v>
      </c>
      <c r="P2642">
        <v>1</v>
      </c>
      <c r="R2642" s="18">
        <f t="shared" si="92"/>
        <v>1.416666666666667</v>
      </c>
    </row>
    <row r="2643" spans="1:18" x14ac:dyDescent="0.25">
      <c r="A2643">
        <f>WEEKNUM(Tabla1[[#This Row],[FECHA]])</f>
        <v>19</v>
      </c>
      <c r="B2643" s="12">
        <v>43593</v>
      </c>
      <c r="C2643">
        <v>1</v>
      </c>
      <c r="D2643">
        <v>4</v>
      </c>
      <c r="E2643" t="s">
        <v>77</v>
      </c>
      <c r="F2643" t="s">
        <v>3128</v>
      </c>
      <c r="H2643" s="42" t="s">
        <v>2415</v>
      </c>
      <c r="I2643" t="s">
        <v>30</v>
      </c>
      <c r="J2643" t="s">
        <v>211</v>
      </c>
      <c r="L2643" t="s">
        <v>3145</v>
      </c>
      <c r="M2643" s="1">
        <v>0.34722222222222227</v>
      </c>
      <c r="N2643" s="1">
        <v>0.4375</v>
      </c>
      <c r="O2643">
        <v>148</v>
      </c>
      <c r="R2643" s="18">
        <f t="shared" si="92"/>
        <v>2.1666666666666656</v>
      </c>
    </row>
    <row r="2644" spans="1:18" x14ac:dyDescent="0.25">
      <c r="A2644">
        <f>WEEKNUM(Tabla1[[#This Row],[FECHA]])</f>
        <v>19</v>
      </c>
      <c r="B2644" s="12">
        <v>43593</v>
      </c>
      <c r="C2644">
        <v>1</v>
      </c>
      <c r="D2644">
        <v>4</v>
      </c>
      <c r="E2644" t="s">
        <v>77</v>
      </c>
      <c r="F2644" t="s">
        <v>3128</v>
      </c>
      <c r="H2644" s="42" t="s">
        <v>2415</v>
      </c>
      <c r="I2644" t="s">
        <v>30</v>
      </c>
      <c r="J2644" t="s">
        <v>211</v>
      </c>
      <c r="L2644" t="s">
        <v>3146</v>
      </c>
      <c r="M2644" s="1">
        <v>0.46180555555555558</v>
      </c>
      <c r="N2644" s="1">
        <v>0.51736111111111105</v>
      </c>
      <c r="O2644">
        <v>131</v>
      </c>
      <c r="R2644" s="18">
        <f t="shared" si="92"/>
        <v>1.3333333333333313</v>
      </c>
    </row>
    <row r="2645" spans="1:18" x14ac:dyDescent="0.25">
      <c r="A2645">
        <f>WEEKNUM(Tabla1[[#This Row],[FECHA]])</f>
        <v>19</v>
      </c>
      <c r="B2645" s="12">
        <v>43593</v>
      </c>
      <c r="C2645">
        <v>1</v>
      </c>
      <c r="D2645">
        <v>4</v>
      </c>
      <c r="E2645" t="s">
        <v>77</v>
      </c>
      <c r="F2645" t="s">
        <v>3128</v>
      </c>
      <c r="H2645" s="42" t="s">
        <v>2415</v>
      </c>
      <c r="I2645" t="s">
        <v>30</v>
      </c>
      <c r="J2645" t="s">
        <v>211</v>
      </c>
      <c r="L2645" t="s">
        <v>3147</v>
      </c>
      <c r="M2645" s="1">
        <v>0.52430555555555558</v>
      </c>
      <c r="N2645" s="1">
        <v>0.57638888888888895</v>
      </c>
      <c r="O2645">
        <v>141</v>
      </c>
      <c r="R2645" s="18">
        <f t="shared" si="92"/>
        <v>1.2500000000000009</v>
      </c>
    </row>
    <row r="2646" spans="1:18" x14ac:dyDescent="0.25">
      <c r="A2646">
        <f>WEEKNUM(Tabla1[[#This Row],[FECHA]])</f>
        <v>19</v>
      </c>
      <c r="B2646" s="19">
        <v>43593</v>
      </c>
      <c r="C2646" s="20">
        <v>1</v>
      </c>
      <c r="D2646" s="20">
        <v>5</v>
      </c>
      <c r="E2646" s="20" t="s">
        <v>26</v>
      </c>
      <c r="F2646" s="20" t="s">
        <v>3148</v>
      </c>
      <c r="G2646" s="20"/>
      <c r="H2646" s="20" t="s">
        <v>209</v>
      </c>
      <c r="I2646" s="20" t="s">
        <v>210</v>
      </c>
      <c r="J2646" s="20" t="s">
        <v>626</v>
      </c>
      <c r="K2646" s="20"/>
      <c r="L2646" s="20" t="s">
        <v>3149</v>
      </c>
      <c r="M2646" s="21">
        <v>0.39583333333333331</v>
      </c>
      <c r="N2646" s="21">
        <v>0.41666666666666669</v>
      </c>
      <c r="O2646" s="20">
        <v>22</v>
      </c>
      <c r="R2646" s="18">
        <f t="shared" si="92"/>
        <v>0.50000000000000089</v>
      </c>
    </row>
    <row r="2647" spans="1:18" x14ac:dyDescent="0.25">
      <c r="A2647">
        <f>WEEKNUM(Tabla1[[#This Row],[FECHA]])</f>
        <v>19</v>
      </c>
      <c r="B2647" s="19">
        <v>43593</v>
      </c>
      <c r="C2647" s="20">
        <v>1</v>
      </c>
      <c r="D2647" s="20">
        <v>5</v>
      </c>
      <c r="E2647" s="20" t="s">
        <v>26</v>
      </c>
      <c r="F2647" s="20" t="s">
        <v>3148</v>
      </c>
      <c r="G2647" s="20"/>
      <c r="H2647" s="20" t="s">
        <v>209</v>
      </c>
      <c r="I2647" s="20" t="s">
        <v>210</v>
      </c>
      <c r="J2647" s="20" t="s">
        <v>626</v>
      </c>
      <c r="K2647" s="20"/>
      <c r="L2647" s="20" t="s">
        <v>3150</v>
      </c>
      <c r="M2647" s="21">
        <v>0.45833333333333331</v>
      </c>
      <c r="N2647" s="21">
        <v>0.4861111111111111</v>
      </c>
      <c r="O2647" s="20">
        <v>29</v>
      </c>
      <c r="R2647" s="18">
        <f t="shared" si="92"/>
        <v>0.66666666666666685</v>
      </c>
    </row>
    <row r="2648" spans="1:18" x14ac:dyDescent="0.25">
      <c r="A2648">
        <f>WEEKNUM(Tabla1[[#This Row],[FECHA]])</f>
        <v>19</v>
      </c>
      <c r="B2648" s="19">
        <v>43593</v>
      </c>
      <c r="C2648" s="20">
        <v>1</v>
      </c>
      <c r="D2648" s="20">
        <v>5</v>
      </c>
      <c r="E2648" s="20" t="s">
        <v>26</v>
      </c>
      <c r="F2648" s="20" t="s">
        <v>3148</v>
      </c>
      <c r="G2648" s="20"/>
      <c r="H2648" s="20" t="s">
        <v>209</v>
      </c>
      <c r="I2648" s="20" t="s">
        <v>210</v>
      </c>
      <c r="J2648" s="20" t="s">
        <v>626</v>
      </c>
      <c r="K2648" s="20"/>
      <c r="L2648" s="20" t="s">
        <v>3151</v>
      </c>
      <c r="M2648" s="21">
        <v>0.5</v>
      </c>
      <c r="N2648" s="21">
        <v>0.54166666666666663</v>
      </c>
      <c r="O2648" s="20">
        <v>33</v>
      </c>
      <c r="R2648" s="18">
        <f t="shared" si="92"/>
        <v>0.999999999999999</v>
      </c>
    </row>
    <row r="2649" spans="1:18" x14ac:dyDescent="0.25">
      <c r="A2649">
        <f>WEEKNUM(Tabla1[[#This Row],[FECHA]])</f>
        <v>19</v>
      </c>
      <c r="B2649" s="19">
        <v>43593</v>
      </c>
      <c r="C2649" s="20">
        <v>1</v>
      </c>
      <c r="D2649" s="20">
        <v>5</v>
      </c>
      <c r="E2649" s="20" t="s">
        <v>26</v>
      </c>
      <c r="F2649" s="20" t="s">
        <v>3148</v>
      </c>
      <c r="G2649" s="20"/>
      <c r="H2649" s="20" t="s">
        <v>209</v>
      </c>
      <c r="I2649" s="20" t="s">
        <v>210</v>
      </c>
      <c r="J2649" s="20" t="s">
        <v>626</v>
      </c>
      <c r="K2649" s="20"/>
      <c r="L2649" s="20" t="s">
        <v>3152</v>
      </c>
      <c r="M2649" s="21">
        <v>0.55555555555555558</v>
      </c>
      <c r="N2649" s="21">
        <v>0.58333333333333337</v>
      </c>
      <c r="O2649" s="20">
        <v>25</v>
      </c>
      <c r="R2649" s="18">
        <f t="shared" si="92"/>
        <v>0.66666666666666685</v>
      </c>
    </row>
    <row r="2650" spans="1:18" x14ac:dyDescent="0.25">
      <c r="A2650">
        <f>WEEKNUM(Tabla1[[#This Row],[FECHA]])</f>
        <v>19</v>
      </c>
      <c r="B2650" s="12">
        <v>43593</v>
      </c>
      <c r="C2650">
        <v>1</v>
      </c>
      <c r="D2650">
        <v>6</v>
      </c>
      <c r="E2650" t="s">
        <v>21</v>
      </c>
      <c r="F2650" t="s">
        <v>3138</v>
      </c>
      <c r="H2650" s="42" t="s">
        <v>3139</v>
      </c>
      <c r="I2650" t="s">
        <v>38</v>
      </c>
      <c r="J2650" t="s">
        <v>540</v>
      </c>
      <c r="L2650" t="s">
        <v>3153</v>
      </c>
      <c r="M2650" s="1">
        <v>0.51736111111111105</v>
      </c>
      <c r="N2650" s="1">
        <v>0.57986111111111105</v>
      </c>
      <c r="O2650">
        <v>75</v>
      </c>
      <c r="R2650" s="18">
        <f t="shared" si="92"/>
        <v>1.5</v>
      </c>
    </row>
    <row r="2651" spans="1:18" x14ac:dyDescent="0.25">
      <c r="A2651">
        <f>WEEKNUM(Tabla1[[#This Row],[FECHA]])</f>
        <v>19</v>
      </c>
      <c r="B2651" s="12">
        <v>43593</v>
      </c>
      <c r="C2651">
        <v>1</v>
      </c>
      <c r="D2651">
        <v>7</v>
      </c>
      <c r="E2651" t="s">
        <v>22</v>
      </c>
      <c r="F2651" t="s">
        <v>3154</v>
      </c>
      <c r="H2651" s="42" t="s">
        <v>3155</v>
      </c>
      <c r="I2651" t="s">
        <v>38</v>
      </c>
      <c r="J2651" t="s">
        <v>39</v>
      </c>
      <c r="L2651" t="s">
        <v>3156</v>
      </c>
      <c r="M2651" s="1">
        <v>0.51041666666666663</v>
      </c>
      <c r="N2651" s="1">
        <v>0.55208333333333337</v>
      </c>
      <c r="O2651">
        <v>130</v>
      </c>
      <c r="P2651">
        <v>1</v>
      </c>
      <c r="R2651" s="18">
        <f t="shared" si="92"/>
        <v>1.0000000000000018</v>
      </c>
    </row>
    <row r="2652" spans="1:18" x14ac:dyDescent="0.25">
      <c r="A2652">
        <f>WEEKNUM(Tabla1[[#This Row],[FECHA]])</f>
        <v>19</v>
      </c>
      <c r="B2652" s="12">
        <v>43593</v>
      </c>
      <c r="C2652">
        <v>2</v>
      </c>
      <c r="D2652">
        <v>6</v>
      </c>
      <c r="E2652" t="s">
        <v>23</v>
      </c>
      <c r="F2652" t="s">
        <v>3138</v>
      </c>
      <c r="H2652" s="42" t="s">
        <v>3139</v>
      </c>
      <c r="I2652" t="s">
        <v>38</v>
      </c>
      <c r="J2652" t="s">
        <v>540</v>
      </c>
      <c r="L2652" t="s">
        <v>3159</v>
      </c>
      <c r="M2652" s="1">
        <v>0.59375</v>
      </c>
      <c r="N2652" s="1">
        <v>0.64583333333333337</v>
      </c>
      <c r="O2652">
        <v>52</v>
      </c>
      <c r="R2652" s="18">
        <f t="shared" si="92"/>
        <v>1.2500000000000009</v>
      </c>
    </row>
    <row r="2653" spans="1:18" x14ac:dyDescent="0.25">
      <c r="A2653">
        <f>WEEKNUM(Tabla1[[#This Row],[FECHA]])</f>
        <v>19</v>
      </c>
      <c r="B2653" s="12">
        <v>43593</v>
      </c>
      <c r="C2653">
        <v>2</v>
      </c>
      <c r="D2653">
        <v>6</v>
      </c>
      <c r="E2653" t="s">
        <v>23</v>
      </c>
      <c r="F2653" t="s">
        <v>3157</v>
      </c>
      <c r="H2653" s="42" t="s">
        <v>3139</v>
      </c>
      <c r="I2653" t="s">
        <v>38</v>
      </c>
      <c r="J2653" t="s">
        <v>540</v>
      </c>
      <c r="L2653" t="s">
        <v>3160</v>
      </c>
      <c r="M2653" s="1">
        <v>0.65625</v>
      </c>
      <c r="N2653" s="1">
        <v>0.71180555555555547</v>
      </c>
      <c r="O2653">
        <v>50</v>
      </c>
      <c r="R2653" s="18">
        <f t="shared" si="92"/>
        <v>1.3333333333333313</v>
      </c>
    </row>
    <row r="2654" spans="1:18" x14ac:dyDescent="0.25">
      <c r="A2654">
        <f>WEEKNUM(Tabla1[[#This Row],[FECHA]])</f>
        <v>19</v>
      </c>
      <c r="B2654" s="12">
        <v>43593</v>
      </c>
      <c r="C2654">
        <v>2</v>
      </c>
      <c r="D2654">
        <v>4</v>
      </c>
      <c r="E2654" t="s">
        <v>23</v>
      </c>
      <c r="F2654" t="s">
        <v>3128</v>
      </c>
      <c r="H2654" s="42" t="s">
        <v>2415</v>
      </c>
      <c r="I2654" t="s">
        <v>30</v>
      </c>
      <c r="J2654" t="s">
        <v>211</v>
      </c>
      <c r="L2654" t="s">
        <v>3161</v>
      </c>
      <c r="M2654" s="1">
        <v>0.72916666666666663</v>
      </c>
      <c r="N2654" s="1">
        <v>0.77083333333333337</v>
      </c>
      <c r="O2654">
        <v>143</v>
      </c>
      <c r="R2654" s="18">
        <f t="shared" si="92"/>
        <v>1.0000000000000018</v>
      </c>
    </row>
    <row r="2655" spans="1:18" x14ac:dyDescent="0.25">
      <c r="A2655">
        <f>WEEKNUM(Tabla1[[#This Row],[FECHA]])</f>
        <v>19</v>
      </c>
      <c r="B2655" s="12">
        <v>43593</v>
      </c>
      <c r="C2655">
        <v>2</v>
      </c>
      <c r="D2655">
        <v>4</v>
      </c>
      <c r="E2655" t="s">
        <v>23</v>
      </c>
      <c r="F2655" t="s">
        <v>3128</v>
      </c>
      <c r="H2655" s="42" t="s">
        <v>2415</v>
      </c>
      <c r="I2655" t="s">
        <v>30</v>
      </c>
      <c r="J2655" t="s">
        <v>211</v>
      </c>
      <c r="L2655" t="s">
        <v>3162</v>
      </c>
      <c r="M2655" s="1">
        <v>0.77777777777777779</v>
      </c>
      <c r="N2655" s="1">
        <v>0.8125</v>
      </c>
      <c r="O2655">
        <v>73</v>
      </c>
      <c r="R2655" s="18">
        <f t="shared" si="92"/>
        <v>0.83333333333333315</v>
      </c>
    </row>
    <row r="2656" spans="1:18" x14ac:dyDescent="0.25">
      <c r="A2656">
        <f>WEEKNUM(Tabla1[[#This Row],[FECHA]])</f>
        <v>19</v>
      </c>
      <c r="B2656" s="12">
        <v>43593</v>
      </c>
      <c r="C2656">
        <v>2</v>
      </c>
      <c r="D2656">
        <v>4</v>
      </c>
      <c r="E2656" t="s">
        <v>23</v>
      </c>
      <c r="F2656" t="s">
        <v>3158</v>
      </c>
      <c r="H2656" s="42" t="s">
        <v>2415</v>
      </c>
      <c r="I2656" t="s">
        <v>30</v>
      </c>
      <c r="J2656" t="s">
        <v>480</v>
      </c>
      <c r="L2656" t="s">
        <v>3163</v>
      </c>
      <c r="M2656" s="1">
        <v>0.86458333333333337</v>
      </c>
      <c r="N2656" s="1">
        <v>0.90416666666666667</v>
      </c>
      <c r="O2656">
        <v>47</v>
      </c>
      <c r="R2656" s="18">
        <f t="shared" si="92"/>
        <v>0.94999999999999929</v>
      </c>
    </row>
    <row r="2657" spans="1:18" x14ac:dyDescent="0.25">
      <c r="A2657">
        <f>WEEKNUM(Tabla1[[#This Row],[FECHA]])</f>
        <v>19</v>
      </c>
      <c r="B2657" s="12">
        <v>43593</v>
      </c>
      <c r="C2657">
        <v>2</v>
      </c>
      <c r="D2657">
        <v>7</v>
      </c>
      <c r="E2657" t="s">
        <v>25</v>
      </c>
      <c r="F2657" t="s">
        <v>3154</v>
      </c>
      <c r="H2657" s="42" t="s">
        <v>3164</v>
      </c>
      <c r="I2657" t="s">
        <v>38</v>
      </c>
      <c r="J2657" t="s">
        <v>39</v>
      </c>
      <c r="L2657" t="s">
        <v>3165</v>
      </c>
      <c r="M2657" s="1">
        <v>0.60416666666666663</v>
      </c>
      <c r="N2657" s="1">
        <v>0.66666666666666663</v>
      </c>
      <c r="O2657">
        <v>149</v>
      </c>
      <c r="R2657" s="18">
        <f t="shared" si="92"/>
        <v>1.5</v>
      </c>
    </row>
    <row r="2658" spans="1:18" x14ac:dyDescent="0.25">
      <c r="A2658">
        <f>WEEKNUM(Tabla1[[#This Row],[FECHA]])</f>
        <v>19</v>
      </c>
      <c r="B2658" s="12">
        <v>43593</v>
      </c>
      <c r="C2658">
        <v>2</v>
      </c>
      <c r="D2658">
        <v>7</v>
      </c>
      <c r="E2658" t="s">
        <v>25</v>
      </c>
      <c r="F2658" t="s">
        <v>3154</v>
      </c>
      <c r="H2658" s="42" t="s">
        <v>3164</v>
      </c>
      <c r="I2658" t="s">
        <v>38</v>
      </c>
      <c r="J2658" t="s">
        <v>39</v>
      </c>
      <c r="L2658" t="s">
        <v>3166</v>
      </c>
      <c r="M2658" s="1">
        <v>0.67013888888888884</v>
      </c>
      <c r="N2658" s="1">
        <v>0.70833333333333337</v>
      </c>
      <c r="O2658">
        <v>90</v>
      </c>
      <c r="R2658" s="18">
        <f t="shared" si="92"/>
        <v>0.91666666666666885</v>
      </c>
    </row>
    <row r="2659" spans="1:18" x14ac:dyDescent="0.25">
      <c r="A2659">
        <f>WEEKNUM(Tabla1[[#This Row],[FECHA]])</f>
        <v>19</v>
      </c>
      <c r="B2659" s="12">
        <v>43593</v>
      </c>
      <c r="C2659">
        <v>2</v>
      </c>
      <c r="D2659">
        <v>7</v>
      </c>
      <c r="E2659" t="s">
        <v>25</v>
      </c>
      <c r="F2659" t="s">
        <v>3154</v>
      </c>
      <c r="H2659" s="42" t="s">
        <v>3164</v>
      </c>
      <c r="I2659" t="s">
        <v>38</v>
      </c>
      <c r="J2659" t="s">
        <v>39</v>
      </c>
      <c r="L2659" t="s">
        <v>3167</v>
      </c>
      <c r="M2659" s="1">
        <v>0.71527777777777779</v>
      </c>
      <c r="N2659" s="1">
        <v>0.75694444444444453</v>
      </c>
      <c r="O2659">
        <v>108</v>
      </c>
      <c r="R2659" s="18">
        <f t="shared" si="92"/>
        <v>1.0000000000000018</v>
      </c>
    </row>
    <row r="2660" spans="1:18" x14ac:dyDescent="0.25">
      <c r="A2660">
        <f>WEEKNUM(Tabla1[[#This Row],[FECHA]])</f>
        <v>19</v>
      </c>
      <c r="B2660" s="12">
        <v>43593</v>
      </c>
      <c r="C2660">
        <v>2</v>
      </c>
      <c r="D2660">
        <v>7</v>
      </c>
      <c r="E2660" t="s">
        <v>25</v>
      </c>
      <c r="F2660" t="s">
        <v>3154</v>
      </c>
      <c r="H2660" s="42" t="s">
        <v>3164</v>
      </c>
      <c r="I2660" t="s">
        <v>38</v>
      </c>
      <c r="J2660" t="s">
        <v>39</v>
      </c>
      <c r="L2660" t="s">
        <v>3168</v>
      </c>
      <c r="M2660" s="1">
        <v>0.76388888888888884</v>
      </c>
      <c r="N2660" s="1">
        <v>0.85416666666666663</v>
      </c>
      <c r="O2660">
        <v>153</v>
      </c>
      <c r="R2660" s="18">
        <f t="shared" si="92"/>
        <v>2.166666666666667</v>
      </c>
    </row>
    <row r="2661" spans="1:18" x14ac:dyDescent="0.25">
      <c r="A2661">
        <f>WEEKNUM(Tabla1[[#This Row],[FECHA]])</f>
        <v>19</v>
      </c>
      <c r="B2661" s="12">
        <v>43593</v>
      </c>
      <c r="C2661">
        <v>2</v>
      </c>
      <c r="D2661">
        <v>5</v>
      </c>
      <c r="E2661" t="s">
        <v>25</v>
      </c>
      <c r="F2661" t="s">
        <v>3148</v>
      </c>
      <c r="H2661" s="42" t="s">
        <v>209</v>
      </c>
      <c r="I2661" t="s">
        <v>210</v>
      </c>
      <c r="J2661" t="s">
        <v>626</v>
      </c>
      <c r="L2661" t="s">
        <v>3169</v>
      </c>
      <c r="M2661" s="1">
        <v>0.86805555555555547</v>
      </c>
      <c r="N2661" s="1">
        <v>0.90972222222222221</v>
      </c>
      <c r="O2661">
        <v>40</v>
      </c>
      <c r="R2661" s="18">
        <f t="shared" si="92"/>
        <v>1.0000000000000018</v>
      </c>
    </row>
    <row r="2662" spans="1:18" x14ac:dyDescent="0.25">
      <c r="A2662">
        <f>WEEKNUM(Tabla1[[#This Row],[FECHA]])</f>
        <v>19</v>
      </c>
      <c r="B2662" s="12">
        <v>43593</v>
      </c>
      <c r="C2662">
        <v>1</v>
      </c>
      <c r="D2662">
        <v>6</v>
      </c>
      <c r="E2662" t="s">
        <v>21</v>
      </c>
      <c r="F2662" t="s">
        <v>3138</v>
      </c>
      <c r="H2662" s="42" t="s">
        <v>3170</v>
      </c>
      <c r="I2662" t="s">
        <v>38</v>
      </c>
      <c r="J2662" t="s">
        <v>540</v>
      </c>
      <c r="L2662" t="s">
        <v>3174</v>
      </c>
      <c r="M2662" s="1">
        <v>0.2673611111111111</v>
      </c>
      <c r="N2662" s="1">
        <v>0.33680555555555558</v>
      </c>
      <c r="O2662">
        <v>65</v>
      </c>
      <c r="R2662" s="18">
        <f t="shared" si="92"/>
        <v>1.6666666666666674</v>
      </c>
    </row>
    <row r="2663" spans="1:18" x14ac:dyDescent="0.25">
      <c r="A2663">
        <f>WEEKNUM(Tabla1[[#This Row],[FECHA]])</f>
        <v>19</v>
      </c>
      <c r="B2663" s="12">
        <v>43593</v>
      </c>
      <c r="C2663">
        <v>1</v>
      </c>
      <c r="D2663">
        <v>6</v>
      </c>
      <c r="E2663" t="s">
        <v>21</v>
      </c>
      <c r="F2663" t="s">
        <v>3138</v>
      </c>
      <c r="H2663" s="42" t="s">
        <v>3170</v>
      </c>
      <c r="I2663" t="s">
        <v>38</v>
      </c>
      <c r="J2663" t="s">
        <v>540</v>
      </c>
      <c r="L2663" t="s">
        <v>3173</v>
      </c>
      <c r="M2663" s="1">
        <v>0.34375</v>
      </c>
      <c r="N2663" s="1">
        <v>0.40277777777777773</v>
      </c>
      <c r="O2663">
        <v>65</v>
      </c>
      <c r="R2663" s="18">
        <f t="shared" si="92"/>
        <v>1.4166666666666656</v>
      </c>
    </row>
    <row r="2664" spans="1:18" x14ac:dyDescent="0.25">
      <c r="A2664">
        <f>WEEKNUM(Tabla1[[#This Row],[FECHA]])</f>
        <v>19</v>
      </c>
      <c r="B2664" s="12">
        <v>43593</v>
      </c>
      <c r="C2664">
        <v>1</v>
      </c>
      <c r="D2664">
        <v>6</v>
      </c>
      <c r="E2664" t="s">
        <v>21</v>
      </c>
      <c r="F2664" t="s">
        <v>3138</v>
      </c>
      <c r="H2664" s="42" t="s">
        <v>3170</v>
      </c>
      <c r="I2664" t="s">
        <v>38</v>
      </c>
      <c r="J2664" t="s">
        <v>540</v>
      </c>
      <c r="L2664" t="s">
        <v>3172</v>
      </c>
      <c r="M2664" s="1">
        <v>0.40972222222222227</v>
      </c>
      <c r="N2664" s="1">
        <v>0.46875</v>
      </c>
      <c r="O2664">
        <v>58</v>
      </c>
      <c r="R2664" s="18">
        <f t="shared" si="92"/>
        <v>1.4166666666666656</v>
      </c>
    </row>
    <row r="2665" spans="1:18" x14ac:dyDescent="0.25">
      <c r="A2665">
        <f>WEEKNUM(Tabla1[[#This Row],[FECHA]])</f>
        <v>19</v>
      </c>
      <c r="B2665" s="12">
        <v>43593</v>
      </c>
      <c r="C2665">
        <v>1</v>
      </c>
      <c r="D2665">
        <v>6</v>
      </c>
      <c r="E2665" t="s">
        <v>21</v>
      </c>
      <c r="F2665" t="s">
        <v>3138</v>
      </c>
      <c r="H2665" s="42" t="s">
        <v>3170</v>
      </c>
      <c r="I2665" t="s">
        <v>38</v>
      </c>
      <c r="J2665" t="s">
        <v>540</v>
      </c>
      <c r="L2665" t="s">
        <v>3171</v>
      </c>
      <c r="M2665" s="1">
        <v>0.4861111111111111</v>
      </c>
      <c r="N2665" s="1">
        <v>0.54861111111111105</v>
      </c>
      <c r="O2665">
        <v>57</v>
      </c>
      <c r="R2665" s="18">
        <f t="shared" si="92"/>
        <v>1.4999999999999987</v>
      </c>
    </row>
    <row r="2666" spans="1:18" x14ac:dyDescent="0.25">
      <c r="A2666">
        <f>WEEKNUM(Tabla1[[#This Row],[FECHA]])</f>
        <v>19</v>
      </c>
      <c r="B2666" s="12">
        <v>43593</v>
      </c>
      <c r="C2666">
        <v>1</v>
      </c>
      <c r="D2666">
        <v>4</v>
      </c>
      <c r="E2666" t="s">
        <v>77</v>
      </c>
      <c r="F2666" t="s">
        <v>3158</v>
      </c>
      <c r="H2666" s="42" t="s">
        <v>2415</v>
      </c>
      <c r="I2666" t="s">
        <v>30</v>
      </c>
      <c r="J2666" t="s">
        <v>480</v>
      </c>
      <c r="L2666" t="s">
        <v>3163</v>
      </c>
      <c r="M2666" s="1">
        <v>0.27083333333333331</v>
      </c>
      <c r="N2666" s="1">
        <v>0.3125</v>
      </c>
      <c r="O2666">
        <v>47</v>
      </c>
      <c r="R2666" s="18">
        <f t="shared" si="92"/>
        <v>1.0000000000000004</v>
      </c>
    </row>
    <row r="2667" spans="1:18" x14ac:dyDescent="0.25">
      <c r="A2667">
        <f>WEEKNUM(Tabla1[[#This Row],[FECHA]])</f>
        <v>19</v>
      </c>
      <c r="B2667" s="12">
        <v>43593</v>
      </c>
      <c r="C2667">
        <v>1</v>
      </c>
      <c r="D2667">
        <v>4</v>
      </c>
      <c r="E2667" t="s">
        <v>77</v>
      </c>
      <c r="F2667" t="s">
        <v>3158</v>
      </c>
      <c r="H2667" s="42" t="s">
        <v>2415</v>
      </c>
      <c r="I2667" t="s">
        <v>30</v>
      </c>
      <c r="J2667" t="s">
        <v>480</v>
      </c>
      <c r="L2667" t="s">
        <v>3175</v>
      </c>
      <c r="M2667" s="1">
        <v>0.31944444444444448</v>
      </c>
      <c r="N2667" s="1">
        <v>0.39583333333333331</v>
      </c>
      <c r="O2667">
        <v>113</v>
      </c>
      <c r="R2667" s="18">
        <f t="shared" si="92"/>
        <v>1.8333333333333321</v>
      </c>
    </row>
    <row r="2668" spans="1:18" x14ac:dyDescent="0.25">
      <c r="A2668">
        <f>WEEKNUM(Tabla1[[#This Row],[FECHA]])</f>
        <v>19</v>
      </c>
      <c r="B2668" s="12">
        <v>43593</v>
      </c>
      <c r="C2668">
        <v>1</v>
      </c>
      <c r="D2668">
        <v>4</v>
      </c>
      <c r="E2668" t="s">
        <v>77</v>
      </c>
      <c r="F2668" t="s">
        <v>3158</v>
      </c>
      <c r="H2668" s="42" t="s">
        <v>2415</v>
      </c>
      <c r="I2668" t="s">
        <v>30</v>
      </c>
      <c r="J2668" t="s">
        <v>480</v>
      </c>
      <c r="L2668" t="s">
        <v>3176</v>
      </c>
      <c r="M2668" s="1">
        <v>0.4201388888888889</v>
      </c>
      <c r="N2668" s="1">
        <v>0.46527777777777773</v>
      </c>
      <c r="O2668">
        <v>82</v>
      </c>
      <c r="R2668" s="18">
        <f t="shared" si="92"/>
        <v>1.0833333333333321</v>
      </c>
    </row>
    <row r="2669" spans="1:18" x14ac:dyDescent="0.25">
      <c r="A2669">
        <f>WEEKNUM(Tabla1[[#This Row],[FECHA]])</f>
        <v>19</v>
      </c>
      <c r="B2669" s="12">
        <v>43593</v>
      </c>
      <c r="C2669">
        <v>1</v>
      </c>
      <c r="D2669">
        <v>4</v>
      </c>
      <c r="E2669" t="s">
        <v>77</v>
      </c>
      <c r="F2669" t="s">
        <v>3158</v>
      </c>
      <c r="H2669" s="42" t="s">
        <v>2415</v>
      </c>
      <c r="I2669" t="s">
        <v>30</v>
      </c>
      <c r="J2669" t="s">
        <v>480</v>
      </c>
      <c r="L2669" t="s">
        <v>3177</v>
      </c>
      <c r="M2669" s="1">
        <v>0.47916666666666669</v>
      </c>
      <c r="N2669" s="1">
        <v>0.53472222222222221</v>
      </c>
      <c r="O2669">
        <v>56</v>
      </c>
      <c r="R2669" s="18">
        <f t="shared" si="92"/>
        <v>1.3333333333333326</v>
      </c>
    </row>
    <row r="2670" spans="1:18" x14ac:dyDescent="0.25">
      <c r="A2670">
        <f>WEEKNUM(Tabla1[[#This Row],[FECHA]])</f>
        <v>19</v>
      </c>
      <c r="B2670" s="12">
        <v>43593</v>
      </c>
      <c r="C2670">
        <v>1</v>
      </c>
      <c r="D2670">
        <v>4</v>
      </c>
      <c r="E2670" t="s">
        <v>77</v>
      </c>
      <c r="F2670" t="s">
        <v>3158</v>
      </c>
      <c r="H2670" s="42" t="s">
        <v>2415</v>
      </c>
      <c r="I2670" t="s">
        <v>30</v>
      </c>
      <c r="J2670" t="s">
        <v>480</v>
      </c>
      <c r="L2670" t="s">
        <v>3178</v>
      </c>
      <c r="M2670" s="1">
        <v>0.54166666666666663</v>
      </c>
      <c r="N2670" s="1">
        <v>0.57291666666666663</v>
      </c>
      <c r="O2670">
        <v>40</v>
      </c>
      <c r="R2670" s="18">
        <f t="shared" si="92"/>
        <v>0.75</v>
      </c>
    </row>
    <row r="2671" spans="1:18" x14ac:dyDescent="0.25">
      <c r="A2671">
        <f>WEEKNUM(Tabla1[[#This Row],[FECHA]])</f>
        <v>19</v>
      </c>
      <c r="B2671" s="12">
        <v>43593</v>
      </c>
      <c r="C2671">
        <v>1</v>
      </c>
      <c r="D2671">
        <v>7</v>
      </c>
      <c r="E2671" t="s">
        <v>22</v>
      </c>
      <c r="F2671" t="s">
        <v>3179</v>
      </c>
      <c r="H2671" s="42" t="s">
        <v>2363</v>
      </c>
      <c r="I2671" t="s">
        <v>38</v>
      </c>
      <c r="J2671" t="s">
        <v>39</v>
      </c>
      <c r="L2671" t="s">
        <v>3180</v>
      </c>
      <c r="M2671" s="1">
        <v>0.27083333333333331</v>
      </c>
      <c r="N2671" s="1">
        <v>0.3263888888888889</v>
      </c>
      <c r="O2671">
        <v>99</v>
      </c>
      <c r="R2671" s="18">
        <f t="shared" si="92"/>
        <v>1.3333333333333337</v>
      </c>
    </row>
    <row r="2672" spans="1:18" x14ac:dyDescent="0.25">
      <c r="A2672">
        <f>WEEKNUM(Tabla1[[#This Row],[FECHA]])</f>
        <v>19</v>
      </c>
      <c r="B2672" s="12">
        <v>43593</v>
      </c>
      <c r="C2672">
        <v>1</v>
      </c>
      <c r="D2672">
        <v>7</v>
      </c>
      <c r="E2672" t="s">
        <v>22</v>
      </c>
      <c r="F2672" t="s">
        <v>3179</v>
      </c>
      <c r="H2672" s="42" t="s">
        <v>2363</v>
      </c>
      <c r="I2672" t="s">
        <v>38</v>
      </c>
      <c r="J2672" t="s">
        <v>39</v>
      </c>
      <c r="L2672" t="s">
        <v>3181</v>
      </c>
      <c r="M2672" s="1">
        <v>0.3298611111111111</v>
      </c>
      <c r="N2672" s="1">
        <v>0.37847222222222227</v>
      </c>
      <c r="O2672">
        <v>163</v>
      </c>
      <c r="R2672" s="18">
        <f t="shared" ref="R2672:R2677" si="93">((N2672-M2672)*1440)/60</f>
        <v>1.1666666666666679</v>
      </c>
    </row>
    <row r="2673" spans="1:18" x14ac:dyDescent="0.25">
      <c r="A2673">
        <f>WEEKNUM(Tabla1[[#This Row],[FECHA]])</f>
        <v>19</v>
      </c>
      <c r="B2673" s="12">
        <v>43593</v>
      </c>
      <c r="C2673">
        <v>1</v>
      </c>
      <c r="D2673">
        <v>7</v>
      </c>
      <c r="E2673" t="s">
        <v>22</v>
      </c>
      <c r="F2673" t="s">
        <v>3179</v>
      </c>
      <c r="H2673" s="42" t="s">
        <v>2363</v>
      </c>
      <c r="I2673" t="s">
        <v>38</v>
      </c>
      <c r="J2673" t="s">
        <v>39</v>
      </c>
      <c r="L2673" t="s">
        <v>3182</v>
      </c>
      <c r="M2673" s="1">
        <v>0.38194444444444442</v>
      </c>
      <c r="N2673" s="1">
        <v>0.41319444444444442</v>
      </c>
      <c r="O2673">
        <v>117</v>
      </c>
      <c r="R2673" s="18">
        <f t="shared" si="93"/>
        <v>0.75</v>
      </c>
    </row>
    <row r="2674" spans="1:18" x14ac:dyDescent="0.25">
      <c r="A2674">
        <f>WEEKNUM(Tabla1[[#This Row],[FECHA]])</f>
        <v>19</v>
      </c>
      <c r="B2674" s="12">
        <v>43593</v>
      </c>
      <c r="C2674">
        <v>1</v>
      </c>
      <c r="D2674">
        <v>7</v>
      </c>
      <c r="E2674" t="s">
        <v>22</v>
      </c>
      <c r="F2674" t="s">
        <v>3179</v>
      </c>
      <c r="H2674" s="42" t="s">
        <v>2363</v>
      </c>
      <c r="I2674" t="s">
        <v>38</v>
      </c>
      <c r="J2674" t="s">
        <v>39</v>
      </c>
      <c r="L2674" t="s">
        <v>3183</v>
      </c>
      <c r="M2674" s="1">
        <v>0.44444444444444442</v>
      </c>
      <c r="N2674" s="1">
        <v>0.47569444444444442</v>
      </c>
      <c r="O2674">
        <v>122</v>
      </c>
      <c r="R2674" s="18">
        <f t="shared" si="93"/>
        <v>0.75</v>
      </c>
    </row>
    <row r="2675" spans="1:18" x14ac:dyDescent="0.25">
      <c r="A2675">
        <f>WEEKNUM(Tabla1[[#This Row],[FECHA]])</f>
        <v>19</v>
      </c>
      <c r="B2675" s="12">
        <v>43593</v>
      </c>
      <c r="C2675">
        <v>1</v>
      </c>
      <c r="D2675">
        <v>7</v>
      </c>
      <c r="E2675" t="s">
        <v>22</v>
      </c>
      <c r="F2675" t="s">
        <v>3179</v>
      </c>
      <c r="H2675" s="42" t="s">
        <v>2363</v>
      </c>
      <c r="I2675" t="s">
        <v>38</v>
      </c>
      <c r="J2675" t="s">
        <v>39</v>
      </c>
      <c r="L2675" t="s">
        <v>3184</v>
      </c>
      <c r="M2675" s="1">
        <v>0.47916666666666669</v>
      </c>
      <c r="N2675" s="1">
        <v>0.53472222222222221</v>
      </c>
      <c r="O2675">
        <v>182</v>
      </c>
      <c r="R2675" s="18">
        <f t="shared" si="93"/>
        <v>1.3333333333333326</v>
      </c>
    </row>
    <row r="2676" spans="1:18" x14ac:dyDescent="0.25">
      <c r="A2676">
        <f>WEEKNUM(Tabla1[[#This Row],[FECHA]])</f>
        <v>19</v>
      </c>
      <c r="B2676" s="12">
        <v>43593</v>
      </c>
      <c r="C2676">
        <v>1</v>
      </c>
      <c r="D2676">
        <v>7</v>
      </c>
      <c r="E2676" t="s">
        <v>22</v>
      </c>
      <c r="F2676" t="s">
        <v>3179</v>
      </c>
      <c r="H2676" s="42" t="s">
        <v>2363</v>
      </c>
      <c r="I2676" t="s">
        <v>38</v>
      </c>
      <c r="J2676" t="s">
        <v>39</v>
      </c>
      <c r="L2676" t="s">
        <v>3185</v>
      </c>
      <c r="M2676" s="1">
        <v>0.53819444444444442</v>
      </c>
      <c r="N2676" s="1">
        <v>0.58333333333333337</v>
      </c>
      <c r="O2676">
        <v>132</v>
      </c>
      <c r="R2676" s="18">
        <f t="shared" si="93"/>
        <v>1.0833333333333348</v>
      </c>
    </row>
    <row r="2677" spans="1:18" x14ac:dyDescent="0.25">
      <c r="A2677">
        <f>WEEKNUM(Tabla1[[#This Row],[FECHA]])</f>
        <v>19</v>
      </c>
      <c r="B2677" s="19">
        <v>43593</v>
      </c>
      <c r="C2677" s="20">
        <v>1</v>
      </c>
      <c r="D2677" s="20">
        <v>5</v>
      </c>
      <c r="E2677" s="20" t="s">
        <v>26</v>
      </c>
      <c r="F2677" s="20" t="s">
        <v>3148</v>
      </c>
      <c r="G2677" s="20"/>
      <c r="H2677" s="20" t="s">
        <v>209</v>
      </c>
      <c r="I2677" s="20" t="s">
        <v>210</v>
      </c>
      <c r="J2677" s="20" t="s">
        <v>626</v>
      </c>
      <c r="K2677" s="20"/>
      <c r="L2677" s="20" t="s">
        <v>3186</v>
      </c>
      <c r="M2677" s="21">
        <v>0.27083333333333331</v>
      </c>
      <c r="N2677" s="21">
        <v>0.3125</v>
      </c>
      <c r="O2677" s="20">
        <v>32</v>
      </c>
      <c r="R2677" s="18">
        <f t="shared" si="93"/>
        <v>1.0000000000000004</v>
      </c>
    </row>
    <row r="2678" spans="1:18" x14ac:dyDescent="0.25">
      <c r="A2678">
        <f>WEEKNUM(Tabla1[[#This Row],[FECHA]])</f>
        <v>19</v>
      </c>
      <c r="B2678" s="19">
        <v>43593</v>
      </c>
      <c r="C2678" s="20">
        <v>1</v>
      </c>
      <c r="D2678" s="20">
        <v>5</v>
      </c>
      <c r="E2678" s="20" t="s">
        <v>26</v>
      </c>
      <c r="F2678" s="20" t="s">
        <v>3148</v>
      </c>
      <c r="G2678" s="20"/>
      <c r="H2678" s="20" t="s">
        <v>209</v>
      </c>
      <c r="I2678" s="20" t="s">
        <v>210</v>
      </c>
      <c r="J2678" s="20" t="s">
        <v>626</v>
      </c>
      <c r="K2678" s="20"/>
      <c r="L2678" s="20" t="s">
        <v>3187</v>
      </c>
      <c r="M2678" s="21">
        <v>0.31597222222222221</v>
      </c>
      <c r="N2678" s="21">
        <v>0.35069444444444442</v>
      </c>
      <c r="O2678" s="20">
        <v>32</v>
      </c>
      <c r="R2678" s="18">
        <f t="shared" ref="R2678:R2680" si="94">((N2678-M2678)*1440)/60</f>
        <v>0.83333333333333315</v>
      </c>
    </row>
    <row r="2679" spans="1:18" x14ac:dyDescent="0.25">
      <c r="A2679">
        <f>WEEKNUM(Tabla1[[#This Row],[FECHA]])</f>
        <v>19</v>
      </c>
      <c r="B2679" s="19">
        <v>43593</v>
      </c>
      <c r="C2679" s="20">
        <v>1</v>
      </c>
      <c r="D2679" s="20">
        <v>5</v>
      </c>
      <c r="E2679" s="20" t="s">
        <v>26</v>
      </c>
      <c r="F2679" s="20" t="s">
        <v>3148</v>
      </c>
      <c r="G2679" s="20"/>
      <c r="H2679" s="20" t="s">
        <v>209</v>
      </c>
      <c r="I2679" s="20" t="s">
        <v>210</v>
      </c>
      <c r="J2679" s="20" t="s">
        <v>626</v>
      </c>
      <c r="K2679" s="20"/>
      <c r="L2679" s="20" t="s">
        <v>3188</v>
      </c>
      <c r="M2679" s="21">
        <v>0.35416666666666669</v>
      </c>
      <c r="N2679" s="21">
        <v>0.3923611111111111</v>
      </c>
      <c r="O2679" s="20">
        <v>40</v>
      </c>
      <c r="R2679" s="18">
        <f t="shared" si="94"/>
        <v>0.91666666666666607</v>
      </c>
    </row>
    <row r="2680" spans="1:18" x14ac:dyDescent="0.25">
      <c r="A2680">
        <f>WEEKNUM(Tabla1[[#This Row],[FECHA]])</f>
        <v>19</v>
      </c>
      <c r="B2680" s="19">
        <v>43593</v>
      </c>
      <c r="C2680" s="20">
        <v>1</v>
      </c>
      <c r="D2680" s="20">
        <v>5</v>
      </c>
      <c r="E2680" s="20" t="s">
        <v>26</v>
      </c>
      <c r="F2680" s="20" t="s">
        <v>3148</v>
      </c>
      <c r="G2680" s="20"/>
      <c r="H2680" s="20" t="s">
        <v>209</v>
      </c>
      <c r="I2680" s="20" t="s">
        <v>210</v>
      </c>
      <c r="J2680" s="20" t="s">
        <v>626</v>
      </c>
      <c r="K2680" s="20"/>
      <c r="L2680" s="20" t="s">
        <v>3189</v>
      </c>
      <c r="M2680" s="21">
        <v>0.39930555555555558</v>
      </c>
      <c r="N2680" s="21">
        <v>0.45833333333333331</v>
      </c>
      <c r="O2680" s="20">
        <v>40</v>
      </c>
      <c r="R2680" s="18">
        <f t="shared" si="94"/>
        <v>1.4166666666666656</v>
      </c>
    </row>
    <row r="2681" spans="1:18" x14ac:dyDescent="0.25">
      <c r="A2681">
        <f>WEEKNUM(Tabla1[[#This Row],[FECHA]])</f>
        <v>19</v>
      </c>
      <c r="B2681" s="12">
        <v>43594</v>
      </c>
      <c r="C2681">
        <v>2</v>
      </c>
      <c r="D2681">
        <v>4</v>
      </c>
      <c r="E2681" t="s">
        <v>23</v>
      </c>
      <c r="F2681" t="s">
        <v>3158</v>
      </c>
      <c r="H2681" s="42" t="s">
        <v>2415</v>
      </c>
      <c r="I2681" t="s">
        <v>30</v>
      </c>
      <c r="J2681" t="s">
        <v>480</v>
      </c>
      <c r="L2681" t="s">
        <v>3190</v>
      </c>
      <c r="M2681" s="1">
        <v>0.58680555555555558</v>
      </c>
      <c r="N2681" s="1">
        <v>0.65972222222222221</v>
      </c>
      <c r="O2681">
        <v>113</v>
      </c>
      <c r="R2681" s="18">
        <f t="shared" si="92"/>
        <v>1.7499999999999991</v>
      </c>
    </row>
    <row r="2682" spans="1:18" x14ac:dyDescent="0.25">
      <c r="A2682">
        <f>WEEKNUM(Tabla1[[#This Row],[FECHA]])</f>
        <v>19</v>
      </c>
      <c r="B2682" s="12">
        <v>43594</v>
      </c>
      <c r="C2682">
        <v>2</v>
      </c>
      <c r="D2682">
        <v>4</v>
      </c>
      <c r="E2682" t="s">
        <v>23</v>
      </c>
      <c r="F2682" t="s">
        <v>3158</v>
      </c>
      <c r="H2682" s="42" t="s">
        <v>2415</v>
      </c>
      <c r="I2682" t="s">
        <v>30</v>
      </c>
      <c r="J2682" t="s">
        <v>480</v>
      </c>
      <c r="L2682" t="s">
        <v>3191</v>
      </c>
      <c r="M2682" s="1">
        <v>0.67013888888888884</v>
      </c>
      <c r="N2682" s="1">
        <v>0.73958333333333337</v>
      </c>
      <c r="O2682">
        <v>100</v>
      </c>
      <c r="R2682" s="18">
        <f t="shared" si="92"/>
        <v>1.6666666666666687</v>
      </c>
    </row>
    <row r="2683" spans="1:18" x14ac:dyDescent="0.25">
      <c r="A2683">
        <f>WEEKNUM(Tabla1[[#This Row],[FECHA]])</f>
        <v>19</v>
      </c>
      <c r="B2683" s="12">
        <v>43594</v>
      </c>
      <c r="C2683">
        <v>2</v>
      </c>
      <c r="D2683">
        <v>4</v>
      </c>
      <c r="E2683" t="s">
        <v>23</v>
      </c>
      <c r="F2683" t="s">
        <v>3158</v>
      </c>
      <c r="H2683" s="42" t="s">
        <v>2415</v>
      </c>
      <c r="I2683" t="s">
        <v>30</v>
      </c>
      <c r="J2683" t="s">
        <v>480</v>
      </c>
      <c r="L2683" t="s">
        <v>3192</v>
      </c>
      <c r="M2683" s="1">
        <v>0.75</v>
      </c>
      <c r="N2683" s="1">
        <v>0.82638888888888884</v>
      </c>
      <c r="O2683">
        <v>102</v>
      </c>
      <c r="R2683" s="18">
        <f t="shared" si="92"/>
        <v>1.8333333333333321</v>
      </c>
    </row>
    <row r="2684" spans="1:18" x14ac:dyDescent="0.25">
      <c r="A2684">
        <f>WEEKNUM(Tabla1[[#This Row],[FECHA]])</f>
        <v>19</v>
      </c>
      <c r="B2684" s="12">
        <v>43594</v>
      </c>
      <c r="C2684">
        <v>2</v>
      </c>
      <c r="D2684">
        <v>4</v>
      </c>
      <c r="E2684" t="s">
        <v>23</v>
      </c>
      <c r="F2684" t="s">
        <v>3158</v>
      </c>
      <c r="H2684" s="42" t="s">
        <v>2415</v>
      </c>
      <c r="I2684" t="s">
        <v>30</v>
      </c>
      <c r="J2684" t="s">
        <v>480</v>
      </c>
      <c r="L2684" t="s">
        <v>3193</v>
      </c>
      <c r="M2684" s="1">
        <v>0.84722222222222221</v>
      </c>
      <c r="N2684" s="1">
        <v>0.90625</v>
      </c>
      <c r="O2684">
        <v>79</v>
      </c>
      <c r="R2684" s="18">
        <f t="shared" si="92"/>
        <v>1.416666666666667</v>
      </c>
    </row>
    <row r="2685" spans="1:18" x14ac:dyDescent="0.25">
      <c r="A2685">
        <f>WEEKNUM(Tabla1[[#This Row],[FECHA]])</f>
        <v>19</v>
      </c>
      <c r="B2685" s="12">
        <v>43594</v>
      </c>
      <c r="C2685">
        <v>2</v>
      </c>
      <c r="D2685">
        <v>7</v>
      </c>
      <c r="E2685" t="s">
        <v>24</v>
      </c>
      <c r="F2685" t="s">
        <v>3179</v>
      </c>
      <c r="H2685" s="42" t="s">
        <v>2363</v>
      </c>
      <c r="I2685" t="s">
        <v>38</v>
      </c>
      <c r="J2685" t="s">
        <v>39</v>
      </c>
      <c r="L2685" t="s">
        <v>3194</v>
      </c>
      <c r="M2685" s="1">
        <v>0.59722222222222221</v>
      </c>
      <c r="N2685" s="1">
        <v>0.64583333333333337</v>
      </c>
      <c r="O2685">
        <v>155</v>
      </c>
      <c r="R2685" s="18">
        <f t="shared" si="92"/>
        <v>1.1666666666666679</v>
      </c>
    </row>
    <row r="2686" spans="1:18" x14ac:dyDescent="0.25">
      <c r="A2686">
        <f>WEEKNUM(Tabla1[[#This Row],[FECHA]])</f>
        <v>19</v>
      </c>
      <c r="B2686" s="12">
        <v>43594</v>
      </c>
      <c r="C2686">
        <v>2</v>
      </c>
      <c r="D2686">
        <v>7</v>
      </c>
      <c r="E2686" t="s">
        <v>24</v>
      </c>
      <c r="F2686" t="s">
        <v>3179</v>
      </c>
      <c r="H2686" s="42" t="s">
        <v>2363</v>
      </c>
      <c r="I2686" t="s">
        <v>38</v>
      </c>
      <c r="J2686" t="s">
        <v>39</v>
      </c>
      <c r="L2686" t="s">
        <v>3195</v>
      </c>
      <c r="M2686" s="1">
        <v>0.64930555555555558</v>
      </c>
      <c r="N2686" s="1">
        <v>0.68402777777777779</v>
      </c>
      <c r="O2686">
        <v>97</v>
      </c>
      <c r="R2686" s="18">
        <f t="shared" ref="R2686:R2748" si="95">((N2686-M2686)*1440)/60</f>
        <v>0.83333333333333315</v>
      </c>
    </row>
    <row r="2687" spans="1:18" x14ac:dyDescent="0.25">
      <c r="A2687">
        <f>WEEKNUM(Tabla1[[#This Row],[FECHA]])</f>
        <v>19</v>
      </c>
      <c r="B2687" s="12">
        <v>43594</v>
      </c>
      <c r="C2687">
        <v>2</v>
      </c>
      <c r="D2687">
        <v>7</v>
      </c>
      <c r="E2687" t="s">
        <v>24</v>
      </c>
      <c r="F2687" t="s">
        <v>3179</v>
      </c>
      <c r="H2687" s="42" t="s">
        <v>2363</v>
      </c>
      <c r="I2687" t="s">
        <v>38</v>
      </c>
      <c r="J2687" t="s">
        <v>39</v>
      </c>
      <c r="L2687" t="s">
        <v>3196</v>
      </c>
      <c r="M2687" s="1">
        <v>0.6875</v>
      </c>
      <c r="N2687" s="1">
        <v>0.73958333333333337</v>
      </c>
      <c r="O2687">
        <v>137</v>
      </c>
      <c r="R2687" s="18">
        <f t="shared" si="95"/>
        <v>1.2500000000000009</v>
      </c>
    </row>
    <row r="2688" spans="1:18" x14ac:dyDescent="0.25">
      <c r="A2688">
        <f>WEEKNUM(Tabla1[[#This Row],[FECHA]])</f>
        <v>19</v>
      </c>
      <c r="B2688" s="12">
        <v>43594</v>
      </c>
      <c r="C2688">
        <v>2</v>
      </c>
      <c r="D2688">
        <v>7</v>
      </c>
      <c r="E2688" t="s">
        <v>24</v>
      </c>
      <c r="F2688" t="s">
        <v>3179</v>
      </c>
      <c r="H2688" s="42" t="s">
        <v>2363</v>
      </c>
      <c r="I2688" t="s">
        <v>38</v>
      </c>
      <c r="J2688" t="s">
        <v>39</v>
      </c>
      <c r="L2688" t="s">
        <v>3197</v>
      </c>
      <c r="M2688" s="1">
        <v>0.79861111111111116</v>
      </c>
      <c r="N2688" s="1">
        <v>0.83333333333333337</v>
      </c>
      <c r="O2688">
        <v>121</v>
      </c>
      <c r="R2688" s="18">
        <f t="shared" si="95"/>
        <v>0.83333333333333315</v>
      </c>
    </row>
    <row r="2689" spans="1:18" x14ac:dyDescent="0.25">
      <c r="A2689">
        <f>WEEKNUM(Tabla1[[#This Row],[FECHA]])</f>
        <v>19</v>
      </c>
      <c r="B2689" s="12">
        <v>43594</v>
      </c>
      <c r="C2689">
        <v>2</v>
      </c>
      <c r="D2689">
        <v>5</v>
      </c>
      <c r="E2689" t="s">
        <v>25</v>
      </c>
      <c r="F2689" t="s">
        <v>3198</v>
      </c>
      <c r="H2689" s="42" t="s">
        <v>3200</v>
      </c>
      <c r="I2689" t="s">
        <v>200</v>
      </c>
      <c r="J2689" t="s">
        <v>3120</v>
      </c>
      <c r="L2689" t="s">
        <v>3202</v>
      </c>
      <c r="M2689" s="1">
        <v>0.60416666666666663</v>
      </c>
      <c r="N2689" s="1">
        <v>0.63888888888888895</v>
      </c>
      <c r="O2689">
        <v>50</v>
      </c>
      <c r="R2689" s="18">
        <f t="shared" si="95"/>
        <v>0.8333333333333357</v>
      </c>
    </row>
    <row r="2690" spans="1:18" x14ac:dyDescent="0.25">
      <c r="A2690">
        <f>WEEKNUM(Tabla1[[#This Row],[FECHA]])</f>
        <v>19</v>
      </c>
      <c r="B2690" s="12">
        <v>43594</v>
      </c>
      <c r="C2690">
        <v>2</v>
      </c>
      <c r="D2690">
        <v>5</v>
      </c>
      <c r="E2690" t="s">
        <v>25</v>
      </c>
      <c r="F2690" t="s">
        <v>3198</v>
      </c>
      <c r="H2690" s="42" t="s">
        <v>3200</v>
      </c>
      <c r="I2690" t="s">
        <v>200</v>
      </c>
      <c r="J2690" t="s">
        <v>3120</v>
      </c>
      <c r="L2690" t="s">
        <v>3203</v>
      </c>
      <c r="M2690" s="1">
        <v>0.64583333333333337</v>
      </c>
      <c r="N2690" s="1">
        <v>0.68055555555555547</v>
      </c>
      <c r="O2690">
        <v>51</v>
      </c>
      <c r="R2690" s="18">
        <f t="shared" si="95"/>
        <v>0.83333333333333037</v>
      </c>
    </row>
    <row r="2691" spans="1:18" x14ac:dyDescent="0.25">
      <c r="A2691">
        <f>WEEKNUM(Tabla1[[#This Row],[FECHA]])</f>
        <v>19</v>
      </c>
      <c r="B2691" s="12">
        <v>43594</v>
      </c>
      <c r="C2691">
        <v>2</v>
      </c>
      <c r="D2691">
        <v>5</v>
      </c>
      <c r="E2691" t="s">
        <v>25</v>
      </c>
      <c r="F2691" t="s">
        <v>3198</v>
      </c>
      <c r="H2691" s="42" t="s">
        <v>3200</v>
      </c>
      <c r="I2691" t="s">
        <v>200</v>
      </c>
      <c r="J2691" t="s">
        <v>3120</v>
      </c>
      <c r="L2691" t="s">
        <v>3204</v>
      </c>
      <c r="M2691" s="1">
        <v>0.6875</v>
      </c>
      <c r="N2691" s="1">
        <v>0.73611111111111116</v>
      </c>
      <c r="O2691">
        <v>79</v>
      </c>
      <c r="R2691" s="18">
        <f t="shared" si="95"/>
        <v>1.1666666666666679</v>
      </c>
    </row>
    <row r="2692" spans="1:18" x14ac:dyDescent="0.25">
      <c r="A2692">
        <f>WEEKNUM(Tabla1[[#This Row],[FECHA]])</f>
        <v>19</v>
      </c>
      <c r="B2692" s="12">
        <v>43594</v>
      </c>
      <c r="C2692">
        <v>2</v>
      </c>
      <c r="D2692">
        <v>5</v>
      </c>
      <c r="E2692" t="s">
        <v>25</v>
      </c>
      <c r="F2692" t="s">
        <v>3198</v>
      </c>
      <c r="H2692" s="42" t="s">
        <v>3200</v>
      </c>
      <c r="I2692" t="s">
        <v>200</v>
      </c>
      <c r="J2692" t="s">
        <v>3120</v>
      </c>
      <c r="L2692" t="s">
        <v>3205</v>
      </c>
      <c r="M2692" s="1">
        <v>0.74305555555555547</v>
      </c>
      <c r="N2692" s="1">
        <v>0.77777777777777779</v>
      </c>
      <c r="O2692">
        <v>54</v>
      </c>
      <c r="R2692" s="18">
        <f t="shared" si="95"/>
        <v>0.8333333333333357</v>
      </c>
    </row>
    <row r="2693" spans="1:18" x14ac:dyDescent="0.25">
      <c r="A2693">
        <f>WEEKNUM(Tabla1[[#This Row],[FECHA]])</f>
        <v>19</v>
      </c>
      <c r="B2693" s="12">
        <v>43594</v>
      </c>
      <c r="C2693">
        <v>2</v>
      </c>
      <c r="D2693">
        <v>5</v>
      </c>
      <c r="E2693" t="s">
        <v>25</v>
      </c>
      <c r="F2693" t="s">
        <v>3199</v>
      </c>
      <c r="H2693" s="42" t="s">
        <v>29</v>
      </c>
      <c r="I2693" t="s">
        <v>100</v>
      </c>
      <c r="J2693" t="s">
        <v>508</v>
      </c>
      <c r="M2693" s="1">
        <v>0.8125</v>
      </c>
      <c r="N2693" s="1">
        <v>0.85763888888888884</v>
      </c>
      <c r="R2693" s="18">
        <f t="shared" si="95"/>
        <v>1.0833333333333321</v>
      </c>
    </row>
    <row r="2694" spans="1:18" x14ac:dyDescent="0.25">
      <c r="A2694">
        <f>WEEKNUM(Tabla1[[#This Row],[FECHA]])</f>
        <v>19</v>
      </c>
      <c r="B2694" s="12">
        <v>43594</v>
      </c>
      <c r="C2694">
        <v>2</v>
      </c>
      <c r="D2694">
        <v>5</v>
      </c>
      <c r="E2694" t="s">
        <v>25</v>
      </c>
      <c r="F2694" t="s">
        <v>3199</v>
      </c>
      <c r="H2694" s="42" t="s">
        <v>29</v>
      </c>
      <c r="I2694" t="s">
        <v>3201</v>
      </c>
      <c r="J2694" t="s">
        <v>508</v>
      </c>
      <c r="L2694" t="s">
        <v>3206</v>
      </c>
      <c r="M2694" s="1">
        <v>0.86111111111111116</v>
      </c>
      <c r="N2694" s="1">
        <v>0.90625</v>
      </c>
      <c r="O2694">
        <v>39</v>
      </c>
      <c r="R2694" s="18">
        <f t="shared" si="95"/>
        <v>1.0833333333333321</v>
      </c>
    </row>
    <row r="2695" spans="1:18" x14ac:dyDescent="0.25">
      <c r="A2695">
        <f>WEEKNUM(Tabla1[[#This Row],[FECHA]])</f>
        <v>19</v>
      </c>
      <c r="B2695" s="12">
        <v>43595</v>
      </c>
      <c r="C2695">
        <v>1</v>
      </c>
      <c r="D2695">
        <v>6</v>
      </c>
      <c r="E2695" t="s">
        <v>21</v>
      </c>
      <c r="F2695" t="s">
        <v>3138</v>
      </c>
      <c r="H2695" s="42" t="s">
        <v>3170</v>
      </c>
      <c r="I2695" t="s">
        <v>38</v>
      </c>
      <c r="J2695" t="s">
        <v>540</v>
      </c>
      <c r="L2695" t="s">
        <v>3207</v>
      </c>
      <c r="M2695" s="1">
        <v>0.27083333333333331</v>
      </c>
      <c r="N2695" s="1">
        <v>0.30208333333333331</v>
      </c>
      <c r="O2695">
        <v>40</v>
      </c>
      <c r="R2695" s="18">
        <f t="shared" si="95"/>
        <v>0.75</v>
      </c>
    </row>
    <row r="2696" spans="1:18" x14ac:dyDescent="0.25">
      <c r="A2696">
        <f>WEEKNUM(Tabla1[[#This Row],[FECHA]])</f>
        <v>19</v>
      </c>
      <c r="B2696" s="12">
        <v>43595</v>
      </c>
      <c r="C2696">
        <v>1</v>
      </c>
      <c r="D2696">
        <v>6</v>
      </c>
      <c r="E2696" t="s">
        <v>21</v>
      </c>
      <c r="F2696" t="s">
        <v>3138</v>
      </c>
      <c r="H2696" s="42" t="s">
        <v>3170</v>
      </c>
      <c r="I2696" t="s">
        <v>38</v>
      </c>
      <c r="J2696" t="s">
        <v>540</v>
      </c>
      <c r="L2696" t="s">
        <v>3208</v>
      </c>
      <c r="M2696" s="1">
        <v>0.30902777777777779</v>
      </c>
      <c r="N2696" s="1">
        <v>0.36458333333333331</v>
      </c>
      <c r="O2696">
        <v>60</v>
      </c>
      <c r="R2696" s="18">
        <f t="shared" ref="R2696:R2700" si="96">((N2696-M2696)*1440)/60</f>
        <v>1.3333333333333326</v>
      </c>
    </row>
    <row r="2697" spans="1:18" x14ac:dyDescent="0.25">
      <c r="A2697">
        <f>WEEKNUM(Tabla1[[#This Row],[FECHA]])</f>
        <v>19</v>
      </c>
      <c r="B2697" s="12">
        <v>43595</v>
      </c>
      <c r="C2697">
        <v>1</v>
      </c>
      <c r="D2697">
        <v>6</v>
      </c>
      <c r="E2697" t="s">
        <v>21</v>
      </c>
      <c r="F2697" t="s">
        <v>3138</v>
      </c>
      <c r="H2697" s="42" t="s">
        <v>3170</v>
      </c>
      <c r="I2697" t="s">
        <v>38</v>
      </c>
      <c r="J2697" t="s">
        <v>540</v>
      </c>
      <c r="L2697" t="s">
        <v>3209</v>
      </c>
      <c r="M2697" s="1">
        <v>0.36805555555555558</v>
      </c>
      <c r="N2697" s="1">
        <v>0.40277777777777773</v>
      </c>
      <c r="O2697">
        <v>61</v>
      </c>
      <c r="R2697" s="18">
        <f t="shared" si="96"/>
        <v>0.83333333333333171</v>
      </c>
    </row>
    <row r="2698" spans="1:18" x14ac:dyDescent="0.25">
      <c r="A2698">
        <f>WEEKNUM(Tabla1[[#This Row],[FECHA]])</f>
        <v>19</v>
      </c>
      <c r="B2698" s="12">
        <v>43595</v>
      </c>
      <c r="C2698">
        <v>1</v>
      </c>
      <c r="D2698">
        <v>6</v>
      </c>
      <c r="E2698" t="s">
        <v>21</v>
      </c>
      <c r="F2698" t="s">
        <v>3138</v>
      </c>
      <c r="H2698" s="42" t="s">
        <v>3170</v>
      </c>
      <c r="I2698" t="s">
        <v>38</v>
      </c>
      <c r="J2698" t="s">
        <v>540</v>
      </c>
      <c r="L2698" t="s">
        <v>3210</v>
      </c>
      <c r="M2698" s="1">
        <v>0.44097222222222227</v>
      </c>
      <c r="N2698" s="1">
        <v>0.51736111111111105</v>
      </c>
      <c r="O2698">
        <v>63</v>
      </c>
      <c r="R2698" s="18">
        <f t="shared" si="96"/>
        <v>1.8333333333333308</v>
      </c>
    </row>
    <row r="2699" spans="1:18" x14ac:dyDescent="0.25">
      <c r="A2699">
        <f>WEEKNUM(Tabla1[[#This Row],[FECHA]])</f>
        <v>19</v>
      </c>
      <c r="B2699" s="12">
        <v>43595</v>
      </c>
      <c r="C2699">
        <v>1</v>
      </c>
      <c r="D2699">
        <v>6</v>
      </c>
      <c r="E2699" t="s">
        <v>21</v>
      </c>
      <c r="F2699" t="s">
        <v>3138</v>
      </c>
      <c r="H2699" s="42" t="s">
        <v>3170</v>
      </c>
      <c r="I2699" t="s">
        <v>38</v>
      </c>
      <c r="J2699" t="s">
        <v>540</v>
      </c>
      <c r="L2699" t="s">
        <v>3211</v>
      </c>
      <c r="M2699" s="1">
        <v>0.52430555555555558</v>
      </c>
      <c r="N2699" s="1">
        <v>0.5625</v>
      </c>
      <c r="O2699">
        <v>63</v>
      </c>
      <c r="R2699" s="18">
        <f t="shared" si="96"/>
        <v>0.91666666666666607</v>
      </c>
    </row>
    <row r="2700" spans="1:18" x14ac:dyDescent="0.25">
      <c r="A2700">
        <f>WEEKNUM(Tabla1[[#This Row],[FECHA]])</f>
        <v>19</v>
      </c>
      <c r="B2700" s="12">
        <v>43595</v>
      </c>
      <c r="C2700">
        <v>1</v>
      </c>
      <c r="D2700">
        <v>7</v>
      </c>
      <c r="E2700" t="s">
        <v>22</v>
      </c>
      <c r="F2700" t="s">
        <v>3179</v>
      </c>
      <c r="H2700" s="42" t="s">
        <v>2363</v>
      </c>
      <c r="I2700" t="s">
        <v>38</v>
      </c>
      <c r="J2700" t="s">
        <v>39</v>
      </c>
      <c r="L2700" t="s">
        <v>3212</v>
      </c>
      <c r="M2700" s="1">
        <v>0.2638888888888889</v>
      </c>
      <c r="N2700" s="1">
        <v>0.28472222222222221</v>
      </c>
      <c r="O2700">
        <v>51</v>
      </c>
      <c r="R2700" s="18">
        <f t="shared" si="96"/>
        <v>0.4999999999999995</v>
      </c>
    </row>
    <row r="2701" spans="1:18" x14ac:dyDescent="0.25">
      <c r="A2701">
        <f>WEEKNUM(Tabla1[[#This Row],[FECHA]])</f>
        <v>19</v>
      </c>
      <c r="B2701" s="12">
        <v>43595</v>
      </c>
      <c r="C2701">
        <v>1</v>
      </c>
      <c r="D2701">
        <v>7</v>
      </c>
      <c r="E2701" t="s">
        <v>22</v>
      </c>
      <c r="F2701" t="s">
        <v>3179</v>
      </c>
      <c r="H2701" s="42" t="s">
        <v>2363</v>
      </c>
      <c r="I2701" t="s">
        <v>38</v>
      </c>
      <c r="J2701" t="s">
        <v>39</v>
      </c>
      <c r="L2701" t="s">
        <v>3213</v>
      </c>
      <c r="M2701" s="1">
        <v>0.28819444444444448</v>
      </c>
      <c r="N2701" s="1">
        <v>0.3125</v>
      </c>
      <c r="O2701">
        <v>92</v>
      </c>
      <c r="R2701" s="18">
        <f t="shared" ref="R2701:R2706" si="97">((N2701-M2701)*1440)/60</f>
        <v>0.58333333333333259</v>
      </c>
    </row>
    <row r="2702" spans="1:18" x14ac:dyDescent="0.25">
      <c r="A2702">
        <f>WEEKNUM(Tabla1[[#This Row],[FECHA]])</f>
        <v>19</v>
      </c>
      <c r="B2702" s="12">
        <v>43595</v>
      </c>
      <c r="C2702">
        <v>1</v>
      </c>
      <c r="D2702">
        <v>7</v>
      </c>
      <c r="E2702" t="s">
        <v>22</v>
      </c>
      <c r="F2702" t="s">
        <v>3179</v>
      </c>
      <c r="H2702" s="42" t="s">
        <v>2363</v>
      </c>
      <c r="I2702" t="s">
        <v>38</v>
      </c>
      <c r="J2702" t="s">
        <v>39</v>
      </c>
      <c r="L2702" t="s">
        <v>3214</v>
      </c>
      <c r="M2702" s="1">
        <v>0.31597222222222221</v>
      </c>
      <c r="N2702" s="1">
        <v>0.34027777777777773</v>
      </c>
      <c r="O2702">
        <v>90</v>
      </c>
      <c r="R2702" s="18">
        <f t="shared" si="97"/>
        <v>0.58333333333333259</v>
      </c>
    </row>
    <row r="2703" spans="1:18" x14ac:dyDescent="0.25">
      <c r="A2703">
        <f>WEEKNUM(Tabla1[[#This Row],[FECHA]])</f>
        <v>19</v>
      </c>
      <c r="B2703" s="12">
        <v>43595</v>
      </c>
      <c r="C2703">
        <v>1</v>
      </c>
      <c r="D2703">
        <v>7</v>
      </c>
      <c r="E2703" t="s">
        <v>22</v>
      </c>
      <c r="F2703" t="s">
        <v>3179</v>
      </c>
      <c r="H2703" s="42" t="s">
        <v>2363</v>
      </c>
      <c r="I2703" t="s">
        <v>38</v>
      </c>
      <c r="J2703" t="s">
        <v>39</v>
      </c>
      <c r="L2703" t="s">
        <v>3215</v>
      </c>
      <c r="M2703" s="1">
        <v>0.34375</v>
      </c>
      <c r="N2703" s="1">
        <v>0.39583333333333331</v>
      </c>
      <c r="O2703">
        <v>167</v>
      </c>
      <c r="R2703" s="18">
        <f t="shared" si="97"/>
        <v>1.2499999999999996</v>
      </c>
    </row>
    <row r="2704" spans="1:18" x14ac:dyDescent="0.25">
      <c r="A2704">
        <f>WEEKNUM(Tabla1[[#This Row],[FECHA]])</f>
        <v>19</v>
      </c>
      <c r="B2704" s="12">
        <v>43595</v>
      </c>
      <c r="C2704">
        <v>1</v>
      </c>
      <c r="D2704">
        <v>7</v>
      </c>
      <c r="E2704" t="s">
        <v>22</v>
      </c>
      <c r="F2704" t="s">
        <v>3179</v>
      </c>
      <c r="H2704" s="42" t="s">
        <v>2363</v>
      </c>
      <c r="I2704" t="s">
        <v>38</v>
      </c>
      <c r="J2704" t="s">
        <v>39</v>
      </c>
      <c r="L2704" t="s">
        <v>3216</v>
      </c>
      <c r="M2704" s="1">
        <v>0.40277777777777773</v>
      </c>
      <c r="N2704" s="1">
        <v>0.48958333333333331</v>
      </c>
      <c r="O2704">
        <v>126</v>
      </c>
      <c r="R2704" s="18">
        <f t="shared" si="97"/>
        <v>2.0833333333333339</v>
      </c>
    </row>
    <row r="2705" spans="1:18" x14ac:dyDescent="0.25">
      <c r="A2705">
        <f>WEEKNUM(Tabla1[[#This Row],[FECHA]])</f>
        <v>19</v>
      </c>
      <c r="B2705" s="12">
        <v>43595</v>
      </c>
      <c r="C2705">
        <v>1</v>
      </c>
      <c r="D2705">
        <v>7</v>
      </c>
      <c r="E2705" t="s">
        <v>22</v>
      </c>
      <c r="F2705" t="s">
        <v>3179</v>
      </c>
      <c r="H2705" s="42" t="s">
        <v>2363</v>
      </c>
      <c r="I2705" t="s">
        <v>38</v>
      </c>
      <c r="J2705" t="s">
        <v>39</v>
      </c>
      <c r="L2705" t="s">
        <v>3217</v>
      </c>
      <c r="M2705" s="1">
        <v>0.49305555555555558</v>
      </c>
      <c r="N2705" s="1">
        <v>0.52083333333333337</v>
      </c>
      <c r="O2705">
        <v>92</v>
      </c>
      <c r="R2705" s="18">
        <f t="shared" si="97"/>
        <v>0.66666666666666685</v>
      </c>
    </row>
    <row r="2706" spans="1:18" x14ac:dyDescent="0.25">
      <c r="A2706">
        <f>WEEKNUM(Tabla1[[#This Row],[FECHA]])</f>
        <v>19</v>
      </c>
      <c r="B2706" s="12">
        <v>43595</v>
      </c>
      <c r="C2706">
        <v>1</v>
      </c>
      <c r="D2706">
        <v>4</v>
      </c>
      <c r="E2706" t="s">
        <v>77</v>
      </c>
      <c r="F2706" t="s">
        <v>3158</v>
      </c>
      <c r="H2706" s="42" t="s">
        <v>2415</v>
      </c>
      <c r="I2706" t="s">
        <v>30</v>
      </c>
      <c r="J2706" t="s">
        <v>480</v>
      </c>
      <c r="L2706" t="s">
        <v>3218</v>
      </c>
      <c r="M2706" s="1">
        <v>0.27083333333333331</v>
      </c>
      <c r="N2706" s="1">
        <v>0.3611111111111111</v>
      </c>
      <c r="O2706">
        <v>127</v>
      </c>
      <c r="R2706" s="18">
        <f t="shared" si="97"/>
        <v>2.166666666666667</v>
      </c>
    </row>
    <row r="2707" spans="1:18" x14ac:dyDescent="0.25">
      <c r="A2707">
        <f>WEEKNUM(Tabla1[[#This Row],[FECHA]])</f>
        <v>19</v>
      </c>
      <c r="B2707" s="12">
        <v>43595</v>
      </c>
      <c r="C2707">
        <v>1</v>
      </c>
      <c r="D2707">
        <v>4</v>
      </c>
      <c r="E2707" t="s">
        <v>77</v>
      </c>
      <c r="F2707" t="s">
        <v>3158</v>
      </c>
      <c r="H2707" s="42" t="s">
        <v>2415</v>
      </c>
      <c r="I2707" t="s">
        <v>30</v>
      </c>
      <c r="J2707" t="s">
        <v>480</v>
      </c>
      <c r="L2707" t="s">
        <v>3219</v>
      </c>
      <c r="M2707" s="1">
        <v>0.36805555555555558</v>
      </c>
      <c r="N2707" s="1">
        <v>0.5</v>
      </c>
      <c r="O2707">
        <v>139</v>
      </c>
      <c r="R2707" s="18">
        <f t="shared" ref="R2707:R2709" si="98">((N2707-M2707)*1440)/60</f>
        <v>3.1666666666666661</v>
      </c>
    </row>
    <row r="2708" spans="1:18" x14ac:dyDescent="0.25">
      <c r="A2708">
        <f>WEEKNUM(Tabla1[[#This Row],[FECHA]])</f>
        <v>19</v>
      </c>
      <c r="B2708" s="12">
        <v>43595</v>
      </c>
      <c r="C2708">
        <v>1</v>
      </c>
      <c r="D2708">
        <v>4</v>
      </c>
      <c r="E2708" t="s">
        <v>77</v>
      </c>
      <c r="F2708" t="s">
        <v>3158</v>
      </c>
      <c r="H2708" s="42" t="s">
        <v>2415</v>
      </c>
      <c r="I2708" t="s">
        <v>30</v>
      </c>
      <c r="J2708" t="s">
        <v>480</v>
      </c>
      <c r="L2708" t="s">
        <v>3220</v>
      </c>
      <c r="M2708" s="1">
        <v>0.50347222222222221</v>
      </c>
      <c r="N2708" s="1">
        <v>0.58333333333333337</v>
      </c>
      <c r="O2708">
        <v>140</v>
      </c>
      <c r="R2708" s="18">
        <f t="shared" si="98"/>
        <v>1.9166666666666679</v>
      </c>
    </row>
    <row r="2709" spans="1:18" x14ac:dyDescent="0.25">
      <c r="A2709">
        <f>WEEKNUM(Tabla1[[#This Row],[FECHA]])</f>
        <v>19</v>
      </c>
      <c r="B2709" s="19">
        <v>43595</v>
      </c>
      <c r="C2709" s="20">
        <v>1</v>
      </c>
      <c r="D2709" s="20">
        <v>5</v>
      </c>
      <c r="E2709" s="20" t="s">
        <v>26</v>
      </c>
      <c r="F2709" s="20" t="s">
        <v>3199</v>
      </c>
      <c r="G2709" s="20"/>
      <c r="H2709" s="20" t="s">
        <v>29</v>
      </c>
      <c r="I2709" s="20" t="s">
        <v>3201</v>
      </c>
      <c r="J2709" s="20" t="s">
        <v>508</v>
      </c>
      <c r="K2709" s="20"/>
      <c r="L2709" s="20" t="s">
        <v>3221</v>
      </c>
      <c r="M2709" s="21">
        <v>0.26041666666666669</v>
      </c>
      <c r="N2709" s="21">
        <v>0.3125</v>
      </c>
      <c r="O2709" s="20">
        <v>39</v>
      </c>
      <c r="R2709" s="18">
        <f t="shared" si="98"/>
        <v>1.2499999999999996</v>
      </c>
    </row>
    <row r="2710" spans="1:18" x14ac:dyDescent="0.25">
      <c r="A2710">
        <f>WEEKNUM(Tabla1[[#This Row],[FECHA]])</f>
        <v>19</v>
      </c>
      <c r="B2710" s="19">
        <v>43595</v>
      </c>
      <c r="C2710" s="20">
        <v>1</v>
      </c>
      <c r="D2710" s="20">
        <v>5</v>
      </c>
      <c r="E2710" s="20" t="s">
        <v>26</v>
      </c>
      <c r="F2710" s="20" t="s">
        <v>3199</v>
      </c>
      <c r="G2710" s="20"/>
      <c r="H2710" s="20" t="s">
        <v>29</v>
      </c>
      <c r="I2710" s="20" t="s">
        <v>3201</v>
      </c>
      <c r="J2710" s="20" t="s">
        <v>508</v>
      </c>
      <c r="K2710" s="20"/>
      <c r="L2710" s="20" t="s">
        <v>3222</v>
      </c>
      <c r="M2710" s="21">
        <v>0.33333333333333331</v>
      </c>
      <c r="N2710" s="21">
        <v>0.41666666666666669</v>
      </c>
      <c r="O2710" s="20">
        <v>99</v>
      </c>
      <c r="R2710" s="18">
        <f t="shared" ref="R2710:R2711" si="99">((N2710-M2710)*1440)/60</f>
        <v>2.0000000000000009</v>
      </c>
    </row>
    <row r="2711" spans="1:18" x14ac:dyDescent="0.25">
      <c r="A2711">
        <f>WEEKNUM(Tabla1[[#This Row],[FECHA]])</f>
        <v>19</v>
      </c>
      <c r="B2711" s="19">
        <v>43595</v>
      </c>
      <c r="C2711" s="20">
        <v>1</v>
      </c>
      <c r="D2711" s="20">
        <v>5</v>
      </c>
      <c r="E2711" s="20" t="s">
        <v>26</v>
      </c>
      <c r="F2711" s="20" t="s">
        <v>3199</v>
      </c>
      <c r="G2711" s="20"/>
      <c r="H2711" s="20" t="s">
        <v>29</v>
      </c>
      <c r="I2711" s="20" t="s">
        <v>3201</v>
      </c>
      <c r="J2711" s="20" t="s">
        <v>508</v>
      </c>
      <c r="K2711" s="20"/>
      <c r="L2711" s="20" t="s">
        <v>3223</v>
      </c>
      <c r="M2711" s="21">
        <v>0.47916666666666669</v>
      </c>
      <c r="N2711" s="21">
        <v>0.54166666666666663</v>
      </c>
      <c r="O2711" s="20">
        <v>64</v>
      </c>
      <c r="R2711" s="18">
        <f t="shared" si="99"/>
        <v>1.4999999999999987</v>
      </c>
    </row>
    <row r="2712" spans="1:18" x14ac:dyDescent="0.25">
      <c r="A2712">
        <f>WEEKNUM(Tabla1[[#This Row],[FECHA]])</f>
        <v>19</v>
      </c>
      <c r="B2712" s="12">
        <v>43595</v>
      </c>
      <c r="C2712">
        <v>2</v>
      </c>
      <c r="D2712">
        <v>7</v>
      </c>
      <c r="E2712" t="s">
        <v>24</v>
      </c>
      <c r="F2712" t="s">
        <v>3158</v>
      </c>
      <c r="H2712" s="42" t="s">
        <v>2415</v>
      </c>
      <c r="I2712" t="s">
        <v>30</v>
      </c>
      <c r="J2712" t="s">
        <v>480</v>
      </c>
      <c r="L2712" t="s">
        <v>3224</v>
      </c>
      <c r="M2712" s="1">
        <v>0.625</v>
      </c>
      <c r="N2712" s="1">
        <v>0.67708333333333337</v>
      </c>
      <c r="O2712">
        <v>70</v>
      </c>
      <c r="R2712" s="18">
        <f t="shared" si="95"/>
        <v>1.2500000000000009</v>
      </c>
    </row>
    <row r="2713" spans="1:18" x14ac:dyDescent="0.25">
      <c r="A2713">
        <f>WEEKNUM(Tabla1[[#This Row],[FECHA]])</f>
        <v>19</v>
      </c>
      <c r="B2713" s="12">
        <v>43595</v>
      </c>
      <c r="C2713">
        <v>2</v>
      </c>
      <c r="D2713">
        <v>7</v>
      </c>
      <c r="E2713" t="s">
        <v>24</v>
      </c>
      <c r="F2713" t="s">
        <v>3158</v>
      </c>
      <c r="H2713" s="42" t="s">
        <v>2415</v>
      </c>
      <c r="I2713" t="s">
        <v>30</v>
      </c>
      <c r="J2713" t="s">
        <v>480</v>
      </c>
      <c r="L2713" t="s">
        <v>3225</v>
      </c>
      <c r="M2713" s="1">
        <v>0.68055555555555547</v>
      </c>
      <c r="N2713" s="1">
        <v>0.70833333333333337</v>
      </c>
      <c r="O2713">
        <v>28</v>
      </c>
      <c r="R2713" s="18">
        <f t="shared" si="95"/>
        <v>0.66666666666666963</v>
      </c>
    </row>
    <row r="2714" spans="1:18" x14ac:dyDescent="0.25">
      <c r="A2714">
        <f>WEEKNUM(Tabla1[[#This Row],[FECHA]])</f>
        <v>19</v>
      </c>
      <c r="B2714" s="12">
        <v>43595</v>
      </c>
      <c r="C2714">
        <v>2</v>
      </c>
      <c r="D2714">
        <v>7</v>
      </c>
      <c r="E2714" t="s">
        <v>24</v>
      </c>
      <c r="F2714" t="s">
        <v>3158</v>
      </c>
      <c r="H2714" s="42" t="s">
        <v>2415</v>
      </c>
      <c r="I2714" t="s">
        <v>30</v>
      </c>
      <c r="J2714" t="s">
        <v>480</v>
      </c>
      <c r="L2714" t="s">
        <v>3226</v>
      </c>
      <c r="M2714" s="1">
        <v>0.71180555555555547</v>
      </c>
      <c r="N2714" s="1">
        <v>0.73958333333333337</v>
      </c>
      <c r="O2714">
        <v>35</v>
      </c>
      <c r="R2714" s="18">
        <f t="shared" si="95"/>
        <v>0.66666666666666963</v>
      </c>
    </row>
    <row r="2715" spans="1:18" x14ac:dyDescent="0.25">
      <c r="A2715">
        <f>WEEKNUM(Tabla1[[#This Row],[FECHA]])</f>
        <v>19</v>
      </c>
      <c r="B2715" s="12">
        <v>43595</v>
      </c>
      <c r="C2715">
        <v>2</v>
      </c>
      <c r="D2715">
        <v>7</v>
      </c>
      <c r="E2715" t="s">
        <v>24</v>
      </c>
      <c r="F2715" t="s">
        <v>3158</v>
      </c>
      <c r="H2715" s="42" t="s">
        <v>2415</v>
      </c>
      <c r="I2715" t="s">
        <v>30</v>
      </c>
      <c r="J2715" t="s">
        <v>480</v>
      </c>
      <c r="L2715" t="s">
        <v>3227</v>
      </c>
      <c r="M2715" s="1">
        <v>0.74305555555555547</v>
      </c>
      <c r="N2715" s="1">
        <v>0.77430555555555547</v>
      </c>
      <c r="O2715">
        <v>32</v>
      </c>
      <c r="R2715" s="18">
        <f t="shared" si="95"/>
        <v>0.75</v>
      </c>
    </row>
    <row r="2716" spans="1:18" x14ac:dyDescent="0.25">
      <c r="A2716">
        <f>WEEKNUM(Tabla1[[#This Row],[FECHA]])</f>
        <v>19</v>
      </c>
      <c r="B2716" s="12">
        <v>43595</v>
      </c>
      <c r="C2716">
        <v>2</v>
      </c>
      <c r="D2716">
        <v>7</v>
      </c>
      <c r="E2716" t="s">
        <v>24</v>
      </c>
      <c r="F2716" t="s">
        <v>3158</v>
      </c>
      <c r="H2716" s="42" t="s">
        <v>2415</v>
      </c>
      <c r="I2716" t="s">
        <v>30</v>
      </c>
      <c r="J2716" t="s">
        <v>480</v>
      </c>
      <c r="L2716" t="s">
        <v>3228</v>
      </c>
      <c r="M2716" s="1">
        <v>0.83333333333333337</v>
      </c>
      <c r="N2716" s="1">
        <v>0.85763888888888884</v>
      </c>
      <c r="O2716">
        <v>16</v>
      </c>
      <c r="R2716" s="18">
        <f t="shared" si="95"/>
        <v>0.58333333333333115</v>
      </c>
    </row>
    <row r="2717" spans="1:18" x14ac:dyDescent="0.25">
      <c r="A2717">
        <f>WEEKNUM(Tabla1[[#This Row],[FECHA]])</f>
        <v>19</v>
      </c>
      <c r="B2717" s="12">
        <v>43595</v>
      </c>
      <c r="C2717">
        <v>2</v>
      </c>
      <c r="D2717">
        <v>7</v>
      </c>
      <c r="E2717" t="s">
        <v>24</v>
      </c>
      <c r="F2717" t="s">
        <v>3158</v>
      </c>
      <c r="H2717" s="42" t="s">
        <v>2415</v>
      </c>
      <c r="I2717" t="s">
        <v>30</v>
      </c>
      <c r="J2717" t="s">
        <v>480</v>
      </c>
      <c r="L2717" t="s">
        <v>3229</v>
      </c>
      <c r="M2717" s="1">
        <v>0.86111111111111116</v>
      </c>
      <c r="N2717" s="1">
        <v>0.90625</v>
      </c>
      <c r="O2717">
        <v>18</v>
      </c>
      <c r="R2717" s="18">
        <f t="shared" si="95"/>
        <v>1.0833333333333321</v>
      </c>
    </row>
    <row r="2718" spans="1:18" x14ac:dyDescent="0.25">
      <c r="A2718">
        <f>WEEKNUM(Tabla1[[#This Row],[FECHA]])</f>
        <v>19</v>
      </c>
      <c r="B2718" s="12">
        <v>43595</v>
      </c>
      <c r="C2718">
        <v>2</v>
      </c>
      <c r="D2718">
        <v>5</v>
      </c>
      <c r="E2718" t="s">
        <v>25</v>
      </c>
      <c r="F2718" t="s">
        <v>3230</v>
      </c>
      <c r="H2718" s="42" t="s">
        <v>29</v>
      </c>
      <c r="I2718" t="s">
        <v>100</v>
      </c>
      <c r="J2718" t="s">
        <v>2338</v>
      </c>
      <c r="M2718" s="1">
        <v>0.59722222222222221</v>
      </c>
      <c r="N2718" s="1">
        <v>0.62152777777777779</v>
      </c>
      <c r="P2718">
        <v>1</v>
      </c>
      <c r="R2718" s="18">
        <f t="shared" si="95"/>
        <v>0.58333333333333393</v>
      </c>
    </row>
    <row r="2719" spans="1:18" x14ac:dyDescent="0.25">
      <c r="A2719">
        <f>WEEKNUM(Tabla1[[#This Row],[FECHA]])</f>
        <v>19</v>
      </c>
      <c r="B2719" s="12">
        <v>43595</v>
      </c>
      <c r="C2719">
        <v>2</v>
      </c>
      <c r="D2719">
        <v>5</v>
      </c>
      <c r="E2719" t="s">
        <v>25</v>
      </c>
      <c r="F2719" t="s">
        <v>3230</v>
      </c>
      <c r="H2719" s="42" t="s">
        <v>29</v>
      </c>
      <c r="I2719" t="s">
        <v>3201</v>
      </c>
      <c r="J2719" t="s">
        <v>2338</v>
      </c>
      <c r="L2719" t="s">
        <v>3231</v>
      </c>
      <c r="M2719" s="1">
        <v>0.625</v>
      </c>
      <c r="N2719" s="1">
        <v>0.68402777777777779</v>
      </c>
      <c r="O2719">
        <v>40</v>
      </c>
      <c r="R2719" s="18">
        <f t="shared" si="95"/>
        <v>1.416666666666667</v>
      </c>
    </row>
    <row r="2720" spans="1:18" x14ac:dyDescent="0.25">
      <c r="A2720">
        <f>WEEKNUM(Tabla1[[#This Row],[FECHA]])</f>
        <v>19</v>
      </c>
      <c r="B2720" s="12">
        <v>43595</v>
      </c>
      <c r="C2720">
        <v>2</v>
      </c>
      <c r="D2720">
        <v>5</v>
      </c>
      <c r="E2720" t="s">
        <v>25</v>
      </c>
      <c r="F2720" t="s">
        <v>3230</v>
      </c>
      <c r="H2720" s="42" t="s">
        <v>29</v>
      </c>
      <c r="I2720" t="s">
        <v>3201</v>
      </c>
      <c r="J2720" t="s">
        <v>2338</v>
      </c>
      <c r="L2720" t="s">
        <v>3232</v>
      </c>
      <c r="M2720" s="1">
        <v>0.69097222222222221</v>
      </c>
      <c r="N2720" s="1">
        <v>0.73263888888888884</v>
      </c>
      <c r="O2720">
        <v>27</v>
      </c>
      <c r="R2720" s="18">
        <f t="shared" si="95"/>
        <v>0.999999999999999</v>
      </c>
    </row>
    <row r="2721" spans="1:18" x14ac:dyDescent="0.25">
      <c r="A2721">
        <f>WEEKNUM(Tabla1[[#This Row],[FECHA]])</f>
        <v>19</v>
      </c>
      <c r="B2721" s="12">
        <v>43595</v>
      </c>
      <c r="C2721">
        <v>2</v>
      </c>
      <c r="D2721">
        <v>5</v>
      </c>
      <c r="E2721" t="s">
        <v>25</v>
      </c>
      <c r="F2721" t="s">
        <v>3230</v>
      </c>
      <c r="H2721" s="42" t="s">
        <v>29</v>
      </c>
      <c r="I2721" t="s">
        <v>3201</v>
      </c>
      <c r="J2721" t="s">
        <v>2338</v>
      </c>
      <c r="L2721" t="s">
        <v>3233</v>
      </c>
      <c r="M2721" s="1">
        <v>0.73611111111111116</v>
      </c>
      <c r="N2721" s="1">
        <v>0.75347222222222221</v>
      </c>
      <c r="O2721">
        <v>9</v>
      </c>
      <c r="R2721" s="18">
        <f t="shared" si="95"/>
        <v>0.41666666666666519</v>
      </c>
    </row>
    <row r="2722" spans="1:18" x14ac:dyDescent="0.25">
      <c r="A2722">
        <f>WEEKNUM(Tabla1[[#This Row],[FECHA]])</f>
        <v>19</v>
      </c>
      <c r="B2722" s="12">
        <v>43595</v>
      </c>
      <c r="C2722">
        <v>2</v>
      </c>
      <c r="D2722">
        <v>5</v>
      </c>
      <c r="E2722" t="s">
        <v>25</v>
      </c>
      <c r="F2722" t="s">
        <v>3230</v>
      </c>
      <c r="H2722" s="42" t="s">
        <v>29</v>
      </c>
      <c r="I2722" t="s">
        <v>3201</v>
      </c>
      <c r="J2722" t="s">
        <v>2338</v>
      </c>
      <c r="L2722" t="s">
        <v>3234</v>
      </c>
      <c r="M2722" s="1">
        <v>0.76041666666666663</v>
      </c>
      <c r="N2722" s="1">
        <v>0.86805555555555547</v>
      </c>
      <c r="O2722">
        <v>88</v>
      </c>
      <c r="R2722" s="18">
        <f t="shared" si="95"/>
        <v>2.5833333333333326</v>
      </c>
    </row>
    <row r="2723" spans="1:18" x14ac:dyDescent="0.25">
      <c r="A2723">
        <f>WEEKNUM(Tabla1[[#This Row],[FECHA]])</f>
        <v>19</v>
      </c>
      <c r="B2723" s="12">
        <v>43595</v>
      </c>
      <c r="C2723">
        <v>2</v>
      </c>
      <c r="D2723">
        <v>5</v>
      </c>
      <c r="E2723" t="s">
        <v>25</v>
      </c>
      <c r="F2723" t="s">
        <v>3230</v>
      </c>
      <c r="H2723" s="42" t="s">
        <v>29</v>
      </c>
      <c r="I2723" t="s">
        <v>3201</v>
      </c>
      <c r="J2723" t="s">
        <v>2338</v>
      </c>
      <c r="L2723" t="s">
        <v>3235</v>
      </c>
      <c r="M2723" s="1">
        <v>0.875</v>
      </c>
      <c r="N2723" s="1">
        <v>0.91319444444444453</v>
      </c>
      <c r="O2723">
        <v>30</v>
      </c>
      <c r="R2723" s="18">
        <f t="shared" si="95"/>
        <v>0.91666666666666885</v>
      </c>
    </row>
    <row r="2724" spans="1:18" x14ac:dyDescent="0.25">
      <c r="A2724" s="20">
        <f>WEEKNUM(Tabla1[[#This Row],[FECHA]])</f>
        <v>19</v>
      </c>
      <c r="B2724" s="19">
        <v>43596</v>
      </c>
      <c r="C2724" s="20">
        <v>1</v>
      </c>
      <c r="D2724" s="20">
        <v>4</v>
      </c>
      <c r="E2724" s="20" t="s">
        <v>26</v>
      </c>
      <c r="F2724" s="20" t="s">
        <v>3236</v>
      </c>
      <c r="G2724" s="20"/>
      <c r="H2724" s="20" t="s">
        <v>2415</v>
      </c>
      <c r="I2724" s="20" t="s">
        <v>30</v>
      </c>
      <c r="J2724" s="20" t="s">
        <v>480</v>
      </c>
      <c r="K2724" s="20"/>
      <c r="L2724" s="20" t="s">
        <v>3237</v>
      </c>
      <c r="M2724" s="21">
        <v>0.29166666666666669</v>
      </c>
      <c r="N2724" s="21">
        <v>0.40277777777777773</v>
      </c>
      <c r="O2724" s="20">
        <v>100</v>
      </c>
      <c r="R2724" s="18">
        <f t="shared" si="95"/>
        <v>2.6666666666666652</v>
      </c>
    </row>
    <row r="2725" spans="1:18" x14ac:dyDescent="0.25">
      <c r="A2725" s="20">
        <f>WEEKNUM(Tabla1[[#This Row],[FECHA]])</f>
        <v>19</v>
      </c>
      <c r="B2725" s="19">
        <v>43596</v>
      </c>
      <c r="C2725" s="20">
        <v>1</v>
      </c>
      <c r="D2725" s="20">
        <v>4</v>
      </c>
      <c r="E2725" s="20" t="s">
        <v>26</v>
      </c>
      <c r="F2725" s="20" t="s">
        <v>3236</v>
      </c>
      <c r="G2725" s="20"/>
      <c r="H2725" s="20" t="s">
        <v>2415</v>
      </c>
      <c r="I2725" s="20" t="s">
        <v>30</v>
      </c>
      <c r="J2725" s="20" t="s">
        <v>480</v>
      </c>
      <c r="K2725" s="20"/>
      <c r="L2725" s="20" t="s">
        <v>3238</v>
      </c>
      <c r="M2725" s="21">
        <v>0.41666666666666669</v>
      </c>
      <c r="N2725" s="21">
        <v>0.45833333333333331</v>
      </c>
      <c r="O2725" s="20">
        <v>24</v>
      </c>
      <c r="R2725" s="18">
        <f t="shared" si="95"/>
        <v>0.999999999999999</v>
      </c>
    </row>
    <row r="2726" spans="1:18" x14ac:dyDescent="0.25">
      <c r="A2726">
        <f>WEEKNUM(Tabla1[[#This Row],[FECHA]])</f>
        <v>19</v>
      </c>
      <c r="B2726" s="12">
        <v>43596</v>
      </c>
      <c r="C2726">
        <v>1</v>
      </c>
      <c r="D2726">
        <v>7</v>
      </c>
      <c r="E2726" t="s">
        <v>21</v>
      </c>
      <c r="F2726" t="s">
        <v>3179</v>
      </c>
      <c r="H2726" s="42" t="s">
        <v>2363</v>
      </c>
      <c r="I2726" t="s">
        <v>38</v>
      </c>
      <c r="J2726" t="s">
        <v>39</v>
      </c>
      <c r="L2726" t="s">
        <v>3239</v>
      </c>
      <c r="M2726" s="1">
        <v>0.27430555555555552</v>
      </c>
      <c r="N2726" s="1">
        <v>0.3125</v>
      </c>
      <c r="O2726">
        <v>88</v>
      </c>
      <c r="R2726" s="18">
        <f t="shared" si="95"/>
        <v>0.91666666666666741</v>
      </c>
    </row>
    <row r="2727" spans="1:18" x14ac:dyDescent="0.25">
      <c r="A2727">
        <f>WEEKNUM(Tabla1[[#This Row],[FECHA]])</f>
        <v>19</v>
      </c>
      <c r="B2727" s="12">
        <v>43596</v>
      </c>
      <c r="C2727">
        <v>1</v>
      </c>
      <c r="D2727">
        <v>7</v>
      </c>
      <c r="E2727" t="s">
        <v>21</v>
      </c>
      <c r="F2727" t="s">
        <v>3179</v>
      </c>
      <c r="H2727" s="42" t="s">
        <v>2363</v>
      </c>
      <c r="I2727" t="s">
        <v>38</v>
      </c>
      <c r="J2727" t="s">
        <v>39</v>
      </c>
      <c r="L2727" t="s">
        <v>3240</v>
      </c>
      <c r="M2727" s="1">
        <v>0.31944444444444448</v>
      </c>
      <c r="N2727" s="1">
        <v>0.36805555555555558</v>
      </c>
      <c r="O2727">
        <v>92</v>
      </c>
      <c r="R2727" s="18">
        <f t="shared" si="95"/>
        <v>1.1666666666666665</v>
      </c>
    </row>
    <row r="2728" spans="1:18" x14ac:dyDescent="0.25">
      <c r="A2728">
        <f>WEEKNUM(Tabla1[[#This Row],[FECHA]])</f>
        <v>19</v>
      </c>
      <c r="B2728" s="12">
        <v>43596</v>
      </c>
      <c r="C2728">
        <v>1</v>
      </c>
      <c r="D2728">
        <v>7</v>
      </c>
      <c r="E2728" t="s">
        <v>21</v>
      </c>
      <c r="F2728" t="s">
        <v>3179</v>
      </c>
      <c r="H2728" s="42" t="s">
        <v>2363</v>
      </c>
      <c r="I2728" t="s">
        <v>38</v>
      </c>
      <c r="J2728" t="s">
        <v>39</v>
      </c>
      <c r="L2728" t="s">
        <v>3241</v>
      </c>
      <c r="M2728" s="1">
        <v>0.375</v>
      </c>
      <c r="N2728" s="1">
        <v>0.40972222222222227</v>
      </c>
      <c r="O2728">
        <v>91</v>
      </c>
      <c r="R2728" s="18">
        <f t="shared" si="95"/>
        <v>0.83333333333333437</v>
      </c>
    </row>
    <row r="2729" spans="1:18" x14ac:dyDescent="0.25">
      <c r="A2729">
        <f>WEEKNUM(Tabla1[[#This Row],[FECHA]])</f>
        <v>19</v>
      </c>
      <c r="B2729" s="12">
        <v>43596</v>
      </c>
      <c r="C2729">
        <v>1</v>
      </c>
      <c r="D2729">
        <v>7</v>
      </c>
      <c r="E2729" t="s">
        <v>21</v>
      </c>
      <c r="F2729" t="s">
        <v>3179</v>
      </c>
      <c r="H2729" s="42" t="s">
        <v>2363</v>
      </c>
      <c r="I2729" t="s">
        <v>38</v>
      </c>
      <c r="J2729" t="s">
        <v>39</v>
      </c>
      <c r="L2729" t="s">
        <v>3239</v>
      </c>
      <c r="M2729" s="1">
        <v>0.41666666666666669</v>
      </c>
      <c r="N2729" s="1">
        <v>0.44791666666666669</v>
      </c>
      <c r="O2729">
        <v>78</v>
      </c>
      <c r="R2729" s="18">
        <f t="shared" si="95"/>
        <v>0.75</v>
      </c>
    </row>
    <row r="2730" spans="1:18" x14ac:dyDescent="0.25">
      <c r="A2730">
        <f>WEEKNUM(Tabla1[[#This Row],[FECHA]])</f>
        <v>19</v>
      </c>
      <c r="B2730" s="12">
        <v>43596</v>
      </c>
      <c r="C2730">
        <v>1</v>
      </c>
      <c r="D2730">
        <v>7</v>
      </c>
      <c r="E2730" t="s">
        <v>21</v>
      </c>
      <c r="F2730" t="s">
        <v>3179</v>
      </c>
      <c r="H2730" s="42" t="s">
        <v>2363</v>
      </c>
      <c r="I2730" t="s">
        <v>38</v>
      </c>
      <c r="J2730" t="s">
        <v>39</v>
      </c>
      <c r="L2730" t="s">
        <v>3242</v>
      </c>
      <c r="M2730" s="1">
        <v>0.4861111111111111</v>
      </c>
      <c r="N2730" s="1">
        <v>0.51736111111111105</v>
      </c>
      <c r="O2730">
        <v>78</v>
      </c>
      <c r="R2730" s="18">
        <f t="shared" si="95"/>
        <v>0.74999999999999867</v>
      </c>
    </row>
    <row r="2731" spans="1:18" x14ac:dyDescent="0.25">
      <c r="A2731">
        <f>WEEKNUM(Tabla1[[#This Row],[FECHA]])</f>
        <v>19</v>
      </c>
      <c r="B2731" s="12">
        <v>43596</v>
      </c>
      <c r="C2731">
        <v>1</v>
      </c>
      <c r="D2731">
        <v>7</v>
      </c>
      <c r="E2731" t="s">
        <v>21</v>
      </c>
      <c r="F2731" t="s">
        <v>3179</v>
      </c>
      <c r="H2731" s="42" t="s">
        <v>2363</v>
      </c>
      <c r="I2731" t="s">
        <v>38</v>
      </c>
      <c r="J2731" t="s">
        <v>39</v>
      </c>
      <c r="L2731" t="s">
        <v>3243</v>
      </c>
      <c r="M2731" s="1">
        <v>0.52430555555555558</v>
      </c>
      <c r="N2731" s="1">
        <v>0.56944444444444442</v>
      </c>
      <c r="O2731">
        <v>117</v>
      </c>
      <c r="R2731" s="18">
        <f t="shared" si="95"/>
        <v>1.0833333333333321</v>
      </c>
    </row>
    <row r="2732" spans="1:18" x14ac:dyDescent="0.25">
      <c r="A2732">
        <f>WEEKNUM(Tabla1[[#This Row],[FECHA]])</f>
        <v>19</v>
      </c>
      <c r="B2732" s="12">
        <v>43596</v>
      </c>
      <c r="C2732">
        <v>2</v>
      </c>
      <c r="D2732">
        <v>7</v>
      </c>
      <c r="E2732" t="s">
        <v>25</v>
      </c>
      <c r="F2732" t="s">
        <v>3179</v>
      </c>
      <c r="H2732" s="42" t="s">
        <v>2363</v>
      </c>
      <c r="I2732" t="s">
        <v>38</v>
      </c>
      <c r="J2732" t="s">
        <v>39</v>
      </c>
      <c r="L2732" t="s">
        <v>3245</v>
      </c>
      <c r="M2732" s="1">
        <v>0.59722222222222221</v>
      </c>
      <c r="N2732" s="1">
        <v>0.63888888888888895</v>
      </c>
      <c r="O2732">
        <v>92</v>
      </c>
      <c r="R2732" s="18">
        <f t="shared" si="95"/>
        <v>1.0000000000000018</v>
      </c>
    </row>
    <row r="2733" spans="1:18" x14ac:dyDescent="0.25">
      <c r="A2733">
        <f>WEEKNUM(Tabla1[[#This Row],[FECHA]])</f>
        <v>19</v>
      </c>
      <c r="B2733" s="12">
        <v>43596</v>
      </c>
      <c r="C2733">
        <v>2</v>
      </c>
      <c r="D2733">
        <v>5</v>
      </c>
      <c r="E2733" t="s">
        <v>25</v>
      </c>
      <c r="F2733" t="s">
        <v>3230</v>
      </c>
      <c r="H2733" s="42" t="s">
        <v>29</v>
      </c>
      <c r="I2733" t="s">
        <v>3201</v>
      </c>
      <c r="J2733" t="s">
        <v>2338</v>
      </c>
      <c r="L2733" t="s">
        <v>3246</v>
      </c>
      <c r="M2733" s="1">
        <v>0.64583333333333337</v>
      </c>
      <c r="N2733" s="1">
        <v>0.6875</v>
      </c>
      <c r="O2733">
        <v>33</v>
      </c>
      <c r="R2733" s="18">
        <f t="shared" si="95"/>
        <v>0.999999999999999</v>
      </c>
    </row>
    <row r="2734" spans="1:18" x14ac:dyDescent="0.25">
      <c r="A2734">
        <f>WEEKNUM(Tabla1[[#This Row],[FECHA]])</f>
        <v>19</v>
      </c>
      <c r="B2734" s="12">
        <v>43596</v>
      </c>
      <c r="C2734">
        <v>2</v>
      </c>
      <c r="D2734">
        <v>7</v>
      </c>
      <c r="E2734" t="s">
        <v>25</v>
      </c>
      <c r="F2734" t="s">
        <v>3244</v>
      </c>
      <c r="H2734" s="42" t="s">
        <v>2363</v>
      </c>
      <c r="I2734" t="s">
        <v>38</v>
      </c>
      <c r="J2734" t="s">
        <v>39</v>
      </c>
      <c r="L2734" t="s">
        <v>3247</v>
      </c>
      <c r="M2734" s="1">
        <v>0.70138888888888884</v>
      </c>
      <c r="N2734" s="1">
        <v>0.75</v>
      </c>
      <c r="O2734">
        <v>129</v>
      </c>
      <c r="R2734" s="18">
        <f t="shared" si="95"/>
        <v>1.1666666666666679</v>
      </c>
    </row>
    <row r="2735" spans="1:18" x14ac:dyDescent="0.25">
      <c r="A2735">
        <f>WEEKNUM(Tabla1[[#This Row],[FECHA]])</f>
        <v>19</v>
      </c>
      <c r="B2735" s="12">
        <v>43596</v>
      </c>
      <c r="C2735">
        <v>2</v>
      </c>
      <c r="D2735">
        <v>7</v>
      </c>
      <c r="E2735" t="s">
        <v>25</v>
      </c>
      <c r="F2735" t="s">
        <v>3244</v>
      </c>
      <c r="H2735" s="42" t="s">
        <v>2363</v>
      </c>
      <c r="I2735" t="s">
        <v>38</v>
      </c>
      <c r="J2735" t="s">
        <v>39</v>
      </c>
      <c r="L2735" t="s">
        <v>3248</v>
      </c>
      <c r="M2735" s="1">
        <v>0.78472222222222221</v>
      </c>
      <c r="N2735" s="1">
        <v>0.83333333333333337</v>
      </c>
      <c r="O2735">
        <v>122</v>
      </c>
      <c r="R2735" s="18">
        <f t="shared" si="95"/>
        <v>1.1666666666666679</v>
      </c>
    </row>
    <row r="2736" spans="1:18" x14ac:dyDescent="0.25">
      <c r="A2736">
        <f>WEEKNUM(Tabla1[[#This Row],[FECHA]])</f>
        <v>19</v>
      </c>
      <c r="B2736" s="12">
        <v>43596</v>
      </c>
      <c r="C2736">
        <v>2</v>
      </c>
      <c r="D2736">
        <v>7</v>
      </c>
      <c r="E2736" t="s">
        <v>25</v>
      </c>
      <c r="F2736" t="s">
        <v>3244</v>
      </c>
      <c r="H2736" s="42" t="s">
        <v>2363</v>
      </c>
      <c r="I2736" t="s">
        <v>38</v>
      </c>
      <c r="J2736" t="s">
        <v>39</v>
      </c>
      <c r="L2736" t="s">
        <v>3249</v>
      </c>
      <c r="M2736" s="1">
        <v>0.84027777777777779</v>
      </c>
      <c r="N2736" s="1">
        <v>0.90277777777777779</v>
      </c>
      <c r="O2736">
        <v>149</v>
      </c>
      <c r="R2736" s="18">
        <f t="shared" si="95"/>
        <v>1.5</v>
      </c>
    </row>
    <row r="2737" spans="1:18" x14ac:dyDescent="0.25">
      <c r="A2737">
        <f>WEEKNUM(Tabla1[[#This Row],[FECHA]])</f>
        <v>19</v>
      </c>
      <c r="B2737" s="12">
        <v>43596</v>
      </c>
      <c r="C2737">
        <v>2</v>
      </c>
      <c r="D2737">
        <v>4</v>
      </c>
      <c r="E2737" t="s">
        <v>24</v>
      </c>
      <c r="F2737" t="s">
        <v>3158</v>
      </c>
      <c r="H2737" s="42" t="s">
        <v>2415</v>
      </c>
      <c r="I2737" t="s">
        <v>30</v>
      </c>
      <c r="J2737" t="s">
        <v>480</v>
      </c>
      <c r="L2737" t="s">
        <v>3250</v>
      </c>
      <c r="M2737" s="1">
        <v>0.625</v>
      </c>
      <c r="N2737" s="1">
        <v>0.70833333333333337</v>
      </c>
      <c r="O2737">
        <v>70</v>
      </c>
      <c r="P2737">
        <v>5</v>
      </c>
      <c r="R2737" s="18">
        <f t="shared" si="95"/>
        <v>2.0000000000000009</v>
      </c>
    </row>
    <row r="2738" spans="1:18" x14ac:dyDescent="0.25">
      <c r="A2738">
        <f>WEEKNUM(Tabla1[[#This Row],[FECHA]])</f>
        <v>19</v>
      </c>
      <c r="B2738" s="12">
        <v>43596</v>
      </c>
      <c r="C2738">
        <v>2</v>
      </c>
      <c r="D2738">
        <v>4</v>
      </c>
      <c r="E2738" t="s">
        <v>24</v>
      </c>
      <c r="F2738" t="s">
        <v>3158</v>
      </c>
      <c r="H2738" s="42" t="s">
        <v>2415</v>
      </c>
      <c r="I2738" t="s">
        <v>30</v>
      </c>
      <c r="J2738" t="s">
        <v>480</v>
      </c>
      <c r="L2738" t="s">
        <v>3251</v>
      </c>
      <c r="M2738" s="1">
        <v>0.71180555555555547</v>
      </c>
      <c r="N2738" s="1">
        <v>0.79166666666666663</v>
      </c>
      <c r="O2738">
        <v>75</v>
      </c>
      <c r="R2738" s="18">
        <f t="shared" si="95"/>
        <v>1.9166666666666679</v>
      </c>
    </row>
    <row r="2739" spans="1:18" x14ac:dyDescent="0.25">
      <c r="A2739">
        <f>WEEKNUM(Tabla1[[#This Row],[FECHA]])</f>
        <v>20</v>
      </c>
      <c r="B2739" s="12">
        <v>43598</v>
      </c>
      <c r="C2739">
        <v>1</v>
      </c>
      <c r="D2739">
        <v>6</v>
      </c>
      <c r="E2739" t="s">
        <v>23</v>
      </c>
      <c r="F2739" t="s">
        <v>3138</v>
      </c>
      <c r="H2739" s="42" t="s">
        <v>3170</v>
      </c>
      <c r="I2739" t="s">
        <v>38</v>
      </c>
      <c r="J2739" t="s">
        <v>540</v>
      </c>
      <c r="L2739" t="s">
        <v>3252</v>
      </c>
      <c r="M2739" s="1">
        <v>0.27083333333333331</v>
      </c>
      <c r="N2739" s="1">
        <v>0.35416666666666669</v>
      </c>
      <c r="O2739">
        <v>78</v>
      </c>
      <c r="R2739" s="18">
        <f t="shared" si="95"/>
        <v>2.0000000000000009</v>
      </c>
    </row>
    <row r="2740" spans="1:18" x14ac:dyDescent="0.25">
      <c r="A2740">
        <f>WEEKNUM(Tabla1[[#This Row],[FECHA]])</f>
        <v>20</v>
      </c>
      <c r="B2740" s="12">
        <v>43598</v>
      </c>
      <c r="C2740">
        <v>1</v>
      </c>
      <c r="D2740">
        <v>6</v>
      </c>
      <c r="E2740" t="s">
        <v>23</v>
      </c>
      <c r="F2740" t="s">
        <v>3138</v>
      </c>
      <c r="H2740" s="42" t="s">
        <v>3170</v>
      </c>
      <c r="I2740" t="s">
        <v>38</v>
      </c>
      <c r="J2740" t="s">
        <v>540</v>
      </c>
      <c r="L2740" t="s">
        <v>3253</v>
      </c>
      <c r="M2740" s="1">
        <v>0.3611111111111111</v>
      </c>
      <c r="N2740" s="1">
        <v>0.4236111111111111</v>
      </c>
      <c r="O2740">
        <v>75</v>
      </c>
      <c r="R2740" s="18">
        <f t="shared" si="95"/>
        <v>1.5</v>
      </c>
    </row>
    <row r="2741" spans="1:18" x14ac:dyDescent="0.25">
      <c r="A2741">
        <f>WEEKNUM(Tabla1[[#This Row],[FECHA]])</f>
        <v>20</v>
      </c>
      <c r="B2741" s="12">
        <v>43598</v>
      </c>
      <c r="C2741">
        <v>1</v>
      </c>
      <c r="D2741">
        <v>6</v>
      </c>
      <c r="E2741" t="s">
        <v>23</v>
      </c>
      <c r="F2741" t="s">
        <v>3138</v>
      </c>
      <c r="H2741" s="42" t="s">
        <v>3170</v>
      </c>
      <c r="I2741" t="s">
        <v>38</v>
      </c>
      <c r="J2741" t="s">
        <v>540</v>
      </c>
      <c r="L2741" t="s">
        <v>3254</v>
      </c>
      <c r="M2741" s="1">
        <v>0.43055555555555558</v>
      </c>
      <c r="N2741" s="1">
        <v>0.51041666666666663</v>
      </c>
      <c r="O2741">
        <v>73</v>
      </c>
      <c r="R2741" s="18">
        <f t="shared" si="95"/>
        <v>1.9166666666666652</v>
      </c>
    </row>
    <row r="2742" spans="1:18" x14ac:dyDescent="0.25">
      <c r="A2742">
        <f>WEEKNUM(Tabla1[[#This Row],[FECHA]])</f>
        <v>20</v>
      </c>
      <c r="B2742" s="12">
        <v>43598</v>
      </c>
      <c r="C2742">
        <v>1</v>
      </c>
      <c r="D2742">
        <v>6</v>
      </c>
      <c r="E2742" t="s">
        <v>23</v>
      </c>
      <c r="F2742" t="s">
        <v>3138</v>
      </c>
      <c r="H2742" s="42" t="s">
        <v>3170</v>
      </c>
      <c r="I2742" t="s">
        <v>38</v>
      </c>
      <c r="J2742" t="s">
        <v>540</v>
      </c>
      <c r="L2742" t="s">
        <v>3255</v>
      </c>
      <c r="M2742" s="1">
        <v>0.52430555555555558</v>
      </c>
      <c r="N2742" s="1">
        <v>0.58333333333333337</v>
      </c>
      <c r="O2742">
        <v>73</v>
      </c>
      <c r="R2742" s="18">
        <f t="shared" si="95"/>
        <v>1.416666666666667</v>
      </c>
    </row>
    <row r="2743" spans="1:18" x14ac:dyDescent="0.25">
      <c r="A2743">
        <f>WEEKNUM(Tabla1[[#This Row],[FECHA]])</f>
        <v>20</v>
      </c>
      <c r="B2743" s="12">
        <v>43598</v>
      </c>
      <c r="C2743">
        <v>1</v>
      </c>
      <c r="D2743">
        <v>5</v>
      </c>
      <c r="E2743" t="s">
        <v>25</v>
      </c>
      <c r="F2743" t="s">
        <v>3256</v>
      </c>
      <c r="H2743" s="42" t="s">
        <v>147</v>
      </c>
      <c r="I2743" t="s">
        <v>100</v>
      </c>
      <c r="J2743" t="s">
        <v>316</v>
      </c>
      <c r="M2743" s="1">
        <v>0.27083333333333331</v>
      </c>
      <c r="N2743" s="1">
        <v>0.35069444444444442</v>
      </c>
      <c r="P2743">
        <v>1</v>
      </c>
      <c r="R2743" s="18">
        <f t="shared" si="95"/>
        <v>1.9166666666666665</v>
      </c>
    </row>
    <row r="2744" spans="1:18" x14ac:dyDescent="0.25">
      <c r="A2744">
        <f>WEEKNUM(Tabla1[[#This Row],[FECHA]])</f>
        <v>20</v>
      </c>
      <c r="B2744" s="12">
        <v>43598</v>
      </c>
      <c r="C2744">
        <v>1</v>
      </c>
      <c r="D2744">
        <v>5</v>
      </c>
      <c r="E2744" t="s">
        <v>25</v>
      </c>
      <c r="F2744" t="s">
        <v>3256</v>
      </c>
      <c r="H2744" s="42" t="s">
        <v>147</v>
      </c>
      <c r="I2744" t="s">
        <v>200</v>
      </c>
      <c r="J2744" t="s">
        <v>316</v>
      </c>
      <c r="L2744" t="s">
        <v>3257</v>
      </c>
      <c r="M2744" s="1">
        <v>0.35416666666666669</v>
      </c>
      <c r="N2744" s="1">
        <v>0.37152777777777773</v>
      </c>
      <c r="O2744">
        <v>30</v>
      </c>
      <c r="R2744" s="18">
        <f t="shared" si="95"/>
        <v>0.41666666666666519</v>
      </c>
    </row>
    <row r="2745" spans="1:18" x14ac:dyDescent="0.25">
      <c r="A2745">
        <f>WEEKNUM(Tabla1[[#This Row],[FECHA]])</f>
        <v>20</v>
      </c>
      <c r="B2745" s="12">
        <v>43598</v>
      </c>
      <c r="C2745">
        <v>1</v>
      </c>
      <c r="D2745">
        <v>5</v>
      </c>
      <c r="E2745" t="s">
        <v>25</v>
      </c>
      <c r="F2745" t="s">
        <v>3256</v>
      </c>
      <c r="H2745" s="42" t="s">
        <v>147</v>
      </c>
      <c r="I2745" t="s">
        <v>200</v>
      </c>
      <c r="J2745" t="s">
        <v>316</v>
      </c>
      <c r="L2745" t="s">
        <v>3258</v>
      </c>
      <c r="M2745" s="1">
        <v>0.375</v>
      </c>
      <c r="N2745" s="1">
        <v>0.40972222222222227</v>
      </c>
      <c r="O2745">
        <v>65</v>
      </c>
      <c r="R2745" s="18">
        <f t="shared" si="95"/>
        <v>0.83333333333333437</v>
      </c>
    </row>
    <row r="2746" spans="1:18" x14ac:dyDescent="0.25">
      <c r="A2746">
        <f>WEEKNUM(Tabla1[[#This Row],[FECHA]])</f>
        <v>20</v>
      </c>
      <c r="B2746" s="12">
        <v>43598</v>
      </c>
      <c r="C2746">
        <v>1</v>
      </c>
      <c r="D2746">
        <v>5</v>
      </c>
      <c r="E2746" t="s">
        <v>25</v>
      </c>
      <c r="F2746" t="s">
        <v>3256</v>
      </c>
      <c r="H2746" s="42" t="s">
        <v>147</v>
      </c>
      <c r="I2746" t="s">
        <v>200</v>
      </c>
      <c r="J2746" t="s">
        <v>316</v>
      </c>
      <c r="L2746" t="s">
        <v>3259</v>
      </c>
      <c r="M2746" s="1">
        <v>0.44444444444444442</v>
      </c>
      <c r="N2746" s="1">
        <v>0.5</v>
      </c>
      <c r="O2746">
        <v>132</v>
      </c>
      <c r="R2746" s="18">
        <f t="shared" si="95"/>
        <v>1.3333333333333337</v>
      </c>
    </row>
    <row r="2747" spans="1:18" x14ac:dyDescent="0.25">
      <c r="A2747">
        <f>WEEKNUM(Tabla1[[#This Row],[FECHA]])</f>
        <v>20</v>
      </c>
      <c r="B2747" s="12">
        <v>43598</v>
      </c>
      <c r="C2747">
        <v>1</v>
      </c>
      <c r="D2747">
        <v>5</v>
      </c>
      <c r="E2747" t="s">
        <v>25</v>
      </c>
      <c r="F2747" t="s">
        <v>3256</v>
      </c>
      <c r="H2747" s="42" t="s">
        <v>147</v>
      </c>
      <c r="I2747" t="s">
        <v>200</v>
      </c>
      <c r="J2747" t="s">
        <v>316</v>
      </c>
      <c r="L2747" t="s">
        <v>3260</v>
      </c>
      <c r="M2747" s="1">
        <v>0.51041666666666663</v>
      </c>
      <c r="N2747" s="1">
        <v>0.56597222222222221</v>
      </c>
      <c r="O2747">
        <v>134</v>
      </c>
      <c r="R2747" s="18">
        <f t="shared" si="95"/>
        <v>1.3333333333333337</v>
      </c>
    </row>
    <row r="2748" spans="1:18" x14ac:dyDescent="0.25">
      <c r="A2748">
        <f>WEEKNUM(Tabla1[[#This Row],[FECHA]])</f>
        <v>20</v>
      </c>
      <c r="B2748" s="12">
        <v>43598</v>
      </c>
      <c r="C2748">
        <v>1</v>
      </c>
      <c r="D2748">
        <v>7</v>
      </c>
      <c r="E2748" t="s">
        <v>22</v>
      </c>
      <c r="F2748" t="s">
        <v>3244</v>
      </c>
      <c r="H2748" s="42" t="s">
        <v>2363</v>
      </c>
      <c r="I2748" t="s">
        <v>38</v>
      </c>
      <c r="J2748" t="s">
        <v>39</v>
      </c>
      <c r="L2748" t="s">
        <v>3261</v>
      </c>
      <c r="M2748" s="1">
        <v>0.27083333333333331</v>
      </c>
      <c r="N2748" s="1">
        <v>0.30555555555555552</v>
      </c>
      <c r="O2748">
        <v>105</v>
      </c>
      <c r="R2748" s="18">
        <f t="shared" si="95"/>
        <v>0.83333333333333315</v>
      </c>
    </row>
    <row r="2749" spans="1:18" x14ac:dyDescent="0.25">
      <c r="A2749">
        <f>WEEKNUM(Tabla1[[#This Row],[FECHA]])</f>
        <v>20</v>
      </c>
      <c r="B2749" s="12">
        <v>43598</v>
      </c>
      <c r="C2749">
        <v>1</v>
      </c>
      <c r="D2749">
        <v>7</v>
      </c>
      <c r="E2749" t="s">
        <v>22</v>
      </c>
      <c r="F2749" t="s">
        <v>3244</v>
      </c>
      <c r="H2749" s="42" t="s">
        <v>2363</v>
      </c>
      <c r="I2749" t="s">
        <v>38</v>
      </c>
      <c r="J2749" t="s">
        <v>39</v>
      </c>
      <c r="L2749" t="s">
        <v>3262</v>
      </c>
      <c r="M2749" s="1">
        <v>0.30902777777777779</v>
      </c>
      <c r="N2749" s="1">
        <v>0.34027777777777773</v>
      </c>
      <c r="O2749">
        <v>90</v>
      </c>
      <c r="R2749" s="18">
        <f t="shared" ref="R2749:R2753" si="100">((N2749-M2749)*1440)/60</f>
        <v>0.74999999999999867</v>
      </c>
    </row>
    <row r="2750" spans="1:18" x14ac:dyDescent="0.25">
      <c r="A2750">
        <f>WEEKNUM(Tabla1[[#This Row],[FECHA]])</f>
        <v>20</v>
      </c>
      <c r="B2750" s="12">
        <v>43598</v>
      </c>
      <c r="C2750">
        <v>1</v>
      </c>
      <c r="D2750">
        <v>7</v>
      </c>
      <c r="E2750" t="s">
        <v>22</v>
      </c>
      <c r="F2750" t="s">
        <v>3244</v>
      </c>
      <c r="H2750" s="42" t="s">
        <v>2363</v>
      </c>
      <c r="I2750" t="s">
        <v>38</v>
      </c>
      <c r="J2750" t="s">
        <v>39</v>
      </c>
      <c r="L2750" t="s">
        <v>3263</v>
      </c>
      <c r="M2750" s="1">
        <v>0.34375</v>
      </c>
      <c r="N2750" s="1">
        <v>0.40277777777777773</v>
      </c>
      <c r="O2750">
        <v>207</v>
      </c>
      <c r="R2750" s="18">
        <f t="shared" si="100"/>
        <v>1.4166666666666656</v>
      </c>
    </row>
    <row r="2751" spans="1:18" x14ac:dyDescent="0.25">
      <c r="A2751">
        <f>WEEKNUM(Tabla1[[#This Row],[FECHA]])</f>
        <v>20</v>
      </c>
      <c r="B2751" s="12">
        <v>43598</v>
      </c>
      <c r="C2751">
        <v>1</v>
      </c>
      <c r="D2751">
        <v>7</v>
      </c>
      <c r="E2751" t="s">
        <v>22</v>
      </c>
      <c r="F2751" t="s">
        <v>3244</v>
      </c>
      <c r="H2751" s="42" t="s">
        <v>2363</v>
      </c>
      <c r="I2751" t="s">
        <v>38</v>
      </c>
      <c r="J2751" t="s">
        <v>39</v>
      </c>
      <c r="L2751" t="s">
        <v>3264</v>
      </c>
      <c r="M2751" s="1">
        <v>0.40625</v>
      </c>
      <c r="N2751" s="1">
        <v>0.4513888888888889</v>
      </c>
      <c r="O2751">
        <v>104</v>
      </c>
      <c r="R2751" s="18">
        <f t="shared" si="100"/>
        <v>1.0833333333333335</v>
      </c>
    </row>
    <row r="2752" spans="1:18" x14ac:dyDescent="0.25">
      <c r="A2752">
        <f>WEEKNUM(Tabla1[[#This Row],[FECHA]])</f>
        <v>20</v>
      </c>
      <c r="B2752" s="12">
        <v>43598</v>
      </c>
      <c r="C2752">
        <v>1</v>
      </c>
      <c r="D2752">
        <v>7</v>
      </c>
      <c r="E2752" t="s">
        <v>22</v>
      </c>
      <c r="F2752" t="s">
        <v>3244</v>
      </c>
      <c r="H2752" s="42" t="s">
        <v>2363</v>
      </c>
      <c r="I2752" t="s">
        <v>38</v>
      </c>
      <c r="J2752" t="s">
        <v>39</v>
      </c>
      <c r="L2752" t="s">
        <v>3265</v>
      </c>
      <c r="M2752" s="1">
        <v>0.47916666666666669</v>
      </c>
      <c r="N2752" s="1">
        <v>0.51736111111111105</v>
      </c>
      <c r="O2752">
        <v>153</v>
      </c>
      <c r="R2752" s="18">
        <f t="shared" si="100"/>
        <v>0.91666666666666474</v>
      </c>
    </row>
    <row r="2753" spans="1:18" x14ac:dyDescent="0.25">
      <c r="A2753">
        <f>WEEKNUM(Tabla1[[#This Row],[FECHA]])</f>
        <v>20</v>
      </c>
      <c r="B2753" s="12">
        <v>43598</v>
      </c>
      <c r="C2753">
        <v>1</v>
      </c>
      <c r="D2753">
        <v>7</v>
      </c>
      <c r="E2753" t="s">
        <v>22</v>
      </c>
      <c r="F2753" t="s">
        <v>3244</v>
      </c>
      <c r="H2753" s="42" t="s">
        <v>2363</v>
      </c>
      <c r="I2753" t="s">
        <v>38</v>
      </c>
      <c r="J2753" t="s">
        <v>39</v>
      </c>
      <c r="L2753" t="s">
        <v>3266</v>
      </c>
      <c r="M2753" s="1">
        <v>0.52083333333333337</v>
      </c>
      <c r="N2753" s="1">
        <v>0.57291666666666663</v>
      </c>
      <c r="O2753">
        <v>147</v>
      </c>
      <c r="R2753" s="18">
        <f t="shared" si="100"/>
        <v>1.249999999999998</v>
      </c>
    </row>
    <row r="2754" spans="1:18" x14ac:dyDescent="0.25">
      <c r="A2754">
        <f>WEEKNUM(Tabla1[[#This Row],[FECHA]])</f>
        <v>20</v>
      </c>
      <c r="B2754" s="12">
        <v>43598</v>
      </c>
      <c r="C2754">
        <v>1</v>
      </c>
      <c r="D2754">
        <v>4</v>
      </c>
      <c r="E2754" t="s">
        <v>24</v>
      </c>
      <c r="F2754" t="s">
        <v>3267</v>
      </c>
      <c r="H2754" s="42" t="s">
        <v>3268</v>
      </c>
      <c r="I2754" t="s">
        <v>30</v>
      </c>
      <c r="J2754" t="s">
        <v>558</v>
      </c>
      <c r="L2754" t="s">
        <v>3269</v>
      </c>
      <c r="M2754" s="1">
        <v>0.28125</v>
      </c>
      <c r="N2754" s="1">
        <v>0.34027777777777773</v>
      </c>
      <c r="O2754">
        <v>136</v>
      </c>
      <c r="R2754" s="18">
        <f t="shared" ref="R2754:R2813" si="101">((N2754-M2754)*1440)/60</f>
        <v>1.4166666666666656</v>
      </c>
    </row>
    <row r="2755" spans="1:18" x14ac:dyDescent="0.25">
      <c r="A2755">
        <f>WEEKNUM(Tabla1[[#This Row],[FECHA]])</f>
        <v>20</v>
      </c>
      <c r="B2755" s="12">
        <v>43598</v>
      </c>
      <c r="C2755">
        <v>1</v>
      </c>
      <c r="D2755">
        <v>4</v>
      </c>
      <c r="E2755" t="s">
        <v>24</v>
      </c>
      <c r="F2755" t="s">
        <v>3267</v>
      </c>
      <c r="H2755" s="42" t="s">
        <v>3268</v>
      </c>
      <c r="I2755" t="s">
        <v>30</v>
      </c>
      <c r="J2755" t="s">
        <v>558</v>
      </c>
      <c r="L2755" t="s">
        <v>3270</v>
      </c>
      <c r="M2755" s="1">
        <v>0.34375</v>
      </c>
      <c r="N2755" s="1">
        <v>0.39583333333333331</v>
      </c>
      <c r="O2755">
        <v>135</v>
      </c>
      <c r="R2755" s="18">
        <f t="shared" ref="R2755:R2757" si="102">((N2755-M2755)*1440)/60</f>
        <v>1.2499999999999996</v>
      </c>
    </row>
    <row r="2756" spans="1:18" x14ac:dyDescent="0.25">
      <c r="A2756">
        <f>WEEKNUM(Tabla1[[#This Row],[FECHA]])</f>
        <v>20</v>
      </c>
      <c r="B2756" s="12">
        <v>43598</v>
      </c>
      <c r="C2756">
        <v>1</v>
      </c>
      <c r="D2756">
        <v>4</v>
      </c>
      <c r="E2756" t="s">
        <v>24</v>
      </c>
      <c r="F2756" t="s">
        <v>3267</v>
      </c>
      <c r="H2756" s="42" t="s">
        <v>3268</v>
      </c>
      <c r="I2756" t="s">
        <v>30</v>
      </c>
      <c r="J2756" t="s">
        <v>558</v>
      </c>
      <c r="L2756" t="s">
        <v>3271</v>
      </c>
      <c r="M2756" s="1">
        <v>0.39930555555555558</v>
      </c>
      <c r="N2756" s="1">
        <v>0.4548611111111111</v>
      </c>
      <c r="O2756">
        <v>100</v>
      </c>
      <c r="R2756" s="18">
        <f t="shared" si="102"/>
        <v>1.3333333333333326</v>
      </c>
    </row>
    <row r="2757" spans="1:18" x14ac:dyDescent="0.25">
      <c r="A2757">
        <f>WEEKNUM(Tabla1[[#This Row],[FECHA]])</f>
        <v>20</v>
      </c>
      <c r="B2757" s="12">
        <v>43598</v>
      </c>
      <c r="C2757">
        <v>1</v>
      </c>
      <c r="D2757">
        <v>4</v>
      </c>
      <c r="E2757" t="s">
        <v>24</v>
      </c>
      <c r="F2757" t="s">
        <v>3267</v>
      </c>
      <c r="H2757" s="42" t="s">
        <v>3268</v>
      </c>
      <c r="I2757" t="s">
        <v>30</v>
      </c>
      <c r="J2757" t="s">
        <v>558</v>
      </c>
      <c r="L2757" t="s">
        <v>3272</v>
      </c>
      <c r="M2757" s="1">
        <v>0.45833333333333331</v>
      </c>
      <c r="N2757" s="1">
        <v>0.5</v>
      </c>
      <c r="O2757">
        <v>100</v>
      </c>
      <c r="R2757" s="18">
        <f t="shared" si="102"/>
        <v>1.0000000000000004</v>
      </c>
    </row>
    <row r="2758" spans="1:18" x14ac:dyDescent="0.25">
      <c r="A2758">
        <f>WEEKNUM(Tabla1[[#This Row],[FECHA]])</f>
        <v>20</v>
      </c>
      <c r="B2758" s="12">
        <v>43598</v>
      </c>
      <c r="C2758">
        <v>1</v>
      </c>
      <c r="D2758">
        <v>4</v>
      </c>
      <c r="E2758" t="s">
        <v>24</v>
      </c>
      <c r="F2758" t="s">
        <v>3267</v>
      </c>
      <c r="H2758" s="42" t="s">
        <v>3268</v>
      </c>
      <c r="I2758" t="s">
        <v>30</v>
      </c>
      <c r="J2758" t="s">
        <v>558</v>
      </c>
      <c r="L2758" t="s">
        <v>3273</v>
      </c>
      <c r="M2758" s="1">
        <v>0.50347222222222221</v>
      </c>
      <c r="N2758" s="1">
        <v>0.53819444444444442</v>
      </c>
      <c r="O2758">
        <v>103</v>
      </c>
      <c r="R2758" s="18">
        <f t="shared" si="101"/>
        <v>0.83333333333333315</v>
      </c>
    </row>
    <row r="2759" spans="1:18" x14ac:dyDescent="0.25">
      <c r="A2759">
        <f>WEEKNUM(Tabla1[[#This Row],[FECHA]])</f>
        <v>20</v>
      </c>
      <c r="B2759" s="12">
        <v>43598</v>
      </c>
      <c r="C2759">
        <v>1</v>
      </c>
      <c r="D2759">
        <v>4</v>
      </c>
      <c r="E2759" t="s">
        <v>24</v>
      </c>
      <c r="F2759" t="s">
        <v>3267</v>
      </c>
      <c r="H2759" s="42" t="s">
        <v>3268</v>
      </c>
      <c r="I2759" t="s">
        <v>30</v>
      </c>
      <c r="J2759" t="s">
        <v>558</v>
      </c>
      <c r="L2759" t="s">
        <v>3274</v>
      </c>
      <c r="M2759" s="1">
        <v>0.54166666666666663</v>
      </c>
      <c r="N2759" s="1">
        <v>0.58333333333333337</v>
      </c>
      <c r="O2759">
        <v>103</v>
      </c>
      <c r="R2759" s="18">
        <f t="shared" si="101"/>
        <v>1.0000000000000018</v>
      </c>
    </row>
    <row r="2760" spans="1:18" x14ac:dyDescent="0.25">
      <c r="A2760">
        <f>WEEKNUM(Tabla1[[#This Row],[FECHA]])</f>
        <v>20</v>
      </c>
      <c r="B2760" s="12">
        <v>43598</v>
      </c>
      <c r="C2760">
        <v>2</v>
      </c>
      <c r="D2760">
        <v>4</v>
      </c>
      <c r="E2760" t="s">
        <v>77</v>
      </c>
      <c r="F2760" t="s">
        <v>3267</v>
      </c>
      <c r="H2760" s="42" t="s">
        <v>3268</v>
      </c>
      <c r="I2760" t="s">
        <v>30</v>
      </c>
      <c r="J2760" t="s">
        <v>558</v>
      </c>
      <c r="L2760" t="s">
        <v>3275</v>
      </c>
      <c r="M2760" s="1">
        <v>0.59027777777777779</v>
      </c>
      <c r="N2760" s="1">
        <v>0.65972222222222221</v>
      </c>
      <c r="O2760">
        <v>160</v>
      </c>
      <c r="R2760" s="18">
        <f t="shared" si="101"/>
        <v>1.6666666666666663</v>
      </c>
    </row>
    <row r="2761" spans="1:18" x14ac:dyDescent="0.25">
      <c r="A2761">
        <f>WEEKNUM(Tabla1[[#This Row],[FECHA]])</f>
        <v>20</v>
      </c>
      <c r="B2761" s="12">
        <v>43598</v>
      </c>
      <c r="C2761">
        <v>2</v>
      </c>
      <c r="D2761">
        <v>4</v>
      </c>
      <c r="E2761" t="s">
        <v>77</v>
      </c>
      <c r="F2761" t="s">
        <v>3267</v>
      </c>
      <c r="H2761" s="42" t="s">
        <v>3268</v>
      </c>
      <c r="I2761" t="s">
        <v>30</v>
      </c>
      <c r="J2761" t="s">
        <v>558</v>
      </c>
      <c r="L2761" t="s">
        <v>3276</v>
      </c>
      <c r="M2761" s="1">
        <v>0.66666666666666663</v>
      </c>
      <c r="N2761" s="1">
        <v>0.71875</v>
      </c>
      <c r="O2761">
        <v>108</v>
      </c>
      <c r="R2761" s="18">
        <f t="shared" si="101"/>
        <v>1.2500000000000009</v>
      </c>
    </row>
    <row r="2762" spans="1:18" x14ac:dyDescent="0.25">
      <c r="A2762">
        <f>WEEKNUM(Tabla1[[#This Row],[FECHA]])</f>
        <v>20</v>
      </c>
      <c r="B2762" s="12">
        <v>43598</v>
      </c>
      <c r="C2762">
        <v>2</v>
      </c>
      <c r="D2762">
        <v>4</v>
      </c>
      <c r="E2762" t="s">
        <v>77</v>
      </c>
      <c r="F2762" t="s">
        <v>3267</v>
      </c>
      <c r="H2762" s="42" t="s">
        <v>3268</v>
      </c>
      <c r="I2762" t="s">
        <v>30</v>
      </c>
      <c r="J2762" t="s">
        <v>558</v>
      </c>
      <c r="L2762" t="s">
        <v>3277</v>
      </c>
      <c r="M2762" s="1">
        <v>0.72569444444444453</v>
      </c>
      <c r="N2762" s="1">
        <v>0.77430555555555547</v>
      </c>
      <c r="O2762">
        <v>109</v>
      </c>
      <c r="R2762" s="18">
        <f t="shared" si="101"/>
        <v>1.1666666666666623</v>
      </c>
    </row>
    <row r="2763" spans="1:18" x14ac:dyDescent="0.25">
      <c r="A2763">
        <f>WEEKNUM(Tabla1[[#This Row],[FECHA]])</f>
        <v>20</v>
      </c>
      <c r="B2763" s="12">
        <v>43598</v>
      </c>
      <c r="C2763">
        <v>2</v>
      </c>
      <c r="D2763">
        <v>4</v>
      </c>
      <c r="E2763" t="s">
        <v>77</v>
      </c>
      <c r="F2763" t="s">
        <v>3267</v>
      </c>
      <c r="H2763" s="42" t="s">
        <v>3268</v>
      </c>
      <c r="I2763" t="s">
        <v>30</v>
      </c>
      <c r="J2763" t="s">
        <v>558</v>
      </c>
      <c r="L2763" t="s">
        <v>3278</v>
      </c>
      <c r="M2763" s="1">
        <v>0.80208333333333337</v>
      </c>
      <c r="N2763" s="1">
        <v>0.85416666666666663</v>
      </c>
      <c r="O2763">
        <v>100</v>
      </c>
      <c r="R2763" s="18">
        <f t="shared" si="101"/>
        <v>1.249999999999998</v>
      </c>
    </row>
    <row r="2764" spans="1:18" x14ac:dyDescent="0.25">
      <c r="A2764">
        <f>WEEKNUM(Tabla1[[#This Row],[FECHA]])</f>
        <v>20</v>
      </c>
      <c r="B2764" s="12">
        <v>43598</v>
      </c>
      <c r="C2764">
        <v>2</v>
      </c>
      <c r="D2764">
        <v>4</v>
      </c>
      <c r="E2764" t="s">
        <v>77</v>
      </c>
      <c r="F2764" t="s">
        <v>3267</v>
      </c>
      <c r="H2764" s="42" t="s">
        <v>3268</v>
      </c>
      <c r="I2764" t="s">
        <v>30</v>
      </c>
      <c r="J2764" t="s">
        <v>558</v>
      </c>
      <c r="L2764" t="s">
        <v>3279</v>
      </c>
      <c r="M2764" s="1">
        <v>0.86111111111111116</v>
      </c>
      <c r="N2764" s="1">
        <v>0.90625</v>
      </c>
      <c r="O2764">
        <v>101</v>
      </c>
      <c r="R2764" s="18">
        <f t="shared" si="101"/>
        <v>1.0833333333333321</v>
      </c>
    </row>
    <row r="2765" spans="1:18" x14ac:dyDescent="0.25">
      <c r="A2765">
        <f>WEEKNUM(Tabla1[[#This Row],[FECHA]])</f>
        <v>20</v>
      </c>
      <c r="B2765" s="19">
        <v>43598</v>
      </c>
      <c r="C2765" s="20">
        <v>2</v>
      </c>
      <c r="D2765" s="20">
        <v>7</v>
      </c>
      <c r="E2765" s="20" t="s">
        <v>26</v>
      </c>
      <c r="F2765" s="20" t="s">
        <v>3244</v>
      </c>
      <c r="G2765" s="20"/>
      <c r="H2765" s="20" t="s">
        <v>2363</v>
      </c>
      <c r="I2765" s="20" t="s">
        <v>38</v>
      </c>
      <c r="J2765" s="20" t="s">
        <v>39</v>
      </c>
      <c r="K2765" s="20"/>
      <c r="L2765" s="20" t="s">
        <v>3280</v>
      </c>
      <c r="M2765" s="21">
        <v>0.59375</v>
      </c>
      <c r="N2765" s="21">
        <v>0.63194444444444442</v>
      </c>
      <c r="O2765" s="20">
        <v>83</v>
      </c>
      <c r="R2765" s="18">
        <f t="shared" si="101"/>
        <v>0.91666666666666607</v>
      </c>
    </row>
    <row r="2766" spans="1:18" x14ac:dyDescent="0.25">
      <c r="A2766">
        <f>WEEKNUM(Tabla1[[#This Row],[FECHA]])</f>
        <v>20</v>
      </c>
      <c r="B2766" s="19">
        <v>43598</v>
      </c>
      <c r="C2766" s="20">
        <v>2</v>
      </c>
      <c r="D2766" s="20">
        <v>7</v>
      </c>
      <c r="E2766" s="20" t="s">
        <v>26</v>
      </c>
      <c r="F2766" s="20" t="s">
        <v>3244</v>
      </c>
      <c r="G2766" s="20"/>
      <c r="H2766" s="20" t="s">
        <v>2363</v>
      </c>
      <c r="I2766" s="20" t="s">
        <v>38</v>
      </c>
      <c r="J2766" s="20" t="s">
        <v>39</v>
      </c>
      <c r="K2766" s="20"/>
      <c r="L2766" s="20" t="s">
        <v>3281</v>
      </c>
      <c r="M2766" s="21">
        <v>0.63541666666666663</v>
      </c>
      <c r="N2766" s="21">
        <v>0.68055555555555547</v>
      </c>
      <c r="O2766" s="20">
        <v>89</v>
      </c>
      <c r="R2766" s="18">
        <f t="shared" si="101"/>
        <v>1.0833333333333321</v>
      </c>
    </row>
    <row r="2767" spans="1:18" x14ac:dyDescent="0.25">
      <c r="A2767">
        <f>WEEKNUM(Tabla1[[#This Row],[FECHA]])</f>
        <v>20</v>
      </c>
      <c r="B2767" s="19">
        <v>43598</v>
      </c>
      <c r="C2767" s="20">
        <v>2</v>
      </c>
      <c r="D2767" s="20">
        <v>7</v>
      </c>
      <c r="E2767" s="20" t="s">
        <v>26</v>
      </c>
      <c r="F2767" s="20" t="s">
        <v>3244</v>
      </c>
      <c r="G2767" s="20"/>
      <c r="H2767" s="20" t="s">
        <v>2363</v>
      </c>
      <c r="I2767" s="20" t="s">
        <v>38</v>
      </c>
      <c r="J2767" s="20" t="s">
        <v>39</v>
      </c>
      <c r="K2767" s="20"/>
      <c r="L2767" s="20" t="s">
        <v>3282</v>
      </c>
      <c r="M2767" s="21">
        <v>0.69097222222222221</v>
      </c>
      <c r="N2767" s="21">
        <v>0.73263888888888884</v>
      </c>
      <c r="O2767" s="20">
        <v>81</v>
      </c>
      <c r="R2767" s="18">
        <f t="shared" si="101"/>
        <v>0.999999999999999</v>
      </c>
    </row>
    <row r="2768" spans="1:18" x14ac:dyDescent="0.25">
      <c r="A2768">
        <f>WEEKNUM(Tabla1[[#This Row],[FECHA]])</f>
        <v>20</v>
      </c>
      <c r="B2768" s="19">
        <v>43598</v>
      </c>
      <c r="C2768" s="20">
        <v>2</v>
      </c>
      <c r="D2768" s="20">
        <v>7</v>
      </c>
      <c r="E2768" s="20" t="s">
        <v>26</v>
      </c>
      <c r="F2768" s="20" t="s">
        <v>3244</v>
      </c>
      <c r="G2768" s="20"/>
      <c r="H2768" s="20" t="s">
        <v>2363</v>
      </c>
      <c r="I2768" s="20" t="s">
        <v>38</v>
      </c>
      <c r="J2768" s="20" t="s">
        <v>39</v>
      </c>
      <c r="K2768" s="20"/>
      <c r="L2768" s="20" t="s">
        <v>3283</v>
      </c>
      <c r="M2768" s="21">
        <v>0.73611111111111116</v>
      </c>
      <c r="N2768" s="21">
        <v>0.77083333333333337</v>
      </c>
      <c r="O2768" s="20">
        <v>82</v>
      </c>
      <c r="R2768" s="18">
        <f t="shared" si="101"/>
        <v>0.83333333333333315</v>
      </c>
    </row>
    <row r="2769" spans="1:18" x14ac:dyDescent="0.25">
      <c r="A2769">
        <f>WEEKNUM(Tabla1[[#This Row],[FECHA]])</f>
        <v>20</v>
      </c>
      <c r="B2769" s="19">
        <v>43598</v>
      </c>
      <c r="C2769" s="20">
        <v>2</v>
      </c>
      <c r="D2769" s="20">
        <v>7</v>
      </c>
      <c r="E2769" s="20" t="s">
        <v>26</v>
      </c>
      <c r="F2769" s="20" t="s">
        <v>3244</v>
      </c>
      <c r="G2769" s="20"/>
      <c r="H2769" s="20" t="s">
        <v>2363</v>
      </c>
      <c r="I2769" s="20" t="s">
        <v>38</v>
      </c>
      <c r="J2769" s="20" t="s">
        <v>39</v>
      </c>
      <c r="K2769" s="20"/>
      <c r="L2769" s="20" t="s">
        <v>3284</v>
      </c>
      <c r="M2769" s="21">
        <v>0.8125</v>
      </c>
      <c r="N2769" s="21">
        <v>0.85416666666666663</v>
      </c>
      <c r="O2769" s="20">
        <v>90</v>
      </c>
      <c r="R2769" s="18">
        <f t="shared" si="101"/>
        <v>0.999999999999999</v>
      </c>
    </row>
    <row r="2770" spans="1:18" x14ac:dyDescent="0.25">
      <c r="A2770">
        <f>WEEKNUM(Tabla1[[#This Row],[FECHA]])</f>
        <v>20</v>
      </c>
      <c r="B2770" s="19">
        <v>43598</v>
      </c>
      <c r="C2770" s="20">
        <v>2</v>
      </c>
      <c r="D2770" s="20">
        <v>7</v>
      </c>
      <c r="E2770" s="20" t="s">
        <v>26</v>
      </c>
      <c r="F2770" s="20" t="s">
        <v>3244</v>
      </c>
      <c r="G2770" s="20"/>
      <c r="H2770" s="20" t="s">
        <v>2363</v>
      </c>
      <c r="I2770" s="20" t="s">
        <v>38</v>
      </c>
      <c r="J2770" s="20" t="s">
        <v>39</v>
      </c>
      <c r="K2770" s="20"/>
      <c r="L2770" s="20" t="s">
        <v>3285</v>
      </c>
      <c r="M2770" s="21">
        <v>0.85763888888888884</v>
      </c>
      <c r="N2770" s="21">
        <v>0.90277777777777779</v>
      </c>
      <c r="O2770" s="20">
        <v>90</v>
      </c>
      <c r="R2770" s="18">
        <f t="shared" si="101"/>
        <v>1.0833333333333348</v>
      </c>
    </row>
    <row r="2771" spans="1:18" x14ac:dyDescent="0.25">
      <c r="A2771">
        <f>WEEKNUM(Tabla1[[#This Row],[FECHA]])</f>
        <v>20</v>
      </c>
      <c r="B2771" s="12">
        <v>43598</v>
      </c>
      <c r="C2771">
        <v>2</v>
      </c>
      <c r="D2771">
        <v>6</v>
      </c>
      <c r="E2771" t="s">
        <v>21</v>
      </c>
      <c r="F2771" t="s">
        <v>3138</v>
      </c>
      <c r="H2771" s="42" t="s">
        <v>3170</v>
      </c>
      <c r="I2771" t="s">
        <v>38</v>
      </c>
      <c r="J2771" t="s">
        <v>540</v>
      </c>
      <c r="L2771" t="s">
        <v>3286</v>
      </c>
      <c r="M2771" s="1">
        <v>0.59722222222222221</v>
      </c>
      <c r="N2771" s="1">
        <v>0.65972222222222221</v>
      </c>
      <c r="O2771">
        <v>79</v>
      </c>
      <c r="R2771" s="18">
        <f t="shared" si="101"/>
        <v>1.5</v>
      </c>
    </row>
    <row r="2772" spans="1:18" x14ac:dyDescent="0.25">
      <c r="A2772">
        <f>WEEKNUM(Tabla1[[#This Row],[FECHA]])</f>
        <v>20</v>
      </c>
      <c r="B2772" s="12">
        <v>43598</v>
      </c>
      <c r="C2772">
        <v>2</v>
      </c>
      <c r="D2772">
        <v>6</v>
      </c>
      <c r="E2772" t="s">
        <v>21</v>
      </c>
      <c r="F2772" t="s">
        <v>3138</v>
      </c>
      <c r="H2772" s="42" t="s">
        <v>3170</v>
      </c>
      <c r="I2772" t="s">
        <v>38</v>
      </c>
      <c r="J2772" t="s">
        <v>540</v>
      </c>
      <c r="L2772" t="s">
        <v>3287</v>
      </c>
      <c r="M2772" s="1">
        <v>0.66319444444444442</v>
      </c>
      <c r="N2772" s="1">
        <v>0.72916666666666663</v>
      </c>
      <c r="O2772">
        <v>80</v>
      </c>
      <c r="R2772" s="18">
        <f t="shared" si="101"/>
        <v>1.583333333333333</v>
      </c>
    </row>
    <row r="2773" spans="1:18" x14ac:dyDescent="0.25">
      <c r="A2773">
        <f>WEEKNUM(Tabla1[[#This Row],[FECHA]])</f>
        <v>20</v>
      </c>
      <c r="B2773" s="12">
        <v>43598</v>
      </c>
      <c r="C2773">
        <v>2</v>
      </c>
      <c r="D2773">
        <v>6</v>
      </c>
      <c r="E2773" t="s">
        <v>21</v>
      </c>
      <c r="F2773" t="s">
        <v>3138</v>
      </c>
      <c r="H2773" s="42" t="s">
        <v>3170</v>
      </c>
      <c r="I2773" t="s">
        <v>38</v>
      </c>
      <c r="J2773" t="s">
        <v>540</v>
      </c>
      <c r="L2773" t="s">
        <v>3288</v>
      </c>
      <c r="M2773" s="1">
        <v>0.73611111111111116</v>
      </c>
      <c r="N2773" s="1">
        <v>0.85069444444444453</v>
      </c>
      <c r="O2773">
        <v>117</v>
      </c>
      <c r="R2773" s="18">
        <f t="shared" si="101"/>
        <v>2.7500000000000009</v>
      </c>
    </row>
    <row r="2774" spans="1:18" x14ac:dyDescent="0.25">
      <c r="A2774">
        <f>WEEKNUM(Tabla1[[#This Row],[FECHA]])</f>
        <v>20</v>
      </c>
      <c r="B2774" s="12">
        <v>43598</v>
      </c>
      <c r="C2774">
        <v>2</v>
      </c>
      <c r="D2774">
        <v>6</v>
      </c>
      <c r="E2774" t="s">
        <v>21</v>
      </c>
      <c r="F2774" t="s">
        <v>3138</v>
      </c>
      <c r="H2774" s="42" t="s">
        <v>3170</v>
      </c>
      <c r="I2774" t="s">
        <v>38</v>
      </c>
      <c r="J2774" t="s">
        <v>540</v>
      </c>
      <c r="L2774" t="s">
        <v>3289</v>
      </c>
      <c r="M2774" s="1">
        <v>0.85416666666666663</v>
      </c>
      <c r="N2774" s="1">
        <v>0.89930555555555547</v>
      </c>
      <c r="O2774">
        <v>60</v>
      </c>
      <c r="R2774" s="18">
        <f t="shared" si="101"/>
        <v>1.0833333333333321</v>
      </c>
    </row>
    <row r="2775" spans="1:18" x14ac:dyDescent="0.25">
      <c r="A2775">
        <f>WEEKNUM(Tabla1[[#This Row],[FECHA]])</f>
        <v>20</v>
      </c>
      <c r="B2775" s="12">
        <v>43599</v>
      </c>
      <c r="C2775">
        <v>1</v>
      </c>
      <c r="D2775">
        <v>5</v>
      </c>
      <c r="E2775" t="s">
        <v>25</v>
      </c>
      <c r="F2775" t="s">
        <v>3290</v>
      </c>
      <c r="H2775" s="42" t="s">
        <v>3291</v>
      </c>
      <c r="I2775" t="s">
        <v>100</v>
      </c>
      <c r="J2775" t="s">
        <v>46</v>
      </c>
      <c r="M2775" s="1">
        <v>0.25694444444444448</v>
      </c>
      <c r="N2775" s="1">
        <v>0.28472222222222221</v>
      </c>
      <c r="P2775">
        <v>1</v>
      </c>
      <c r="R2775" s="18">
        <f t="shared" si="101"/>
        <v>0.66666666666666563</v>
      </c>
    </row>
    <row r="2776" spans="1:18" x14ac:dyDescent="0.25">
      <c r="A2776">
        <f>WEEKNUM(Tabla1[[#This Row],[FECHA]])</f>
        <v>20</v>
      </c>
      <c r="B2776" s="12">
        <v>43599</v>
      </c>
      <c r="C2776">
        <v>1</v>
      </c>
      <c r="D2776">
        <v>5</v>
      </c>
      <c r="E2776" t="s">
        <v>25</v>
      </c>
      <c r="F2776" t="s">
        <v>3290</v>
      </c>
      <c r="H2776" s="42" t="s">
        <v>3291</v>
      </c>
      <c r="I2776" t="s">
        <v>30</v>
      </c>
      <c r="J2776" t="s">
        <v>46</v>
      </c>
      <c r="L2776" t="s">
        <v>3292</v>
      </c>
      <c r="M2776" s="1">
        <v>0.29166666666666669</v>
      </c>
      <c r="N2776" s="1">
        <v>0.34722222222222227</v>
      </c>
      <c r="O2776">
        <v>67</v>
      </c>
      <c r="R2776" s="18">
        <f t="shared" si="101"/>
        <v>1.3333333333333337</v>
      </c>
    </row>
    <row r="2777" spans="1:18" x14ac:dyDescent="0.25">
      <c r="A2777">
        <f>WEEKNUM(Tabla1[[#This Row],[FECHA]])</f>
        <v>20</v>
      </c>
      <c r="B2777" s="12">
        <v>43599</v>
      </c>
      <c r="C2777">
        <v>1</v>
      </c>
      <c r="D2777">
        <v>5</v>
      </c>
      <c r="E2777" t="s">
        <v>25</v>
      </c>
      <c r="F2777" t="s">
        <v>3290</v>
      </c>
      <c r="H2777" s="42" t="s">
        <v>3291</v>
      </c>
      <c r="I2777" t="s">
        <v>30</v>
      </c>
      <c r="J2777" t="s">
        <v>46</v>
      </c>
      <c r="L2777" t="s">
        <v>3293</v>
      </c>
      <c r="M2777" s="1">
        <v>0.35069444444444442</v>
      </c>
      <c r="N2777" s="1">
        <v>0.3888888888888889</v>
      </c>
      <c r="O2777">
        <v>45</v>
      </c>
      <c r="R2777" s="18">
        <f t="shared" si="101"/>
        <v>0.91666666666666741</v>
      </c>
    </row>
    <row r="2778" spans="1:18" x14ac:dyDescent="0.25">
      <c r="A2778">
        <f>WEEKNUM(Tabla1[[#This Row],[FECHA]])</f>
        <v>20</v>
      </c>
      <c r="B2778" s="12">
        <v>43599</v>
      </c>
      <c r="C2778">
        <v>1</v>
      </c>
      <c r="D2778">
        <v>5</v>
      </c>
      <c r="E2778" t="s">
        <v>25</v>
      </c>
      <c r="F2778" t="s">
        <v>3290</v>
      </c>
      <c r="H2778" s="42" t="s">
        <v>3291</v>
      </c>
      <c r="I2778" t="s">
        <v>30</v>
      </c>
      <c r="J2778" t="s">
        <v>46</v>
      </c>
      <c r="L2778" t="s">
        <v>3294</v>
      </c>
      <c r="M2778" s="1">
        <v>0.39583333333333331</v>
      </c>
      <c r="N2778" s="1">
        <v>0.5</v>
      </c>
      <c r="O2778">
        <v>108</v>
      </c>
      <c r="R2778" s="18">
        <f t="shared" si="101"/>
        <v>2.5000000000000004</v>
      </c>
    </row>
    <row r="2779" spans="1:18" x14ac:dyDescent="0.25">
      <c r="A2779">
        <f>WEEKNUM(Tabla1[[#This Row],[FECHA]])</f>
        <v>20</v>
      </c>
      <c r="B2779" s="12">
        <v>43599</v>
      </c>
      <c r="C2779">
        <v>1</v>
      </c>
      <c r="D2779">
        <v>5</v>
      </c>
      <c r="E2779" t="s">
        <v>25</v>
      </c>
      <c r="F2779" t="s">
        <v>3290</v>
      </c>
      <c r="H2779" s="42" t="s">
        <v>3291</v>
      </c>
      <c r="I2779" t="s">
        <v>30</v>
      </c>
      <c r="J2779" t="s">
        <v>46</v>
      </c>
      <c r="L2779" t="s">
        <v>3295</v>
      </c>
      <c r="M2779" s="1">
        <v>0.50694444444444442</v>
      </c>
      <c r="N2779" s="1">
        <v>0.57986111111111105</v>
      </c>
      <c r="O2779">
        <v>69</v>
      </c>
      <c r="R2779" s="18">
        <f t="shared" si="101"/>
        <v>1.7499999999999991</v>
      </c>
    </row>
    <row r="2780" spans="1:18" x14ac:dyDescent="0.25">
      <c r="A2780">
        <f>WEEKNUM(Tabla1[[#This Row],[FECHA]])</f>
        <v>20</v>
      </c>
      <c r="B2780" s="12">
        <v>43599</v>
      </c>
      <c r="C2780">
        <v>1</v>
      </c>
      <c r="D2780">
        <v>6</v>
      </c>
      <c r="E2780" t="s">
        <v>23</v>
      </c>
      <c r="F2780" t="s">
        <v>3138</v>
      </c>
      <c r="H2780" s="42" t="s">
        <v>3170</v>
      </c>
      <c r="I2780" t="s">
        <v>38</v>
      </c>
      <c r="J2780" t="s">
        <v>540</v>
      </c>
      <c r="L2780" t="s">
        <v>3296</v>
      </c>
      <c r="M2780" s="1">
        <v>0.27083333333333331</v>
      </c>
      <c r="N2780" s="1">
        <v>0.30902777777777779</v>
      </c>
      <c r="O2780">
        <v>40</v>
      </c>
      <c r="R2780" s="18">
        <f t="shared" si="101"/>
        <v>0.91666666666666741</v>
      </c>
    </row>
    <row r="2781" spans="1:18" x14ac:dyDescent="0.25">
      <c r="A2781">
        <f>WEEKNUM(Tabla1[[#This Row],[FECHA]])</f>
        <v>20</v>
      </c>
      <c r="B2781" s="12">
        <v>43599</v>
      </c>
      <c r="C2781">
        <v>1</v>
      </c>
      <c r="D2781">
        <v>6</v>
      </c>
      <c r="E2781" t="s">
        <v>23</v>
      </c>
      <c r="F2781" t="s">
        <v>3138</v>
      </c>
      <c r="H2781" s="42" t="s">
        <v>3170</v>
      </c>
      <c r="I2781" t="s">
        <v>38</v>
      </c>
      <c r="J2781" t="s">
        <v>540</v>
      </c>
      <c r="L2781" t="s">
        <v>3297</v>
      </c>
      <c r="M2781" s="1">
        <v>0.31597222222222221</v>
      </c>
      <c r="N2781" s="1">
        <v>0.39583333333333331</v>
      </c>
      <c r="O2781">
        <v>96</v>
      </c>
      <c r="R2781" s="18">
        <f t="shared" si="101"/>
        <v>1.9166666666666665</v>
      </c>
    </row>
    <row r="2782" spans="1:18" x14ac:dyDescent="0.25">
      <c r="A2782">
        <f>WEEKNUM(Tabla1[[#This Row],[FECHA]])</f>
        <v>20</v>
      </c>
      <c r="B2782" s="12">
        <v>43599</v>
      </c>
      <c r="C2782">
        <v>1</v>
      </c>
      <c r="D2782">
        <v>6</v>
      </c>
      <c r="E2782" t="s">
        <v>23</v>
      </c>
      <c r="F2782" t="s">
        <v>3138</v>
      </c>
      <c r="H2782" s="42" t="s">
        <v>3170</v>
      </c>
      <c r="I2782" t="s">
        <v>38</v>
      </c>
      <c r="J2782" t="s">
        <v>540</v>
      </c>
      <c r="L2782" t="s">
        <v>3298</v>
      </c>
      <c r="M2782" s="1">
        <v>0.40416666666666662</v>
      </c>
      <c r="N2782" s="1">
        <v>0.52083333333333337</v>
      </c>
      <c r="O2782">
        <v>97</v>
      </c>
      <c r="R2782" s="18">
        <f t="shared" si="101"/>
        <v>2.800000000000002</v>
      </c>
    </row>
    <row r="2783" spans="1:18" x14ac:dyDescent="0.25">
      <c r="A2783">
        <f>WEEKNUM(Tabla1[[#This Row],[FECHA]])</f>
        <v>20</v>
      </c>
      <c r="B2783" s="12">
        <v>43599</v>
      </c>
      <c r="C2783">
        <v>1</v>
      </c>
      <c r="D2783">
        <v>6</v>
      </c>
      <c r="E2783" t="s">
        <v>23</v>
      </c>
      <c r="F2783" t="s">
        <v>3138</v>
      </c>
      <c r="H2783" s="42" t="s">
        <v>3170</v>
      </c>
      <c r="I2783" t="s">
        <v>38</v>
      </c>
      <c r="J2783" t="s">
        <v>540</v>
      </c>
      <c r="L2783" t="s">
        <v>3299</v>
      </c>
      <c r="M2783" s="1">
        <v>0.53125</v>
      </c>
      <c r="N2783" s="1">
        <v>0.57638888888888895</v>
      </c>
      <c r="O2783">
        <v>55</v>
      </c>
      <c r="R2783" s="18">
        <f t="shared" si="101"/>
        <v>1.0833333333333348</v>
      </c>
    </row>
    <row r="2784" spans="1:18" x14ac:dyDescent="0.25">
      <c r="A2784">
        <f>WEEKNUM(Tabla1[[#This Row],[FECHA]])</f>
        <v>20</v>
      </c>
      <c r="B2784" s="12">
        <v>43599</v>
      </c>
      <c r="C2784">
        <v>1</v>
      </c>
      <c r="D2784">
        <v>7</v>
      </c>
      <c r="E2784" t="s">
        <v>22</v>
      </c>
      <c r="F2784" t="s">
        <v>3244</v>
      </c>
      <c r="H2784" s="42" t="s">
        <v>2363</v>
      </c>
      <c r="I2784" t="s">
        <v>38</v>
      </c>
      <c r="J2784" t="s">
        <v>39</v>
      </c>
      <c r="L2784" t="s">
        <v>3302</v>
      </c>
      <c r="M2784" s="1">
        <v>0.27083333333333331</v>
      </c>
      <c r="N2784" s="1">
        <v>0.3125</v>
      </c>
      <c r="O2784">
        <v>134</v>
      </c>
      <c r="R2784" s="18">
        <f t="shared" si="101"/>
        <v>1.0000000000000004</v>
      </c>
    </row>
    <row r="2785" spans="1:18" x14ac:dyDescent="0.25">
      <c r="A2785">
        <f>WEEKNUM(Tabla1[[#This Row],[FECHA]])</f>
        <v>20</v>
      </c>
      <c r="B2785" s="12">
        <v>43599</v>
      </c>
      <c r="C2785">
        <v>1</v>
      </c>
      <c r="D2785">
        <v>7</v>
      </c>
      <c r="E2785" t="s">
        <v>22</v>
      </c>
      <c r="F2785" t="s">
        <v>3244</v>
      </c>
      <c r="H2785" s="42" t="s">
        <v>2363</v>
      </c>
      <c r="I2785" t="s">
        <v>38</v>
      </c>
      <c r="J2785" t="s">
        <v>39</v>
      </c>
      <c r="L2785" t="s">
        <v>3303</v>
      </c>
      <c r="M2785" s="1">
        <v>0.31597222222222221</v>
      </c>
      <c r="N2785" s="1">
        <v>0.3576388888888889</v>
      </c>
      <c r="O2785">
        <v>142</v>
      </c>
      <c r="R2785" s="18">
        <f t="shared" si="101"/>
        <v>1.0000000000000004</v>
      </c>
    </row>
    <row r="2786" spans="1:18" x14ac:dyDescent="0.25">
      <c r="A2786">
        <f>WEEKNUM(Tabla1[[#This Row],[FECHA]])</f>
        <v>20</v>
      </c>
      <c r="B2786" s="12">
        <v>43599</v>
      </c>
      <c r="C2786">
        <v>1</v>
      </c>
      <c r="D2786">
        <v>7</v>
      </c>
      <c r="E2786" t="s">
        <v>22</v>
      </c>
      <c r="F2786" t="s">
        <v>3244</v>
      </c>
      <c r="H2786" s="42" t="s">
        <v>2363</v>
      </c>
      <c r="I2786" t="s">
        <v>38</v>
      </c>
      <c r="J2786" t="s">
        <v>39</v>
      </c>
      <c r="L2786" t="s">
        <v>3304</v>
      </c>
      <c r="M2786" s="1">
        <v>0.3611111111111111</v>
      </c>
      <c r="N2786" s="1">
        <v>0.39583333333333331</v>
      </c>
      <c r="O2786">
        <v>133</v>
      </c>
      <c r="R2786" s="18">
        <f t="shared" si="101"/>
        <v>0.83333333333333315</v>
      </c>
    </row>
    <row r="2787" spans="1:18" x14ac:dyDescent="0.25">
      <c r="A2787">
        <f>WEEKNUM(Tabla1[[#This Row],[FECHA]])</f>
        <v>20</v>
      </c>
      <c r="B2787" s="12">
        <v>43599</v>
      </c>
      <c r="C2787">
        <v>1</v>
      </c>
      <c r="D2787">
        <v>7</v>
      </c>
      <c r="E2787" t="s">
        <v>22</v>
      </c>
      <c r="F2787" t="s">
        <v>3244</v>
      </c>
      <c r="H2787" s="42" t="s">
        <v>2363</v>
      </c>
      <c r="I2787" t="s">
        <v>38</v>
      </c>
      <c r="J2787" t="s">
        <v>39</v>
      </c>
      <c r="L2787" t="s">
        <v>3305</v>
      </c>
      <c r="M2787" s="1">
        <v>0.39930555555555558</v>
      </c>
      <c r="N2787" s="1">
        <v>0.4375</v>
      </c>
      <c r="O2787">
        <v>111</v>
      </c>
      <c r="R2787" s="18">
        <f t="shared" si="101"/>
        <v>0.91666666666666607</v>
      </c>
    </row>
    <row r="2788" spans="1:18" x14ac:dyDescent="0.25">
      <c r="A2788">
        <f>WEEKNUM(Tabla1[[#This Row],[FECHA]])</f>
        <v>20</v>
      </c>
      <c r="B2788" s="12">
        <v>43599</v>
      </c>
      <c r="C2788">
        <v>1</v>
      </c>
      <c r="D2788">
        <v>7</v>
      </c>
      <c r="E2788" t="s">
        <v>22</v>
      </c>
      <c r="F2788" t="s">
        <v>3300</v>
      </c>
      <c r="H2788" s="42" t="s">
        <v>3301</v>
      </c>
      <c r="I2788" t="s">
        <v>38</v>
      </c>
      <c r="J2788" t="s">
        <v>39</v>
      </c>
      <c r="L2788" t="s">
        <v>3306</v>
      </c>
      <c r="M2788" s="1">
        <v>0.4861111111111111</v>
      </c>
      <c r="N2788" s="1">
        <v>0.52083333333333337</v>
      </c>
      <c r="O2788">
        <v>117</v>
      </c>
      <c r="P2788">
        <v>2</v>
      </c>
      <c r="R2788" s="18">
        <f t="shared" si="101"/>
        <v>0.83333333333333437</v>
      </c>
    </row>
    <row r="2789" spans="1:18" x14ac:dyDescent="0.25">
      <c r="A2789">
        <f>WEEKNUM(Tabla1[[#This Row],[FECHA]])</f>
        <v>20</v>
      </c>
      <c r="B2789" s="12">
        <v>43599</v>
      </c>
      <c r="C2789">
        <v>1</v>
      </c>
      <c r="D2789">
        <v>7</v>
      </c>
      <c r="E2789" t="s">
        <v>22</v>
      </c>
      <c r="F2789" t="s">
        <v>3300</v>
      </c>
      <c r="H2789" s="42" t="s">
        <v>3301</v>
      </c>
      <c r="I2789" t="s">
        <v>38</v>
      </c>
      <c r="J2789" t="s">
        <v>39</v>
      </c>
      <c r="L2789" t="s">
        <v>3307</v>
      </c>
      <c r="M2789" s="1">
        <v>0.52430555555555558</v>
      </c>
      <c r="N2789" s="1">
        <v>0.54166666666666663</v>
      </c>
      <c r="O2789">
        <v>62</v>
      </c>
      <c r="R2789" s="18">
        <f t="shared" si="101"/>
        <v>0.41666666666666519</v>
      </c>
    </row>
    <row r="2790" spans="1:18" x14ac:dyDescent="0.25">
      <c r="A2790">
        <f>WEEKNUM(Tabla1[[#This Row],[FECHA]])</f>
        <v>20</v>
      </c>
      <c r="B2790" s="12">
        <v>43599</v>
      </c>
      <c r="C2790">
        <v>1</v>
      </c>
      <c r="D2790">
        <v>7</v>
      </c>
      <c r="E2790" t="s">
        <v>22</v>
      </c>
      <c r="F2790" t="s">
        <v>3300</v>
      </c>
      <c r="H2790" s="42" t="s">
        <v>3301</v>
      </c>
      <c r="I2790" t="s">
        <v>38</v>
      </c>
      <c r="J2790" t="s">
        <v>39</v>
      </c>
      <c r="L2790" t="s">
        <v>3308</v>
      </c>
      <c r="M2790" s="1">
        <v>0.54513888888888895</v>
      </c>
      <c r="N2790" s="1">
        <v>0.57986111111111105</v>
      </c>
      <c r="O2790">
        <v>95</v>
      </c>
      <c r="R2790" s="18">
        <f t="shared" si="101"/>
        <v>0.83333333333333037</v>
      </c>
    </row>
    <row r="2791" spans="1:18" x14ac:dyDescent="0.25">
      <c r="A2791">
        <f>WEEKNUM(Tabla1[[#This Row],[FECHA]])</f>
        <v>20</v>
      </c>
      <c r="B2791" s="12">
        <v>43599</v>
      </c>
      <c r="C2791">
        <v>1</v>
      </c>
      <c r="D2791">
        <v>4</v>
      </c>
      <c r="E2791" t="s">
        <v>24</v>
      </c>
      <c r="F2791" t="s">
        <v>3267</v>
      </c>
      <c r="H2791" s="42" t="s">
        <v>3268</v>
      </c>
      <c r="I2791" t="s">
        <v>30</v>
      </c>
      <c r="J2791" t="s">
        <v>558</v>
      </c>
      <c r="L2791" t="s">
        <v>3309</v>
      </c>
      <c r="M2791" s="1">
        <v>0.25347222222222221</v>
      </c>
      <c r="N2791" s="1">
        <v>0.31597222222222221</v>
      </c>
      <c r="O2791">
        <v>129</v>
      </c>
      <c r="R2791" s="18">
        <f t="shared" si="101"/>
        <v>1.5</v>
      </c>
    </row>
    <row r="2792" spans="1:18" x14ac:dyDescent="0.25">
      <c r="A2792">
        <f>WEEKNUM(Tabla1[[#This Row],[FECHA]])</f>
        <v>20</v>
      </c>
      <c r="B2792" s="12">
        <v>43599</v>
      </c>
      <c r="C2792">
        <v>1</v>
      </c>
      <c r="D2792">
        <v>4</v>
      </c>
      <c r="E2792" t="s">
        <v>24</v>
      </c>
      <c r="F2792" t="s">
        <v>3267</v>
      </c>
      <c r="H2792" s="42" t="s">
        <v>3268</v>
      </c>
      <c r="I2792" t="s">
        <v>30</v>
      </c>
      <c r="J2792" t="s">
        <v>558</v>
      </c>
      <c r="L2792" t="s">
        <v>3310</v>
      </c>
      <c r="M2792" s="1">
        <v>0.31944444444444448</v>
      </c>
      <c r="N2792" s="1">
        <v>0.38194444444444442</v>
      </c>
      <c r="O2792">
        <v>156</v>
      </c>
      <c r="R2792" s="18">
        <f t="shared" si="101"/>
        <v>1.4999999999999987</v>
      </c>
    </row>
    <row r="2793" spans="1:18" x14ac:dyDescent="0.25">
      <c r="A2793">
        <f>WEEKNUM(Tabla1[[#This Row],[FECHA]])</f>
        <v>20</v>
      </c>
      <c r="B2793" s="12">
        <v>43599</v>
      </c>
      <c r="C2793">
        <v>1</v>
      </c>
      <c r="D2793">
        <v>4</v>
      </c>
      <c r="E2793" t="s">
        <v>24</v>
      </c>
      <c r="F2793" t="s">
        <v>3267</v>
      </c>
      <c r="H2793" s="42" t="s">
        <v>3268</v>
      </c>
      <c r="I2793" t="s">
        <v>30</v>
      </c>
      <c r="J2793" t="s">
        <v>558</v>
      </c>
      <c r="L2793" t="s">
        <v>3311</v>
      </c>
      <c r="M2793" s="1">
        <v>0.38541666666666669</v>
      </c>
      <c r="N2793" s="1">
        <v>0.41666666666666669</v>
      </c>
      <c r="O2793">
        <v>90</v>
      </c>
      <c r="R2793" s="18">
        <f t="shared" si="101"/>
        <v>0.75</v>
      </c>
    </row>
    <row r="2794" spans="1:18" x14ac:dyDescent="0.25">
      <c r="A2794">
        <f>WEEKNUM(Tabla1[[#This Row],[FECHA]])</f>
        <v>20</v>
      </c>
      <c r="B2794" s="12">
        <v>43599</v>
      </c>
      <c r="C2794">
        <v>1</v>
      </c>
      <c r="D2794">
        <v>4</v>
      </c>
      <c r="E2794" t="s">
        <v>24</v>
      </c>
      <c r="F2794" t="s">
        <v>3267</v>
      </c>
      <c r="H2794" s="42" t="s">
        <v>3268</v>
      </c>
      <c r="I2794" t="s">
        <v>30</v>
      </c>
      <c r="J2794" t="s">
        <v>558</v>
      </c>
      <c r="L2794" t="s">
        <v>3312</v>
      </c>
      <c r="M2794" s="1">
        <v>0.4513888888888889</v>
      </c>
      <c r="N2794" s="1">
        <v>0.4826388888888889</v>
      </c>
      <c r="O2794">
        <v>90</v>
      </c>
      <c r="R2794" s="18">
        <f t="shared" si="101"/>
        <v>0.75</v>
      </c>
    </row>
    <row r="2795" spans="1:18" x14ac:dyDescent="0.25">
      <c r="A2795">
        <f>WEEKNUM(Tabla1[[#This Row],[FECHA]])</f>
        <v>20</v>
      </c>
      <c r="B2795" s="12">
        <v>43599</v>
      </c>
      <c r="C2795">
        <v>1</v>
      </c>
      <c r="D2795">
        <v>4</v>
      </c>
      <c r="E2795" t="s">
        <v>24</v>
      </c>
      <c r="F2795" t="s">
        <v>3267</v>
      </c>
      <c r="H2795" s="42" t="s">
        <v>3268</v>
      </c>
      <c r="I2795" t="s">
        <v>30</v>
      </c>
      <c r="J2795" t="s">
        <v>558</v>
      </c>
      <c r="L2795" t="s">
        <v>3313</v>
      </c>
      <c r="M2795" s="1">
        <v>0.4861111111111111</v>
      </c>
      <c r="N2795" s="1">
        <v>0.52083333333333337</v>
      </c>
      <c r="O2795">
        <v>90</v>
      </c>
      <c r="R2795" s="18">
        <f t="shared" si="101"/>
        <v>0.83333333333333437</v>
      </c>
    </row>
    <row r="2796" spans="1:18" x14ac:dyDescent="0.25">
      <c r="A2796">
        <f>WEEKNUM(Tabla1[[#This Row],[FECHA]])</f>
        <v>20</v>
      </c>
      <c r="B2796" s="12">
        <v>43599</v>
      </c>
      <c r="C2796">
        <v>1</v>
      </c>
      <c r="D2796">
        <v>4</v>
      </c>
      <c r="E2796" t="s">
        <v>24</v>
      </c>
      <c r="F2796" t="s">
        <v>3267</v>
      </c>
      <c r="H2796" s="42" t="s">
        <v>3268</v>
      </c>
      <c r="I2796" t="s">
        <v>30</v>
      </c>
      <c r="J2796" t="s">
        <v>558</v>
      </c>
      <c r="L2796" t="s">
        <v>3314</v>
      </c>
      <c r="M2796" s="1">
        <v>0.56597222222222221</v>
      </c>
      <c r="N2796" s="1">
        <v>0.55902777777777779</v>
      </c>
      <c r="O2796">
        <v>96</v>
      </c>
      <c r="R2796" s="18">
        <f t="shared" si="101"/>
        <v>-0.16666666666666607</v>
      </c>
    </row>
    <row r="2797" spans="1:18" x14ac:dyDescent="0.25">
      <c r="A2797">
        <f>WEEKNUM(Tabla1[[#This Row],[FECHA]])</f>
        <v>20</v>
      </c>
      <c r="B2797" s="12">
        <v>43599</v>
      </c>
      <c r="C2797">
        <v>2</v>
      </c>
      <c r="D2797">
        <v>4</v>
      </c>
      <c r="E2797" t="s">
        <v>77</v>
      </c>
      <c r="F2797" t="s">
        <v>3267</v>
      </c>
      <c r="H2797" s="42" t="s">
        <v>3268</v>
      </c>
      <c r="I2797" t="s">
        <v>30</v>
      </c>
      <c r="J2797" t="s">
        <v>558</v>
      </c>
      <c r="L2797" t="s">
        <v>3317</v>
      </c>
      <c r="M2797" s="1">
        <v>0.59722222222222221</v>
      </c>
      <c r="N2797" s="1">
        <v>0.64236111111111105</v>
      </c>
      <c r="O2797">
        <v>61</v>
      </c>
      <c r="R2797" s="18">
        <f t="shared" si="101"/>
        <v>1.0833333333333321</v>
      </c>
    </row>
    <row r="2798" spans="1:18" x14ac:dyDescent="0.25">
      <c r="A2798">
        <f>WEEKNUM(Tabla1[[#This Row],[FECHA]])</f>
        <v>20</v>
      </c>
      <c r="B2798" s="12">
        <v>43599</v>
      </c>
      <c r="C2798">
        <v>2</v>
      </c>
      <c r="D2798">
        <v>4</v>
      </c>
      <c r="E2798" t="s">
        <v>77</v>
      </c>
      <c r="F2798" t="s">
        <v>3316</v>
      </c>
      <c r="H2798" s="42" t="s">
        <v>3368</v>
      </c>
      <c r="I2798" t="s">
        <v>100</v>
      </c>
      <c r="J2798" t="s">
        <v>558</v>
      </c>
      <c r="M2798" s="1">
        <v>0.64930555555555558</v>
      </c>
      <c r="N2798" s="1">
        <v>0.66666666666666663</v>
      </c>
      <c r="O2798">
        <v>0</v>
      </c>
      <c r="R2798" s="18">
        <f t="shared" si="101"/>
        <v>0.41666666666666519</v>
      </c>
    </row>
    <row r="2799" spans="1:18" x14ac:dyDescent="0.25">
      <c r="A2799">
        <f>WEEKNUM(Tabla1[[#This Row],[FECHA]])</f>
        <v>20</v>
      </c>
      <c r="B2799" s="12">
        <v>43599</v>
      </c>
      <c r="C2799">
        <v>2</v>
      </c>
      <c r="D2799">
        <v>4</v>
      </c>
      <c r="E2799" t="s">
        <v>77</v>
      </c>
      <c r="F2799" t="s">
        <v>3316</v>
      </c>
      <c r="H2799" s="42" t="s">
        <v>3368</v>
      </c>
      <c r="I2799" t="s">
        <v>30</v>
      </c>
      <c r="J2799" t="s">
        <v>558</v>
      </c>
      <c r="L2799" t="s">
        <v>3318</v>
      </c>
      <c r="M2799" s="1">
        <v>0.67013888888888884</v>
      </c>
      <c r="N2799" s="1">
        <v>0.72222222222222221</v>
      </c>
      <c r="O2799">
        <v>105</v>
      </c>
      <c r="P2799">
        <v>1</v>
      </c>
      <c r="R2799" s="18">
        <f t="shared" si="101"/>
        <v>1.2500000000000009</v>
      </c>
    </row>
    <row r="2800" spans="1:18" x14ac:dyDescent="0.25">
      <c r="A2800">
        <f>WEEKNUM(Tabla1[[#This Row],[FECHA]])</f>
        <v>20</v>
      </c>
      <c r="B2800" s="12">
        <v>43599</v>
      </c>
      <c r="C2800">
        <v>2</v>
      </c>
      <c r="D2800">
        <v>4</v>
      </c>
      <c r="E2800" t="s">
        <v>77</v>
      </c>
      <c r="F2800" t="s">
        <v>3316</v>
      </c>
      <c r="H2800" s="42" t="s">
        <v>3368</v>
      </c>
      <c r="I2800" t="s">
        <v>30</v>
      </c>
      <c r="J2800" t="s">
        <v>558</v>
      </c>
      <c r="L2800" t="s">
        <v>3319</v>
      </c>
      <c r="M2800" s="1">
        <v>0.72916666666666663</v>
      </c>
      <c r="N2800" s="1">
        <v>0.83333333333333337</v>
      </c>
      <c r="O2800">
        <v>214</v>
      </c>
      <c r="R2800" s="18">
        <f t="shared" si="101"/>
        <v>2.5000000000000018</v>
      </c>
    </row>
    <row r="2801" spans="1:18" x14ac:dyDescent="0.25">
      <c r="A2801">
        <f>WEEKNUM(Tabla1[[#This Row],[FECHA]])</f>
        <v>20</v>
      </c>
      <c r="B2801" s="12">
        <v>43599</v>
      </c>
      <c r="C2801">
        <v>2</v>
      </c>
      <c r="D2801">
        <v>4</v>
      </c>
      <c r="E2801" t="s">
        <v>77</v>
      </c>
      <c r="F2801" t="s">
        <v>3316</v>
      </c>
      <c r="H2801" s="42" t="s">
        <v>3368</v>
      </c>
      <c r="I2801" t="s">
        <v>30</v>
      </c>
      <c r="J2801" t="s">
        <v>558</v>
      </c>
      <c r="L2801" t="s">
        <v>3334</v>
      </c>
      <c r="M2801" s="1">
        <v>0.875</v>
      </c>
      <c r="N2801" s="1">
        <v>0.90972222222222221</v>
      </c>
      <c r="O2801">
        <v>100</v>
      </c>
      <c r="R2801" s="18">
        <f t="shared" si="101"/>
        <v>0.83333333333333315</v>
      </c>
    </row>
    <row r="2802" spans="1:18" x14ac:dyDescent="0.25">
      <c r="A2802">
        <f>WEEKNUM(Tabla1[[#This Row],[FECHA]])</f>
        <v>20</v>
      </c>
      <c r="B2802" s="12">
        <v>43599</v>
      </c>
      <c r="C2802">
        <v>2</v>
      </c>
      <c r="D2802">
        <v>6</v>
      </c>
      <c r="E2802" t="s">
        <v>21</v>
      </c>
      <c r="F2802" t="s">
        <v>3138</v>
      </c>
      <c r="H2802" s="42" t="s">
        <v>3170</v>
      </c>
      <c r="I2802" t="s">
        <v>38</v>
      </c>
      <c r="J2802" t="s">
        <v>540</v>
      </c>
      <c r="L2802" t="s">
        <v>3321</v>
      </c>
      <c r="M2802" s="1">
        <v>0.60069444444444442</v>
      </c>
      <c r="N2802" s="1">
        <v>0.64930555555555558</v>
      </c>
      <c r="O2802">
        <v>45</v>
      </c>
      <c r="R2802" s="18">
        <f t="shared" si="101"/>
        <v>1.1666666666666679</v>
      </c>
    </row>
    <row r="2803" spans="1:18" x14ac:dyDescent="0.25">
      <c r="A2803">
        <f>WEEKNUM(Tabla1[[#This Row],[FECHA]])</f>
        <v>20</v>
      </c>
      <c r="B2803" s="12">
        <v>43599</v>
      </c>
      <c r="C2803">
        <v>2</v>
      </c>
      <c r="D2803">
        <v>6</v>
      </c>
      <c r="E2803" t="s">
        <v>21</v>
      </c>
      <c r="F2803" t="s">
        <v>3138</v>
      </c>
      <c r="H2803" s="42" t="s">
        <v>3170</v>
      </c>
      <c r="I2803" t="s">
        <v>38</v>
      </c>
      <c r="J2803" t="s">
        <v>540</v>
      </c>
      <c r="L2803" t="s">
        <v>3322</v>
      </c>
      <c r="M2803" s="1">
        <v>0.65625</v>
      </c>
      <c r="N2803" s="1">
        <v>0.70486111111111116</v>
      </c>
      <c r="O2803">
        <v>67</v>
      </c>
      <c r="R2803" s="18">
        <f t="shared" si="101"/>
        <v>1.1666666666666679</v>
      </c>
    </row>
    <row r="2804" spans="1:18" x14ac:dyDescent="0.25">
      <c r="A2804">
        <f>WEEKNUM(Tabla1[[#This Row],[FECHA]])</f>
        <v>20</v>
      </c>
      <c r="B2804" s="12">
        <v>43599</v>
      </c>
      <c r="C2804">
        <v>2</v>
      </c>
      <c r="D2804">
        <v>6</v>
      </c>
      <c r="E2804" t="s">
        <v>21</v>
      </c>
      <c r="F2804" t="s">
        <v>3138</v>
      </c>
      <c r="H2804" s="42" t="s">
        <v>3170</v>
      </c>
      <c r="I2804" t="s">
        <v>38</v>
      </c>
      <c r="J2804" t="s">
        <v>540</v>
      </c>
      <c r="L2804" t="s">
        <v>3323</v>
      </c>
      <c r="M2804" s="1">
        <v>0.71180555555555547</v>
      </c>
      <c r="N2804" s="1">
        <v>0.76041666666666663</v>
      </c>
      <c r="O2804">
        <v>67</v>
      </c>
      <c r="R2804" s="18">
        <f t="shared" si="101"/>
        <v>1.1666666666666679</v>
      </c>
    </row>
    <row r="2805" spans="1:18" x14ac:dyDescent="0.25">
      <c r="A2805">
        <f>WEEKNUM(Tabla1[[#This Row],[FECHA]])</f>
        <v>18</v>
      </c>
      <c r="B2805" s="12">
        <v>43589</v>
      </c>
      <c r="C2805">
        <v>2</v>
      </c>
      <c r="D2805">
        <v>6</v>
      </c>
      <c r="E2805" t="s">
        <v>21</v>
      </c>
      <c r="F2805" t="s">
        <v>3138</v>
      </c>
      <c r="H2805" s="42" t="s">
        <v>3170</v>
      </c>
      <c r="I2805" t="s">
        <v>38</v>
      </c>
      <c r="J2805" t="s">
        <v>540</v>
      </c>
      <c r="L2805" t="s">
        <v>3324</v>
      </c>
      <c r="M2805" s="1">
        <v>0.76736111111111116</v>
      </c>
      <c r="N2805" s="1">
        <v>0.86111111111111116</v>
      </c>
      <c r="O2805">
        <v>103</v>
      </c>
      <c r="R2805" s="18">
        <f t="shared" si="101"/>
        <v>2.25</v>
      </c>
    </row>
    <row r="2806" spans="1:18" x14ac:dyDescent="0.25">
      <c r="A2806">
        <f>WEEKNUM(Tabla1[[#This Row],[FECHA]])</f>
        <v>18</v>
      </c>
      <c r="B2806" s="12">
        <v>43589</v>
      </c>
      <c r="C2806">
        <v>2</v>
      </c>
      <c r="D2806">
        <v>6</v>
      </c>
      <c r="E2806" t="s">
        <v>21</v>
      </c>
      <c r="F2806" t="s">
        <v>3138</v>
      </c>
      <c r="H2806" s="42" t="s">
        <v>3170</v>
      </c>
      <c r="I2806" t="s">
        <v>38</v>
      </c>
      <c r="J2806" t="s">
        <v>3320</v>
      </c>
      <c r="L2806" t="s">
        <v>3325</v>
      </c>
      <c r="M2806" s="1">
        <v>0.86458333333333337</v>
      </c>
      <c r="N2806" s="1">
        <v>0.90972222222222221</v>
      </c>
      <c r="O2806">
        <v>56</v>
      </c>
      <c r="R2806" s="18">
        <f t="shared" si="101"/>
        <v>1.0833333333333321</v>
      </c>
    </row>
    <row r="2807" spans="1:18" x14ac:dyDescent="0.25">
      <c r="A2807">
        <f>WEEKNUM(Tabla1[[#This Row],[FECHA]])</f>
        <v>18</v>
      </c>
      <c r="B2807" s="19">
        <v>43589</v>
      </c>
      <c r="C2807" s="20">
        <v>2</v>
      </c>
      <c r="D2807" s="20">
        <v>7</v>
      </c>
      <c r="E2807" s="20" t="s">
        <v>26</v>
      </c>
      <c r="F2807" s="20" t="s">
        <v>3300</v>
      </c>
      <c r="G2807" s="20"/>
      <c r="H2807" s="20" t="s">
        <v>3301</v>
      </c>
      <c r="I2807" s="20" t="s">
        <v>38</v>
      </c>
      <c r="J2807" s="20" t="s">
        <v>39</v>
      </c>
      <c r="K2807" s="20"/>
      <c r="L2807" s="20" t="s">
        <v>3327</v>
      </c>
      <c r="M2807" s="21">
        <v>0.59375</v>
      </c>
      <c r="N2807" s="21">
        <v>0.64236111111111105</v>
      </c>
      <c r="O2807" s="20">
        <v>73</v>
      </c>
      <c r="P2807" s="20"/>
      <c r="R2807" s="18">
        <f t="shared" si="101"/>
        <v>1.1666666666666652</v>
      </c>
    </row>
    <row r="2808" spans="1:18" x14ac:dyDescent="0.25">
      <c r="A2808">
        <f>WEEKNUM(Tabla1[[#This Row],[FECHA]])</f>
        <v>18</v>
      </c>
      <c r="B2808" s="19">
        <v>43589</v>
      </c>
      <c r="C2808" s="20">
        <v>2</v>
      </c>
      <c r="D2808" s="20">
        <v>7</v>
      </c>
      <c r="E2808" s="20" t="s">
        <v>26</v>
      </c>
      <c r="F2808" s="20" t="s">
        <v>3300</v>
      </c>
      <c r="G2808" s="20"/>
      <c r="H2808" s="20" t="s">
        <v>3301</v>
      </c>
      <c r="I2808" s="20" t="s">
        <v>38</v>
      </c>
      <c r="J2808" s="20" t="s">
        <v>39</v>
      </c>
      <c r="K2808" s="20"/>
      <c r="L2808" s="20" t="s">
        <v>3328</v>
      </c>
      <c r="M2808" s="21">
        <v>0.64930555555555558</v>
      </c>
      <c r="N2808" s="21">
        <v>0.68055555555555547</v>
      </c>
      <c r="O2808" s="20">
        <v>73</v>
      </c>
      <c r="P2808" s="20"/>
      <c r="R2808" s="18">
        <f t="shared" si="101"/>
        <v>0.74999999999999745</v>
      </c>
    </row>
    <row r="2809" spans="1:18" x14ac:dyDescent="0.25">
      <c r="A2809">
        <f>WEEKNUM(Tabla1[[#This Row],[FECHA]])</f>
        <v>18</v>
      </c>
      <c r="B2809" s="19">
        <v>43589</v>
      </c>
      <c r="C2809" s="20">
        <v>2</v>
      </c>
      <c r="D2809" s="20">
        <v>7</v>
      </c>
      <c r="E2809" s="20" t="s">
        <v>26</v>
      </c>
      <c r="F2809" s="20" t="s">
        <v>3326</v>
      </c>
      <c r="G2809" s="20"/>
      <c r="H2809" s="20" t="s">
        <v>133</v>
      </c>
      <c r="I2809" s="20" t="s">
        <v>38</v>
      </c>
      <c r="J2809" s="20" t="s">
        <v>134</v>
      </c>
      <c r="K2809" s="20"/>
      <c r="L2809" s="20" t="s">
        <v>100</v>
      </c>
      <c r="M2809" s="21" t="s">
        <v>3332</v>
      </c>
      <c r="N2809" s="21"/>
      <c r="O2809" s="20"/>
      <c r="P2809" s="20">
        <v>3</v>
      </c>
      <c r="R2809" s="18" t="e">
        <f t="shared" si="101"/>
        <v>#VALUE!</v>
      </c>
    </row>
    <row r="2810" spans="1:18" x14ac:dyDescent="0.25">
      <c r="A2810">
        <f>WEEKNUM(Tabla1[[#This Row],[FECHA]])</f>
        <v>18</v>
      </c>
      <c r="B2810" s="19">
        <v>43589</v>
      </c>
      <c r="C2810" s="20">
        <v>2</v>
      </c>
      <c r="D2810" s="20">
        <v>7</v>
      </c>
      <c r="E2810" s="20" t="s">
        <v>26</v>
      </c>
      <c r="F2810" s="20" t="s">
        <v>3326</v>
      </c>
      <c r="G2810" s="20"/>
      <c r="H2810" s="20" t="s">
        <v>133</v>
      </c>
      <c r="I2810" s="20" t="s">
        <v>38</v>
      </c>
      <c r="J2810" s="20" t="s">
        <v>134</v>
      </c>
      <c r="K2810" s="20"/>
      <c r="L2810" s="20" t="s">
        <v>3329</v>
      </c>
      <c r="M2810" s="21">
        <v>0.73263888888888884</v>
      </c>
      <c r="N2810" s="21">
        <v>0.77083333333333337</v>
      </c>
      <c r="O2810" s="20">
        <v>70</v>
      </c>
      <c r="P2810" s="20"/>
      <c r="R2810" s="18">
        <f t="shared" si="101"/>
        <v>0.91666666666666885</v>
      </c>
    </row>
    <row r="2811" spans="1:18" x14ac:dyDescent="0.25">
      <c r="A2811">
        <f>WEEKNUM(Tabla1[[#This Row],[FECHA]])</f>
        <v>18</v>
      </c>
      <c r="B2811" s="19">
        <v>43589</v>
      </c>
      <c r="C2811" s="20">
        <v>2</v>
      </c>
      <c r="D2811" s="20">
        <v>7</v>
      </c>
      <c r="E2811" s="20" t="s">
        <v>26</v>
      </c>
      <c r="F2811" s="20" t="s">
        <v>3326</v>
      </c>
      <c r="G2811" s="20"/>
      <c r="H2811" s="20" t="s">
        <v>133</v>
      </c>
      <c r="I2811" s="20" t="s">
        <v>38</v>
      </c>
      <c r="J2811" s="20" t="s">
        <v>134</v>
      </c>
      <c r="K2811" s="20"/>
      <c r="L2811" s="20" t="s">
        <v>3330</v>
      </c>
      <c r="M2811" s="21">
        <v>0.8125</v>
      </c>
      <c r="N2811" s="21">
        <v>0.84722222222222221</v>
      </c>
      <c r="O2811" s="20">
        <v>70</v>
      </c>
      <c r="P2811" s="20"/>
      <c r="R2811" s="18">
        <f t="shared" si="101"/>
        <v>0.83333333333333315</v>
      </c>
    </row>
    <row r="2812" spans="1:18" x14ac:dyDescent="0.25">
      <c r="A2812">
        <f>WEEKNUM(Tabla1[[#This Row],[FECHA]])</f>
        <v>18</v>
      </c>
      <c r="B2812" s="19">
        <v>43589</v>
      </c>
      <c r="C2812" s="20">
        <v>2</v>
      </c>
      <c r="D2812" s="20">
        <v>7</v>
      </c>
      <c r="E2812" s="20" t="s">
        <v>26</v>
      </c>
      <c r="F2812" s="20" t="s">
        <v>3326</v>
      </c>
      <c r="G2812" s="20"/>
      <c r="H2812" s="20" t="s">
        <v>133</v>
      </c>
      <c r="I2812" s="20" t="s">
        <v>38</v>
      </c>
      <c r="J2812" s="20" t="s">
        <v>134</v>
      </c>
      <c r="K2812" s="20"/>
      <c r="L2812" s="20" t="s">
        <v>3331</v>
      </c>
      <c r="M2812" s="21">
        <v>0.85416666666666663</v>
      </c>
      <c r="N2812" s="21">
        <v>0.875</v>
      </c>
      <c r="O2812" s="20">
        <v>45</v>
      </c>
      <c r="P2812" s="20"/>
      <c r="R2812" s="18">
        <f t="shared" si="101"/>
        <v>0.50000000000000089</v>
      </c>
    </row>
    <row r="2813" spans="1:18" x14ac:dyDescent="0.25">
      <c r="A2813">
        <f>WEEKNUM(Tabla1[[#This Row],[FECHA]])</f>
        <v>18</v>
      </c>
      <c r="B2813" s="19">
        <v>43589</v>
      </c>
      <c r="C2813" s="20">
        <v>2</v>
      </c>
      <c r="D2813" s="20">
        <v>7</v>
      </c>
      <c r="E2813" s="20" t="s">
        <v>26</v>
      </c>
      <c r="F2813" s="20" t="s">
        <v>3326</v>
      </c>
      <c r="G2813" s="20"/>
      <c r="H2813" s="20" t="s">
        <v>133</v>
      </c>
      <c r="I2813" s="20" t="s">
        <v>38</v>
      </c>
      <c r="J2813" s="20" t="s">
        <v>134</v>
      </c>
      <c r="L2813" s="20" t="s">
        <v>3333</v>
      </c>
      <c r="M2813" s="21">
        <v>0.88194444444444453</v>
      </c>
      <c r="N2813" s="21">
        <v>0.90625</v>
      </c>
      <c r="O2813" s="20"/>
      <c r="R2813" s="18">
        <f t="shared" si="101"/>
        <v>0.58333333333333115</v>
      </c>
    </row>
    <row r="2814" spans="1:18" x14ac:dyDescent="0.25">
      <c r="A2814">
        <f>WEEKNUM(Tabla1[[#This Row],[FECHA]])</f>
        <v>20</v>
      </c>
      <c r="B2814" s="12">
        <v>43600</v>
      </c>
      <c r="C2814">
        <v>1</v>
      </c>
      <c r="D2814">
        <v>6</v>
      </c>
      <c r="E2814" t="s">
        <v>23</v>
      </c>
      <c r="F2814" t="s">
        <v>3138</v>
      </c>
      <c r="H2814" s="42" t="s">
        <v>3170</v>
      </c>
      <c r="I2814" t="s">
        <v>38</v>
      </c>
      <c r="J2814" t="s">
        <v>540</v>
      </c>
      <c r="L2814" t="s">
        <v>3338</v>
      </c>
      <c r="M2814" s="1">
        <v>0.25694444444444448</v>
      </c>
      <c r="N2814" s="1">
        <v>0.30902777777777779</v>
      </c>
      <c r="O2814">
        <v>68</v>
      </c>
      <c r="R2814" s="18">
        <f t="shared" ref="R2814:R2877" si="103">((N2814-M2814)*1440)/60</f>
        <v>1.2499999999999996</v>
      </c>
    </row>
    <row r="2815" spans="1:18" x14ac:dyDescent="0.25">
      <c r="A2815">
        <f>WEEKNUM(Tabla1[[#This Row],[FECHA]])</f>
        <v>20</v>
      </c>
      <c r="B2815" s="12">
        <v>43600</v>
      </c>
      <c r="C2815">
        <v>1</v>
      </c>
      <c r="D2815">
        <v>6</v>
      </c>
      <c r="E2815" t="s">
        <v>23</v>
      </c>
      <c r="F2815" t="s">
        <v>3138</v>
      </c>
      <c r="H2815" s="42" t="s">
        <v>3335</v>
      </c>
      <c r="I2815" t="s">
        <v>38</v>
      </c>
      <c r="J2815" t="s">
        <v>540</v>
      </c>
      <c r="L2815" t="s">
        <v>3339</v>
      </c>
      <c r="M2815" s="1">
        <v>0.31597222222222221</v>
      </c>
      <c r="N2815" s="1">
        <v>0.375</v>
      </c>
      <c r="O2815">
        <v>78</v>
      </c>
      <c r="R2815" s="18">
        <f t="shared" si="103"/>
        <v>1.416666666666667</v>
      </c>
    </row>
    <row r="2816" spans="1:18" x14ac:dyDescent="0.25">
      <c r="A2816">
        <f>WEEKNUM(Tabla1[[#This Row],[FECHA]])</f>
        <v>20</v>
      </c>
      <c r="B2816" s="12">
        <v>43600</v>
      </c>
      <c r="C2816">
        <v>1</v>
      </c>
      <c r="D2816">
        <v>6</v>
      </c>
      <c r="E2816" t="s">
        <v>23</v>
      </c>
      <c r="F2816" t="s">
        <v>3138</v>
      </c>
      <c r="H2816" s="42" t="s">
        <v>3336</v>
      </c>
      <c r="I2816" t="s">
        <v>38</v>
      </c>
      <c r="J2816" t="s">
        <v>540</v>
      </c>
      <c r="L2816" t="s">
        <v>3340</v>
      </c>
      <c r="M2816" s="1">
        <v>0.38194444444444442</v>
      </c>
      <c r="N2816" s="1">
        <v>0.45833333333333331</v>
      </c>
      <c r="O2816">
        <v>90</v>
      </c>
      <c r="R2816" s="18">
        <f t="shared" si="103"/>
        <v>1.8333333333333335</v>
      </c>
    </row>
    <row r="2817" spans="1:18" x14ac:dyDescent="0.25">
      <c r="A2817">
        <f>WEEKNUM(Tabla1[[#This Row],[FECHA]])</f>
        <v>20</v>
      </c>
      <c r="B2817" s="12">
        <v>43600</v>
      </c>
      <c r="C2817">
        <v>1</v>
      </c>
      <c r="D2817">
        <v>6</v>
      </c>
      <c r="E2817" t="s">
        <v>23</v>
      </c>
      <c r="F2817" t="s">
        <v>3138</v>
      </c>
      <c r="H2817" s="42" t="s">
        <v>3337</v>
      </c>
      <c r="I2817" t="s">
        <v>38</v>
      </c>
      <c r="J2817" t="s">
        <v>540</v>
      </c>
      <c r="L2817" t="s">
        <v>3341</v>
      </c>
      <c r="M2817" s="1">
        <v>0.4861111111111111</v>
      </c>
      <c r="N2817" s="1">
        <v>0.57291666666666663</v>
      </c>
      <c r="O2817">
        <v>93</v>
      </c>
      <c r="R2817" s="18">
        <f t="shared" si="103"/>
        <v>2.0833333333333326</v>
      </c>
    </row>
    <row r="2818" spans="1:18" x14ac:dyDescent="0.25">
      <c r="A2818">
        <f>WEEKNUM(Tabla1[[#This Row],[FECHA]])</f>
        <v>20</v>
      </c>
      <c r="B2818" s="12">
        <v>43600</v>
      </c>
      <c r="C2818">
        <v>1</v>
      </c>
      <c r="D2818">
        <v>5</v>
      </c>
      <c r="E2818" t="s">
        <v>25</v>
      </c>
      <c r="F2818" t="s">
        <v>3290</v>
      </c>
      <c r="H2818" s="42" t="s">
        <v>3291</v>
      </c>
      <c r="I2818" t="s">
        <v>30</v>
      </c>
      <c r="J2818" t="s">
        <v>46</v>
      </c>
      <c r="L2818" t="s">
        <v>3343</v>
      </c>
      <c r="M2818" s="1">
        <v>0.25347222222222221</v>
      </c>
      <c r="N2818" s="1">
        <v>0.28472222222222221</v>
      </c>
      <c r="O2818">
        <v>30</v>
      </c>
      <c r="R2818" s="18">
        <f t="shared" si="103"/>
        <v>0.75</v>
      </c>
    </row>
    <row r="2819" spans="1:18" x14ac:dyDescent="0.25">
      <c r="A2819">
        <f>WEEKNUM(Tabla1[[#This Row],[FECHA]])</f>
        <v>20</v>
      </c>
      <c r="B2819" s="12">
        <v>43600</v>
      </c>
      <c r="C2819">
        <v>1</v>
      </c>
      <c r="D2819">
        <v>5</v>
      </c>
      <c r="E2819" t="s">
        <v>25</v>
      </c>
      <c r="F2819" t="s">
        <v>3290</v>
      </c>
      <c r="H2819" s="42" t="s">
        <v>3291</v>
      </c>
      <c r="I2819" t="s">
        <v>30</v>
      </c>
      <c r="J2819" t="s">
        <v>46</v>
      </c>
      <c r="L2819" t="s">
        <v>3344</v>
      </c>
      <c r="M2819" s="1">
        <v>0.29166666666666669</v>
      </c>
      <c r="N2819" s="1">
        <v>0.3125</v>
      </c>
      <c r="O2819">
        <v>20</v>
      </c>
      <c r="R2819" s="18">
        <f t="shared" si="103"/>
        <v>0.4999999999999995</v>
      </c>
    </row>
    <row r="2820" spans="1:18" x14ac:dyDescent="0.25">
      <c r="A2820">
        <f>WEEKNUM(Tabla1[[#This Row],[FECHA]])</f>
        <v>20</v>
      </c>
      <c r="B2820" s="12">
        <v>43600</v>
      </c>
      <c r="C2820">
        <v>1</v>
      </c>
      <c r="D2820">
        <v>5</v>
      </c>
      <c r="E2820" t="s">
        <v>25</v>
      </c>
      <c r="F2820" t="s">
        <v>3290</v>
      </c>
      <c r="H2820" s="42" t="s">
        <v>3291</v>
      </c>
      <c r="I2820" t="s">
        <v>30</v>
      </c>
      <c r="J2820" t="s">
        <v>46</v>
      </c>
      <c r="L2820" t="s">
        <v>3345</v>
      </c>
      <c r="M2820" s="1">
        <v>0.31597222222222221</v>
      </c>
      <c r="N2820" s="1">
        <v>0.3298611111111111</v>
      </c>
      <c r="O2820">
        <v>12</v>
      </c>
      <c r="R2820" s="18">
        <f t="shared" si="103"/>
        <v>0.33333333333333343</v>
      </c>
    </row>
    <row r="2821" spans="1:18" x14ac:dyDescent="0.25">
      <c r="A2821">
        <f>WEEKNUM(Tabla1[[#This Row],[FECHA]])</f>
        <v>20</v>
      </c>
      <c r="B2821" s="12">
        <v>43600</v>
      </c>
      <c r="C2821">
        <v>1</v>
      </c>
      <c r="D2821">
        <v>5</v>
      </c>
      <c r="E2821" t="s">
        <v>25</v>
      </c>
      <c r="F2821" t="s">
        <v>3290</v>
      </c>
      <c r="H2821" s="42" t="s">
        <v>3291</v>
      </c>
      <c r="I2821" t="s">
        <v>30</v>
      </c>
      <c r="J2821" t="s">
        <v>46</v>
      </c>
      <c r="L2821" t="s">
        <v>3346</v>
      </c>
      <c r="M2821" s="1">
        <v>0.33333333333333331</v>
      </c>
      <c r="N2821" s="1">
        <v>0.34722222222222227</v>
      </c>
      <c r="O2821">
        <v>13</v>
      </c>
      <c r="R2821" s="18">
        <f t="shared" si="103"/>
        <v>0.33333333333333481</v>
      </c>
    </row>
    <row r="2822" spans="1:18" x14ac:dyDescent="0.25">
      <c r="A2822">
        <f>WEEKNUM(Tabla1[[#This Row],[FECHA]])</f>
        <v>20</v>
      </c>
      <c r="B2822" s="12">
        <v>43600</v>
      </c>
      <c r="C2822">
        <v>1</v>
      </c>
      <c r="D2822">
        <v>5</v>
      </c>
      <c r="E2822" t="s">
        <v>25</v>
      </c>
      <c r="F2822" t="s">
        <v>3342</v>
      </c>
      <c r="H2822" s="42" t="s">
        <v>3291</v>
      </c>
      <c r="I2822" t="s">
        <v>100</v>
      </c>
      <c r="J2822" t="s">
        <v>363</v>
      </c>
      <c r="M2822" s="1">
        <v>0.35069444444444442</v>
      </c>
      <c r="N2822" s="1">
        <v>0.37847222222222227</v>
      </c>
      <c r="P2822">
        <v>1</v>
      </c>
      <c r="R2822" s="18">
        <f t="shared" si="103"/>
        <v>0.66666666666666829</v>
      </c>
    </row>
    <row r="2823" spans="1:18" x14ac:dyDescent="0.25">
      <c r="A2823">
        <f>WEEKNUM(Tabla1[[#This Row],[FECHA]])</f>
        <v>20</v>
      </c>
      <c r="B2823" s="12">
        <v>43600</v>
      </c>
      <c r="C2823">
        <v>1</v>
      </c>
      <c r="D2823">
        <v>5</v>
      </c>
      <c r="E2823" t="s">
        <v>25</v>
      </c>
      <c r="F2823" t="s">
        <v>3342</v>
      </c>
      <c r="H2823" s="42" t="s">
        <v>3291</v>
      </c>
      <c r="I2823" t="s">
        <v>30</v>
      </c>
      <c r="J2823" t="s">
        <v>363</v>
      </c>
      <c r="L2823" t="s">
        <v>3347</v>
      </c>
      <c r="M2823" s="1">
        <v>0.38194444444444442</v>
      </c>
      <c r="N2823" s="1">
        <v>0.43055555555555558</v>
      </c>
      <c r="O2823">
        <v>49</v>
      </c>
      <c r="R2823" s="18">
        <f t="shared" si="103"/>
        <v>1.1666666666666679</v>
      </c>
    </row>
    <row r="2824" spans="1:18" x14ac:dyDescent="0.25">
      <c r="A2824">
        <f>WEEKNUM(Tabla1[[#This Row],[FECHA]])</f>
        <v>20</v>
      </c>
      <c r="B2824" s="12">
        <v>43600</v>
      </c>
      <c r="C2824">
        <v>1</v>
      </c>
      <c r="D2824">
        <v>5</v>
      </c>
      <c r="E2824" t="s">
        <v>25</v>
      </c>
      <c r="F2824" t="s">
        <v>3342</v>
      </c>
      <c r="H2824" s="42" t="s">
        <v>3291</v>
      </c>
      <c r="I2824" t="s">
        <v>30</v>
      </c>
      <c r="J2824" t="s">
        <v>363</v>
      </c>
      <c r="L2824" t="s">
        <v>3348</v>
      </c>
      <c r="M2824" s="1">
        <v>0.45833333333333331</v>
      </c>
      <c r="N2824" s="1">
        <v>0.50694444444444442</v>
      </c>
      <c r="O2824">
        <v>45</v>
      </c>
      <c r="R2824" s="18">
        <f t="shared" si="103"/>
        <v>1.1666666666666665</v>
      </c>
    </row>
    <row r="2825" spans="1:18" x14ac:dyDescent="0.25">
      <c r="A2825">
        <f>WEEKNUM(Tabla1[[#This Row],[FECHA]])</f>
        <v>20</v>
      </c>
      <c r="B2825" s="12">
        <v>43600</v>
      </c>
      <c r="C2825">
        <v>1</v>
      </c>
      <c r="D2825">
        <v>5</v>
      </c>
      <c r="E2825" t="s">
        <v>25</v>
      </c>
      <c r="F2825" t="s">
        <v>3342</v>
      </c>
      <c r="H2825" s="42" t="s">
        <v>3291</v>
      </c>
      <c r="I2825" t="s">
        <v>30</v>
      </c>
      <c r="J2825" t="s">
        <v>363</v>
      </c>
      <c r="L2825" t="s">
        <v>3349</v>
      </c>
      <c r="M2825" s="1">
        <v>0.51388888888888895</v>
      </c>
      <c r="N2825" s="1">
        <v>0.57986111111111105</v>
      </c>
      <c r="O2825">
        <v>60</v>
      </c>
      <c r="R2825" s="18">
        <f t="shared" si="103"/>
        <v>1.5833333333333306</v>
      </c>
    </row>
    <row r="2826" spans="1:18" x14ac:dyDescent="0.25">
      <c r="A2826">
        <f>WEEKNUM(Tabla1[[#This Row],[FECHA]])</f>
        <v>20</v>
      </c>
      <c r="B2826" s="12">
        <v>43600</v>
      </c>
      <c r="C2826">
        <v>1</v>
      </c>
      <c r="D2826">
        <v>7</v>
      </c>
      <c r="E2826" t="s">
        <v>22</v>
      </c>
      <c r="F2826" t="s">
        <v>3326</v>
      </c>
      <c r="H2826" s="42" t="s">
        <v>133</v>
      </c>
      <c r="I2826" t="s">
        <v>38</v>
      </c>
      <c r="J2826" t="s">
        <v>39</v>
      </c>
      <c r="L2826" t="s">
        <v>3333</v>
      </c>
      <c r="M2826" s="1">
        <v>0.2638888888888889</v>
      </c>
      <c r="N2826" s="1">
        <v>0.27777777777777779</v>
      </c>
      <c r="O2826">
        <v>60</v>
      </c>
      <c r="R2826" s="18">
        <f t="shared" si="103"/>
        <v>0.33333333333333343</v>
      </c>
    </row>
    <row r="2827" spans="1:18" x14ac:dyDescent="0.25">
      <c r="A2827">
        <f>WEEKNUM(Tabla1[[#This Row],[FECHA]])</f>
        <v>20</v>
      </c>
      <c r="B2827" s="12">
        <v>43600</v>
      </c>
      <c r="C2827">
        <v>1</v>
      </c>
      <c r="D2827">
        <v>7</v>
      </c>
      <c r="E2827" t="s">
        <v>22</v>
      </c>
      <c r="F2827" t="s">
        <v>3326</v>
      </c>
      <c r="H2827" s="42" t="s">
        <v>133</v>
      </c>
      <c r="I2827" t="s">
        <v>38</v>
      </c>
      <c r="J2827" t="s">
        <v>39</v>
      </c>
      <c r="L2827" t="s">
        <v>3352</v>
      </c>
      <c r="M2827" s="1">
        <v>0.28125</v>
      </c>
      <c r="N2827" s="1">
        <v>0.3298611111111111</v>
      </c>
      <c r="O2827">
        <v>142</v>
      </c>
      <c r="R2827" s="18">
        <f t="shared" si="103"/>
        <v>1.1666666666666665</v>
      </c>
    </row>
    <row r="2828" spans="1:18" x14ac:dyDescent="0.25">
      <c r="A2828">
        <f>WEEKNUM(Tabla1[[#This Row],[FECHA]])</f>
        <v>20</v>
      </c>
      <c r="B2828" s="12">
        <v>43600</v>
      </c>
      <c r="C2828">
        <v>1</v>
      </c>
      <c r="D2828">
        <v>7</v>
      </c>
      <c r="E2828" t="s">
        <v>22</v>
      </c>
      <c r="F2828" t="s">
        <v>3326</v>
      </c>
      <c r="H2828" s="42" t="s">
        <v>133</v>
      </c>
      <c r="I2828" t="s">
        <v>38</v>
      </c>
      <c r="J2828" t="s">
        <v>39</v>
      </c>
      <c r="L2828" t="s">
        <v>3354</v>
      </c>
      <c r="M2828" s="1">
        <v>0.33333333333333331</v>
      </c>
      <c r="N2828" s="1">
        <v>0.36458333333333331</v>
      </c>
      <c r="O2828">
        <v>115</v>
      </c>
      <c r="R2828" s="18">
        <f t="shared" si="103"/>
        <v>0.75</v>
      </c>
    </row>
    <row r="2829" spans="1:18" x14ac:dyDescent="0.25">
      <c r="A2829">
        <f>WEEKNUM(Tabla1[[#This Row],[FECHA]])</f>
        <v>20</v>
      </c>
      <c r="B2829" s="12">
        <v>43600</v>
      </c>
      <c r="C2829">
        <v>1</v>
      </c>
      <c r="D2829">
        <v>7</v>
      </c>
      <c r="E2829" t="s">
        <v>22</v>
      </c>
      <c r="F2829" t="s">
        <v>3326</v>
      </c>
      <c r="H2829" s="42" t="s">
        <v>133</v>
      </c>
      <c r="I2829" t="s">
        <v>38</v>
      </c>
      <c r="J2829" t="s">
        <v>39</v>
      </c>
      <c r="L2829" t="s">
        <v>3355</v>
      </c>
      <c r="M2829" s="1">
        <v>0.36805555555555558</v>
      </c>
      <c r="N2829" s="1">
        <v>0.3923611111111111</v>
      </c>
      <c r="O2829">
        <v>82</v>
      </c>
      <c r="R2829" s="18">
        <f t="shared" si="103"/>
        <v>0.58333333333333259</v>
      </c>
    </row>
    <row r="2830" spans="1:18" x14ac:dyDescent="0.25">
      <c r="A2830">
        <f>WEEKNUM(Tabla1[[#This Row],[FECHA]])</f>
        <v>20</v>
      </c>
      <c r="B2830" s="12">
        <v>43600</v>
      </c>
      <c r="C2830">
        <v>1</v>
      </c>
      <c r="D2830">
        <v>7</v>
      </c>
      <c r="E2830" t="s">
        <v>22</v>
      </c>
      <c r="F2830" t="s">
        <v>3326</v>
      </c>
      <c r="H2830" s="42" t="s">
        <v>133</v>
      </c>
      <c r="I2830" t="s">
        <v>38</v>
      </c>
      <c r="J2830" t="s">
        <v>39</v>
      </c>
      <c r="L2830" t="s">
        <v>3356</v>
      </c>
      <c r="M2830" s="1">
        <v>0.39583333333333331</v>
      </c>
      <c r="N2830" s="1">
        <v>0.43055555555555558</v>
      </c>
      <c r="O2830">
        <v>113</v>
      </c>
      <c r="R2830" s="18">
        <f t="shared" si="103"/>
        <v>0.83333333333333437</v>
      </c>
    </row>
    <row r="2831" spans="1:18" x14ac:dyDescent="0.25">
      <c r="A2831">
        <f>WEEKNUM(Tabla1[[#This Row],[FECHA]])</f>
        <v>20</v>
      </c>
      <c r="B2831" s="12">
        <v>43600</v>
      </c>
      <c r="C2831">
        <v>1</v>
      </c>
      <c r="D2831">
        <v>7</v>
      </c>
      <c r="E2831" t="s">
        <v>22</v>
      </c>
      <c r="F2831" t="s">
        <v>3326</v>
      </c>
      <c r="H2831" s="42" t="s">
        <v>133</v>
      </c>
      <c r="I2831" t="s">
        <v>38</v>
      </c>
      <c r="J2831" t="s">
        <v>39</v>
      </c>
      <c r="L2831" t="s">
        <v>3357</v>
      </c>
      <c r="M2831" s="1">
        <v>0.43402777777777773</v>
      </c>
      <c r="N2831" s="1">
        <v>0.46527777777777773</v>
      </c>
      <c r="O2831">
        <v>112</v>
      </c>
      <c r="R2831" s="18">
        <f t="shared" si="103"/>
        <v>0.75</v>
      </c>
    </row>
    <row r="2832" spans="1:18" x14ac:dyDescent="0.25">
      <c r="A2832">
        <f>WEEKNUM(Tabla1[[#This Row],[FECHA]])</f>
        <v>20</v>
      </c>
      <c r="B2832" s="12">
        <v>43600</v>
      </c>
      <c r="C2832">
        <v>1</v>
      </c>
      <c r="D2832">
        <v>7</v>
      </c>
      <c r="E2832" t="s">
        <v>22</v>
      </c>
      <c r="F2832" t="s">
        <v>3350</v>
      </c>
      <c r="H2832" s="42" t="s">
        <v>3351</v>
      </c>
      <c r="I2832" t="s">
        <v>38</v>
      </c>
      <c r="J2832" t="s">
        <v>39</v>
      </c>
      <c r="L2832" t="s">
        <v>3358</v>
      </c>
      <c r="M2832" s="1">
        <v>0.5</v>
      </c>
      <c r="N2832" s="1">
        <v>0.54166666666666663</v>
      </c>
      <c r="O2832">
        <v>74</v>
      </c>
      <c r="P2832">
        <v>2</v>
      </c>
      <c r="R2832" s="18">
        <f t="shared" si="103"/>
        <v>0.999999999999999</v>
      </c>
    </row>
    <row r="2833" spans="1:18" x14ac:dyDescent="0.25">
      <c r="A2833">
        <f>WEEKNUM(Tabla1[[#This Row],[FECHA]])</f>
        <v>20</v>
      </c>
      <c r="B2833" s="12">
        <v>43600</v>
      </c>
      <c r="C2833">
        <v>1</v>
      </c>
      <c r="D2833">
        <v>7</v>
      </c>
      <c r="E2833" t="s">
        <v>22</v>
      </c>
      <c r="F2833" t="s">
        <v>3350</v>
      </c>
      <c r="H2833" s="42" t="s">
        <v>3351</v>
      </c>
      <c r="I2833" t="s">
        <v>38</v>
      </c>
      <c r="J2833" t="s">
        <v>39</v>
      </c>
      <c r="L2833" t="s">
        <v>3353</v>
      </c>
      <c r="M2833" s="1">
        <v>0.55555555555555558</v>
      </c>
      <c r="N2833" s="1">
        <v>0.58333333333333337</v>
      </c>
      <c r="O2833">
        <v>82</v>
      </c>
      <c r="R2833" s="18">
        <f t="shared" si="103"/>
        <v>0.66666666666666685</v>
      </c>
    </row>
    <row r="2834" spans="1:18" x14ac:dyDescent="0.25">
      <c r="A2834">
        <f>WEEKNUM(Tabla1[[#This Row],[FECHA]])</f>
        <v>20</v>
      </c>
      <c r="B2834" s="12">
        <v>43600</v>
      </c>
      <c r="C2834">
        <v>1</v>
      </c>
      <c r="D2834">
        <v>4</v>
      </c>
      <c r="E2834" t="s">
        <v>24</v>
      </c>
      <c r="F2834" t="s">
        <v>3316</v>
      </c>
      <c r="H2834" s="42" t="s">
        <v>3360</v>
      </c>
      <c r="I2834" t="s">
        <v>30</v>
      </c>
      <c r="J2834" t="s">
        <v>558</v>
      </c>
      <c r="L2834" t="s">
        <v>3361</v>
      </c>
      <c r="M2834" s="1">
        <v>0.25</v>
      </c>
      <c r="N2834" s="1">
        <v>0.28819444444444448</v>
      </c>
      <c r="O2834">
        <v>68</v>
      </c>
      <c r="R2834" s="18">
        <f t="shared" si="103"/>
        <v>0.91666666666666741</v>
      </c>
    </row>
    <row r="2835" spans="1:18" x14ac:dyDescent="0.25">
      <c r="A2835">
        <f>WEEKNUM(Tabla1[[#This Row],[FECHA]])</f>
        <v>20</v>
      </c>
      <c r="B2835" s="12">
        <v>43600</v>
      </c>
      <c r="C2835">
        <v>1</v>
      </c>
      <c r="D2835">
        <v>4</v>
      </c>
      <c r="E2835" t="s">
        <v>24</v>
      </c>
      <c r="F2835" t="s">
        <v>3316</v>
      </c>
      <c r="H2835" s="42" t="s">
        <v>3360</v>
      </c>
      <c r="I2835" t="s">
        <v>30</v>
      </c>
      <c r="J2835" t="s">
        <v>558</v>
      </c>
      <c r="L2835" t="s">
        <v>3362</v>
      </c>
      <c r="M2835" s="1">
        <v>0.29166666666666669</v>
      </c>
      <c r="N2835" s="1">
        <v>0.3298611111111111</v>
      </c>
      <c r="O2835">
        <v>124</v>
      </c>
      <c r="R2835" s="18">
        <f t="shared" si="103"/>
        <v>0.91666666666666607</v>
      </c>
    </row>
    <row r="2836" spans="1:18" x14ac:dyDescent="0.25">
      <c r="A2836">
        <f>WEEKNUM(Tabla1[[#This Row],[FECHA]])</f>
        <v>20</v>
      </c>
      <c r="B2836" s="12">
        <v>43600</v>
      </c>
      <c r="C2836">
        <v>1</v>
      </c>
      <c r="D2836">
        <v>4</v>
      </c>
      <c r="E2836" t="s">
        <v>24</v>
      </c>
      <c r="F2836" t="s">
        <v>3316</v>
      </c>
      <c r="H2836" s="42" t="s">
        <v>3360</v>
      </c>
      <c r="I2836" t="s">
        <v>30</v>
      </c>
      <c r="J2836" t="s">
        <v>558</v>
      </c>
      <c r="L2836" t="s">
        <v>3363</v>
      </c>
      <c r="M2836" s="1">
        <v>0.33333333333333331</v>
      </c>
      <c r="N2836" s="1">
        <v>0.38194444444444442</v>
      </c>
      <c r="O2836">
        <v>124</v>
      </c>
      <c r="R2836" s="18">
        <f t="shared" si="103"/>
        <v>1.1666666666666665</v>
      </c>
    </row>
    <row r="2837" spans="1:18" x14ac:dyDescent="0.25">
      <c r="A2837">
        <f>WEEKNUM(Tabla1[[#This Row],[FECHA]])</f>
        <v>20</v>
      </c>
      <c r="B2837" s="12">
        <v>43600</v>
      </c>
      <c r="C2837">
        <v>1</v>
      </c>
      <c r="D2837">
        <v>4</v>
      </c>
      <c r="E2837" t="s">
        <v>24</v>
      </c>
      <c r="F2837" t="s">
        <v>3316</v>
      </c>
      <c r="H2837" s="42" t="s">
        <v>3360</v>
      </c>
      <c r="I2837" t="s">
        <v>30</v>
      </c>
      <c r="J2837" t="s">
        <v>558</v>
      </c>
      <c r="L2837" t="s">
        <v>3364</v>
      </c>
      <c r="M2837" s="1">
        <v>0.38541666666666669</v>
      </c>
      <c r="N2837" s="1">
        <v>0.44791666666666669</v>
      </c>
      <c r="O2837">
        <v>102</v>
      </c>
      <c r="R2837" s="18">
        <f t="shared" si="103"/>
        <v>1.5</v>
      </c>
    </row>
    <row r="2838" spans="1:18" x14ac:dyDescent="0.25">
      <c r="A2838">
        <f>WEEKNUM(Tabla1[[#This Row],[FECHA]])</f>
        <v>20</v>
      </c>
      <c r="B2838" s="12">
        <v>43600</v>
      </c>
      <c r="C2838">
        <v>1</v>
      </c>
      <c r="D2838">
        <v>4</v>
      </c>
      <c r="E2838" t="s">
        <v>24</v>
      </c>
      <c r="F2838" t="s">
        <v>3316</v>
      </c>
      <c r="H2838" s="42" t="s">
        <v>3360</v>
      </c>
      <c r="I2838" t="s">
        <v>30</v>
      </c>
      <c r="J2838" t="s">
        <v>558</v>
      </c>
      <c r="L2838" t="s">
        <v>3365</v>
      </c>
      <c r="M2838" s="1">
        <v>0.4513888888888889</v>
      </c>
      <c r="N2838" s="1">
        <v>0.48958333333333331</v>
      </c>
      <c r="O2838">
        <v>106</v>
      </c>
      <c r="R2838" s="18">
        <f t="shared" si="103"/>
        <v>0.91666666666666607</v>
      </c>
    </row>
    <row r="2839" spans="1:18" x14ac:dyDescent="0.25">
      <c r="A2839">
        <f>WEEKNUM(Tabla1[[#This Row],[FECHA]])</f>
        <v>20</v>
      </c>
      <c r="B2839" s="12">
        <v>43600</v>
      </c>
      <c r="C2839">
        <v>1</v>
      </c>
      <c r="D2839">
        <v>4</v>
      </c>
      <c r="E2839" t="s">
        <v>3359</v>
      </c>
      <c r="F2839" t="s">
        <v>3316</v>
      </c>
      <c r="H2839" s="42" t="s">
        <v>3360</v>
      </c>
      <c r="I2839" t="s">
        <v>30</v>
      </c>
      <c r="J2839" t="s">
        <v>558</v>
      </c>
      <c r="L2839" t="s">
        <v>3366</v>
      </c>
      <c r="M2839" s="1">
        <v>0.49305555555555558</v>
      </c>
      <c r="N2839" s="1">
        <v>0.50694444444444442</v>
      </c>
      <c r="O2839">
        <v>31</v>
      </c>
      <c r="R2839" s="18">
        <f t="shared" si="103"/>
        <v>0.33333333333333215</v>
      </c>
    </row>
    <row r="2840" spans="1:18" x14ac:dyDescent="0.25">
      <c r="A2840">
        <f>WEEKNUM(Tabla1[[#This Row],[FECHA]])</f>
        <v>20</v>
      </c>
      <c r="B2840" s="12">
        <v>43600</v>
      </c>
      <c r="C2840">
        <v>1</v>
      </c>
      <c r="D2840">
        <v>4</v>
      </c>
      <c r="E2840" t="s">
        <v>24</v>
      </c>
      <c r="F2840" t="s">
        <v>3316</v>
      </c>
      <c r="H2840" s="42" t="s">
        <v>3360</v>
      </c>
      <c r="I2840" t="s">
        <v>30</v>
      </c>
      <c r="J2840" t="s">
        <v>558</v>
      </c>
      <c r="L2840" t="s">
        <v>3367</v>
      </c>
      <c r="M2840" s="1">
        <v>0.51041666666666663</v>
      </c>
      <c r="N2840" s="1">
        <v>0.55208333333333337</v>
      </c>
      <c r="O2840">
        <v>19</v>
      </c>
      <c r="R2840" s="18">
        <f t="shared" si="103"/>
        <v>1.0000000000000018</v>
      </c>
    </row>
    <row r="2841" spans="1:18" x14ac:dyDescent="0.25">
      <c r="A2841">
        <f>WEEKNUM(Tabla1[[#This Row],[FECHA]])</f>
        <v>20</v>
      </c>
      <c r="B2841" s="12">
        <v>43600</v>
      </c>
      <c r="C2841">
        <v>2</v>
      </c>
      <c r="D2841">
        <v>4</v>
      </c>
      <c r="E2841" t="s">
        <v>77</v>
      </c>
      <c r="F2841" t="s">
        <v>3369</v>
      </c>
      <c r="H2841" s="42" t="s">
        <v>2839</v>
      </c>
      <c r="I2841" t="s">
        <v>3201</v>
      </c>
      <c r="J2841" t="s">
        <v>508</v>
      </c>
      <c r="L2841" t="s">
        <v>3370</v>
      </c>
      <c r="M2841" s="1">
        <v>0.59722222222222221</v>
      </c>
      <c r="N2841" s="1">
        <v>0.79166666666666663</v>
      </c>
      <c r="O2841">
        <v>110</v>
      </c>
      <c r="R2841" s="18">
        <f t="shared" si="103"/>
        <v>4.6666666666666661</v>
      </c>
    </row>
    <row r="2842" spans="1:18" x14ac:dyDescent="0.25">
      <c r="A2842">
        <f>WEEKNUM(Tabla1[[#This Row],[FECHA]])</f>
        <v>20</v>
      </c>
      <c r="B2842" s="12">
        <v>43600</v>
      </c>
      <c r="C2842">
        <v>2</v>
      </c>
      <c r="D2842">
        <v>4</v>
      </c>
      <c r="E2842" t="s">
        <v>77</v>
      </c>
      <c r="F2842" t="s">
        <v>3369</v>
      </c>
      <c r="H2842" s="42" t="s">
        <v>2839</v>
      </c>
      <c r="I2842" t="s">
        <v>3201</v>
      </c>
      <c r="J2842" t="s">
        <v>508</v>
      </c>
      <c r="L2842" t="s">
        <v>3371</v>
      </c>
      <c r="M2842" s="1">
        <v>0.79861111111111116</v>
      </c>
      <c r="N2842" s="1">
        <v>0.90277777777777779</v>
      </c>
      <c r="O2842">
        <v>60</v>
      </c>
      <c r="R2842" s="18">
        <f t="shared" si="103"/>
        <v>2.4999999999999991</v>
      </c>
    </row>
    <row r="2843" spans="1:18" x14ac:dyDescent="0.25">
      <c r="A2843">
        <f>WEEKNUM(Tabla1[[#This Row],[FECHA]])</f>
        <v>20</v>
      </c>
      <c r="B2843" s="12">
        <v>43600</v>
      </c>
      <c r="C2843">
        <v>2</v>
      </c>
      <c r="D2843">
        <v>6</v>
      </c>
      <c r="E2843" t="s">
        <v>21</v>
      </c>
      <c r="F2843" t="s">
        <v>3138</v>
      </c>
      <c r="H2843" s="42" t="s">
        <v>3139</v>
      </c>
      <c r="I2843" t="s">
        <v>38</v>
      </c>
      <c r="J2843" t="s">
        <v>540</v>
      </c>
      <c r="L2843" t="s">
        <v>3372</v>
      </c>
      <c r="M2843" s="1">
        <v>0.60069444444444442</v>
      </c>
      <c r="N2843" s="1">
        <v>0.65625</v>
      </c>
      <c r="O2843">
        <v>73</v>
      </c>
      <c r="R2843" s="18">
        <f t="shared" si="103"/>
        <v>1.3333333333333337</v>
      </c>
    </row>
    <row r="2844" spans="1:18" x14ac:dyDescent="0.25">
      <c r="A2844">
        <f>WEEKNUM(Tabla1[[#This Row],[FECHA]])</f>
        <v>20</v>
      </c>
      <c r="B2844" s="12">
        <v>43600</v>
      </c>
      <c r="C2844">
        <v>2</v>
      </c>
      <c r="D2844">
        <v>6</v>
      </c>
      <c r="E2844" t="s">
        <v>21</v>
      </c>
      <c r="F2844" t="s">
        <v>3138</v>
      </c>
      <c r="H2844" s="42" t="s">
        <v>3139</v>
      </c>
      <c r="I2844" t="s">
        <v>38</v>
      </c>
      <c r="J2844" t="s">
        <v>540</v>
      </c>
      <c r="L2844" t="s">
        <v>3373</v>
      </c>
      <c r="M2844" s="1">
        <v>0.66319444444444442</v>
      </c>
      <c r="N2844" s="1">
        <v>0.71527777777777779</v>
      </c>
      <c r="O2844">
        <v>57</v>
      </c>
      <c r="R2844" s="18">
        <f t="shared" si="103"/>
        <v>1.2500000000000009</v>
      </c>
    </row>
    <row r="2845" spans="1:18" x14ac:dyDescent="0.25">
      <c r="A2845">
        <f>WEEKNUM(Tabla1[[#This Row],[FECHA]])</f>
        <v>20</v>
      </c>
      <c r="B2845" s="12">
        <v>43600</v>
      </c>
      <c r="C2845">
        <v>2</v>
      </c>
      <c r="D2845">
        <v>6</v>
      </c>
      <c r="E2845" t="s">
        <v>21</v>
      </c>
      <c r="F2845" t="s">
        <v>3138</v>
      </c>
      <c r="H2845" s="42" t="s">
        <v>3139</v>
      </c>
      <c r="I2845" t="s">
        <v>38</v>
      </c>
      <c r="J2845" t="s">
        <v>540</v>
      </c>
      <c r="L2845" t="s">
        <v>3374</v>
      </c>
      <c r="M2845" s="1">
        <v>0.77430555555555547</v>
      </c>
      <c r="N2845" s="1">
        <v>0.85069444444444453</v>
      </c>
      <c r="O2845">
        <v>58</v>
      </c>
      <c r="R2845" s="18">
        <f t="shared" si="103"/>
        <v>1.8333333333333377</v>
      </c>
    </row>
    <row r="2846" spans="1:18" x14ac:dyDescent="0.25">
      <c r="A2846">
        <f>WEEKNUM(Tabla1[[#This Row],[FECHA]])</f>
        <v>20</v>
      </c>
      <c r="B2846" s="12">
        <v>43600</v>
      </c>
      <c r="C2846">
        <v>2</v>
      </c>
      <c r="D2846">
        <v>6</v>
      </c>
      <c r="E2846" t="s">
        <v>21</v>
      </c>
      <c r="F2846" t="s">
        <v>3138</v>
      </c>
      <c r="H2846" s="42" t="s">
        <v>3139</v>
      </c>
      <c r="I2846" t="s">
        <v>38</v>
      </c>
      <c r="J2846" t="s">
        <v>540</v>
      </c>
      <c r="L2846" t="s">
        <v>3375</v>
      </c>
      <c r="M2846" s="1">
        <v>0.85763888888888884</v>
      </c>
      <c r="N2846" s="1">
        <v>0.90972222222222221</v>
      </c>
      <c r="O2846">
        <v>70</v>
      </c>
      <c r="R2846" s="18">
        <f t="shared" si="103"/>
        <v>1.2500000000000009</v>
      </c>
    </row>
    <row r="2847" spans="1:18" x14ac:dyDescent="0.25">
      <c r="A2847">
        <f>WEEKNUM(Tabla1[[#This Row],[FECHA]])</f>
        <v>20</v>
      </c>
      <c r="B2847" s="19">
        <v>43600</v>
      </c>
      <c r="C2847" s="20">
        <v>2</v>
      </c>
      <c r="D2847" s="20">
        <v>7</v>
      </c>
      <c r="E2847" s="20" t="s">
        <v>26</v>
      </c>
      <c r="F2847" s="20" t="s">
        <v>3350</v>
      </c>
      <c r="G2847" s="20"/>
      <c r="H2847" s="20" t="s">
        <v>3351</v>
      </c>
      <c r="I2847" s="20" t="s">
        <v>38</v>
      </c>
      <c r="J2847" s="20" t="s">
        <v>238</v>
      </c>
      <c r="K2847" s="20"/>
      <c r="L2847" s="20" t="s">
        <v>3376</v>
      </c>
      <c r="M2847" s="21">
        <v>0.59722222222222221</v>
      </c>
      <c r="N2847" s="21">
        <v>0.6875</v>
      </c>
      <c r="O2847" s="20">
        <v>118</v>
      </c>
      <c r="P2847" s="20"/>
      <c r="Q2847" s="20"/>
      <c r="R2847" s="18">
        <f t="shared" si="103"/>
        <v>2.166666666666667</v>
      </c>
    </row>
    <row r="2848" spans="1:18" x14ac:dyDescent="0.25">
      <c r="A2848">
        <f>WEEKNUM(Tabla1[[#This Row],[FECHA]])</f>
        <v>20</v>
      </c>
      <c r="B2848" s="19">
        <v>43600</v>
      </c>
      <c r="C2848" s="20">
        <v>2</v>
      </c>
      <c r="D2848" s="20">
        <v>7</v>
      </c>
      <c r="E2848" s="20" t="s">
        <v>26</v>
      </c>
      <c r="F2848" s="20" t="s">
        <v>3377</v>
      </c>
      <c r="G2848" s="20"/>
      <c r="H2848" s="20" t="s">
        <v>1204</v>
      </c>
      <c r="I2848" s="20" t="s">
        <v>38</v>
      </c>
      <c r="J2848" s="20" t="s">
        <v>39</v>
      </c>
      <c r="K2848" s="20"/>
      <c r="L2848" s="20" t="s">
        <v>100</v>
      </c>
      <c r="M2848" s="21"/>
      <c r="N2848" s="21"/>
      <c r="O2848" s="20"/>
      <c r="P2848" s="20">
        <v>5</v>
      </c>
      <c r="Q2848" s="20"/>
      <c r="R2848" s="18">
        <f t="shared" si="103"/>
        <v>0</v>
      </c>
    </row>
    <row r="2849" spans="1:18" x14ac:dyDescent="0.25">
      <c r="A2849">
        <f>WEEKNUM(Tabla1[[#This Row],[FECHA]])</f>
        <v>20</v>
      </c>
      <c r="B2849" s="12">
        <v>43601</v>
      </c>
      <c r="C2849">
        <v>1</v>
      </c>
      <c r="D2849">
        <v>6</v>
      </c>
      <c r="E2849" t="s">
        <v>23</v>
      </c>
      <c r="F2849" t="s">
        <v>3138</v>
      </c>
      <c r="H2849" s="42" t="s">
        <v>3170</v>
      </c>
      <c r="I2849" t="s">
        <v>38</v>
      </c>
      <c r="J2849" t="s">
        <v>540</v>
      </c>
      <c r="L2849" t="s">
        <v>3378</v>
      </c>
      <c r="M2849" s="1">
        <v>0.25833333333333336</v>
      </c>
      <c r="N2849" s="1">
        <v>0.31944444444444448</v>
      </c>
      <c r="O2849">
        <v>76</v>
      </c>
      <c r="R2849" s="18">
        <f t="shared" si="103"/>
        <v>1.4666666666666666</v>
      </c>
    </row>
    <row r="2850" spans="1:18" x14ac:dyDescent="0.25">
      <c r="A2850">
        <f>WEEKNUM(Tabla1[[#This Row],[FECHA]])</f>
        <v>20</v>
      </c>
      <c r="B2850" s="12">
        <v>43601</v>
      </c>
      <c r="C2850">
        <v>1</v>
      </c>
      <c r="D2850">
        <v>6</v>
      </c>
      <c r="E2850" t="s">
        <v>23</v>
      </c>
      <c r="F2850" t="s">
        <v>3138</v>
      </c>
      <c r="H2850" s="42" t="s">
        <v>3170</v>
      </c>
      <c r="I2850" t="s">
        <v>38</v>
      </c>
      <c r="J2850" t="s">
        <v>540</v>
      </c>
      <c r="L2850" t="s">
        <v>3379</v>
      </c>
      <c r="M2850" s="1">
        <v>0.3263888888888889</v>
      </c>
      <c r="N2850" s="1">
        <v>0.39930555555555558</v>
      </c>
      <c r="O2850">
        <v>94</v>
      </c>
      <c r="R2850" s="18">
        <f t="shared" si="103"/>
        <v>1.7500000000000004</v>
      </c>
    </row>
    <row r="2851" spans="1:18" x14ac:dyDescent="0.25">
      <c r="A2851">
        <f>WEEKNUM(Tabla1[[#This Row],[FECHA]])</f>
        <v>20</v>
      </c>
      <c r="B2851" s="12">
        <v>43601</v>
      </c>
      <c r="C2851">
        <v>1</v>
      </c>
      <c r="D2851">
        <v>6</v>
      </c>
      <c r="E2851" t="s">
        <v>23</v>
      </c>
      <c r="F2851" t="s">
        <v>3138</v>
      </c>
      <c r="H2851" s="42" t="s">
        <v>3170</v>
      </c>
      <c r="I2851" t="s">
        <v>38</v>
      </c>
      <c r="J2851" t="s">
        <v>540</v>
      </c>
      <c r="L2851" t="s">
        <v>3380</v>
      </c>
      <c r="M2851" s="1">
        <v>0.40625</v>
      </c>
      <c r="N2851" s="1">
        <v>0.52083333333333337</v>
      </c>
      <c r="O2851">
        <v>103</v>
      </c>
      <c r="R2851" s="18">
        <f t="shared" si="103"/>
        <v>2.7500000000000009</v>
      </c>
    </row>
    <row r="2852" spans="1:18" x14ac:dyDescent="0.25">
      <c r="A2852">
        <f>WEEKNUM(Tabla1[[#This Row],[FECHA]])</f>
        <v>20</v>
      </c>
      <c r="B2852" s="12">
        <v>43601</v>
      </c>
      <c r="C2852">
        <v>1</v>
      </c>
      <c r="D2852">
        <v>7</v>
      </c>
      <c r="E2852" t="s">
        <v>22</v>
      </c>
      <c r="F2852" t="s">
        <v>3381</v>
      </c>
      <c r="H2852" s="42" t="s">
        <v>1204</v>
      </c>
      <c r="I2852" t="s">
        <v>38</v>
      </c>
      <c r="J2852" t="s">
        <v>39</v>
      </c>
      <c r="L2852" t="s">
        <v>3382</v>
      </c>
      <c r="M2852" s="1">
        <v>0.2638888888888889</v>
      </c>
      <c r="N2852" s="1">
        <v>0.2986111111111111</v>
      </c>
      <c r="O2852">
        <v>138</v>
      </c>
      <c r="R2852" s="18">
        <f t="shared" si="103"/>
        <v>0.83333333333333315</v>
      </c>
    </row>
    <row r="2853" spans="1:18" x14ac:dyDescent="0.25">
      <c r="A2853">
        <f>WEEKNUM(Tabla1[[#This Row],[FECHA]])</f>
        <v>20</v>
      </c>
      <c r="B2853" s="12">
        <v>43601</v>
      </c>
      <c r="C2853">
        <v>1</v>
      </c>
      <c r="D2853">
        <v>7</v>
      </c>
      <c r="E2853" t="s">
        <v>22</v>
      </c>
      <c r="F2853" t="s">
        <v>3381</v>
      </c>
      <c r="H2853" s="42" t="s">
        <v>1204</v>
      </c>
      <c r="I2853" t="s">
        <v>38</v>
      </c>
      <c r="J2853" t="s">
        <v>39</v>
      </c>
      <c r="L2853" t="s">
        <v>3383</v>
      </c>
      <c r="M2853" s="1">
        <v>0.30208333333333331</v>
      </c>
      <c r="N2853" s="1">
        <v>0.31944444444444448</v>
      </c>
      <c r="O2853">
        <v>63</v>
      </c>
      <c r="R2853" s="18">
        <f t="shared" si="103"/>
        <v>0.41666666666666785</v>
      </c>
    </row>
    <row r="2854" spans="1:18" x14ac:dyDescent="0.25">
      <c r="A2854">
        <f>WEEKNUM(Tabla1[[#This Row],[FECHA]])</f>
        <v>20</v>
      </c>
      <c r="B2854" s="12">
        <v>43601</v>
      </c>
      <c r="C2854">
        <v>1</v>
      </c>
      <c r="D2854">
        <v>7</v>
      </c>
      <c r="E2854" t="s">
        <v>22</v>
      </c>
      <c r="F2854" t="s">
        <v>3381</v>
      </c>
      <c r="H2854" s="42" t="s">
        <v>1204</v>
      </c>
      <c r="I2854" t="s">
        <v>38</v>
      </c>
      <c r="J2854" t="s">
        <v>39</v>
      </c>
      <c r="L2854" t="s">
        <v>3384</v>
      </c>
      <c r="M2854" s="1">
        <v>0.32291666666666669</v>
      </c>
      <c r="N2854" s="1">
        <v>0.3576388888888889</v>
      </c>
      <c r="O2854">
        <v>141</v>
      </c>
      <c r="R2854" s="18">
        <f t="shared" si="103"/>
        <v>0.83333333333333315</v>
      </c>
    </row>
    <row r="2855" spans="1:18" x14ac:dyDescent="0.25">
      <c r="A2855">
        <f>WEEKNUM(Tabla1[[#This Row],[FECHA]])</f>
        <v>20</v>
      </c>
      <c r="B2855" s="12">
        <v>43601</v>
      </c>
      <c r="C2855">
        <v>1</v>
      </c>
      <c r="D2855">
        <v>7</v>
      </c>
      <c r="E2855" t="s">
        <v>22</v>
      </c>
      <c r="F2855" t="s">
        <v>3381</v>
      </c>
      <c r="H2855" s="42" t="s">
        <v>1204</v>
      </c>
      <c r="I2855" t="s">
        <v>38</v>
      </c>
      <c r="J2855" t="s">
        <v>39</v>
      </c>
      <c r="L2855" t="s">
        <v>3385</v>
      </c>
      <c r="M2855" s="1">
        <v>0.34722222222222227</v>
      </c>
      <c r="N2855" s="1">
        <v>0.3923611111111111</v>
      </c>
      <c r="O2855">
        <v>149</v>
      </c>
      <c r="R2855" s="18">
        <f t="shared" si="103"/>
        <v>1.0833333333333321</v>
      </c>
    </row>
    <row r="2856" spans="1:18" x14ac:dyDescent="0.25">
      <c r="A2856">
        <f>WEEKNUM(Tabla1[[#This Row],[FECHA]])</f>
        <v>20</v>
      </c>
      <c r="B2856" s="12">
        <v>43601</v>
      </c>
      <c r="C2856">
        <v>1</v>
      </c>
      <c r="D2856">
        <v>7</v>
      </c>
      <c r="E2856" t="s">
        <v>22</v>
      </c>
      <c r="F2856" t="s">
        <v>3381</v>
      </c>
      <c r="H2856" s="42" t="s">
        <v>1204</v>
      </c>
      <c r="I2856" t="s">
        <v>38</v>
      </c>
      <c r="J2856" t="s">
        <v>39</v>
      </c>
      <c r="L2856" t="s">
        <v>3386</v>
      </c>
      <c r="M2856" s="1">
        <v>0.39583333333333331</v>
      </c>
      <c r="N2856" s="1">
        <v>0.42708333333333331</v>
      </c>
      <c r="O2856">
        <v>122</v>
      </c>
      <c r="R2856" s="18">
        <f t="shared" si="103"/>
        <v>0.75</v>
      </c>
    </row>
    <row r="2857" spans="1:18" x14ac:dyDescent="0.25">
      <c r="A2857">
        <f>WEEKNUM(Tabla1[[#This Row],[FECHA]])</f>
        <v>20</v>
      </c>
      <c r="B2857" s="12">
        <v>43601</v>
      </c>
      <c r="C2857">
        <v>1</v>
      </c>
      <c r="D2857">
        <v>7</v>
      </c>
      <c r="E2857" t="s">
        <v>22</v>
      </c>
      <c r="F2857" t="s">
        <v>3381</v>
      </c>
      <c r="H2857" s="42" t="s">
        <v>1204</v>
      </c>
      <c r="I2857" t="s">
        <v>38</v>
      </c>
      <c r="J2857" t="s">
        <v>39</v>
      </c>
      <c r="L2857" t="s">
        <v>3387</v>
      </c>
      <c r="M2857" s="1">
        <v>0.43055555555555558</v>
      </c>
      <c r="N2857" s="1">
        <v>0.45833333333333331</v>
      </c>
      <c r="O2857">
        <v>100</v>
      </c>
      <c r="R2857" s="18">
        <f t="shared" si="103"/>
        <v>0.66666666666666563</v>
      </c>
    </row>
    <row r="2858" spans="1:18" x14ac:dyDescent="0.25">
      <c r="A2858">
        <f>WEEKNUM(Tabla1[[#This Row],[FECHA]])</f>
        <v>20</v>
      </c>
      <c r="B2858" s="12">
        <v>43601</v>
      </c>
      <c r="C2858">
        <v>1</v>
      </c>
      <c r="D2858">
        <v>7</v>
      </c>
      <c r="E2858" t="s">
        <v>22</v>
      </c>
      <c r="F2858" t="s">
        <v>3381</v>
      </c>
      <c r="H2858" s="42" t="s">
        <v>1204</v>
      </c>
      <c r="I2858" t="s">
        <v>38</v>
      </c>
      <c r="J2858" t="s">
        <v>39</v>
      </c>
      <c r="L2858" t="s">
        <v>3388</v>
      </c>
      <c r="M2858" s="1">
        <v>0.4826388888888889</v>
      </c>
      <c r="N2858" s="1">
        <v>0.52083333333333337</v>
      </c>
      <c r="O2858">
        <v>157</v>
      </c>
      <c r="R2858" s="18">
        <f t="shared" si="103"/>
        <v>0.91666666666666741</v>
      </c>
    </row>
    <row r="2859" spans="1:18" x14ac:dyDescent="0.25">
      <c r="A2859">
        <f>WEEKNUM(Tabla1[[#This Row],[FECHA]])</f>
        <v>20</v>
      </c>
      <c r="B2859" s="12">
        <v>43601</v>
      </c>
      <c r="C2859">
        <v>1</v>
      </c>
      <c r="D2859">
        <v>4</v>
      </c>
      <c r="E2859" t="s">
        <v>24</v>
      </c>
      <c r="F2859" t="s">
        <v>3369</v>
      </c>
      <c r="H2859" s="42" t="s">
        <v>3389</v>
      </c>
      <c r="I2859" t="s">
        <v>3201</v>
      </c>
      <c r="J2859" t="s">
        <v>508</v>
      </c>
      <c r="L2859" t="s">
        <v>3390</v>
      </c>
      <c r="M2859" s="1">
        <v>0.25</v>
      </c>
      <c r="N2859" s="1">
        <v>0.30902777777777779</v>
      </c>
      <c r="O2859">
        <v>41</v>
      </c>
      <c r="R2859" s="18">
        <f t="shared" si="103"/>
        <v>1.416666666666667</v>
      </c>
    </row>
    <row r="2860" spans="1:18" x14ac:dyDescent="0.25">
      <c r="A2860">
        <f>WEEKNUM(Tabla1[[#This Row],[FECHA]])</f>
        <v>20</v>
      </c>
      <c r="B2860" s="12">
        <v>43601</v>
      </c>
      <c r="C2860">
        <v>1</v>
      </c>
      <c r="D2860">
        <v>4</v>
      </c>
      <c r="E2860" t="s">
        <v>24</v>
      </c>
      <c r="F2860" t="s">
        <v>3369</v>
      </c>
      <c r="H2860" s="42" t="s">
        <v>3389</v>
      </c>
      <c r="I2860" t="s">
        <v>3201</v>
      </c>
      <c r="J2860" t="s">
        <v>508</v>
      </c>
      <c r="L2860" t="s">
        <v>3391</v>
      </c>
      <c r="M2860" s="1">
        <v>0.3125</v>
      </c>
      <c r="N2860" s="1">
        <v>0.37152777777777773</v>
      </c>
      <c r="O2860">
        <v>52</v>
      </c>
      <c r="R2860" s="18">
        <f t="shared" si="103"/>
        <v>1.4166666666666656</v>
      </c>
    </row>
    <row r="2861" spans="1:18" x14ac:dyDescent="0.25">
      <c r="A2861">
        <f>WEEKNUM(Tabla1[[#This Row],[FECHA]])</f>
        <v>20</v>
      </c>
      <c r="B2861" s="12">
        <v>43601</v>
      </c>
      <c r="C2861">
        <v>1</v>
      </c>
      <c r="D2861">
        <v>4</v>
      </c>
      <c r="E2861" t="s">
        <v>24</v>
      </c>
      <c r="F2861" t="s">
        <v>3369</v>
      </c>
      <c r="H2861" s="42" t="s">
        <v>3389</v>
      </c>
      <c r="I2861" t="s">
        <v>3201</v>
      </c>
      <c r="J2861" t="s">
        <v>508</v>
      </c>
      <c r="L2861" t="s">
        <v>3392</v>
      </c>
      <c r="M2861" s="1">
        <v>0.375</v>
      </c>
      <c r="N2861" s="1">
        <v>0.49305555555555558</v>
      </c>
      <c r="O2861">
        <v>88</v>
      </c>
      <c r="R2861" s="18">
        <f t="shared" si="103"/>
        <v>2.8333333333333339</v>
      </c>
    </row>
    <row r="2862" spans="1:18" x14ac:dyDescent="0.25">
      <c r="A2862">
        <f>WEEKNUM(Tabla1[[#This Row],[FECHA]])</f>
        <v>20</v>
      </c>
      <c r="B2862" s="12">
        <v>43601</v>
      </c>
      <c r="C2862">
        <v>1</v>
      </c>
      <c r="D2862">
        <v>4</v>
      </c>
      <c r="E2862" t="s">
        <v>24</v>
      </c>
      <c r="F2862" t="s">
        <v>3369</v>
      </c>
      <c r="H2862" s="42" t="s">
        <v>3389</v>
      </c>
      <c r="I2862" t="s">
        <v>3201</v>
      </c>
      <c r="J2862" t="s">
        <v>508</v>
      </c>
      <c r="L2862" t="s">
        <v>3393</v>
      </c>
      <c r="M2862" s="1">
        <v>0.5</v>
      </c>
      <c r="N2862" s="1">
        <v>0.58333333333333337</v>
      </c>
      <c r="O2862">
        <v>79</v>
      </c>
      <c r="R2862" s="18">
        <f t="shared" si="103"/>
        <v>2.0000000000000009</v>
      </c>
    </row>
    <row r="2863" spans="1:18" x14ac:dyDescent="0.25">
      <c r="A2863">
        <f>WEEKNUM(Tabla1[[#This Row],[FECHA]])</f>
        <v>20</v>
      </c>
      <c r="B2863" s="12">
        <v>43601</v>
      </c>
      <c r="C2863">
        <v>1</v>
      </c>
      <c r="D2863">
        <v>7</v>
      </c>
      <c r="E2863" t="s">
        <v>22</v>
      </c>
      <c r="F2863" t="s">
        <v>3381</v>
      </c>
      <c r="H2863" s="42" t="s">
        <v>1204</v>
      </c>
      <c r="I2863" t="s">
        <v>38</v>
      </c>
      <c r="J2863" t="s">
        <v>39</v>
      </c>
      <c r="L2863" t="s">
        <v>3394</v>
      </c>
      <c r="M2863" s="1">
        <v>0.52430555555555558</v>
      </c>
      <c r="N2863" s="1">
        <v>0.56597222222222221</v>
      </c>
      <c r="O2863">
        <v>167</v>
      </c>
      <c r="R2863" s="18">
        <f t="shared" si="103"/>
        <v>0.999999999999999</v>
      </c>
    </row>
    <row r="2864" spans="1:18" x14ac:dyDescent="0.25">
      <c r="A2864">
        <f>WEEKNUM(Tabla1[[#This Row],[FECHA]])</f>
        <v>20</v>
      </c>
      <c r="B2864" s="12">
        <v>43601</v>
      </c>
      <c r="C2864">
        <v>1</v>
      </c>
      <c r="D2864">
        <v>6</v>
      </c>
      <c r="E2864" t="s">
        <v>23</v>
      </c>
      <c r="F2864" t="s">
        <v>3138</v>
      </c>
      <c r="H2864" s="42" t="s">
        <v>3170</v>
      </c>
      <c r="I2864" t="s">
        <v>38</v>
      </c>
      <c r="J2864" t="s">
        <v>540</v>
      </c>
      <c r="L2864" t="s">
        <v>3395</v>
      </c>
      <c r="M2864" s="1">
        <v>0.52777777777777779</v>
      </c>
      <c r="N2864" s="1">
        <v>0.57638888888888895</v>
      </c>
      <c r="O2864">
        <v>59</v>
      </c>
      <c r="R2864" s="18">
        <f t="shared" si="103"/>
        <v>1.1666666666666679</v>
      </c>
    </row>
    <row r="2865" spans="1:18" x14ac:dyDescent="0.25">
      <c r="A2865">
        <f>WEEKNUM(Tabla1[[#This Row],[FECHA]])</f>
        <v>20</v>
      </c>
      <c r="B2865" s="12">
        <v>43601</v>
      </c>
      <c r="C2865">
        <v>1</v>
      </c>
      <c r="D2865">
        <v>5</v>
      </c>
      <c r="E2865" t="s">
        <v>25</v>
      </c>
      <c r="F2865" t="s">
        <v>3342</v>
      </c>
      <c r="H2865" s="42" t="s">
        <v>3291</v>
      </c>
      <c r="I2865" t="s">
        <v>30</v>
      </c>
      <c r="J2865" t="s">
        <v>363</v>
      </c>
      <c r="L2865" t="s">
        <v>3349</v>
      </c>
      <c r="M2865" s="1">
        <v>0.25347222222222221</v>
      </c>
      <c r="N2865" s="1">
        <v>0.28125</v>
      </c>
      <c r="O2865">
        <v>27</v>
      </c>
      <c r="R2865" s="18">
        <f t="shared" si="103"/>
        <v>0.66666666666666685</v>
      </c>
    </row>
    <row r="2866" spans="1:18" x14ac:dyDescent="0.25">
      <c r="A2866">
        <f>WEEKNUM(Tabla1[[#This Row],[FECHA]])</f>
        <v>20</v>
      </c>
      <c r="B2866" s="12">
        <v>43601</v>
      </c>
      <c r="C2866">
        <v>1</v>
      </c>
      <c r="D2866">
        <v>5</v>
      </c>
      <c r="E2866" t="s">
        <v>25</v>
      </c>
      <c r="F2866" t="s">
        <v>3342</v>
      </c>
      <c r="H2866" s="42" t="s">
        <v>3291</v>
      </c>
      <c r="I2866" t="s">
        <v>30</v>
      </c>
      <c r="J2866" t="s">
        <v>363</v>
      </c>
      <c r="L2866" t="s">
        <v>3396</v>
      </c>
      <c r="M2866" s="1">
        <v>0.28819444444444448</v>
      </c>
      <c r="N2866" s="1">
        <v>0.3576388888888889</v>
      </c>
      <c r="O2866">
        <v>77</v>
      </c>
      <c r="R2866" s="18">
        <f t="shared" si="103"/>
        <v>1.6666666666666663</v>
      </c>
    </row>
    <row r="2867" spans="1:18" x14ac:dyDescent="0.25">
      <c r="A2867">
        <f>WEEKNUM(Tabla1[[#This Row],[FECHA]])</f>
        <v>20</v>
      </c>
      <c r="B2867" s="12">
        <v>43601</v>
      </c>
      <c r="C2867">
        <v>1</v>
      </c>
      <c r="D2867">
        <v>5</v>
      </c>
      <c r="E2867" t="s">
        <v>25</v>
      </c>
      <c r="F2867" t="s">
        <v>3342</v>
      </c>
      <c r="H2867" s="42" t="s">
        <v>3291</v>
      </c>
      <c r="I2867" t="s">
        <v>30</v>
      </c>
      <c r="J2867" t="s">
        <v>363</v>
      </c>
      <c r="L2867" t="s">
        <v>3397</v>
      </c>
      <c r="M2867" s="1">
        <v>0.3611111111111111</v>
      </c>
      <c r="N2867" s="1">
        <v>0.43055555555555558</v>
      </c>
      <c r="O2867">
        <v>73</v>
      </c>
      <c r="R2867" s="18">
        <f t="shared" si="103"/>
        <v>1.6666666666666674</v>
      </c>
    </row>
    <row r="2868" spans="1:18" x14ac:dyDescent="0.25">
      <c r="A2868">
        <f>WEEKNUM(Tabla1[[#This Row],[FECHA]])</f>
        <v>20</v>
      </c>
      <c r="B2868" s="12">
        <v>43601</v>
      </c>
      <c r="C2868">
        <v>1</v>
      </c>
      <c r="D2868">
        <v>5</v>
      </c>
      <c r="E2868" t="s">
        <v>25</v>
      </c>
      <c r="F2868" t="s">
        <v>3342</v>
      </c>
      <c r="H2868" s="42" t="s">
        <v>3291</v>
      </c>
      <c r="I2868" t="s">
        <v>30</v>
      </c>
      <c r="J2868" t="s">
        <v>363</v>
      </c>
      <c r="L2868" t="s">
        <v>3398</v>
      </c>
      <c r="M2868" s="1">
        <v>0.45833333333333331</v>
      </c>
      <c r="N2868" s="1">
        <v>0.4861111111111111</v>
      </c>
      <c r="O2868">
        <v>28</v>
      </c>
      <c r="R2868" s="18">
        <f t="shared" si="103"/>
        <v>0.66666666666666685</v>
      </c>
    </row>
    <row r="2869" spans="1:18" x14ac:dyDescent="0.25">
      <c r="A2869">
        <f>WEEKNUM(Tabla1[[#This Row],[FECHA]])</f>
        <v>20</v>
      </c>
      <c r="B2869" s="12">
        <v>43601</v>
      </c>
      <c r="C2869">
        <v>1</v>
      </c>
      <c r="D2869">
        <v>5</v>
      </c>
      <c r="E2869" t="s">
        <v>25</v>
      </c>
      <c r="H2869" s="42" t="s">
        <v>1091</v>
      </c>
      <c r="I2869" t="s">
        <v>1094</v>
      </c>
      <c r="J2869" t="s">
        <v>188</v>
      </c>
      <c r="M2869" s="1">
        <v>0.49305555555555558</v>
      </c>
      <c r="N2869" s="1">
        <v>0.57638888888888895</v>
      </c>
      <c r="R2869" s="18">
        <f t="shared" si="103"/>
        <v>2.0000000000000009</v>
      </c>
    </row>
    <row r="2870" spans="1:18" x14ac:dyDescent="0.25">
      <c r="A2870">
        <f>WEEKNUM(Tabla1[[#This Row],[FECHA]])</f>
        <v>20</v>
      </c>
      <c r="B2870" s="12">
        <v>43601</v>
      </c>
      <c r="C2870">
        <v>2</v>
      </c>
      <c r="D2870">
        <v>6</v>
      </c>
      <c r="E2870" t="s">
        <v>21</v>
      </c>
      <c r="F2870" t="s">
        <v>3138</v>
      </c>
      <c r="H2870" s="42" t="s">
        <v>3139</v>
      </c>
      <c r="I2870" t="s">
        <v>38</v>
      </c>
      <c r="J2870" t="s">
        <v>3399</v>
      </c>
      <c r="L2870" t="s">
        <v>3400</v>
      </c>
      <c r="M2870" s="1">
        <v>0.60069444444444442</v>
      </c>
      <c r="N2870" s="1">
        <v>0.625</v>
      </c>
      <c r="O2870">
        <v>30</v>
      </c>
      <c r="R2870" s="18">
        <f t="shared" si="103"/>
        <v>0.58333333333333393</v>
      </c>
    </row>
    <row r="2871" spans="1:18" x14ac:dyDescent="0.25">
      <c r="A2871">
        <f>WEEKNUM(Tabla1[[#This Row],[FECHA]])</f>
        <v>20</v>
      </c>
      <c r="B2871" s="12">
        <v>43601</v>
      </c>
      <c r="C2871">
        <v>2</v>
      </c>
      <c r="D2871">
        <v>6</v>
      </c>
      <c r="E2871" t="s">
        <v>21</v>
      </c>
      <c r="F2871" t="s">
        <v>3138</v>
      </c>
      <c r="H2871" s="42" t="s">
        <v>3139</v>
      </c>
      <c r="I2871" t="s">
        <v>38</v>
      </c>
      <c r="J2871" t="s">
        <v>3399</v>
      </c>
      <c r="L2871" t="s">
        <v>3401</v>
      </c>
      <c r="M2871" s="1">
        <v>0.63194444444444442</v>
      </c>
      <c r="N2871" s="1">
        <v>0.71527777777777779</v>
      </c>
      <c r="O2871">
        <v>121</v>
      </c>
      <c r="R2871" s="18">
        <f t="shared" si="103"/>
        <v>2.0000000000000009</v>
      </c>
    </row>
    <row r="2872" spans="1:18" x14ac:dyDescent="0.25">
      <c r="A2872">
        <f>WEEKNUM(Tabla1[[#This Row],[FECHA]])</f>
        <v>20</v>
      </c>
      <c r="B2872" s="12">
        <v>43601</v>
      </c>
      <c r="C2872">
        <v>2</v>
      </c>
      <c r="D2872">
        <v>6</v>
      </c>
      <c r="E2872" t="s">
        <v>21</v>
      </c>
      <c r="F2872" t="s">
        <v>3138</v>
      </c>
      <c r="H2872" s="42" t="s">
        <v>3139</v>
      </c>
      <c r="I2872" t="s">
        <v>38</v>
      </c>
      <c r="J2872" t="s">
        <v>3399</v>
      </c>
      <c r="L2872" t="s">
        <v>3402</v>
      </c>
      <c r="M2872" s="1">
        <v>0.72916666666666663</v>
      </c>
      <c r="N2872" s="1">
        <v>0.81944444444444453</v>
      </c>
      <c r="O2872">
        <v>127</v>
      </c>
      <c r="R2872" s="18">
        <f t="shared" si="103"/>
        <v>2.1666666666666696</v>
      </c>
    </row>
    <row r="2873" spans="1:18" x14ac:dyDescent="0.25">
      <c r="A2873">
        <f>WEEKNUM(Tabla1[[#This Row],[FECHA]])</f>
        <v>20</v>
      </c>
      <c r="B2873" s="12">
        <v>43601</v>
      </c>
      <c r="C2873">
        <v>2</v>
      </c>
      <c r="D2873">
        <v>6</v>
      </c>
      <c r="E2873" t="s">
        <v>21</v>
      </c>
      <c r="F2873" t="s">
        <v>3138</v>
      </c>
      <c r="H2873" s="42" t="s">
        <v>3139</v>
      </c>
      <c r="I2873" t="s">
        <v>38</v>
      </c>
      <c r="J2873" t="s">
        <v>3399</v>
      </c>
      <c r="L2873" t="s">
        <v>3403</v>
      </c>
      <c r="M2873" s="1">
        <v>0.85069444444444453</v>
      </c>
      <c r="N2873" s="1">
        <v>0.90277777777777779</v>
      </c>
      <c r="O2873">
        <v>79</v>
      </c>
      <c r="R2873" s="18">
        <f t="shared" si="103"/>
        <v>1.249999999999998</v>
      </c>
    </row>
    <row r="2874" spans="1:18" x14ac:dyDescent="0.25">
      <c r="A2874">
        <f>WEEKNUM(Tabla1[[#This Row],[FECHA]])</f>
        <v>20</v>
      </c>
      <c r="B2874" s="19">
        <v>43601</v>
      </c>
      <c r="C2874" s="20">
        <v>2</v>
      </c>
      <c r="D2874" s="20">
        <v>7</v>
      </c>
      <c r="E2874" s="20" t="s">
        <v>26</v>
      </c>
      <c r="F2874" s="20" t="s">
        <v>3377</v>
      </c>
      <c r="G2874" s="20"/>
      <c r="H2874" s="20" t="s">
        <v>1204</v>
      </c>
      <c r="I2874" s="20" t="s">
        <v>38</v>
      </c>
      <c r="J2874" s="20" t="s">
        <v>39</v>
      </c>
      <c r="K2874" s="20"/>
      <c r="L2874" s="20" t="s">
        <v>3404</v>
      </c>
      <c r="M2874" s="21">
        <v>0.60069444444444442</v>
      </c>
      <c r="N2874" s="21">
        <v>0.63541666666666663</v>
      </c>
      <c r="O2874" s="20">
        <v>85</v>
      </c>
      <c r="R2874" s="18">
        <f t="shared" si="103"/>
        <v>0.83333333333333315</v>
      </c>
    </row>
    <row r="2875" spans="1:18" x14ac:dyDescent="0.25">
      <c r="A2875">
        <f>WEEKNUM(Tabla1[[#This Row],[FECHA]])</f>
        <v>20</v>
      </c>
      <c r="B2875" s="19">
        <v>43601</v>
      </c>
      <c r="C2875" s="20">
        <v>2</v>
      </c>
      <c r="D2875" s="20">
        <v>7</v>
      </c>
      <c r="E2875" s="20" t="s">
        <v>26</v>
      </c>
      <c r="F2875" s="20" t="s">
        <v>3377</v>
      </c>
      <c r="G2875" s="20"/>
      <c r="H2875" s="20" t="s">
        <v>1204</v>
      </c>
      <c r="I2875" s="20" t="s">
        <v>38</v>
      </c>
      <c r="J2875" s="20" t="s">
        <v>39</v>
      </c>
      <c r="K2875" s="20"/>
      <c r="L2875" s="20" t="s">
        <v>3405</v>
      </c>
      <c r="M2875" s="21">
        <v>0.64583333333333337</v>
      </c>
      <c r="N2875" s="21">
        <v>0.6875</v>
      </c>
      <c r="O2875" s="20">
        <v>85</v>
      </c>
      <c r="R2875" s="18">
        <f t="shared" si="103"/>
        <v>0.999999999999999</v>
      </c>
    </row>
    <row r="2876" spans="1:18" x14ac:dyDescent="0.25">
      <c r="A2876">
        <f>WEEKNUM(Tabla1[[#This Row],[FECHA]])</f>
        <v>20</v>
      </c>
      <c r="B2876" s="19">
        <v>43601</v>
      </c>
      <c r="C2876" s="20">
        <v>2</v>
      </c>
      <c r="D2876" s="20">
        <v>7</v>
      </c>
      <c r="E2876" s="20" t="s">
        <v>26</v>
      </c>
      <c r="F2876" s="20" t="s">
        <v>3377</v>
      </c>
      <c r="G2876" s="20"/>
      <c r="H2876" s="20" t="s">
        <v>1204</v>
      </c>
      <c r="I2876" s="20" t="s">
        <v>38</v>
      </c>
      <c r="J2876" s="20" t="s">
        <v>39</v>
      </c>
      <c r="K2876" s="20"/>
      <c r="L2876" s="20" t="s">
        <v>3406</v>
      </c>
      <c r="M2876" s="21">
        <v>0.69444444444444453</v>
      </c>
      <c r="N2876" s="21">
        <v>0.71875</v>
      </c>
      <c r="O2876" s="20">
        <v>88</v>
      </c>
      <c r="R2876" s="18">
        <f t="shared" si="103"/>
        <v>0.58333333333333115</v>
      </c>
    </row>
    <row r="2877" spans="1:18" x14ac:dyDescent="0.25">
      <c r="A2877">
        <f>WEEKNUM(Tabla1[[#This Row],[FECHA]])</f>
        <v>20</v>
      </c>
      <c r="B2877" s="19">
        <v>43601</v>
      </c>
      <c r="C2877" s="20">
        <v>2</v>
      </c>
      <c r="D2877" s="20">
        <v>7</v>
      </c>
      <c r="E2877" s="20" t="s">
        <v>26</v>
      </c>
      <c r="F2877" s="20" t="s">
        <v>3377</v>
      </c>
      <c r="G2877" s="20"/>
      <c r="H2877" s="20" t="s">
        <v>1204</v>
      </c>
      <c r="I2877" s="20" t="s">
        <v>38</v>
      </c>
      <c r="J2877" s="20" t="s">
        <v>39</v>
      </c>
      <c r="K2877" s="20"/>
      <c r="L2877" s="20" t="s">
        <v>3407</v>
      </c>
      <c r="M2877" s="21">
        <v>0.72222222222222221</v>
      </c>
      <c r="N2877" s="21">
        <v>0.77083333333333337</v>
      </c>
      <c r="O2877" s="20">
        <v>88</v>
      </c>
      <c r="R2877" s="18">
        <f t="shared" si="103"/>
        <v>1.1666666666666679</v>
      </c>
    </row>
    <row r="2878" spans="1:18" x14ac:dyDescent="0.25">
      <c r="A2878">
        <f>WEEKNUM(Tabla1[[#This Row],[FECHA]])</f>
        <v>20</v>
      </c>
      <c r="B2878" s="19">
        <v>43601</v>
      </c>
      <c r="C2878" s="20">
        <v>2</v>
      </c>
      <c r="D2878" s="20">
        <v>7</v>
      </c>
      <c r="E2878" s="20" t="s">
        <v>26</v>
      </c>
      <c r="F2878" s="20" t="s">
        <v>3377</v>
      </c>
      <c r="G2878" s="20"/>
      <c r="H2878" s="20" t="s">
        <v>1204</v>
      </c>
      <c r="I2878" s="20" t="s">
        <v>38</v>
      </c>
      <c r="J2878" s="20" t="s">
        <v>39</v>
      </c>
      <c r="K2878" s="20"/>
      <c r="L2878" s="20" t="s">
        <v>3408</v>
      </c>
      <c r="M2878" s="21">
        <v>0.8125</v>
      </c>
      <c r="N2878" s="21">
        <v>0.85416666666666663</v>
      </c>
      <c r="O2878" s="20">
        <v>137</v>
      </c>
      <c r="R2878" s="18">
        <f t="shared" ref="R2878:R2941" si="104">((N2878-M2878)*1440)/60</f>
        <v>0.999999999999999</v>
      </c>
    </row>
    <row r="2879" spans="1:18" x14ac:dyDescent="0.25">
      <c r="A2879">
        <f>WEEKNUM(Tabla1[[#This Row],[FECHA]])</f>
        <v>20</v>
      </c>
      <c r="B2879" s="19">
        <v>43601</v>
      </c>
      <c r="C2879" s="20">
        <v>2</v>
      </c>
      <c r="D2879" s="20">
        <v>7</v>
      </c>
      <c r="E2879" s="20" t="s">
        <v>26</v>
      </c>
      <c r="F2879" s="20" t="s">
        <v>3377</v>
      </c>
      <c r="G2879" s="20"/>
      <c r="H2879" s="20" t="s">
        <v>1204</v>
      </c>
      <c r="I2879" s="20" t="s">
        <v>38</v>
      </c>
      <c r="J2879" s="20" t="s">
        <v>39</v>
      </c>
      <c r="K2879" s="20"/>
      <c r="L2879" s="20" t="s">
        <v>3409</v>
      </c>
      <c r="M2879" s="21">
        <v>0.85763888888888884</v>
      </c>
      <c r="N2879" s="21">
        <v>0.88194444444444453</v>
      </c>
      <c r="O2879" s="20">
        <v>55</v>
      </c>
      <c r="R2879" s="18">
        <f t="shared" si="104"/>
        <v>0.5833333333333367</v>
      </c>
    </row>
    <row r="2880" spans="1:18" x14ac:dyDescent="0.25">
      <c r="A2880">
        <f>WEEKNUM(Tabla1[[#This Row],[FECHA]])</f>
        <v>20</v>
      </c>
      <c r="B2880" s="19">
        <v>43601</v>
      </c>
      <c r="C2880" s="20">
        <v>2</v>
      </c>
      <c r="D2880" s="20">
        <v>7</v>
      </c>
      <c r="E2880" s="20" t="s">
        <v>26</v>
      </c>
      <c r="F2880" s="20" t="s">
        <v>3377</v>
      </c>
      <c r="G2880" s="20"/>
      <c r="H2880" s="20" t="s">
        <v>1204</v>
      </c>
      <c r="I2880" s="20" t="s">
        <v>38</v>
      </c>
      <c r="J2880" s="20" t="s">
        <v>39</v>
      </c>
      <c r="K2880" s="20"/>
      <c r="L2880" s="20" t="s">
        <v>3410</v>
      </c>
      <c r="M2880" s="21">
        <v>0.88541666666666663</v>
      </c>
      <c r="N2880" s="21">
        <v>0.90625</v>
      </c>
      <c r="O2880" s="20">
        <v>62</v>
      </c>
      <c r="R2880" s="18">
        <f t="shared" si="104"/>
        <v>0.50000000000000089</v>
      </c>
    </row>
    <row r="2881" spans="1:18" x14ac:dyDescent="0.25">
      <c r="A2881">
        <f>WEEKNUM(Tabla1[[#This Row],[FECHA]])</f>
        <v>20</v>
      </c>
      <c r="B2881" s="19">
        <v>43601</v>
      </c>
      <c r="C2881" s="20">
        <v>2</v>
      </c>
      <c r="D2881">
        <v>4</v>
      </c>
      <c r="E2881" t="s">
        <v>77</v>
      </c>
      <c r="F2881" t="s">
        <v>3369</v>
      </c>
      <c r="H2881" s="42" t="s">
        <v>2839</v>
      </c>
      <c r="I2881" t="s">
        <v>3201</v>
      </c>
      <c r="J2881" t="s">
        <v>508</v>
      </c>
      <c r="L2881" t="s">
        <v>3413</v>
      </c>
      <c r="M2881" s="1">
        <v>0.59722222222222221</v>
      </c>
      <c r="N2881" s="1">
        <v>0.64583333333333337</v>
      </c>
      <c r="O2881">
        <v>37</v>
      </c>
      <c r="R2881" s="18">
        <f t="shared" si="104"/>
        <v>1.1666666666666679</v>
      </c>
    </row>
    <row r="2882" spans="1:18" x14ac:dyDescent="0.25">
      <c r="A2882">
        <f>WEEKNUM(Tabla1[[#This Row],[FECHA]])</f>
        <v>20</v>
      </c>
      <c r="B2882" s="19">
        <v>43601</v>
      </c>
      <c r="C2882" s="20">
        <v>2</v>
      </c>
      <c r="D2882">
        <v>4</v>
      </c>
      <c r="E2882" t="s">
        <v>77</v>
      </c>
      <c r="F2882" t="s">
        <v>3369</v>
      </c>
      <c r="H2882" s="42" t="s">
        <v>2839</v>
      </c>
      <c r="I2882" t="s">
        <v>3201</v>
      </c>
      <c r="J2882" t="s">
        <v>508</v>
      </c>
      <c r="L2882" t="s">
        <v>3414</v>
      </c>
      <c r="M2882" s="1">
        <v>0.65277777777777779</v>
      </c>
      <c r="N2882" s="1">
        <v>0.69791666666666663</v>
      </c>
      <c r="O2882">
        <v>37</v>
      </c>
      <c r="R2882" s="18">
        <f t="shared" si="104"/>
        <v>1.0833333333333321</v>
      </c>
    </row>
    <row r="2883" spans="1:18" x14ac:dyDescent="0.25">
      <c r="A2883">
        <f>WEEKNUM(Tabla1[[#This Row],[FECHA]])</f>
        <v>20</v>
      </c>
      <c r="B2883" s="19">
        <v>43601</v>
      </c>
      <c r="C2883" s="20">
        <v>2</v>
      </c>
      <c r="D2883">
        <v>4</v>
      </c>
      <c r="E2883" t="s">
        <v>77</v>
      </c>
      <c r="F2883" t="s">
        <v>3411</v>
      </c>
      <c r="H2883" s="42" t="s">
        <v>3412</v>
      </c>
      <c r="I2883" t="s">
        <v>100</v>
      </c>
      <c r="J2883" t="s">
        <v>253</v>
      </c>
      <c r="M2883" s="1">
        <v>0.70833333333333337</v>
      </c>
      <c r="N2883" s="1">
        <v>0.78472222222222221</v>
      </c>
      <c r="O2883">
        <v>0</v>
      </c>
      <c r="R2883" s="18">
        <f t="shared" si="104"/>
        <v>1.8333333333333321</v>
      </c>
    </row>
    <row r="2884" spans="1:18" x14ac:dyDescent="0.25">
      <c r="A2884">
        <f>WEEKNUM(Tabla1[[#This Row],[FECHA]])</f>
        <v>20</v>
      </c>
      <c r="B2884" s="19">
        <v>43601</v>
      </c>
      <c r="C2884" s="20">
        <v>2</v>
      </c>
      <c r="D2884">
        <v>4</v>
      </c>
      <c r="E2884" t="s">
        <v>77</v>
      </c>
      <c r="F2884" t="s">
        <v>3411</v>
      </c>
      <c r="H2884" s="42" t="s">
        <v>3412</v>
      </c>
      <c r="I2884" t="s">
        <v>38</v>
      </c>
      <c r="J2884" t="s">
        <v>253</v>
      </c>
      <c r="L2884" t="s">
        <v>3415</v>
      </c>
      <c r="M2884" s="1">
        <v>0.79513888888888884</v>
      </c>
      <c r="N2884" s="1">
        <v>0.81597222222222221</v>
      </c>
      <c r="O2884">
        <v>20</v>
      </c>
      <c r="P2884">
        <v>5</v>
      </c>
      <c r="R2884" s="18">
        <f t="shared" si="104"/>
        <v>0.50000000000000089</v>
      </c>
    </row>
    <row r="2885" spans="1:18" x14ac:dyDescent="0.25">
      <c r="A2885">
        <f>WEEKNUM(Tabla1[[#This Row],[FECHA]])</f>
        <v>20</v>
      </c>
      <c r="B2885" s="19">
        <v>43601</v>
      </c>
      <c r="C2885" s="20">
        <v>2</v>
      </c>
      <c r="D2885">
        <v>4</v>
      </c>
      <c r="E2885" t="s">
        <v>77</v>
      </c>
      <c r="F2885" t="s">
        <v>3411</v>
      </c>
      <c r="H2885" s="42" t="s">
        <v>3412</v>
      </c>
      <c r="I2885" t="s">
        <v>38</v>
      </c>
      <c r="J2885" t="s">
        <v>253</v>
      </c>
      <c r="L2885" t="s">
        <v>3416</v>
      </c>
      <c r="M2885" s="1">
        <v>0.82291666666666663</v>
      </c>
      <c r="N2885" s="1">
        <v>0.85069444444444453</v>
      </c>
      <c r="O2885">
        <v>41</v>
      </c>
      <c r="R2885" s="18">
        <f t="shared" si="104"/>
        <v>0.66666666666666963</v>
      </c>
    </row>
    <row r="2886" spans="1:18" x14ac:dyDescent="0.25">
      <c r="A2886">
        <f>WEEKNUM(Tabla1[[#This Row],[FECHA]])</f>
        <v>20</v>
      </c>
      <c r="B2886" s="19">
        <v>43601</v>
      </c>
      <c r="C2886">
        <v>2</v>
      </c>
      <c r="D2886">
        <v>4</v>
      </c>
      <c r="E2886" t="s">
        <v>77</v>
      </c>
      <c r="F2886" t="s">
        <v>3411</v>
      </c>
      <c r="H2886" s="42" t="s">
        <v>3412</v>
      </c>
      <c r="I2886" t="s">
        <v>38</v>
      </c>
      <c r="J2886" t="s">
        <v>253</v>
      </c>
      <c r="L2886" t="s">
        <v>3417</v>
      </c>
      <c r="M2886" s="1">
        <v>0.85763888888888884</v>
      </c>
      <c r="N2886" s="1">
        <v>0.90277777777777779</v>
      </c>
      <c r="O2886">
        <v>105</v>
      </c>
      <c r="R2886" s="18">
        <f t="shared" si="104"/>
        <v>1.0833333333333348</v>
      </c>
    </row>
    <row r="2887" spans="1:18" x14ac:dyDescent="0.25">
      <c r="A2887">
        <f>WEEKNUM(Tabla1[[#This Row],[FECHA]])</f>
        <v>20</v>
      </c>
      <c r="B2887" s="12">
        <v>43602</v>
      </c>
      <c r="C2887">
        <v>1</v>
      </c>
      <c r="D2887">
        <v>6</v>
      </c>
      <c r="E2887" t="s">
        <v>23</v>
      </c>
      <c r="F2887" t="s">
        <v>3138</v>
      </c>
      <c r="H2887" s="42" t="s">
        <v>3170</v>
      </c>
      <c r="I2887" t="s">
        <v>38</v>
      </c>
      <c r="J2887" t="s">
        <v>540</v>
      </c>
      <c r="L2887" t="s">
        <v>3418</v>
      </c>
      <c r="M2887" s="1">
        <v>0.26041666666666669</v>
      </c>
      <c r="N2887" s="1">
        <v>0.33333333333333331</v>
      </c>
      <c r="O2887">
        <v>89</v>
      </c>
      <c r="R2887" s="18">
        <f t="shared" si="104"/>
        <v>1.7499999999999991</v>
      </c>
    </row>
    <row r="2888" spans="1:18" x14ac:dyDescent="0.25">
      <c r="A2888">
        <f>WEEKNUM(Tabla1[[#This Row],[FECHA]])</f>
        <v>20</v>
      </c>
      <c r="B2888" s="12">
        <v>43602</v>
      </c>
      <c r="C2888">
        <v>1</v>
      </c>
      <c r="D2888">
        <v>4</v>
      </c>
      <c r="E2888" t="s">
        <v>24</v>
      </c>
      <c r="F2888" t="s">
        <v>3411</v>
      </c>
      <c r="H2888" s="42" t="s">
        <v>3419</v>
      </c>
      <c r="I2888" t="s">
        <v>38</v>
      </c>
      <c r="J2888" t="s">
        <v>585</v>
      </c>
      <c r="L2888" t="s">
        <v>3411</v>
      </c>
      <c r="M2888" s="1">
        <v>0.25</v>
      </c>
      <c r="N2888" s="1">
        <v>0.2986111111111111</v>
      </c>
      <c r="O2888">
        <v>125</v>
      </c>
      <c r="R2888" s="18">
        <f t="shared" si="104"/>
        <v>1.1666666666666665</v>
      </c>
    </row>
    <row r="2889" spans="1:18" x14ac:dyDescent="0.25">
      <c r="A2889">
        <f>WEEKNUM(Tabla1[[#This Row],[FECHA]])</f>
        <v>20</v>
      </c>
      <c r="B2889" s="12">
        <v>43602</v>
      </c>
      <c r="C2889">
        <v>1</v>
      </c>
      <c r="D2889">
        <v>4</v>
      </c>
      <c r="E2889" t="s">
        <v>24</v>
      </c>
      <c r="F2889" t="s">
        <v>3411</v>
      </c>
      <c r="H2889" s="42" t="s">
        <v>3419</v>
      </c>
      <c r="I2889" t="s">
        <v>38</v>
      </c>
      <c r="J2889" t="s">
        <v>585</v>
      </c>
      <c r="L2889" t="s">
        <v>3411</v>
      </c>
      <c r="M2889" s="1">
        <v>0.30208333333333331</v>
      </c>
      <c r="N2889" s="1">
        <v>0.34027777777777773</v>
      </c>
      <c r="O2889">
        <v>94</v>
      </c>
      <c r="R2889" s="18">
        <f t="shared" si="104"/>
        <v>0.91666666666666607</v>
      </c>
    </row>
    <row r="2890" spans="1:18" x14ac:dyDescent="0.25">
      <c r="A2890">
        <f>WEEKNUM(Tabla1[[#This Row],[FECHA]])</f>
        <v>20</v>
      </c>
      <c r="B2890" s="12">
        <v>43602</v>
      </c>
      <c r="C2890">
        <v>1</v>
      </c>
      <c r="D2890">
        <v>4</v>
      </c>
      <c r="E2890" t="s">
        <v>24</v>
      </c>
      <c r="F2890" t="s">
        <v>3411</v>
      </c>
      <c r="H2890" s="42" t="s">
        <v>3419</v>
      </c>
      <c r="I2890" t="s">
        <v>38</v>
      </c>
      <c r="J2890" t="s">
        <v>585</v>
      </c>
      <c r="L2890" t="s">
        <v>3411</v>
      </c>
      <c r="M2890" s="1">
        <v>0.34375</v>
      </c>
      <c r="N2890" s="1">
        <v>0.37152777777777773</v>
      </c>
      <c r="O2890">
        <v>94</v>
      </c>
      <c r="R2890" s="18">
        <f t="shared" si="104"/>
        <v>0.66666666666666563</v>
      </c>
    </row>
    <row r="2891" spans="1:18" x14ac:dyDescent="0.25">
      <c r="A2891">
        <f>WEEKNUM(Tabla1[[#This Row],[FECHA]])</f>
        <v>20</v>
      </c>
      <c r="B2891" s="12">
        <v>43602</v>
      </c>
      <c r="C2891">
        <v>1</v>
      </c>
      <c r="D2891">
        <v>4</v>
      </c>
      <c r="E2891" t="s">
        <v>24</v>
      </c>
      <c r="F2891" t="s">
        <v>3411</v>
      </c>
      <c r="H2891" s="42" t="s">
        <v>3419</v>
      </c>
      <c r="I2891" t="s">
        <v>38</v>
      </c>
      <c r="J2891" t="s">
        <v>585</v>
      </c>
      <c r="L2891" t="s">
        <v>3411</v>
      </c>
      <c r="M2891" s="1">
        <v>0.375</v>
      </c>
      <c r="N2891" s="1">
        <v>0.41666666666666669</v>
      </c>
      <c r="O2891">
        <v>134</v>
      </c>
      <c r="R2891" s="18">
        <f t="shared" si="104"/>
        <v>1.0000000000000004</v>
      </c>
    </row>
    <row r="2892" spans="1:18" x14ac:dyDescent="0.25">
      <c r="A2892">
        <f>WEEKNUM(Tabla1[[#This Row],[FECHA]])</f>
        <v>20</v>
      </c>
      <c r="B2892" s="12">
        <v>43602</v>
      </c>
      <c r="C2892">
        <v>1</v>
      </c>
      <c r="D2892">
        <v>4</v>
      </c>
      <c r="E2892" t="s">
        <v>24</v>
      </c>
      <c r="F2892" t="s">
        <v>3411</v>
      </c>
      <c r="H2892" s="42" t="s">
        <v>3419</v>
      </c>
      <c r="I2892" t="s">
        <v>38</v>
      </c>
      <c r="J2892" t="s">
        <v>585</v>
      </c>
      <c r="L2892" t="s">
        <v>3411</v>
      </c>
      <c r="M2892" s="1">
        <v>0.44444444444444442</v>
      </c>
      <c r="N2892" s="1">
        <v>0.46527777777777773</v>
      </c>
      <c r="O2892">
        <v>66</v>
      </c>
      <c r="R2892" s="18">
        <f t="shared" si="104"/>
        <v>0.4999999999999995</v>
      </c>
    </row>
    <row r="2893" spans="1:18" x14ac:dyDescent="0.25">
      <c r="A2893">
        <f>WEEKNUM(Tabla1[[#This Row],[FECHA]])</f>
        <v>20</v>
      </c>
      <c r="B2893" s="12">
        <v>43602</v>
      </c>
      <c r="C2893">
        <v>1</v>
      </c>
      <c r="D2893">
        <v>4</v>
      </c>
      <c r="E2893" t="s">
        <v>24</v>
      </c>
      <c r="F2893" t="s">
        <v>3411</v>
      </c>
      <c r="H2893" s="42" t="s">
        <v>3419</v>
      </c>
      <c r="I2893" t="s">
        <v>38</v>
      </c>
      <c r="J2893" t="s">
        <v>585</v>
      </c>
      <c r="L2893" t="s">
        <v>3411</v>
      </c>
      <c r="M2893" s="1">
        <v>0.46875</v>
      </c>
      <c r="N2893" s="1">
        <v>0.49305555555555558</v>
      </c>
      <c r="O2893">
        <v>56</v>
      </c>
      <c r="R2893" s="18">
        <f t="shared" si="104"/>
        <v>0.58333333333333393</v>
      </c>
    </row>
    <row r="2894" spans="1:18" x14ac:dyDescent="0.25">
      <c r="A2894">
        <f>WEEKNUM(Tabla1[[#This Row],[FECHA]])</f>
        <v>20</v>
      </c>
      <c r="B2894" s="12">
        <v>43602</v>
      </c>
      <c r="C2894">
        <v>1</v>
      </c>
      <c r="D2894">
        <v>4</v>
      </c>
      <c r="E2894" t="s">
        <v>24</v>
      </c>
      <c r="F2894" t="s">
        <v>3411</v>
      </c>
      <c r="H2894" s="42" t="s">
        <v>3419</v>
      </c>
      <c r="I2894" t="s">
        <v>38</v>
      </c>
      <c r="J2894" t="s">
        <v>585</v>
      </c>
      <c r="L2894" t="s">
        <v>3411</v>
      </c>
      <c r="M2894" s="1">
        <v>0.49652777777777773</v>
      </c>
      <c r="N2894" s="1">
        <v>0.52083333333333337</v>
      </c>
      <c r="O2894">
        <v>90</v>
      </c>
      <c r="R2894" s="18">
        <f t="shared" si="104"/>
        <v>0.58333333333333526</v>
      </c>
    </row>
    <row r="2895" spans="1:18" x14ac:dyDescent="0.25">
      <c r="A2895">
        <f>WEEKNUM(Tabla1[[#This Row],[FECHA]])</f>
        <v>20</v>
      </c>
      <c r="B2895" s="12">
        <v>43602</v>
      </c>
      <c r="C2895">
        <v>1</v>
      </c>
      <c r="D2895">
        <v>4</v>
      </c>
      <c r="E2895" t="s">
        <v>24</v>
      </c>
      <c r="F2895" t="s">
        <v>3411</v>
      </c>
      <c r="H2895" s="42" t="s">
        <v>3419</v>
      </c>
      <c r="I2895" t="s">
        <v>38</v>
      </c>
      <c r="J2895" t="s">
        <v>585</v>
      </c>
      <c r="L2895" t="s">
        <v>3411</v>
      </c>
      <c r="M2895" s="1">
        <v>0.52777777777777779</v>
      </c>
      <c r="N2895" s="1">
        <v>0.54166666666666663</v>
      </c>
      <c r="O2895">
        <v>30</v>
      </c>
      <c r="R2895" s="18">
        <f t="shared" si="104"/>
        <v>0.33333333333333215</v>
      </c>
    </row>
    <row r="2896" spans="1:18" x14ac:dyDescent="0.25">
      <c r="A2896">
        <f>WEEKNUM(Tabla1[[#This Row],[FECHA]])</f>
        <v>20</v>
      </c>
      <c r="B2896" s="12">
        <v>43602</v>
      </c>
      <c r="C2896">
        <v>2</v>
      </c>
      <c r="D2896">
        <v>5</v>
      </c>
      <c r="E2896" t="s">
        <v>24</v>
      </c>
      <c r="F2896" t="s">
        <v>3411</v>
      </c>
      <c r="H2896" s="42" t="s">
        <v>3419</v>
      </c>
      <c r="I2896" t="s">
        <v>38</v>
      </c>
      <c r="J2896" t="s">
        <v>585</v>
      </c>
      <c r="L2896" t="s">
        <v>3411</v>
      </c>
      <c r="M2896" s="1">
        <v>4.1666666666666664E-2</v>
      </c>
      <c r="R2896" s="18">
        <f t="shared" si="104"/>
        <v>-1</v>
      </c>
    </row>
    <row r="2897" spans="1:18" x14ac:dyDescent="0.25">
      <c r="A2897">
        <f>WEEKNUM(Tabla1[[#This Row],[FECHA]])</f>
        <v>20</v>
      </c>
      <c r="B2897" s="12">
        <v>43602</v>
      </c>
      <c r="C2897">
        <v>1</v>
      </c>
      <c r="D2897">
        <v>6</v>
      </c>
      <c r="E2897" t="s">
        <v>23</v>
      </c>
      <c r="F2897" t="s">
        <v>3420</v>
      </c>
      <c r="H2897" s="42" t="s">
        <v>3422</v>
      </c>
      <c r="I2897" t="s">
        <v>38</v>
      </c>
      <c r="J2897" t="s">
        <v>3120</v>
      </c>
      <c r="L2897" t="s">
        <v>3423</v>
      </c>
      <c r="M2897" s="1">
        <v>0.42708333333333331</v>
      </c>
      <c r="N2897" s="1">
        <v>0.46527777777777773</v>
      </c>
      <c r="O2897">
        <v>80</v>
      </c>
      <c r="R2897" s="18">
        <f t="shared" si="104"/>
        <v>0.91666666666666607</v>
      </c>
    </row>
    <row r="2898" spans="1:18" x14ac:dyDescent="0.25">
      <c r="A2898">
        <f>WEEKNUM(Tabla1[[#This Row],[FECHA]])</f>
        <v>20</v>
      </c>
      <c r="B2898" s="12">
        <v>43602</v>
      </c>
      <c r="C2898">
        <v>1</v>
      </c>
      <c r="D2898">
        <v>6</v>
      </c>
      <c r="E2898" t="s">
        <v>23</v>
      </c>
      <c r="F2898" t="s">
        <v>3421</v>
      </c>
      <c r="H2898" s="42" t="s">
        <v>3422</v>
      </c>
      <c r="I2898" t="s">
        <v>38</v>
      </c>
      <c r="J2898" t="s">
        <v>3120</v>
      </c>
      <c r="L2898" t="s">
        <v>3424</v>
      </c>
      <c r="M2898" s="1">
        <v>0.51041666666666663</v>
      </c>
      <c r="N2898" s="1">
        <v>0.56597222222222221</v>
      </c>
      <c r="O2898">
        <v>122</v>
      </c>
      <c r="R2898" s="18">
        <f t="shared" si="104"/>
        <v>1.3333333333333337</v>
      </c>
    </row>
    <row r="2899" spans="1:18" x14ac:dyDescent="0.25">
      <c r="A2899">
        <f>WEEKNUM(Tabla1[[#This Row],[FECHA]])</f>
        <v>20</v>
      </c>
      <c r="B2899" s="12">
        <v>43602</v>
      </c>
      <c r="C2899">
        <v>1</v>
      </c>
      <c r="D2899">
        <v>7</v>
      </c>
      <c r="E2899" t="s">
        <v>22</v>
      </c>
      <c r="F2899" t="s">
        <v>3425</v>
      </c>
      <c r="H2899" s="42" t="s">
        <v>1204</v>
      </c>
      <c r="I2899" t="s">
        <v>38</v>
      </c>
      <c r="J2899" t="s">
        <v>253</v>
      </c>
      <c r="L2899" t="s">
        <v>3426</v>
      </c>
      <c r="M2899" s="1">
        <v>0.3263888888888889</v>
      </c>
      <c r="N2899" s="1">
        <v>0.34375</v>
      </c>
      <c r="O2899">
        <v>164</v>
      </c>
      <c r="R2899" s="18">
        <f t="shared" si="104"/>
        <v>0.41666666666666657</v>
      </c>
    </row>
    <row r="2900" spans="1:18" x14ac:dyDescent="0.25">
      <c r="A2900">
        <f>WEEKNUM(Tabla1[[#This Row],[FECHA]])</f>
        <v>20</v>
      </c>
      <c r="B2900" s="12">
        <v>43602</v>
      </c>
      <c r="C2900">
        <v>1</v>
      </c>
      <c r="D2900">
        <v>7</v>
      </c>
      <c r="E2900" t="s">
        <v>22</v>
      </c>
      <c r="F2900" t="s">
        <v>3425</v>
      </c>
      <c r="H2900" s="42" t="s">
        <v>1204</v>
      </c>
      <c r="I2900" t="s">
        <v>38</v>
      </c>
      <c r="J2900" t="s">
        <v>253</v>
      </c>
      <c r="L2900" t="s">
        <v>3427</v>
      </c>
      <c r="M2900" s="1">
        <v>0.34722222222222227</v>
      </c>
      <c r="N2900" s="1">
        <v>0.36805555555555558</v>
      </c>
      <c r="O2900">
        <v>130</v>
      </c>
      <c r="R2900" s="18">
        <f t="shared" ref="R2900:R2903" si="105">((N2900-M2900)*1440)/60</f>
        <v>0.4999999999999995</v>
      </c>
    </row>
    <row r="2901" spans="1:18" x14ac:dyDescent="0.25">
      <c r="A2901">
        <f>WEEKNUM(Tabla1[[#This Row],[FECHA]])</f>
        <v>20</v>
      </c>
      <c r="B2901" s="12">
        <v>43602</v>
      </c>
      <c r="C2901">
        <v>1</v>
      </c>
      <c r="D2901">
        <v>7</v>
      </c>
      <c r="E2901" t="s">
        <v>22</v>
      </c>
      <c r="F2901" t="s">
        <v>3425</v>
      </c>
      <c r="H2901" s="42" t="s">
        <v>1204</v>
      </c>
      <c r="I2901" t="s">
        <v>38</v>
      </c>
      <c r="J2901" t="s">
        <v>253</v>
      </c>
      <c r="L2901" t="s">
        <v>3428</v>
      </c>
      <c r="M2901" s="1">
        <v>0.37152777777777773</v>
      </c>
      <c r="N2901" s="1">
        <v>0.3888888888888889</v>
      </c>
      <c r="O2901">
        <v>133</v>
      </c>
      <c r="R2901" s="18">
        <f t="shared" si="105"/>
        <v>0.41666666666666785</v>
      </c>
    </row>
    <row r="2902" spans="1:18" x14ac:dyDescent="0.25">
      <c r="A2902">
        <f>WEEKNUM(Tabla1[[#This Row],[FECHA]])</f>
        <v>20</v>
      </c>
      <c r="B2902" s="12">
        <v>43602</v>
      </c>
      <c r="C2902">
        <v>1</v>
      </c>
      <c r="D2902">
        <v>7</v>
      </c>
      <c r="E2902" t="s">
        <v>22</v>
      </c>
      <c r="F2902" t="s">
        <v>3425</v>
      </c>
      <c r="H2902" s="42" t="s">
        <v>1204</v>
      </c>
      <c r="I2902" t="s">
        <v>38</v>
      </c>
      <c r="J2902" t="s">
        <v>253</v>
      </c>
      <c r="L2902" t="s">
        <v>3429</v>
      </c>
      <c r="M2902" s="1">
        <v>0.3923611111111111</v>
      </c>
      <c r="N2902" s="1">
        <v>0.39583333333333331</v>
      </c>
      <c r="O2902">
        <v>44</v>
      </c>
      <c r="R2902" s="18">
        <f t="shared" si="105"/>
        <v>8.3333333333333037E-2</v>
      </c>
    </row>
    <row r="2903" spans="1:18" x14ac:dyDescent="0.25">
      <c r="A2903">
        <f>WEEKNUM(Tabla1[[#This Row],[FECHA]])</f>
        <v>20</v>
      </c>
      <c r="B2903" s="12">
        <v>43602</v>
      </c>
      <c r="C2903">
        <v>1</v>
      </c>
      <c r="D2903">
        <v>7</v>
      </c>
      <c r="E2903" t="s">
        <v>22</v>
      </c>
      <c r="F2903" t="s">
        <v>3425</v>
      </c>
      <c r="H2903" s="42" t="s">
        <v>1204</v>
      </c>
      <c r="I2903" t="s">
        <v>38</v>
      </c>
      <c r="J2903" t="s">
        <v>253</v>
      </c>
      <c r="L2903" t="s">
        <v>3430</v>
      </c>
      <c r="M2903" s="1">
        <v>0.39930555555555558</v>
      </c>
      <c r="N2903" s="1">
        <v>0.44791666666666669</v>
      </c>
      <c r="O2903">
        <v>77</v>
      </c>
      <c r="R2903" s="18">
        <f t="shared" si="105"/>
        <v>1.1666666666666665</v>
      </c>
    </row>
    <row r="2904" spans="1:18" x14ac:dyDescent="0.25">
      <c r="A2904">
        <f>WEEKNUM(Tabla1[[#This Row],[FECHA]])</f>
        <v>20</v>
      </c>
      <c r="B2904" s="12">
        <v>43602</v>
      </c>
      <c r="C2904">
        <v>1</v>
      </c>
      <c r="D2904">
        <v>4</v>
      </c>
      <c r="E2904" t="s">
        <v>24</v>
      </c>
      <c r="F2904" t="s">
        <v>3411</v>
      </c>
      <c r="H2904" s="42" t="s">
        <v>3419</v>
      </c>
      <c r="I2904" t="s">
        <v>38</v>
      </c>
      <c r="J2904" t="s">
        <v>585</v>
      </c>
      <c r="L2904" t="s">
        <v>3431</v>
      </c>
      <c r="M2904" s="1">
        <v>0.54513888888888895</v>
      </c>
      <c r="N2904" s="1">
        <v>0.58333333333333337</v>
      </c>
      <c r="O2904">
        <v>105</v>
      </c>
      <c r="R2904" s="18">
        <f t="shared" si="104"/>
        <v>0.91666666666666607</v>
      </c>
    </row>
    <row r="2905" spans="1:18" x14ac:dyDescent="0.25">
      <c r="A2905">
        <f>WEEKNUM(Tabla1[[#This Row],[FECHA]])</f>
        <v>20</v>
      </c>
      <c r="B2905" s="12">
        <v>43602</v>
      </c>
      <c r="C2905">
        <v>1</v>
      </c>
      <c r="D2905">
        <v>5</v>
      </c>
      <c r="E2905" t="s">
        <v>25</v>
      </c>
      <c r="F2905" t="s">
        <v>3432</v>
      </c>
      <c r="H2905" s="42" t="s">
        <v>1091</v>
      </c>
      <c r="I2905" t="s">
        <v>100</v>
      </c>
      <c r="J2905" t="s">
        <v>188</v>
      </c>
      <c r="M2905" s="1">
        <v>0.2673611111111111</v>
      </c>
      <c r="N2905" s="1">
        <v>0.35069444444444442</v>
      </c>
      <c r="P2905">
        <v>5.5</v>
      </c>
      <c r="R2905" s="18">
        <f t="shared" si="104"/>
        <v>1.9999999999999996</v>
      </c>
    </row>
    <row r="2906" spans="1:18" x14ac:dyDescent="0.25">
      <c r="A2906">
        <f>WEEKNUM(Tabla1[[#This Row],[FECHA]])</f>
        <v>20</v>
      </c>
      <c r="B2906" s="12">
        <v>43602</v>
      </c>
      <c r="C2906">
        <v>1</v>
      </c>
      <c r="D2906">
        <v>5</v>
      </c>
      <c r="E2906" t="s">
        <v>25</v>
      </c>
      <c r="F2906" t="s">
        <v>3432</v>
      </c>
      <c r="H2906" s="42" t="s">
        <v>1091</v>
      </c>
      <c r="I2906" t="s">
        <v>1094</v>
      </c>
      <c r="J2906" t="s">
        <v>188</v>
      </c>
      <c r="L2906" t="s">
        <v>3433</v>
      </c>
      <c r="M2906" s="1">
        <v>0.35416666666666669</v>
      </c>
      <c r="N2906" s="1">
        <v>0.37152777777777773</v>
      </c>
      <c r="O2906">
        <v>17</v>
      </c>
      <c r="R2906" s="18">
        <f t="shared" ref="R2906" si="106">((N2906-M2906)*1440)/60</f>
        <v>0.41666666666666519</v>
      </c>
    </row>
    <row r="2907" spans="1:18" x14ac:dyDescent="0.25">
      <c r="A2907">
        <f>WEEKNUM(Tabla1[[#This Row],[FECHA]])</f>
        <v>20</v>
      </c>
      <c r="B2907" s="12">
        <v>43602</v>
      </c>
      <c r="C2907">
        <v>1</v>
      </c>
      <c r="D2907">
        <v>5</v>
      </c>
      <c r="E2907" t="s">
        <v>25</v>
      </c>
      <c r="F2907" t="s">
        <v>3432</v>
      </c>
      <c r="H2907" s="42" t="s">
        <v>1091</v>
      </c>
      <c r="I2907" t="s">
        <v>1094</v>
      </c>
      <c r="J2907" t="s">
        <v>188</v>
      </c>
      <c r="L2907" t="s">
        <v>3434</v>
      </c>
      <c r="M2907" s="1">
        <v>0.38194444444444442</v>
      </c>
      <c r="N2907" s="1">
        <v>0.40625</v>
      </c>
      <c r="O2907">
        <v>20</v>
      </c>
      <c r="R2907" s="18">
        <f t="shared" ref="R2907:R2910" si="107">((N2907-M2907)*1440)/60</f>
        <v>0.58333333333333393</v>
      </c>
    </row>
    <row r="2908" spans="1:18" x14ac:dyDescent="0.25">
      <c r="A2908">
        <f>WEEKNUM(Tabla1[[#This Row],[FECHA]])</f>
        <v>20</v>
      </c>
      <c r="B2908" s="12">
        <v>43602</v>
      </c>
      <c r="C2908">
        <v>1</v>
      </c>
      <c r="D2908">
        <v>5</v>
      </c>
      <c r="E2908" t="s">
        <v>25</v>
      </c>
      <c r="F2908" t="s">
        <v>3432</v>
      </c>
      <c r="H2908" s="42" t="s">
        <v>1091</v>
      </c>
      <c r="I2908" t="s">
        <v>1094</v>
      </c>
      <c r="J2908" t="s">
        <v>188</v>
      </c>
      <c r="L2908" t="s">
        <v>3435</v>
      </c>
      <c r="M2908" s="1">
        <v>0.41666666666666669</v>
      </c>
      <c r="N2908" s="1">
        <v>0.4375</v>
      </c>
      <c r="O2908">
        <v>18</v>
      </c>
      <c r="R2908" s="18">
        <f t="shared" si="107"/>
        <v>0.4999999999999995</v>
      </c>
    </row>
    <row r="2909" spans="1:18" x14ac:dyDescent="0.25">
      <c r="A2909">
        <f>WEEKNUM(Tabla1[[#This Row],[FECHA]])</f>
        <v>20</v>
      </c>
      <c r="B2909" s="12">
        <v>43602</v>
      </c>
      <c r="C2909">
        <v>1</v>
      </c>
      <c r="D2909">
        <v>5</v>
      </c>
      <c r="E2909" t="s">
        <v>25</v>
      </c>
      <c r="F2909" t="s">
        <v>3432</v>
      </c>
      <c r="H2909" s="42" t="s">
        <v>1091</v>
      </c>
      <c r="I2909" t="s">
        <v>1094</v>
      </c>
      <c r="J2909" t="s">
        <v>188</v>
      </c>
      <c r="L2909" t="s">
        <v>3436</v>
      </c>
      <c r="M2909" s="1">
        <v>0.47569444444444442</v>
      </c>
      <c r="N2909" s="1">
        <v>0.49305555555555558</v>
      </c>
      <c r="O2909">
        <v>17</v>
      </c>
      <c r="R2909" s="18">
        <f t="shared" si="107"/>
        <v>0.41666666666666785</v>
      </c>
    </row>
    <row r="2910" spans="1:18" x14ac:dyDescent="0.25">
      <c r="A2910">
        <f>WEEKNUM(Tabla1[[#This Row],[FECHA]])</f>
        <v>20</v>
      </c>
      <c r="B2910" s="12">
        <v>43602</v>
      </c>
      <c r="C2910">
        <v>1</v>
      </c>
      <c r="D2910">
        <v>5</v>
      </c>
      <c r="E2910" t="s">
        <v>25</v>
      </c>
      <c r="F2910" t="s">
        <v>3432</v>
      </c>
      <c r="H2910" s="42" t="s">
        <v>1091</v>
      </c>
      <c r="I2910" t="s">
        <v>1094</v>
      </c>
      <c r="J2910" t="s">
        <v>188</v>
      </c>
      <c r="L2910" t="s">
        <v>3437</v>
      </c>
      <c r="M2910" s="1">
        <v>0.50694444444444442</v>
      </c>
      <c r="N2910" s="1">
        <v>0.52777777777777779</v>
      </c>
      <c r="O2910">
        <v>18</v>
      </c>
      <c r="R2910" s="18">
        <f t="shared" si="107"/>
        <v>0.50000000000000089</v>
      </c>
    </row>
    <row r="2911" spans="1:18" x14ac:dyDescent="0.25">
      <c r="A2911">
        <f>WEEKNUM(Tabla1[[#This Row],[FECHA]])</f>
        <v>20</v>
      </c>
      <c r="B2911" s="12">
        <v>43602</v>
      </c>
      <c r="C2911">
        <v>1</v>
      </c>
      <c r="D2911">
        <v>7</v>
      </c>
      <c r="E2911" t="s">
        <v>22</v>
      </c>
      <c r="F2911" t="s">
        <v>3438</v>
      </c>
      <c r="H2911" s="42" t="s">
        <v>3439</v>
      </c>
      <c r="I2911" t="s">
        <v>38</v>
      </c>
      <c r="J2911" t="s">
        <v>39</v>
      </c>
      <c r="L2911" t="s">
        <v>3440</v>
      </c>
      <c r="M2911" s="1">
        <v>0.47916666666666669</v>
      </c>
      <c r="N2911" s="1">
        <v>0.49652777777777773</v>
      </c>
      <c r="O2911">
        <v>32</v>
      </c>
      <c r="R2911" s="18">
        <f t="shared" si="104"/>
        <v>0.41666666666666519</v>
      </c>
    </row>
    <row r="2912" spans="1:18" x14ac:dyDescent="0.25">
      <c r="A2912">
        <f>WEEKNUM(Tabla1[[#This Row],[FECHA]])</f>
        <v>20</v>
      </c>
      <c r="B2912" s="12">
        <v>43602</v>
      </c>
      <c r="C2912">
        <v>1</v>
      </c>
      <c r="D2912">
        <v>7</v>
      </c>
      <c r="E2912" t="s">
        <v>22</v>
      </c>
      <c r="F2912" t="s">
        <v>3438</v>
      </c>
      <c r="H2912" s="42" t="s">
        <v>3439</v>
      </c>
      <c r="I2912" t="s">
        <v>38</v>
      </c>
      <c r="J2912" t="s">
        <v>39</v>
      </c>
      <c r="L2912" t="s">
        <v>3441</v>
      </c>
      <c r="M2912" s="1">
        <v>0.5</v>
      </c>
      <c r="N2912" s="1">
        <v>0.57638888888888895</v>
      </c>
      <c r="O2912">
        <v>159</v>
      </c>
      <c r="R2912" s="18">
        <f t="shared" ref="R2912:R2914" si="108">((N2912-M2912)*1440)/60</f>
        <v>1.8333333333333348</v>
      </c>
    </row>
    <row r="2913" spans="1:18" x14ac:dyDescent="0.25">
      <c r="A2913">
        <f>WEEKNUM(Tabla1[[#This Row],[FECHA]])</f>
        <v>20</v>
      </c>
      <c r="B2913" s="12">
        <v>43602</v>
      </c>
      <c r="C2913">
        <v>1</v>
      </c>
      <c r="D2913">
        <v>5</v>
      </c>
      <c r="E2913" t="s">
        <v>25</v>
      </c>
      <c r="F2913" t="s">
        <v>3432</v>
      </c>
      <c r="H2913" s="42" t="s">
        <v>1091</v>
      </c>
      <c r="I2913" t="s">
        <v>1094</v>
      </c>
      <c r="J2913" t="s">
        <v>188</v>
      </c>
      <c r="L2913" t="s">
        <v>3442</v>
      </c>
      <c r="M2913" s="1">
        <v>0.53819444444444442</v>
      </c>
      <c r="N2913" s="1">
        <v>0.55555555555555558</v>
      </c>
      <c r="O2913">
        <v>16</v>
      </c>
      <c r="R2913" s="18">
        <f t="shared" si="108"/>
        <v>0.41666666666666785</v>
      </c>
    </row>
    <row r="2914" spans="1:18" x14ac:dyDescent="0.25">
      <c r="A2914">
        <f>WEEKNUM(Tabla1[[#This Row],[FECHA]])</f>
        <v>20</v>
      </c>
      <c r="B2914" s="12">
        <v>43602</v>
      </c>
      <c r="C2914">
        <v>1</v>
      </c>
      <c r="D2914">
        <v>5</v>
      </c>
      <c r="E2914" t="s">
        <v>25</v>
      </c>
      <c r="F2914" t="s">
        <v>3432</v>
      </c>
      <c r="H2914" s="42" t="s">
        <v>1091</v>
      </c>
      <c r="I2914" t="s">
        <v>1094</v>
      </c>
      <c r="J2914" t="s">
        <v>188</v>
      </c>
      <c r="L2914" t="s">
        <v>3443</v>
      </c>
      <c r="M2914" s="1">
        <v>0.5625</v>
      </c>
      <c r="N2914" s="1">
        <v>0.57986111111111105</v>
      </c>
      <c r="O2914">
        <v>24</v>
      </c>
      <c r="R2914" s="18">
        <f t="shared" si="108"/>
        <v>0.41666666666666519</v>
      </c>
    </row>
    <row r="2915" spans="1:18" x14ac:dyDescent="0.25">
      <c r="A2915">
        <f>WEEKNUM(Tabla1[[#This Row],[FECHA]])</f>
        <v>20</v>
      </c>
      <c r="B2915" s="12">
        <v>43602</v>
      </c>
      <c r="C2915">
        <v>2</v>
      </c>
      <c r="D2915">
        <v>4</v>
      </c>
      <c r="E2915" t="s">
        <v>77</v>
      </c>
      <c r="F2915" t="s">
        <v>3411</v>
      </c>
      <c r="H2915" s="42" t="s">
        <v>3444</v>
      </c>
      <c r="I2915" t="s">
        <v>38</v>
      </c>
      <c r="J2915" t="s">
        <v>253</v>
      </c>
      <c r="L2915" t="s">
        <v>3445</v>
      </c>
      <c r="M2915" s="1">
        <v>0.59722222222222221</v>
      </c>
      <c r="N2915" s="1">
        <v>0.65277777777777779</v>
      </c>
      <c r="O2915">
        <v>150</v>
      </c>
      <c r="R2915" s="18">
        <f t="shared" si="104"/>
        <v>1.3333333333333337</v>
      </c>
    </row>
    <row r="2916" spans="1:18" x14ac:dyDescent="0.25">
      <c r="A2916">
        <f>WEEKNUM(Tabla1[[#This Row],[FECHA]])</f>
        <v>20</v>
      </c>
      <c r="B2916" s="12">
        <v>43602</v>
      </c>
      <c r="C2916">
        <v>2</v>
      </c>
      <c r="D2916">
        <v>4</v>
      </c>
      <c r="E2916" t="s">
        <v>77</v>
      </c>
      <c r="F2916" t="s">
        <v>3411</v>
      </c>
      <c r="H2916" s="42" t="s">
        <v>3444</v>
      </c>
      <c r="I2916" t="s">
        <v>38</v>
      </c>
      <c r="J2916" t="s">
        <v>253</v>
      </c>
      <c r="L2916" t="s">
        <v>3446</v>
      </c>
      <c r="M2916" s="1">
        <v>0.65972222222222221</v>
      </c>
      <c r="N2916" s="1">
        <v>0.70833333333333337</v>
      </c>
      <c r="O2916">
        <v>137</v>
      </c>
      <c r="R2916" s="18">
        <f t="shared" si="104"/>
        <v>1.1666666666666679</v>
      </c>
    </row>
    <row r="2917" spans="1:18" x14ac:dyDescent="0.25">
      <c r="A2917">
        <f>WEEKNUM(Tabla1[[#This Row],[FECHA]])</f>
        <v>20</v>
      </c>
      <c r="B2917" s="12">
        <v>43602</v>
      </c>
      <c r="C2917">
        <v>2</v>
      </c>
      <c r="D2917">
        <v>4</v>
      </c>
      <c r="E2917" t="s">
        <v>77</v>
      </c>
      <c r="F2917" t="s">
        <v>3411</v>
      </c>
      <c r="H2917" s="42" t="s">
        <v>3444</v>
      </c>
      <c r="I2917" t="s">
        <v>38</v>
      </c>
      <c r="J2917" t="s">
        <v>253</v>
      </c>
      <c r="L2917" t="s">
        <v>3447</v>
      </c>
      <c r="M2917" s="1">
        <v>0.71527777777777779</v>
      </c>
      <c r="N2917" s="1">
        <v>0.75347222222222221</v>
      </c>
      <c r="O2917">
        <v>100</v>
      </c>
      <c r="R2917" s="18">
        <f t="shared" si="104"/>
        <v>0.91666666666666607</v>
      </c>
    </row>
    <row r="2918" spans="1:18" x14ac:dyDescent="0.25">
      <c r="A2918">
        <f>WEEKNUM(Tabla1[[#This Row],[FECHA]])</f>
        <v>20</v>
      </c>
      <c r="B2918" s="12">
        <v>43602</v>
      </c>
      <c r="C2918">
        <v>2</v>
      </c>
      <c r="D2918">
        <v>4</v>
      </c>
      <c r="E2918" t="s">
        <v>77</v>
      </c>
      <c r="F2918" t="s">
        <v>3411</v>
      </c>
      <c r="H2918" s="42" t="s">
        <v>3444</v>
      </c>
      <c r="I2918" t="s">
        <v>38</v>
      </c>
      <c r="J2918" t="s">
        <v>253</v>
      </c>
      <c r="L2918" t="s">
        <v>3448</v>
      </c>
      <c r="M2918" s="1">
        <v>0.76041666666666663</v>
      </c>
      <c r="N2918" s="1">
        <v>0.83333333333333337</v>
      </c>
      <c r="O2918">
        <v>143</v>
      </c>
      <c r="R2918" s="18">
        <f t="shared" si="104"/>
        <v>1.750000000000002</v>
      </c>
    </row>
    <row r="2919" spans="1:18" x14ac:dyDescent="0.25">
      <c r="A2919">
        <f>WEEKNUM(Tabla1[[#This Row],[FECHA]])</f>
        <v>20</v>
      </c>
      <c r="B2919" s="12">
        <v>43602</v>
      </c>
      <c r="C2919">
        <v>2</v>
      </c>
      <c r="D2919">
        <v>4</v>
      </c>
      <c r="E2919" t="s">
        <v>77</v>
      </c>
      <c r="F2919" t="s">
        <v>3411</v>
      </c>
      <c r="H2919" s="42" t="s">
        <v>3444</v>
      </c>
      <c r="I2919" t="s">
        <v>38</v>
      </c>
      <c r="J2919" t="s">
        <v>253</v>
      </c>
      <c r="L2919" t="s">
        <v>3449</v>
      </c>
      <c r="M2919" s="1">
        <v>0.86111111111111116</v>
      </c>
      <c r="N2919" s="1">
        <v>0.89583333333333337</v>
      </c>
      <c r="O2919">
        <v>92</v>
      </c>
      <c r="R2919" s="18">
        <f t="shared" si="104"/>
        <v>0.83333333333333315</v>
      </c>
    </row>
    <row r="2920" spans="1:18" x14ac:dyDescent="0.25">
      <c r="A2920">
        <f>WEEKNUM(Tabla1[[#This Row],[FECHA]])</f>
        <v>20</v>
      </c>
      <c r="B2920" s="12">
        <v>43602</v>
      </c>
      <c r="C2920">
        <v>2</v>
      </c>
      <c r="D2920">
        <v>6</v>
      </c>
      <c r="E2920" t="s">
        <v>21</v>
      </c>
      <c r="F2920" t="s">
        <v>3421</v>
      </c>
      <c r="H2920" s="42" t="s">
        <v>3450</v>
      </c>
      <c r="I2920" t="s">
        <v>38</v>
      </c>
      <c r="J2920" t="s">
        <v>3120</v>
      </c>
      <c r="L2920" t="s">
        <v>3455</v>
      </c>
      <c r="M2920" s="1">
        <v>0.60069444444444442</v>
      </c>
      <c r="N2920" s="1">
        <v>0.64583333333333337</v>
      </c>
      <c r="O2920">
        <v>93</v>
      </c>
      <c r="R2920" s="18">
        <f t="shared" si="104"/>
        <v>1.0833333333333348</v>
      </c>
    </row>
    <row r="2921" spans="1:18" x14ac:dyDescent="0.25">
      <c r="A2921">
        <f>WEEKNUM(Tabla1[[#This Row],[FECHA]])</f>
        <v>20</v>
      </c>
      <c r="B2921" s="12">
        <v>43602</v>
      </c>
      <c r="C2921">
        <v>2</v>
      </c>
      <c r="D2921">
        <v>6</v>
      </c>
      <c r="E2921" t="s">
        <v>21</v>
      </c>
      <c r="F2921" t="s">
        <v>3421</v>
      </c>
      <c r="H2921" s="42" t="s">
        <v>3450</v>
      </c>
      <c r="I2921" t="s">
        <v>38</v>
      </c>
      <c r="J2921" t="s">
        <v>3120</v>
      </c>
      <c r="L2921" t="s">
        <v>3454</v>
      </c>
      <c r="M2921" s="1">
        <v>0.65277777777777779</v>
      </c>
      <c r="N2921" s="1">
        <v>0.69791666666666663</v>
      </c>
      <c r="O2921">
        <v>123</v>
      </c>
      <c r="R2921" s="18">
        <f t="shared" si="104"/>
        <v>1.0833333333333321</v>
      </c>
    </row>
    <row r="2922" spans="1:18" x14ac:dyDescent="0.25">
      <c r="A2922">
        <f>WEEKNUM(Tabla1[[#This Row],[FECHA]])</f>
        <v>20</v>
      </c>
      <c r="B2922" s="12">
        <v>43602</v>
      </c>
      <c r="C2922">
        <v>2</v>
      </c>
      <c r="D2922">
        <v>6</v>
      </c>
      <c r="E2922" t="s">
        <v>21</v>
      </c>
      <c r="F2922" t="s">
        <v>3421</v>
      </c>
      <c r="H2922" s="42" t="s">
        <v>3450</v>
      </c>
      <c r="I2922" t="s">
        <v>38</v>
      </c>
      <c r="J2922" t="s">
        <v>3120</v>
      </c>
      <c r="L2922" t="s">
        <v>3453</v>
      </c>
      <c r="M2922" s="1">
        <v>0.70486111111111116</v>
      </c>
      <c r="N2922" s="1">
        <v>0.75694444444444453</v>
      </c>
      <c r="O2922">
        <v>102</v>
      </c>
      <c r="R2922" s="18">
        <f t="shared" si="104"/>
        <v>1.2500000000000009</v>
      </c>
    </row>
    <row r="2923" spans="1:18" x14ac:dyDescent="0.25">
      <c r="A2923">
        <f>WEEKNUM(Tabla1[[#This Row],[FECHA]])</f>
        <v>20</v>
      </c>
      <c r="B2923" s="12">
        <v>43602</v>
      </c>
      <c r="C2923">
        <v>2</v>
      </c>
      <c r="D2923">
        <v>6</v>
      </c>
      <c r="E2923" t="s">
        <v>21</v>
      </c>
      <c r="F2923" t="s">
        <v>3421</v>
      </c>
      <c r="H2923" s="42" t="s">
        <v>3450</v>
      </c>
      <c r="I2923" t="s">
        <v>38</v>
      </c>
      <c r="J2923" t="s">
        <v>3120</v>
      </c>
      <c r="L2923" t="s">
        <v>3452</v>
      </c>
      <c r="M2923" s="1">
        <v>0.76388888888888884</v>
      </c>
      <c r="N2923" s="1">
        <v>0.84375</v>
      </c>
      <c r="O2923">
        <v>125</v>
      </c>
      <c r="R2923" s="18">
        <f t="shared" si="104"/>
        <v>1.9166666666666679</v>
      </c>
    </row>
    <row r="2924" spans="1:18" x14ac:dyDescent="0.25">
      <c r="A2924">
        <f>WEEKNUM(Tabla1[[#This Row],[FECHA]])</f>
        <v>20</v>
      </c>
      <c r="B2924" s="12">
        <v>43602</v>
      </c>
      <c r="C2924">
        <v>2</v>
      </c>
      <c r="D2924">
        <v>6</v>
      </c>
      <c r="E2924" t="s">
        <v>21</v>
      </c>
      <c r="F2924" t="s">
        <v>3421</v>
      </c>
      <c r="H2924" s="42" t="s">
        <v>3450</v>
      </c>
      <c r="I2924" t="s">
        <v>38</v>
      </c>
      <c r="J2924" t="s">
        <v>3120</v>
      </c>
      <c r="L2924" t="s">
        <v>3451</v>
      </c>
      <c r="M2924" s="1">
        <v>0.85069444444444453</v>
      </c>
      <c r="N2924" s="1">
        <v>0.90277777777777779</v>
      </c>
      <c r="O2924">
        <v>121</v>
      </c>
      <c r="R2924" s="18">
        <f t="shared" si="104"/>
        <v>1.249999999999998</v>
      </c>
    </row>
    <row r="2925" spans="1:18" x14ac:dyDescent="0.25">
      <c r="A2925">
        <f>WEEKNUM(Tabla1[[#This Row],[FECHA]])</f>
        <v>20</v>
      </c>
      <c r="B2925" s="19">
        <v>43602</v>
      </c>
      <c r="C2925" s="20">
        <v>2</v>
      </c>
      <c r="D2925" s="20">
        <v>7</v>
      </c>
      <c r="E2925" s="20" t="s">
        <v>26</v>
      </c>
      <c r="F2925" s="20" t="s">
        <v>3456</v>
      </c>
      <c r="G2925" s="20"/>
      <c r="H2925" s="20" t="s">
        <v>141</v>
      </c>
      <c r="I2925" s="20" t="s">
        <v>38</v>
      </c>
      <c r="J2925" s="20" t="s">
        <v>39</v>
      </c>
      <c r="K2925" s="20"/>
      <c r="L2925" s="20" t="s">
        <v>3457</v>
      </c>
      <c r="M2925" s="21">
        <v>0.59722222222222221</v>
      </c>
      <c r="N2925" s="21">
        <v>0.6875</v>
      </c>
      <c r="O2925" s="20">
        <v>175</v>
      </c>
      <c r="R2925" s="18">
        <f t="shared" si="104"/>
        <v>2.166666666666667</v>
      </c>
    </row>
    <row r="2926" spans="1:18" x14ac:dyDescent="0.25">
      <c r="A2926">
        <f>WEEKNUM(Tabla1[[#This Row],[FECHA]])</f>
        <v>20</v>
      </c>
      <c r="B2926" s="19">
        <v>43602</v>
      </c>
      <c r="C2926" s="20">
        <v>2</v>
      </c>
      <c r="D2926" s="20">
        <v>7</v>
      </c>
      <c r="E2926" s="20" t="s">
        <v>26</v>
      </c>
      <c r="F2926" s="20" t="s">
        <v>3456</v>
      </c>
      <c r="G2926" s="20"/>
      <c r="H2926" s="20" t="s">
        <v>141</v>
      </c>
      <c r="I2926" s="20" t="s">
        <v>38</v>
      </c>
      <c r="J2926" s="20" t="s">
        <v>39</v>
      </c>
      <c r="K2926" s="20"/>
      <c r="L2926" s="20" t="s">
        <v>3458</v>
      </c>
      <c r="M2926" s="21">
        <v>0.69791666666666663</v>
      </c>
      <c r="N2926" s="21">
        <v>0.75694444444444453</v>
      </c>
      <c r="O2926" s="20">
        <v>91</v>
      </c>
      <c r="R2926" s="18">
        <f t="shared" si="104"/>
        <v>1.4166666666666694</v>
      </c>
    </row>
    <row r="2927" spans="1:18" x14ac:dyDescent="0.25">
      <c r="A2927">
        <f>WEEKNUM(Tabla1[[#This Row],[FECHA]])</f>
        <v>20</v>
      </c>
      <c r="B2927" s="19">
        <v>43602</v>
      </c>
      <c r="C2927" s="20">
        <v>2</v>
      </c>
      <c r="D2927" s="20">
        <v>7</v>
      </c>
      <c r="E2927" s="20" t="s">
        <v>26</v>
      </c>
      <c r="F2927" s="20" t="s">
        <v>3456</v>
      </c>
      <c r="G2927" s="20"/>
      <c r="H2927" s="20" t="s">
        <v>141</v>
      </c>
      <c r="I2927" s="20" t="s">
        <v>38</v>
      </c>
      <c r="J2927" s="20" t="s">
        <v>39</v>
      </c>
      <c r="K2927" s="20"/>
      <c r="L2927" s="20" t="s">
        <v>3459</v>
      </c>
      <c r="M2927" s="21">
        <v>0.8125</v>
      </c>
      <c r="N2927" s="21">
        <v>0.86458333333333337</v>
      </c>
      <c r="O2927" s="20">
        <v>91</v>
      </c>
      <c r="R2927" s="18">
        <f t="shared" si="104"/>
        <v>1.2500000000000009</v>
      </c>
    </row>
    <row r="2928" spans="1:18" x14ac:dyDescent="0.25">
      <c r="A2928">
        <f>WEEKNUM(Tabla1[[#This Row],[FECHA]])</f>
        <v>20</v>
      </c>
      <c r="B2928" s="12">
        <v>43603</v>
      </c>
      <c r="C2928">
        <v>1</v>
      </c>
      <c r="D2928">
        <v>5</v>
      </c>
      <c r="E2928" t="s">
        <v>25</v>
      </c>
      <c r="F2928" t="s">
        <v>3432</v>
      </c>
      <c r="H2928" s="42" t="s">
        <v>1091</v>
      </c>
      <c r="I2928" t="s">
        <v>1094</v>
      </c>
      <c r="J2928" t="s">
        <v>188</v>
      </c>
      <c r="L2928" t="s">
        <v>3460</v>
      </c>
      <c r="M2928" s="1">
        <v>0.27083333333333331</v>
      </c>
      <c r="N2928" s="1">
        <v>0.2951388888888889</v>
      </c>
      <c r="O2928">
        <v>25</v>
      </c>
      <c r="R2928" s="18">
        <f t="shared" si="104"/>
        <v>0.58333333333333393</v>
      </c>
    </row>
    <row r="2929" spans="1:18" x14ac:dyDescent="0.25">
      <c r="A2929">
        <f>WEEKNUM(Tabla1[[#This Row],[FECHA]])</f>
        <v>20</v>
      </c>
      <c r="B2929" s="12">
        <v>43603</v>
      </c>
      <c r="C2929">
        <v>1</v>
      </c>
      <c r="D2929">
        <v>5</v>
      </c>
      <c r="E2929" t="s">
        <v>25</v>
      </c>
      <c r="F2929" t="s">
        <v>3432</v>
      </c>
      <c r="H2929" s="42" t="s">
        <v>1091</v>
      </c>
      <c r="I2929" t="s">
        <v>1094</v>
      </c>
      <c r="J2929" t="s">
        <v>188</v>
      </c>
      <c r="L2929" t="s">
        <v>3461</v>
      </c>
      <c r="M2929" s="1">
        <v>0.30555555555555552</v>
      </c>
      <c r="N2929" s="1">
        <v>0.32291666666666669</v>
      </c>
      <c r="O2929">
        <v>16</v>
      </c>
      <c r="R2929" s="18">
        <f t="shared" si="104"/>
        <v>0.41666666666666785</v>
      </c>
    </row>
    <row r="2930" spans="1:18" x14ac:dyDescent="0.25">
      <c r="A2930">
        <f>WEEKNUM(Tabla1[[#This Row],[FECHA]])</f>
        <v>20</v>
      </c>
      <c r="B2930" s="12">
        <v>43603</v>
      </c>
      <c r="C2930">
        <v>1</v>
      </c>
      <c r="D2930">
        <v>5</v>
      </c>
      <c r="E2930" t="s">
        <v>25</v>
      </c>
      <c r="F2930" t="s">
        <v>3432</v>
      </c>
      <c r="H2930" s="42" t="s">
        <v>1091</v>
      </c>
      <c r="I2930" t="s">
        <v>1094</v>
      </c>
      <c r="J2930" t="s">
        <v>188</v>
      </c>
      <c r="L2930" t="s">
        <v>3462</v>
      </c>
      <c r="M2930" s="1">
        <v>0.3298611111111111</v>
      </c>
      <c r="N2930" s="1">
        <v>0.34722222222222227</v>
      </c>
      <c r="O2930">
        <v>14</v>
      </c>
      <c r="R2930" s="18">
        <f t="shared" si="104"/>
        <v>0.41666666666666785</v>
      </c>
    </row>
    <row r="2931" spans="1:18" x14ac:dyDescent="0.25">
      <c r="A2931">
        <f>WEEKNUM(Tabla1[[#This Row],[FECHA]])</f>
        <v>20</v>
      </c>
      <c r="B2931" s="12">
        <v>43603</v>
      </c>
      <c r="C2931">
        <v>1</v>
      </c>
      <c r="D2931">
        <v>5</v>
      </c>
      <c r="E2931" t="s">
        <v>25</v>
      </c>
      <c r="F2931" t="s">
        <v>3432</v>
      </c>
      <c r="H2931" s="42" t="s">
        <v>1091</v>
      </c>
      <c r="I2931" t="s">
        <v>1094</v>
      </c>
      <c r="J2931" t="s">
        <v>188</v>
      </c>
      <c r="L2931" t="s">
        <v>3463</v>
      </c>
      <c r="M2931" s="1">
        <v>0.3576388888888889</v>
      </c>
      <c r="N2931" s="1">
        <v>0.375</v>
      </c>
      <c r="O2931">
        <v>17</v>
      </c>
      <c r="R2931" s="18">
        <f t="shared" si="104"/>
        <v>0.41666666666666657</v>
      </c>
    </row>
    <row r="2932" spans="1:18" x14ac:dyDescent="0.25">
      <c r="A2932">
        <f>WEEKNUM(Tabla1[[#This Row],[FECHA]])</f>
        <v>20</v>
      </c>
      <c r="B2932" s="12">
        <v>43603</v>
      </c>
      <c r="C2932">
        <v>1</v>
      </c>
      <c r="D2932">
        <v>5</v>
      </c>
      <c r="E2932" t="s">
        <v>25</v>
      </c>
      <c r="F2932" t="s">
        <v>3432</v>
      </c>
      <c r="H2932" s="42" t="s">
        <v>1091</v>
      </c>
      <c r="I2932" t="s">
        <v>1094</v>
      </c>
      <c r="J2932" t="s">
        <v>188</v>
      </c>
      <c r="L2932" t="s">
        <v>3464</v>
      </c>
      <c r="M2932" s="1">
        <v>0.38194444444444442</v>
      </c>
      <c r="N2932" s="1">
        <v>0.40277777777777773</v>
      </c>
      <c r="O2932">
        <v>19</v>
      </c>
      <c r="R2932" s="18">
        <f t="shared" si="104"/>
        <v>0.4999999999999995</v>
      </c>
    </row>
    <row r="2933" spans="1:18" x14ac:dyDescent="0.25">
      <c r="A2933">
        <f>WEEKNUM(Tabla1[[#This Row],[FECHA]])</f>
        <v>20</v>
      </c>
      <c r="B2933" s="12">
        <v>43603</v>
      </c>
      <c r="C2933">
        <v>1</v>
      </c>
      <c r="D2933">
        <v>5</v>
      </c>
      <c r="E2933" t="s">
        <v>25</v>
      </c>
      <c r="F2933" t="s">
        <v>3432</v>
      </c>
      <c r="H2933" s="42" t="s">
        <v>1091</v>
      </c>
      <c r="I2933" t="s">
        <v>1094</v>
      </c>
      <c r="J2933" t="s">
        <v>188</v>
      </c>
      <c r="L2933" t="s">
        <v>3465</v>
      </c>
      <c r="M2933" s="1">
        <v>0.44444444444444442</v>
      </c>
      <c r="N2933" s="1">
        <v>0.46875</v>
      </c>
      <c r="O2933">
        <v>21</v>
      </c>
      <c r="R2933" s="18">
        <f t="shared" si="104"/>
        <v>0.58333333333333393</v>
      </c>
    </row>
    <row r="2934" spans="1:18" x14ac:dyDescent="0.25">
      <c r="A2934">
        <f>WEEKNUM(Tabla1[[#This Row],[FECHA]])</f>
        <v>20</v>
      </c>
      <c r="B2934" s="12">
        <v>43603</v>
      </c>
      <c r="C2934">
        <v>1</v>
      </c>
      <c r="D2934">
        <v>5</v>
      </c>
      <c r="E2934" t="s">
        <v>25</v>
      </c>
      <c r="F2934" t="s">
        <v>3432</v>
      </c>
      <c r="H2934" s="42" t="s">
        <v>1091</v>
      </c>
      <c r="I2934" t="s">
        <v>1094</v>
      </c>
      <c r="J2934" t="s">
        <v>188</v>
      </c>
      <c r="L2934" t="s">
        <v>3466</v>
      </c>
      <c r="M2934" s="1">
        <v>0.47916666666666669</v>
      </c>
      <c r="N2934" s="1">
        <v>0.49652777777777773</v>
      </c>
      <c r="O2934">
        <v>23</v>
      </c>
      <c r="R2934" s="18">
        <f t="shared" si="104"/>
        <v>0.41666666666666519</v>
      </c>
    </row>
    <row r="2935" spans="1:18" x14ac:dyDescent="0.25">
      <c r="A2935">
        <f>WEEKNUM(Tabla1[[#This Row],[FECHA]])</f>
        <v>20</v>
      </c>
      <c r="B2935" s="12">
        <v>43603</v>
      </c>
      <c r="C2935">
        <v>1</v>
      </c>
      <c r="D2935">
        <v>6</v>
      </c>
      <c r="E2935" t="s">
        <v>23</v>
      </c>
      <c r="F2935" t="s">
        <v>3421</v>
      </c>
      <c r="H2935" s="42" t="s">
        <v>3422</v>
      </c>
      <c r="I2935" t="s">
        <v>38</v>
      </c>
      <c r="J2935" t="s">
        <v>3120</v>
      </c>
      <c r="L2935" t="s">
        <v>3467</v>
      </c>
      <c r="M2935" s="1">
        <v>0.27083333333333331</v>
      </c>
      <c r="N2935" s="1">
        <v>0.30902777777777779</v>
      </c>
      <c r="O2935">
        <v>60</v>
      </c>
      <c r="R2935" s="18">
        <f t="shared" si="104"/>
        <v>0.91666666666666741</v>
      </c>
    </row>
    <row r="2936" spans="1:18" x14ac:dyDescent="0.25">
      <c r="A2936">
        <f>WEEKNUM(Tabla1[[#This Row],[FECHA]])</f>
        <v>20</v>
      </c>
      <c r="B2936" s="12">
        <v>43603</v>
      </c>
      <c r="C2936">
        <v>1</v>
      </c>
      <c r="D2936">
        <v>6</v>
      </c>
      <c r="E2936" t="s">
        <v>23</v>
      </c>
      <c r="F2936" t="s">
        <v>3421</v>
      </c>
      <c r="H2936" s="42" t="s">
        <v>3422</v>
      </c>
      <c r="I2936" t="s">
        <v>38</v>
      </c>
      <c r="J2936" t="s">
        <v>3120</v>
      </c>
      <c r="L2936" t="s">
        <v>3468</v>
      </c>
      <c r="M2936" s="1">
        <v>0.31944444444444448</v>
      </c>
      <c r="N2936" s="1">
        <v>0.3611111111111111</v>
      </c>
      <c r="O2936">
        <v>63</v>
      </c>
      <c r="R2936" s="18">
        <f t="shared" si="104"/>
        <v>0.999999999999999</v>
      </c>
    </row>
    <row r="2937" spans="1:18" x14ac:dyDescent="0.25">
      <c r="A2937">
        <f>WEEKNUM(Tabla1[[#This Row],[FECHA]])</f>
        <v>20</v>
      </c>
      <c r="B2937" s="12">
        <v>43603</v>
      </c>
      <c r="C2937">
        <v>1</v>
      </c>
      <c r="D2937">
        <v>6</v>
      </c>
      <c r="E2937" t="s">
        <v>23</v>
      </c>
      <c r="F2937" t="s">
        <v>3421</v>
      </c>
      <c r="H2937" s="42" t="s">
        <v>3422</v>
      </c>
      <c r="I2937" t="s">
        <v>38</v>
      </c>
      <c r="J2937" t="s">
        <v>3120</v>
      </c>
      <c r="L2937" t="s">
        <v>3469</v>
      </c>
      <c r="M2937" s="1">
        <v>0.38541666666666669</v>
      </c>
      <c r="N2937" s="1">
        <v>0.42708333333333331</v>
      </c>
      <c r="O2937">
        <v>82</v>
      </c>
      <c r="R2937" s="18">
        <f t="shared" si="104"/>
        <v>0.999999999999999</v>
      </c>
    </row>
    <row r="2938" spans="1:18" x14ac:dyDescent="0.25">
      <c r="A2938">
        <f>WEEKNUM(Tabla1[[#This Row],[FECHA]])</f>
        <v>20</v>
      </c>
      <c r="B2938" s="12">
        <v>43603</v>
      </c>
      <c r="C2938">
        <v>1</v>
      </c>
      <c r="D2938">
        <v>6</v>
      </c>
      <c r="E2938" t="s">
        <v>23</v>
      </c>
      <c r="F2938" t="s">
        <v>3421</v>
      </c>
      <c r="H2938" s="42" t="s">
        <v>3422</v>
      </c>
      <c r="I2938" t="s">
        <v>38</v>
      </c>
      <c r="J2938" t="s">
        <v>3120</v>
      </c>
      <c r="L2938" t="s">
        <v>3470</v>
      </c>
      <c r="M2938" s="1">
        <v>0.4375</v>
      </c>
      <c r="N2938" s="1">
        <v>0.4861111111111111</v>
      </c>
      <c r="O2938">
        <v>131</v>
      </c>
      <c r="R2938" s="18">
        <f t="shared" si="104"/>
        <v>1.1666666666666665</v>
      </c>
    </row>
    <row r="2939" spans="1:18" x14ac:dyDescent="0.25">
      <c r="A2939">
        <f>WEEKNUM(Tabla1[[#This Row],[FECHA]])</f>
        <v>20</v>
      </c>
      <c r="B2939" s="12">
        <v>43603</v>
      </c>
      <c r="C2939">
        <v>1</v>
      </c>
      <c r="D2939">
        <v>4</v>
      </c>
      <c r="E2939" t="s">
        <v>24</v>
      </c>
      <c r="F2939" t="s">
        <v>3411</v>
      </c>
      <c r="H2939" s="42" t="s">
        <v>3444</v>
      </c>
      <c r="I2939" t="s">
        <v>38</v>
      </c>
      <c r="J2939" t="s">
        <v>253</v>
      </c>
      <c r="L2939" t="s">
        <v>3471</v>
      </c>
      <c r="M2939" s="1">
        <v>0.25694444444444448</v>
      </c>
      <c r="N2939" s="1">
        <v>0.2986111111111111</v>
      </c>
      <c r="O2939">
        <v>53</v>
      </c>
      <c r="R2939" s="18">
        <f t="shared" si="104"/>
        <v>0.999999999999999</v>
      </c>
    </row>
    <row r="2940" spans="1:18" x14ac:dyDescent="0.25">
      <c r="A2940">
        <f>WEEKNUM(Tabla1[[#This Row],[FECHA]])</f>
        <v>20</v>
      </c>
      <c r="B2940" s="12">
        <v>43603</v>
      </c>
      <c r="C2940">
        <v>1</v>
      </c>
      <c r="D2940">
        <v>4</v>
      </c>
      <c r="E2940" t="s">
        <v>24</v>
      </c>
      <c r="F2940" t="s">
        <v>3411</v>
      </c>
      <c r="H2940" s="42" t="s">
        <v>3444</v>
      </c>
      <c r="I2940" t="s">
        <v>38</v>
      </c>
      <c r="J2940" t="s">
        <v>253</v>
      </c>
      <c r="L2940" t="s">
        <v>3472</v>
      </c>
      <c r="M2940" s="1">
        <v>0.3125</v>
      </c>
      <c r="N2940" s="1">
        <v>0.3298611111111111</v>
      </c>
      <c r="O2940">
        <v>116</v>
      </c>
      <c r="R2940" s="18">
        <f t="shared" si="104"/>
        <v>0.41666666666666657</v>
      </c>
    </row>
    <row r="2941" spans="1:18" x14ac:dyDescent="0.25">
      <c r="A2941">
        <f>WEEKNUM(Tabla1[[#This Row],[FECHA]])</f>
        <v>20</v>
      </c>
      <c r="B2941" s="12">
        <v>43603</v>
      </c>
      <c r="C2941">
        <v>1</v>
      </c>
      <c r="D2941">
        <v>4</v>
      </c>
      <c r="E2941" t="s">
        <v>24</v>
      </c>
      <c r="F2941" t="s">
        <v>3411</v>
      </c>
      <c r="H2941" s="42" t="s">
        <v>3444</v>
      </c>
      <c r="I2941" t="s">
        <v>38</v>
      </c>
      <c r="J2941" t="s">
        <v>253</v>
      </c>
      <c r="L2941" t="s">
        <v>3473</v>
      </c>
      <c r="M2941" s="1">
        <v>0.33333333333333331</v>
      </c>
      <c r="N2941" s="1">
        <v>0.36458333333333331</v>
      </c>
      <c r="O2941">
        <v>32</v>
      </c>
      <c r="R2941" s="18">
        <f t="shared" si="104"/>
        <v>0.75</v>
      </c>
    </row>
    <row r="2942" spans="1:18" x14ac:dyDescent="0.25">
      <c r="A2942">
        <f>WEEKNUM(Tabla1[[#This Row],[FECHA]])</f>
        <v>20</v>
      </c>
      <c r="B2942" s="12">
        <v>43603</v>
      </c>
      <c r="C2942">
        <v>1</v>
      </c>
      <c r="D2942">
        <v>4</v>
      </c>
      <c r="E2942" t="s">
        <v>24</v>
      </c>
      <c r="F2942" t="s">
        <v>3411</v>
      </c>
      <c r="H2942" s="42" t="s">
        <v>3444</v>
      </c>
      <c r="I2942" t="s">
        <v>38</v>
      </c>
      <c r="J2942" t="s">
        <v>253</v>
      </c>
      <c r="L2942" t="s">
        <v>3474</v>
      </c>
      <c r="M2942" s="1">
        <v>0.36805555555555558</v>
      </c>
      <c r="N2942" s="1">
        <v>0.3923611111111111</v>
      </c>
      <c r="O2942">
        <v>902</v>
      </c>
      <c r="R2942" s="18">
        <f t="shared" ref="R2942:R3005" si="109">((N2942-M2942)*1440)/60</f>
        <v>0.58333333333333259</v>
      </c>
    </row>
    <row r="2943" spans="1:18" x14ac:dyDescent="0.25">
      <c r="A2943">
        <f>WEEKNUM(Tabla1[[#This Row],[FECHA]])</f>
        <v>20</v>
      </c>
      <c r="B2943" s="12">
        <v>43603</v>
      </c>
      <c r="C2943">
        <v>1</v>
      </c>
      <c r="D2943">
        <v>4</v>
      </c>
      <c r="E2943" t="s">
        <v>24</v>
      </c>
      <c r="F2943" t="s">
        <v>3411</v>
      </c>
      <c r="H2943" s="42" t="s">
        <v>3444</v>
      </c>
      <c r="I2943" t="s">
        <v>38</v>
      </c>
      <c r="J2943" t="s">
        <v>253</v>
      </c>
      <c r="L2943" t="s">
        <v>3475</v>
      </c>
      <c r="M2943" s="1">
        <v>0.39583333333333331</v>
      </c>
      <c r="N2943" s="1">
        <v>0.4861111111111111</v>
      </c>
      <c r="O2943">
        <v>80</v>
      </c>
      <c r="R2943" s="18">
        <f t="shared" si="109"/>
        <v>2.166666666666667</v>
      </c>
    </row>
    <row r="2944" spans="1:18" x14ac:dyDescent="0.25">
      <c r="A2944">
        <f>WEEKNUM(Tabla1[[#This Row],[FECHA]])</f>
        <v>20</v>
      </c>
      <c r="B2944" s="12">
        <v>43603</v>
      </c>
      <c r="C2944">
        <v>1</v>
      </c>
      <c r="D2944">
        <v>4</v>
      </c>
      <c r="E2944" t="s">
        <v>24</v>
      </c>
      <c r="F2944" t="s">
        <v>3411</v>
      </c>
      <c r="H2944" s="42" t="s">
        <v>3444</v>
      </c>
      <c r="I2944" t="s">
        <v>38</v>
      </c>
      <c r="J2944" t="s">
        <v>253</v>
      </c>
      <c r="L2944" t="s">
        <v>3476</v>
      </c>
      <c r="M2944" s="1">
        <v>0.50694444444444442</v>
      </c>
      <c r="N2944" s="1">
        <v>0.53125</v>
      </c>
      <c r="O2944">
        <v>120</v>
      </c>
      <c r="R2944" s="18">
        <f t="shared" si="109"/>
        <v>0.58333333333333393</v>
      </c>
    </row>
    <row r="2945" spans="1:18" x14ac:dyDescent="0.25">
      <c r="A2945">
        <f>WEEKNUM(Tabla1[[#This Row],[FECHA]])</f>
        <v>20</v>
      </c>
      <c r="B2945" s="12">
        <v>43603</v>
      </c>
      <c r="C2945">
        <v>1</v>
      </c>
      <c r="D2945">
        <v>5</v>
      </c>
      <c r="E2945" t="s">
        <v>23</v>
      </c>
      <c r="F2945" t="s">
        <v>3432</v>
      </c>
      <c r="H2945" s="42" t="s">
        <v>1091</v>
      </c>
      <c r="I2945" t="s">
        <v>1094</v>
      </c>
      <c r="J2945" t="s">
        <v>188</v>
      </c>
      <c r="L2945" t="s">
        <v>3477</v>
      </c>
      <c r="M2945" s="1">
        <v>0.54513888888888895</v>
      </c>
      <c r="N2945" s="1">
        <v>0.5625</v>
      </c>
      <c r="O2945">
        <v>14</v>
      </c>
      <c r="R2945" s="18">
        <f t="shared" si="109"/>
        <v>0.41666666666666519</v>
      </c>
    </row>
    <row r="2946" spans="1:18" x14ac:dyDescent="0.25">
      <c r="A2946">
        <f>WEEKNUM(Tabla1[[#This Row],[FECHA]])</f>
        <v>20</v>
      </c>
      <c r="B2946" s="12">
        <v>43603</v>
      </c>
      <c r="C2946">
        <v>2</v>
      </c>
      <c r="D2946">
        <v>4</v>
      </c>
      <c r="E2946" t="s">
        <v>77</v>
      </c>
      <c r="F2946" t="s">
        <v>3411</v>
      </c>
      <c r="H2946" s="42" t="s">
        <v>3444</v>
      </c>
      <c r="I2946" t="s">
        <v>38</v>
      </c>
      <c r="J2946" t="s">
        <v>253</v>
      </c>
      <c r="L2946" t="s">
        <v>3479</v>
      </c>
      <c r="M2946" s="1">
        <v>0.59027777777777779</v>
      </c>
      <c r="N2946" s="1">
        <v>0.625</v>
      </c>
      <c r="O2946">
        <v>70</v>
      </c>
      <c r="R2946" s="18">
        <f t="shared" si="109"/>
        <v>0.83333333333333315</v>
      </c>
    </row>
    <row r="2947" spans="1:18" x14ac:dyDescent="0.25">
      <c r="A2947">
        <f>WEEKNUM(Tabla1[[#This Row],[FECHA]])</f>
        <v>20</v>
      </c>
      <c r="B2947" s="12">
        <v>43603</v>
      </c>
      <c r="C2947">
        <v>2</v>
      </c>
      <c r="D2947">
        <v>4</v>
      </c>
      <c r="E2947" t="s">
        <v>77</v>
      </c>
      <c r="F2947" t="s">
        <v>3411</v>
      </c>
      <c r="H2947" s="42" t="s">
        <v>3444</v>
      </c>
      <c r="I2947" t="s">
        <v>38</v>
      </c>
      <c r="J2947" t="s">
        <v>253</v>
      </c>
      <c r="L2947" t="s">
        <v>3480</v>
      </c>
      <c r="M2947" s="1">
        <v>0.62847222222222221</v>
      </c>
      <c r="N2947" s="1">
        <v>0.67361111111111116</v>
      </c>
      <c r="O2947">
        <v>116</v>
      </c>
      <c r="R2947" s="18">
        <f t="shared" si="109"/>
        <v>1.0833333333333348</v>
      </c>
    </row>
    <row r="2948" spans="1:18" x14ac:dyDescent="0.25">
      <c r="A2948">
        <f>WEEKNUM(Tabla1[[#This Row],[FECHA]])</f>
        <v>20</v>
      </c>
      <c r="B2948" s="12">
        <v>43603</v>
      </c>
      <c r="C2948">
        <v>2</v>
      </c>
      <c r="D2948">
        <v>4</v>
      </c>
      <c r="E2948" t="s">
        <v>77</v>
      </c>
      <c r="F2948" t="s">
        <v>3478</v>
      </c>
      <c r="H2948" s="42" t="s">
        <v>1325</v>
      </c>
      <c r="I2948" t="s">
        <v>100</v>
      </c>
      <c r="J2948" t="s">
        <v>39</v>
      </c>
      <c r="M2948" s="1">
        <v>0.68055555555555547</v>
      </c>
      <c r="N2948" s="1">
        <v>0.70138888888888884</v>
      </c>
      <c r="O2948">
        <v>0</v>
      </c>
      <c r="R2948" s="18">
        <f t="shared" si="109"/>
        <v>0.50000000000000089</v>
      </c>
    </row>
    <row r="2949" spans="1:18" x14ac:dyDescent="0.25">
      <c r="A2949">
        <f>WEEKNUM(Tabla1[[#This Row],[FECHA]])</f>
        <v>20</v>
      </c>
      <c r="B2949" s="12">
        <v>43603</v>
      </c>
      <c r="C2949">
        <v>2</v>
      </c>
      <c r="D2949">
        <v>4</v>
      </c>
      <c r="E2949" t="s">
        <v>77</v>
      </c>
      <c r="F2949" t="s">
        <v>3478</v>
      </c>
      <c r="H2949" s="42" t="s">
        <v>1325</v>
      </c>
      <c r="I2949" t="s">
        <v>38</v>
      </c>
      <c r="J2949" t="s">
        <v>39</v>
      </c>
      <c r="L2949" t="s">
        <v>3481</v>
      </c>
      <c r="M2949" s="1">
        <v>0.70833333333333337</v>
      </c>
      <c r="N2949" s="1">
        <v>0.75694444444444453</v>
      </c>
      <c r="O2949">
        <v>124</v>
      </c>
      <c r="P2949">
        <v>3</v>
      </c>
      <c r="R2949" s="18">
        <f t="shared" si="109"/>
        <v>1.1666666666666679</v>
      </c>
    </row>
    <row r="2950" spans="1:18" x14ac:dyDescent="0.25">
      <c r="A2950">
        <f>WEEKNUM(Tabla1[[#This Row],[FECHA]])</f>
        <v>20</v>
      </c>
      <c r="B2950" s="12">
        <v>43603</v>
      </c>
      <c r="C2950">
        <v>2</v>
      </c>
      <c r="D2950">
        <v>4</v>
      </c>
      <c r="E2950" t="s">
        <v>77</v>
      </c>
      <c r="F2950" t="s">
        <v>3478</v>
      </c>
      <c r="H2950" s="42" t="s">
        <v>1325</v>
      </c>
      <c r="I2950" t="s">
        <v>38</v>
      </c>
      <c r="J2950" t="s">
        <v>39</v>
      </c>
      <c r="L2950" t="s">
        <v>3482</v>
      </c>
      <c r="M2950" s="1">
        <v>0.76388888888888884</v>
      </c>
      <c r="N2950" s="1">
        <v>0.8125</v>
      </c>
      <c r="O2950">
        <v>137</v>
      </c>
      <c r="R2950" s="18">
        <f t="shared" si="109"/>
        <v>1.1666666666666679</v>
      </c>
    </row>
    <row r="2951" spans="1:18" x14ac:dyDescent="0.25">
      <c r="A2951">
        <f>WEEKNUM(Tabla1[[#This Row],[FECHA]])</f>
        <v>20</v>
      </c>
      <c r="B2951" s="12">
        <v>43603</v>
      </c>
      <c r="C2951">
        <v>2</v>
      </c>
      <c r="D2951">
        <v>4</v>
      </c>
      <c r="E2951" t="s">
        <v>77</v>
      </c>
      <c r="F2951" t="s">
        <v>3478</v>
      </c>
      <c r="H2951" s="42" t="s">
        <v>1325</v>
      </c>
      <c r="I2951" t="s">
        <v>38</v>
      </c>
      <c r="J2951" t="s">
        <v>39</v>
      </c>
      <c r="L2951" t="s">
        <v>3483</v>
      </c>
      <c r="M2951" s="1">
        <v>0.83680555555555547</v>
      </c>
      <c r="N2951" s="1">
        <v>0.89930555555555547</v>
      </c>
      <c r="O2951">
        <v>172</v>
      </c>
      <c r="R2951" s="18">
        <f t="shared" si="109"/>
        <v>1.5</v>
      </c>
    </row>
    <row r="2952" spans="1:18" x14ac:dyDescent="0.25">
      <c r="A2952">
        <f>WEEKNUM(Tabla1[[#This Row],[FECHA]])</f>
        <v>20</v>
      </c>
      <c r="B2952" s="12">
        <v>43603</v>
      </c>
      <c r="C2952">
        <v>2</v>
      </c>
      <c r="D2952">
        <v>5</v>
      </c>
      <c r="E2952" t="s">
        <v>21</v>
      </c>
      <c r="F2952" t="s">
        <v>3432</v>
      </c>
      <c r="H2952" s="42" t="s">
        <v>1091</v>
      </c>
      <c r="I2952" t="s">
        <v>1094</v>
      </c>
      <c r="J2952" t="s">
        <v>188</v>
      </c>
      <c r="L2952" t="s">
        <v>3484</v>
      </c>
      <c r="M2952" s="1">
        <v>0.65625</v>
      </c>
      <c r="N2952" s="1">
        <v>0.68402777777777779</v>
      </c>
      <c r="O2952">
        <v>23</v>
      </c>
      <c r="R2952" s="18">
        <f t="shared" si="109"/>
        <v>0.66666666666666685</v>
      </c>
    </row>
    <row r="2953" spans="1:18" x14ac:dyDescent="0.25">
      <c r="A2953">
        <f>WEEKNUM(Tabla1[[#This Row],[FECHA]])</f>
        <v>20</v>
      </c>
      <c r="B2953" s="12">
        <v>43603</v>
      </c>
      <c r="C2953">
        <v>2</v>
      </c>
      <c r="D2953">
        <v>5</v>
      </c>
      <c r="E2953" t="s">
        <v>21</v>
      </c>
      <c r="F2953" t="s">
        <v>3432</v>
      </c>
      <c r="H2953" s="42" t="s">
        <v>1091</v>
      </c>
      <c r="I2953" t="s">
        <v>1094</v>
      </c>
      <c r="J2953" t="s">
        <v>188</v>
      </c>
      <c r="L2953" t="s">
        <v>3485</v>
      </c>
      <c r="M2953" s="1">
        <v>0.69097222222222221</v>
      </c>
      <c r="N2953" s="1">
        <v>0.71875</v>
      </c>
      <c r="O2953">
        <v>23</v>
      </c>
      <c r="R2953" s="18">
        <f t="shared" si="109"/>
        <v>0.66666666666666685</v>
      </c>
    </row>
    <row r="2954" spans="1:18" x14ac:dyDescent="0.25">
      <c r="A2954">
        <f>WEEKNUM(Tabla1[[#This Row],[FECHA]])</f>
        <v>20</v>
      </c>
      <c r="B2954" s="12">
        <v>43603</v>
      </c>
      <c r="C2954">
        <v>2</v>
      </c>
      <c r="D2954">
        <v>5</v>
      </c>
      <c r="E2954" t="s">
        <v>21</v>
      </c>
      <c r="F2954" t="s">
        <v>3432</v>
      </c>
      <c r="H2954" s="42" t="s">
        <v>1091</v>
      </c>
      <c r="I2954" t="s">
        <v>1094</v>
      </c>
      <c r="J2954" t="s">
        <v>188</v>
      </c>
      <c r="L2954" t="s">
        <v>3486</v>
      </c>
      <c r="M2954" s="1">
        <v>0.72569444444444453</v>
      </c>
      <c r="N2954" s="1">
        <v>0.75347222222222221</v>
      </c>
      <c r="O2954">
        <v>24</v>
      </c>
      <c r="R2954" s="18">
        <f t="shared" si="109"/>
        <v>0.6666666666666643</v>
      </c>
    </row>
    <row r="2955" spans="1:18" x14ac:dyDescent="0.25">
      <c r="A2955">
        <f>WEEKNUM(Tabla1[[#This Row],[FECHA]])</f>
        <v>20</v>
      </c>
      <c r="B2955" s="12">
        <v>43603</v>
      </c>
      <c r="C2955">
        <v>2</v>
      </c>
      <c r="D2955">
        <v>5</v>
      </c>
      <c r="E2955" t="s">
        <v>21</v>
      </c>
      <c r="F2955" t="s">
        <v>3432</v>
      </c>
      <c r="H2955" s="42" t="s">
        <v>1091</v>
      </c>
      <c r="I2955" t="s">
        <v>1094</v>
      </c>
      <c r="J2955" t="s">
        <v>188</v>
      </c>
      <c r="L2955" t="s">
        <v>3487</v>
      </c>
      <c r="M2955" s="1">
        <v>0.76041666666666663</v>
      </c>
      <c r="N2955" s="1">
        <v>0.82638888888888884</v>
      </c>
      <c r="O2955">
        <v>21</v>
      </c>
      <c r="R2955" s="18">
        <f t="shared" si="109"/>
        <v>1.583333333333333</v>
      </c>
    </row>
    <row r="2956" spans="1:18" x14ac:dyDescent="0.25">
      <c r="A2956">
        <f>WEEKNUM(Tabla1[[#This Row],[FECHA]])</f>
        <v>20</v>
      </c>
      <c r="B2956" s="12">
        <v>43603</v>
      </c>
      <c r="C2956">
        <v>2</v>
      </c>
      <c r="D2956">
        <v>5</v>
      </c>
      <c r="E2956" t="s">
        <v>21</v>
      </c>
      <c r="F2956" t="s">
        <v>3432</v>
      </c>
      <c r="H2956" s="42" t="s">
        <v>1091</v>
      </c>
      <c r="I2956" t="s">
        <v>1094</v>
      </c>
      <c r="J2956" t="s">
        <v>188</v>
      </c>
      <c r="L2956" t="s">
        <v>3488</v>
      </c>
      <c r="M2956" s="1">
        <v>0.83333333333333337</v>
      </c>
      <c r="N2956" s="1">
        <v>0.85763888888888884</v>
      </c>
      <c r="O2956">
        <v>19</v>
      </c>
      <c r="R2956" s="18">
        <f t="shared" si="109"/>
        <v>0.58333333333333115</v>
      </c>
    </row>
    <row r="2957" spans="1:18" x14ac:dyDescent="0.25">
      <c r="A2957">
        <f>WEEKNUM(Tabla1[[#This Row],[FECHA]])</f>
        <v>20</v>
      </c>
      <c r="B2957" s="12">
        <v>43603</v>
      </c>
      <c r="C2957">
        <v>2</v>
      </c>
      <c r="D2957">
        <v>5</v>
      </c>
      <c r="E2957" t="s">
        <v>21</v>
      </c>
      <c r="F2957" t="s">
        <v>3432</v>
      </c>
      <c r="H2957" s="42" t="s">
        <v>1091</v>
      </c>
      <c r="I2957" t="s">
        <v>1094</v>
      </c>
      <c r="J2957" t="s">
        <v>188</v>
      </c>
      <c r="L2957" t="s">
        <v>3489</v>
      </c>
      <c r="M2957" s="1">
        <v>0.86458333333333337</v>
      </c>
      <c r="N2957" s="1">
        <v>0.88888888888888884</v>
      </c>
      <c r="O2957">
        <v>18</v>
      </c>
      <c r="R2957" s="18">
        <f t="shared" si="109"/>
        <v>0.58333333333333115</v>
      </c>
    </row>
    <row r="2958" spans="1:18" x14ac:dyDescent="0.25">
      <c r="A2958">
        <f>WEEKNUM(Tabla1[[#This Row],[FECHA]])</f>
        <v>21</v>
      </c>
      <c r="B2958" s="12">
        <v>43605</v>
      </c>
      <c r="C2958">
        <v>1</v>
      </c>
      <c r="D2958">
        <v>4</v>
      </c>
      <c r="E2958" t="s">
        <v>77</v>
      </c>
      <c r="F2958" t="s">
        <v>3478</v>
      </c>
      <c r="H2958" s="42" t="s">
        <v>1325</v>
      </c>
      <c r="I2958" t="s">
        <v>38</v>
      </c>
      <c r="J2958" t="s">
        <v>39</v>
      </c>
      <c r="L2958" t="s">
        <v>3490</v>
      </c>
      <c r="M2958" s="1">
        <v>0.2638888888888889</v>
      </c>
      <c r="N2958" s="1">
        <v>0.3125</v>
      </c>
      <c r="O2958">
        <v>152</v>
      </c>
      <c r="R2958" s="18">
        <f t="shared" si="109"/>
        <v>1.1666666666666665</v>
      </c>
    </row>
    <row r="2959" spans="1:18" x14ac:dyDescent="0.25">
      <c r="A2959">
        <f>WEEKNUM(Tabla1[[#This Row],[FECHA]])</f>
        <v>21</v>
      </c>
      <c r="B2959" s="12">
        <v>43605</v>
      </c>
      <c r="C2959">
        <v>1</v>
      </c>
      <c r="D2959">
        <v>4</v>
      </c>
      <c r="E2959" t="s">
        <v>77</v>
      </c>
      <c r="F2959" t="s">
        <v>3478</v>
      </c>
      <c r="H2959" s="42" t="s">
        <v>1325</v>
      </c>
      <c r="I2959" t="s">
        <v>38</v>
      </c>
      <c r="J2959" t="s">
        <v>39</v>
      </c>
      <c r="L2959" t="s">
        <v>3490</v>
      </c>
      <c r="M2959" s="1">
        <v>0.31944444444444448</v>
      </c>
      <c r="N2959" s="1">
        <v>0.3576388888888889</v>
      </c>
      <c r="O2959">
        <v>127</v>
      </c>
      <c r="R2959" s="18">
        <f t="shared" si="109"/>
        <v>0.91666666666666607</v>
      </c>
    </row>
    <row r="2960" spans="1:18" x14ac:dyDescent="0.25">
      <c r="A2960">
        <f>WEEKNUM(Tabla1[[#This Row],[FECHA]])</f>
        <v>21</v>
      </c>
      <c r="B2960" s="12">
        <v>43605</v>
      </c>
      <c r="C2960">
        <v>1</v>
      </c>
      <c r="D2960">
        <v>4</v>
      </c>
      <c r="E2960" t="s">
        <v>77</v>
      </c>
      <c r="F2960" t="s">
        <v>3478</v>
      </c>
      <c r="H2960" s="42" t="s">
        <v>1325</v>
      </c>
      <c r="I2960" t="s">
        <v>38</v>
      </c>
      <c r="J2960" t="s">
        <v>39</v>
      </c>
      <c r="L2960" t="s">
        <v>3490</v>
      </c>
      <c r="M2960" s="1">
        <v>0.3611111111111111</v>
      </c>
      <c r="N2960" s="1">
        <v>0.40277777777777773</v>
      </c>
      <c r="O2960">
        <v>118</v>
      </c>
      <c r="R2960" s="18">
        <f t="shared" si="109"/>
        <v>0.999999999999999</v>
      </c>
    </row>
    <row r="2961" spans="1:18" x14ac:dyDescent="0.25">
      <c r="A2961">
        <f>WEEKNUM(Tabla1[[#This Row],[FECHA]])</f>
        <v>21</v>
      </c>
      <c r="B2961" s="12">
        <v>43605</v>
      </c>
      <c r="C2961">
        <v>1</v>
      </c>
      <c r="D2961">
        <v>4</v>
      </c>
      <c r="E2961" t="s">
        <v>77</v>
      </c>
      <c r="F2961" t="s">
        <v>3478</v>
      </c>
      <c r="H2961" s="42" t="s">
        <v>1325</v>
      </c>
      <c r="I2961" t="s">
        <v>38</v>
      </c>
      <c r="J2961" t="s">
        <v>39</v>
      </c>
      <c r="L2961" t="s">
        <v>3490</v>
      </c>
      <c r="M2961" s="1">
        <v>0.40972222222222227</v>
      </c>
      <c r="N2961" s="1">
        <v>0.47916666666666669</v>
      </c>
      <c r="O2961">
        <v>172</v>
      </c>
      <c r="R2961" s="18">
        <f t="shared" si="109"/>
        <v>1.6666666666666663</v>
      </c>
    </row>
    <row r="2962" spans="1:18" x14ac:dyDescent="0.25">
      <c r="A2962">
        <f>WEEKNUM(Tabla1[[#This Row],[FECHA]])</f>
        <v>21</v>
      </c>
      <c r="B2962" s="12">
        <v>43605</v>
      </c>
      <c r="C2962">
        <v>1</v>
      </c>
      <c r="D2962">
        <v>4</v>
      </c>
      <c r="E2962" t="s">
        <v>77</v>
      </c>
      <c r="F2962" t="s">
        <v>3478</v>
      </c>
      <c r="H2962" s="42" t="s">
        <v>1325</v>
      </c>
      <c r="I2962" t="s">
        <v>38</v>
      </c>
      <c r="J2962" t="s">
        <v>39</v>
      </c>
      <c r="L2962" t="s">
        <v>3490</v>
      </c>
      <c r="M2962" s="1">
        <v>0.4861111111111111</v>
      </c>
      <c r="N2962" s="1">
        <v>0.51388888888888895</v>
      </c>
      <c r="O2962">
        <v>137</v>
      </c>
      <c r="R2962" s="18">
        <f t="shared" si="109"/>
        <v>0.66666666666666829</v>
      </c>
    </row>
    <row r="2963" spans="1:18" x14ac:dyDescent="0.25">
      <c r="A2963">
        <f>WEEKNUM(Tabla1[[#This Row],[FECHA]])</f>
        <v>21</v>
      </c>
      <c r="B2963" s="12">
        <v>43605</v>
      </c>
      <c r="C2963">
        <v>1</v>
      </c>
      <c r="D2963">
        <v>4</v>
      </c>
      <c r="E2963" t="s">
        <v>77</v>
      </c>
      <c r="F2963" t="s">
        <v>3478</v>
      </c>
      <c r="H2963" s="42" t="s">
        <v>1325</v>
      </c>
      <c r="I2963" t="s">
        <v>38</v>
      </c>
      <c r="J2963" t="s">
        <v>39</v>
      </c>
      <c r="L2963" t="s">
        <v>3490</v>
      </c>
      <c r="M2963" s="1">
        <v>0.52083333333333337</v>
      </c>
      <c r="N2963" s="1">
        <v>0.55208333333333337</v>
      </c>
      <c r="O2963">
        <v>97</v>
      </c>
      <c r="R2963" s="18">
        <f t="shared" si="109"/>
        <v>0.75</v>
      </c>
    </row>
    <row r="2964" spans="1:18" x14ac:dyDescent="0.25">
      <c r="A2964">
        <f>WEEKNUM(Tabla1[[#This Row],[FECHA]])</f>
        <v>21</v>
      </c>
      <c r="B2964" s="12">
        <v>43605</v>
      </c>
      <c r="C2964">
        <v>1</v>
      </c>
      <c r="D2964">
        <v>4</v>
      </c>
      <c r="E2964" t="s">
        <v>77</v>
      </c>
      <c r="F2964" t="s">
        <v>3478</v>
      </c>
      <c r="H2964" s="42" t="s">
        <v>1325</v>
      </c>
      <c r="I2964" t="s">
        <v>38</v>
      </c>
      <c r="J2964" t="s">
        <v>39</v>
      </c>
      <c r="L2964" t="s">
        <v>3490</v>
      </c>
      <c r="M2964" s="1">
        <v>0.55555555555555558</v>
      </c>
      <c r="N2964" s="1">
        <v>0.58333333333333337</v>
      </c>
      <c r="O2964">
        <v>95</v>
      </c>
      <c r="R2964" s="18">
        <f t="shared" si="109"/>
        <v>0.66666666666666685</v>
      </c>
    </row>
    <row r="2965" spans="1:18" x14ac:dyDescent="0.25">
      <c r="A2965">
        <f>WEEKNUM(Tabla1[[#This Row],[FECHA]])</f>
        <v>21</v>
      </c>
      <c r="B2965" s="19">
        <v>43605</v>
      </c>
      <c r="C2965" s="20">
        <v>1</v>
      </c>
      <c r="D2965" s="20">
        <v>5</v>
      </c>
      <c r="E2965" s="20" t="s">
        <v>26</v>
      </c>
      <c r="F2965" s="20" t="s">
        <v>3432</v>
      </c>
      <c r="G2965" s="20"/>
      <c r="H2965" s="20" t="s">
        <v>1294</v>
      </c>
      <c r="I2965" s="20" t="s">
        <v>1094</v>
      </c>
      <c r="J2965" s="20" t="s">
        <v>188</v>
      </c>
      <c r="K2965" s="20"/>
      <c r="L2965" s="20" t="s">
        <v>3491</v>
      </c>
      <c r="M2965" s="21">
        <v>0.3125</v>
      </c>
      <c r="N2965" s="21">
        <v>0.33333333333333331</v>
      </c>
      <c r="O2965" s="20">
        <v>17</v>
      </c>
      <c r="R2965" s="18">
        <f t="shared" si="109"/>
        <v>0.4999999999999995</v>
      </c>
    </row>
    <row r="2966" spans="1:18" x14ac:dyDescent="0.25">
      <c r="A2966">
        <f>WEEKNUM(Tabla1[[#This Row],[FECHA]])</f>
        <v>21</v>
      </c>
      <c r="B2966" s="19">
        <v>43605</v>
      </c>
      <c r="C2966" s="20">
        <v>1</v>
      </c>
      <c r="D2966" s="20">
        <v>5</v>
      </c>
      <c r="E2966" s="20" t="s">
        <v>26</v>
      </c>
      <c r="F2966" s="20" t="s">
        <v>3432</v>
      </c>
      <c r="G2966" s="20"/>
      <c r="H2966" s="20" t="s">
        <v>1294</v>
      </c>
      <c r="I2966" s="20" t="s">
        <v>1094</v>
      </c>
      <c r="J2966" s="20" t="s">
        <v>188</v>
      </c>
      <c r="K2966" s="20"/>
      <c r="L2966" s="20" t="s">
        <v>3492</v>
      </c>
      <c r="M2966" s="21">
        <v>0.36458333333333331</v>
      </c>
      <c r="N2966" s="21">
        <v>0.38541666666666669</v>
      </c>
      <c r="O2966" s="20">
        <v>15</v>
      </c>
      <c r="R2966" s="18">
        <f t="shared" si="109"/>
        <v>0.50000000000000089</v>
      </c>
    </row>
    <row r="2967" spans="1:18" x14ac:dyDescent="0.25">
      <c r="A2967">
        <f>WEEKNUM(Tabla1[[#This Row],[FECHA]])</f>
        <v>21</v>
      </c>
      <c r="B2967" s="19">
        <v>43605</v>
      </c>
      <c r="C2967" s="20">
        <v>1</v>
      </c>
      <c r="D2967" s="20">
        <v>5</v>
      </c>
      <c r="E2967" s="20" t="s">
        <v>26</v>
      </c>
      <c r="F2967" s="20" t="s">
        <v>3432</v>
      </c>
      <c r="G2967" s="20"/>
      <c r="H2967" s="20" t="s">
        <v>1294</v>
      </c>
      <c r="I2967" s="20" t="s">
        <v>1094</v>
      </c>
      <c r="J2967" s="20" t="s">
        <v>188</v>
      </c>
      <c r="K2967" s="20"/>
      <c r="L2967" s="20" t="s">
        <v>3493</v>
      </c>
      <c r="M2967" s="21">
        <v>0.39583333333333331</v>
      </c>
      <c r="N2967" s="21">
        <v>0.41666666666666669</v>
      </c>
      <c r="O2967" s="20">
        <v>13</v>
      </c>
      <c r="R2967" s="18">
        <f t="shared" si="109"/>
        <v>0.50000000000000089</v>
      </c>
    </row>
    <row r="2968" spans="1:18" x14ac:dyDescent="0.25">
      <c r="A2968">
        <f>WEEKNUM(Tabla1[[#This Row],[FECHA]])</f>
        <v>21</v>
      </c>
      <c r="B2968" s="19">
        <v>43605</v>
      </c>
      <c r="C2968" s="20">
        <v>1</v>
      </c>
      <c r="D2968" s="20">
        <v>5</v>
      </c>
      <c r="E2968" s="20" t="s">
        <v>26</v>
      </c>
      <c r="F2968" s="20" t="s">
        <v>3432</v>
      </c>
      <c r="G2968" s="20"/>
      <c r="H2968" s="20" t="s">
        <v>1294</v>
      </c>
      <c r="I2968" s="20" t="s">
        <v>1094</v>
      </c>
      <c r="J2968" s="20" t="s">
        <v>188</v>
      </c>
      <c r="K2968" s="20"/>
      <c r="L2968" s="20" t="s">
        <v>3494</v>
      </c>
      <c r="M2968" s="21">
        <v>0.46875</v>
      </c>
      <c r="N2968" s="21">
        <v>0.48958333333333331</v>
      </c>
      <c r="O2968" s="20">
        <v>15</v>
      </c>
      <c r="R2968" s="18">
        <f t="shared" si="109"/>
        <v>0.4999999999999995</v>
      </c>
    </row>
    <row r="2969" spans="1:18" x14ac:dyDescent="0.25">
      <c r="A2969">
        <f>WEEKNUM(Tabla1[[#This Row],[FECHA]])</f>
        <v>21</v>
      </c>
      <c r="B2969" s="19">
        <v>43605</v>
      </c>
      <c r="C2969" s="20">
        <v>1</v>
      </c>
      <c r="D2969" s="20">
        <v>5</v>
      </c>
      <c r="E2969" s="20" t="s">
        <v>26</v>
      </c>
      <c r="F2969" s="20" t="s">
        <v>3432</v>
      </c>
      <c r="G2969" s="20"/>
      <c r="H2969" s="20" t="s">
        <v>1294</v>
      </c>
      <c r="I2969" s="20" t="s">
        <v>1094</v>
      </c>
      <c r="J2969" s="20" t="s">
        <v>188</v>
      </c>
      <c r="K2969" s="20"/>
      <c r="L2969" s="20" t="s">
        <v>3495</v>
      </c>
      <c r="M2969" s="21">
        <v>0.5</v>
      </c>
      <c r="N2969" s="21">
        <v>0.52083333333333337</v>
      </c>
      <c r="O2969" s="20">
        <v>12</v>
      </c>
      <c r="R2969" s="18">
        <f t="shared" si="109"/>
        <v>0.50000000000000089</v>
      </c>
    </row>
    <row r="2970" spans="1:18" x14ac:dyDescent="0.25">
      <c r="A2970">
        <f>WEEKNUM(Tabla1[[#This Row],[FECHA]])</f>
        <v>21</v>
      </c>
      <c r="B2970" s="19">
        <v>43605</v>
      </c>
      <c r="C2970" s="20">
        <v>1</v>
      </c>
      <c r="D2970" s="20">
        <v>5</v>
      </c>
      <c r="E2970" s="20" t="s">
        <v>26</v>
      </c>
      <c r="F2970" s="20" t="s">
        <v>3432</v>
      </c>
      <c r="G2970" s="20"/>
      <c r="H2970" s="20" t="s">
        <v>1294</v>
      </c>
      <c r="I2970" s="20" t="s">
        <v>1094</v>
      </c>
      <c r="J2970" s="20" t="s">
        <v>188</v>
      </c>
      <c r="K2970" s="20"/>
      <c r="L2970" s="20" t="s">
        <v>3496</v>
      </c>
      <c r="M2970" s="21">
        <v>0.53125</v>
      </c>
      <c r="N2970" s="21">
        <v>0.55208333333333337</v>
      </c>
      <c r="O2970" s="20">
        <v>18</v>
      </c>
      <c r="R2970" s="18">
        <f t="shared" si="109"/>
        <v>0.50000000000000089</v>
      </c>
    </row>
    <row r="2971" spans="1:18" x14ac:dyDescent="0.25">
      <c r="A2971">
        <f>WEEKNUM(Tabla1[[#This Row],[FECHA]])</f>
        <v>21</v>
      </c>
      <c r="B2971" s="12">
        <v>43605</v>
      </c>
      <c r="C2971">
        <v>1</v>
      </c>
      <c r="D2971">
        <v>6</v>
      </c>
      <c r="E2971" t="s">
        <v>21</v>
      </c>
      <c r="F2971" t="s">
        <v>3497</v>
      </c>
      <c r="H2971" s="42" t="s">
        <v>1118</v>
      </c>
      <c r="I2971" t="s">
        <v>30</v>
      </c>
      <c r="J2971" t="s">
        <v>449</v>
      </c>
      <c r="L2971" t="s">
        <v>3498</v>
      </c>
      <c r="M2971" s="1">
        <v>0.53125</v>
      </c>
      <c r="N2971" s="1">
        <v>0.59027777777777779</v>
      </c>
      <c r="O2971">
        <v>60</v>
      </c>
      <c r="R2971" s="18">
        <f t="shared" si="109"/>
        <v>1.416666666666667</v>
      </c>
    </row>
    <row r="2972" spans="1:18" x14ac:dyDescent="0.25">
      <c r="A2972">
        <f>WEEKNUM(Tabla1[[#This Row],[FECHA]])</f>
        <v>21</v>
      </c>
      <c r="B2972" s="12">
        <v>43605</v>
      </c>
      <c r="C2972">
        <v>1</v>
      </c>
      <c r="D2972">
        <v>7</v>
      </c>
      <c r="E2972" t="s">
        <v>22</v>
      </c>
      <c r="F2972" t="s">
        <v>3499</v>
      </c>
      <c r="H2972" s="42" t="s">
        <v>2775</v>
      </c>
      <c r="I2972" t="s">
        <v>38</v>
      </c>
      <c r="J2972" t="s">
        <v>933</v>
      </c>
      <c r="L2972" t="s">
        <v>3500</v>
      </c>
      <c r="M2972" s="1">
        <v>0.27083333333333331</v>
      </c>
      <c r="N2972" s="1">
        <v>0.3125</v>
      </c>
      <c r="O2972">
        <v>111</v>
      </c>
      <c r="R2972" s="18">
        <f t="shared" si="109"/>
        <v>1.0000000000000004</v>
      </c>
    </row>
    <row r="2973" spans="1:18" x14ac:dyDescent="0.25">
      <c r="A2973">
        <f>WEEKNUM(Tabla1[[#This Row],[FECHA]])</f>
        <v>21</v>
      </c>
      <c r="B2973" s="12">
        <v>43605</v>
      </c>
      <c r="C2973">
        <v>1</v>
      </c>
      <c r="D2973">
        <v>7</v>
      </c>
      <c r="E2973" t="s">
        <v>22</v>
      </c>
      <c r="F2973" t="s">
        <v>3499</v>
      </c>
      <c r="H2973" s="42" t="s">
        <v>2775</v>
      </c>
      <c r="I2973" t="s">
        <v>38</v>
      </c>
      <c r="J2973" t="s">
        <v>933</v>
      </c>
      <c r="L2973" t="s">
        <v>3501</v>
      </c>
      <c r="M2973" s="1">
        <v>0.31597222222222221</v>
      </c>
      <c r="N2973" s="1">
        <v>0.35416666666666669</v>
      </c>
      <c r="O2973">
        <v>107</v>
      </c>
      <c r="R2973" s="18">
        <f t="shared" si="109"/>
        <v>0.91666666666666741</v>
      </c>
    </row>
    <row r="2974" spans="1:18" x14ac:dyDescent="0.25">
      <c r="A2974">
        <f>WEEKNUM(Tabla1[[#This Row],[FECHA]])</f>
        <v>21</v>
      </c>
      <c r="B2974" s="12">
        <v>43605</v>
      </c>
      <c r="C2974">
        <v>1</v>
      </c>
      <c r="D2974">
        <v>7</v>
      </c>
      <c r="E2974" t="s">
        <v>22</v>
      </c>
      <c r="F2974" t="s">
        <v>3499</v>
      </c>
      <c r="H2974" s="42" t="s">
        <v>2775</v>
      </c>
      <c r="I2974" t="s">
        <v>38</v>
      </c>
      <c r="J2974" t="s">
        <v>933</v>
      </c>
      <c r="L2974" t="s">
        <v>3502</v>
      </c>
      <c r="M2974" s="1">
        <v>0.3576388888888889</v>
      </c>
      <c r="N2974" s="1">
        <v>0.3888888888888889</v>
      </c>
      <c r="O2974">
        <v>122</v>
      </c>
      <c r="R2974" s="18">
        <f t="shared" si="109"/>
        <v>0.75</v>
      </c>
    </row>
    <row r="2975" spans="1:18" x14ac:dyDescent="0.25">
      <c r="A2975">
        <f>WEEKNUM(Tabla1[[#This Row],[FECHA]])</f>
        <v>21</v>
      </c>
      <c r="B2975" s="12">
        <v>43605</v>
      </c>
      <c r="C2975">
        <v>1</v>
      </c>
      <c r="D2975">
        <v>7</v>
      </c>
      <c r="E2975" t="s">
        <v>22</v>
      </c>
      <c r="F2975" t="s">
        <v>3499</v>
      </c>
      <c r="H2975" s="42" t="s">
        <v>2775</v>
      </c>
      <c r="I2975" t="s">
        <v>38</v>
      </c>
      <c r="J2975" t="s">
        <v>933</v>
      </c>
      <c r="L2975" t="s">
        <v>3503</v>
      </c>
      <c r="M2975" s="1">
        <v>0.3923611111111111</v>
      </c>
      <c r="N2975" s="1">
        <v>0.4201388888888889</v>
      </c>
      <c r="O2975">
        <v>128</v>
      </c>
      <c r="R2975" s="18">
        <f t="shared" si="109"/>
        <v>0.66666666666666685</v>
      </c>
    </row>
    <row r="2976" spans="1:18" x14ac:dyDescent="0.25">
      <c r="A2976">
        <f>WEEKNUM(Tabla1[[#This Row],[FECHA]])</f>
        <v>21</v>
      </c>
      <c r="B2976" s="12">
        <v>43605</v>
      </c>
      <c r="C2976">
        <v>1</v>
      </c>
      <c r="D2976">
        <v>7</v>
      </c>
      <c r="E2976" t="s">
        <v>22</v>
      </c>
      <c r="F2976" t="s">
        <v>3499</v>
      </c>
      <c r="H2976" s="42" t="s">
        <v>2775</v>
      </c>
      <c r="I2976" t="s">
        <v>38</v>
      </c>
      <c r="J2976" t="s">
        <v>933</v>
      </c>
      <c r="L2976" t="s">
        <v>3504</v>
      </c>
      <c r="M2976" s="1">
        <v>0.4513888888888889</v>
      </c>
      <c r="N2976" s="1">
        <v>0.47569444444444442</v>
      </c>
      <c r="O2976">
        <v>81</v>
      </c>
      <c r="R2976" s="18">
        <f t="shared" si="109"/>
        <v>0.58333333333333259</v>
      </c>
    </row>
    <row r="2977" spans="1:18" x14ac:dyDescent="0.25">
      <c r="A2977">
        <f>WEEKNUM(Tabla1[[#This Row],[FECHA]])</f>
        <v>21</v>
      </c>
      <c r="B2977" s="12">
        <v>43605</v>
      </c>
      <c r="C2977">
        <v>1</v>
      </c>
      <c r="D2977">
        <v>7</v>
      </c>
      <c r="E2977" t="s">
        <v>22</v>
      </c>
      <c r="F2977" t="s">
        <v>3499</v>
      </c>
      <c r="H2977" s="42" t="s">
        <v>2775</v>
      </c>
      <c r="I2977" t="s">
        <v>38</v>
      </c>
      <c r="J2977" t="s">
        <v>933</v>
      </c>
      <c r="L2977" t="s">
        <v>3505</v>
      </c>
      <c r="M2977" s="1">
        <v>0.47916666666666669</v>
      </c>
      <c r="N2977" s="1">
        <v>0.51041666666666663</v>
      </c>
      <c r="O2977">
        <v>128</v>
      </c>
      <c r="R2977" s="18">
        <f t="shared" si="109"/>
        <v>0.74999999999999867</v>
      </c>
    </row>
    <row r="2978" spans="1:18" x14ac:dyDescent="0.25">
      <c r="A2978">
        <f>WEEKNUM(Tabla1[[#This Row],[FECHA]])</f>
        <v>21</v>
      </c>
      <c r="B2978" s="12">
        <v>43605</v>
      </c>
      <c r="C2978">
        <v>2</v>
      </c>
      <c r="D2978">
        <v>7</v>
      </c>
      <c r="E2978" t="s">
        <v>24</v>
      </c>
      <c r="F2978" t="s">
        <v>3499</v>
      </c>
      <c r="H2978" s="42" t="s">
        <v>2775</v>
      </c>
      <c r="I2978" t="s">
        <v>38</v>
      </c>
      <c r="J2978" t="s">
        <v>933</v>
      </c>
      <c r="L2978" t="s">
        <v>3506</v>
      </c>
      <c r="M2978" s="1">
        <v>0.60416666666666663</v>
      </c>
      <c r="N2978" s="1">
        <v>0.62847222222222221</v>
      </c>
      <c r="O2978">
        <v>93</v>
      </c>
      <c r="R2978" s="18">
        <f t="shared" si="109"/>
        <v>0.58333333333333393</v>
      </c>
    </row>
    <row r="2979" spans="1:18" x14ac:dyDescent="0.25">
      <c r="A2979">
        <f>WEEKNUM(Tabla1[[#This Row],[FECHA]])</f>
        <v>21</v>
      </c>
      <c r="B2979" s="12">
        <v>43605</v>
      </c>
      <c r="C2979">
        <v>2</v>
      </c>
      <c r="D2979">
        <v>7</v>
      </c>
      <c r="E2979" t="s">
        <v>24</v>
      </c>
      <c r="F2979" t="s">
        <v>3499</v>
      </c>
      <c r="H2979" s="42" t="s">
        <v>2775</v>
      </c>
      <c r="I2979" t="s">
        <v>38</v>
      </c>
      <c r="J2979" t="s">
        <v>933</v>
      </c>
      <c r="L2979" t="s">
        <v>3506</v>
      </c>
      <c r="M2979" s="1">
        <v>0.63194444444444442</v>
      </c>
      <c r="N2979" s="1">
        <v>0.65277777777777779</v>
      </c>
      <c r="O2979">
        <v>93</v>
      </c>
      <c r="R2979" s="18">
        <f t="shared" si="109"/>
        <v>0.50000000000000089</v>
      </c>
    </row>
    <row r="2980" spans="1:18" x14ac:dyDescent="0.25">
      <c r="A2980">
        <f>WEEKNUM(Tabla1[[#This Row],[FECHA]])</f>
        <v>21</v>
      </c>
      <c r="B2980" s="12">
        <v>43605</v>
      </c>
      <c r="C2980">
        <v>2</v>
      </c>
      <c r="D2980">
        <v>7</v>
      </c>
      <c r="E2980" t="s">
        <v>24</v>
      </c>
      <c r="F2980" t="s">
        <v>3499</v>
      </c>
      <c r="H2980" s="42" t="s">
        <v>2775</v>
      </c>
      <c r="I2980" t="s">
        <v>38</v>
      </c>
      <c r="J2980" t="s">
        <v>933</v>
      </c>
      <c r="L2980" t="s">
        <v>3507</v>
      </c>
      <c r="M2980" s="1">
        <v>0.65625</v>
      </c>
      <c r="N2980" s="1">
        <v>0.67361111111111116</v>
      </c>
      <c r="O2980">
        <v>88</v>
      </c>
      <c r="R2980" s="18">
        <f t="shared" si="109"/>
        <v>0.41666666666666785</v>
      </c>
    </row>
    <row r="2981" spans="1:18" x14ac:dyDescent="0.25">
      <c r="A2981">
        <f>WEEKNUM(Tabla1[[#This Row],[FECHA]])</f>
        <v>21</v>
      </c>
      <c r="B2981" s="12">
        <v>43605</v>
      </c>
      <c r="C2981">
        <v>2</v>
      </c>
      <c r="D2981">
        <v>7</v>
      </c>
      <c r="E2981" t="s">
        <v>24</v>
      </c>
      <c r="F2981" t="s">
        <v>3499</v>
      </c>
      <c r="H2981" s="42" t="s">
        <v>2775</v>
      </c>
      <c r="I2981" t="s">
        <v>38</v>
      </c>
      <c r="J2981" t="s">
        <v>933</v>
      </c>
      <c r="L2981" t="s">
        <v>3508</v>
      </c>
      <c r="M2981" s="1">
        <v>0.67708333333333337</v>
      </c>
      <c r="N2981" s="1">
        <v>0.69791666666666663</v>
      </c>
      <c r="O2981">
        <v>87</v>
      </c>
      <c r="R2981" s="18">
        <f t="shared" si="109"/>
        <v>0.49999999999999822</v>
      </c>
    </row>
    <row r="2982" spans="1:18" x14ac:dyDescent="0.25">
      <c r="A2982">
        <f>WEEKNUM(Tabla1[[#This Row],[FECHA]])</f>
        <v>21</v>
      </c>
      <c r="B2982" s="12">
        <v>43605</v>
      </c>
      <c r="C2982">
        <v>2</v>
      </c>
      <c r="D2982">
        <v>7</v>
      </c>
      <c r="E2982" t="s">
        <v>24</v>
      </c>
      <c r="F2982" t="s">
        <v>3499</v>
      </c>
      <c r="H2982" s="42" t="s">
        <v>2775</v>
      </c>
      <c r="I2982" t="s">
        <v>38</v>
      </c>
      <c r="J2982" t="s">
        <v>933</v>
      </c>
      <c r="L2982" t="s">
        <v>3509</v>
      </c>
      <c r="M2982" s="1">
        <v>0.70138888888888884</v>
      </c>
      <c r="N2982" s="1">
        <v>0.72916666666666663</v>
      </c>
      <c r="O2982">
        <v>146</v>
      </c>
      <c r="R2982" s="18">
        <f t="shared" si="109"/>
        <v>0.66666666666666685</v>
      </c>
    </row>
    <row r="2983" spans="1:18" x14ac:dyDescent="0.25">
      <c r="A2983">
        <f>WEEKNUM(Tabla1[[#This Row],[FECHA]])</f>
        <v>21</v>
      </c>
      <c r="B2983" s="12">
        <v>43605</v>
      </c>
      <c r="C2983">
        <v>2</v>
      </c>
      <c r="D2983">
        <v>7</v>
      </c>
      <c r="E2983" t="s">
        <v>24</v>
      </c>
      <c r="F2983" t="s">
        <v>3499</v>
      </c>
      <c r="H2983" s="42" t="s">
        <v>2775</v>
      </c>
      <c r="I2983" t="s">
        <v>38</v>
      </c>
      <c r="J2983" t="s">
        <v>933</v>
      </c>
      <c r="L2983" t="s">
        <v>3510</v>
      </c>
      <c r="M2983" s="1">
        <v>0.73263888888888884</v>
      </c>
      <c r="N2983" s="1">
        <v>0.80208333333333337</v>
      </c>
      <c r="O2983">
        <v>135</v>
      </c>
      <c r="R2983" s="18">
        <f t="shared" si="109"/>
        <v>1.6666666666666687</v>
      </c>
    </row>
    <row r="2984" spans="1:18" x14ac:dyDescent="0.25">
      <c r="A2984">
        <f>WEEKNUM(Tabla1[[#This Row],[FECHA]])</f>
        <v>21</v>
      </c>
      <c r="B2984" s="12">
        <v>43605</v>
      </c>
      <c r="C2984">
        <v>2</v>
      </c>
      <c r="D2984">
        <v>7</v>
      </c>
      <c r="E2984" t="s">
        <v>24</v>
      </c>
      <c r="F2984" t="s">
        <v>3499</v>
      </c>
      <c r="H2984" s="42" t="s">
        <v>2775</v>
      </c>
      <c r="I2984" t="s">
        <v>38</v>
      </c>
      <c r="J2984" t="s">
        <v>933</v>
      </c>
      <c r="L2984" t="s">
        <v>3511</v>
      </c>
      <c r="M2984" s="1">
        <v>0.80555555555555547</v>
      </c>
      <c r="N2984" s="1">
        <v>0.82291666666666663</v>
      </c>
      <c r="O2984">
        <v>84</v>
      </c>
      <c r="R2984" s="18">
        <f t="shared" si="109"/>
        <v>0.41666666666666785</v>
      </c>
    </row>
    <row r="2985" spans="1:18" x14ac:dyDescent="0.25">
      <c r="A2985">
        <f>WEEKNUM(Tabla1[[#This Row],[FECHA]])</f>
        <v>21</v>
      </c>
      <c r="B2985" s="12">
        <v>43605</v>
      </c>
      <c r="C2985">
        <v>2</v>
      </c>
      <c r="D2985">
        <v>7</v>
      </c>
      <c r="E2985" t="s">
        <v>24</v>
      </c>
      <c r="F2985" t="s">
        <v>3499</v>
      </c>
      <c r="H2985" s="42" t="s">
        <v>2775</v>
      </c>
      <c r="I2985" t="s">
        <v>38</v>
      </c>
      <c r="J2985" t="s">
        <v>933</v>
      </c>
      <c r="L2985" t="s">
        <v>3512</v>
      </c>
      <c r="M2985" s="1">
        <v>0.82638888888888884</v>
      </c>
      <c r="N2985" s="1">
        <v>0.83680555555555547</v>
      </c>
      <c r="O2985">
        <v>74</v>
      </c>
      <c r="R2985" s="18">
        <f t="shared" si="109"/>
        <v>0.24999999999999911</v>
      </c>
    </row>
    <row r="2986" spans="1:18" x14ac:dyDescent="0.25">
      <c r="A2986">
        <f>WEEKNUM(Tabla1[[#This Row],[FECHA]])</f>
        <v>21</v>
      </c>
      <c r="B2986" s="12">
        <v>43605</v>
      </c>
      <c r="C2986">
        <v>2</v>
      </c>
      <c r="D2986">
        <v>7</v>
      </c>
      <c r="E2986" t="s">
        <v>24</v>
      </c>
      <c r="F2986" t="s">
        <v>3499</v>
      </c>
      <c r="H2986" s="42" t="s">
        <v>2775</v>
      </c>
      <c r="I2986" t="s">
        <v>38</v>
      </c>
      <c r="J2986" t="s">
        <v>933</v>
      </c>
      <c r="L2986" t="s">
        <v>3513</v>
      </c>
      <c r="M2986" s="1">
        <v>0.84027777777777779</v>
      </c>
      <c r="N2986" s="1">
        <v>0.85069444444444453</v>
      </c>
      <c r="O2986">
        <v>33</v>
      </c>
      <c r="R2986" s="18">
        <f t="shared" si="109"/>
        <v>0.25000000000000178</v>
      </c>
    </row>
    <row r="2987" spans="1:18" x14ac:dyDescent="0.25">
      <c r="A2987">
        <f>WEEKNUM(Tabla1[[#This Row],[FECHA]])</f>
        <v>21</v>
      </c>
      <c r="B2987" s="12">
        <v>43605</v>
      </c>
      <c r="C2987">
        <v>2</v>
      </c>
      <c r="D2987">
        <v>7</v>
      </c>
      <c r="E2987" t="s">
        <v>24</v>
      </c>
      <c r="F2987" t="s">
        <v>3514</v>
      </c>
      <c r="H2987" s="42" t="s">
        <v>2775</v>
      </c>
      <c r="I2987" t="s">
        <v>38</v>
      </c>
      <c r="J2987" t="s">
        <v>933</v>
      </c>
      <c r="L2987" t="s">
        <v>3515</v>
      </c>
      <c r="M2987" s="1">
        <v>0.85416666666666663</v>
      </c>
      <c r="N2987" s="1">
        <v>0.88194444444444453</v>
      </c>
      <c r="O2987">
        <v>152</v>
      </c>
      <c r="R2987" s="18">
        <f t="shared" si="109"/>
        <v>0.66666666666666963</v>
      </c>
    </row>
    <row r="2988" spans="1:18" x14ac:dyDescent="0.25">
      <c r="A2988">
        <f>WEEKNUM(Tabla1[[#This Row],[FECHA]])</f>
        <v>21</v>
      </c>
      <c r="B2988" s="12">
        <v>43605</v>
      </c>
      <c r="C2988">
        <v>2</v>
      </c>
      <c r="D2988">
        <v>6</v>
      </c>
      <c r="E2988" t="s">
        <v>23</v>
      </c>
      <c r="F2988" t="s">
        <v>3497</v>
      </c>
      <c r="H2988" s="42" t="s">
        <v>1118</v>
      </c>
      <c r="I2988" t="s">
        <v>30</v>
      </c>
      <c r="J2988" t="s">
        <v>449</v>
      </c>
      <c r="L2988" t="s">
        <v>3498</v>
      </c>
      <c r="M2988" s="1">
        <v>0.58680555555555558</v>
      </c>
      <c r="N2988" s="1">
        <v>0.65277777777777779</v>
      </c>
      <c r="O2988">
        <v>60</v>
      </c>
      <c r="R2988" s="18">
        <f t="shared" si="109"/>
        <v>1.583333333333333</v>
      </c>
    </row>
    <row r="2989" spans="1:18" x14ac:dyDescent="0.25">
      <c r="A2989">
        <f>WEEKNUM(Tabla1[[#This Row],[FECHA]])</f>
        <v>21</v>
      </c>
      <c r="B2989" s="12">
        <v>43605</v>
      </c>
      <c r="C2989">
        <v>2</v>
      </c>
      <c r="D2989">
        <v>6</v>
      </c>
      <c r="E2989" t="s">
        <v>23</v>
      </c>
      <c r="F2989" t="s">
        <v>3497</v>
      </c>
      <c r="H2989" s="42" t="s">
        <v>1118</v>
      </c>
      <c r="I2989" t="s">
        <v>30</v>
      </c>
      <c r="J2989" t="s">
        <v>449</v>
      </c>
      <c r="L2989" t="s">
        <v>3516</v>
      </c>
      <c r="M2989" s="1">
        <v>0.66666666666666663</v>
      </c>
      <c r="N2989" s="1">
        <v>0.76041666666666663</v>
      </c>
      <c r="O2989">
        <v>89</v>
      </c>
      <c r="R2989" s="18">
        <f t="shared" si="109"/>
        <v>2.25</v>
      </c>
    </row>
    <row r="2990" spans="1:18" x14ac:dyDescent="0.25">
      <c r="A2990">
        <f>WEEKNUM(Tabla1[[#This Row],[FECHA]])</f>
        <v>21</v>
      </c>
      <c r="B2990" s="12">
        <v>43605</v>
      </c>
      <c r="C2990">
        <v>2</v>
      </c>
      <c r="D2990">
        <v>6</v>
      </c>
      <c r="E2990" t="s">
        <v>23</v>
      </c>
      <c r="F2990" t="s">
        <v>3497</v>
      </c>
      <c r="H2990" s="42" t="s">
        <v>1118</v>
      </c>
      <c r="I2990" t="s">
        <v>30</v>
      </c>
      <c r="J2990" t="s">
        <v>449</v>
      </c>
      <c r="L2990" t="s">
        <v>3517</v>
      </c>
      <c r="M2990" s="1">
        <v>0.8125</v>
      </c>
      <c r="N2990" s="1">
        <v>0.90277777777777779</v>
      </c>
      <c r="O2990">
        <v>113</v>
      </c>
      <c r="R2990" s="18">
        <f t="shared" si="109"/>
        <v>2.166666666666667</v>
      </c>
    </row>
    <row r="2991" spans="1:18" x14ac:dyDescent="0.25">
      <c r="A2991">
        <f>WEEKNUM(Tabla1[[#This Row],[FECHA]])</f>
        <v>21</v>
      </c>
      <c r="B2991" s="12">
        <v>43605</v>
      </c>
      <c r="C2991">
        <v>2</v>
      </c>
      <c r="D2991">
        <v>5</v>
      </c>
      <c r="E2991" t="s">
        <v>25</v>
      </c>
      <c r="F2991" t="s">
        <v>3432</v>
      </c>
      <c r="H2991" s="42" t="s">
        <v>1091</v>
      </c>
      <c r="I2991" t="s">
        <v>1094</v>
      </c>
      <c r="J2991" t="s">
        <v>188</v>
      </c>
      <c r="L2991" t="s">
        <v>3519</v>
      </c>
      <c r="M2991" s="1">
        <v>0.60763888888888895</v>
      </c>
      <c r="N2991" s="1">
        <v>0.625</v>
      </c>
      <c r="O2991">
        <v>14</v>
      </c>
      <c r="R2991" s="18">
        <f t="shared" si="109"/>
        <v>0.41666666666666519</v>
      </c>
    </row>
    <row r="2992" spans="1:18" x14ac:dyDescent="0.25">
      <c r="A2992">
        <f>WEEKNUM(Tabla1[[#This Row],[FECHA]])</f>
        <v>21</v>
      </c>
      <c r="B2992" s="12">
        <v>43605</v>
      </c>
      <c r="C2992">
        <v>2</v>
      </c>
      <c r="D2992">
        <v>5</v>
      </c>
      <c r="E2992" t="s">
        <v>25</v>
      </c>
      <c r="F2992" t="s">
        <v>3432</v>
      </c>
      <c r="H2992" s="42" t="s">
        <v>1091</v>
      </c>
      <c r="I2992" t="s">
        <v>1094</v>
      </c>
      <c r="J2992" t="s">
        <v>188</v>
      </c>
      <c r="L2992" t="s">
        <v>3520</v>
      </c>
      <c r="M2992" s="1">
        <v>0.63194444444444442</v>
      </c>
      <c r="N2992" s="1">
        <v>0.64930555555555558</v>
      </c>
      <c r="O2992">
        <v>17</v>
      </c>
      <c r="R2992" s="18">
        <f t="shared" si="109"/>
        <v>0.41666666666666785</v>
      </c>
    </row>
    <row r="2993" spans="1:18" x14ac:dyDescent="0.25">
      <c r="A2993">
        <f>WEEKNUM(Tabla1[[#This Row],[FECHA]])</f>
        <v>21</v>
      </c>
      <c r="B2993" s="12">
        <v>43605</v>
      </c>
      <c r="C2993">
        <v>2</v>
      </c>
      <c r="D2993">
        <v>5</v>
      </c>
      <c r="E2993" t="s">
        <v>25</v>
      </c>
      <c r="F2993" t="s">
        <v>3432</v>
      </c>
      <c r="H2993" s="42" t="s">
        <v>1091</v>
      </c>
      <c r="I2993" t="s">
        <v>1094</v>
      </c>
      <c r="J2993" t="s">
        <v>188</v>
      </c>
      <c r="L2993" t="s">
        <v>3521</v>
      </c>
      <c r="M2993" s="1">
        <v>0.65972222222222221</v>
      </c>
      <c r="N2993" s="1">
        <v>0.67708333333333337</v>
      </c>
      <c r="O2993">
        <v>16</v>
      </c>
      <c r="R2993" s="18">
        <f t="shared" si="109"/>
        <v>0.41666666666666785</v>
      </c>
    </row>
    <row r="2994" spans="1:18" x14ac:dyDescent="0.25">
      <c r="A2994">
        <f>WEEKNUM(Tabla1[[#This Row],[FECHA]])</f>
        <v>21</v>
      </c>
      <c r="B2994" s="12">
        <v>43605</v>
      </c>
      <c r="C2994">
        <v>2</v>
      </c>
      <c r="D2994">
        <v>5</v>
      </c>
      <c r="E2994" t="s">
        <v>25</v>
      </c>
      <c r="F2994" t="s">
        <v>3518</v>
      </c>
      <c r="H2994" s="42" t="s">
        <v>1091</v>
      </c>
      <c r="I2994" t="s">
        <v>1094</v>
      </c>
      <c r="J2994" t="s">
        <v>188</v>
      </c>
      <c r="L2994" t="s">
        <v>3522</v>
      </c>
      <c r="M2994" s="1">
        <v>0.6875</v>
      </c>
      <c r="N2994" s="1">
        <v>0.70486111111111116</v>
      </c>
      <c r="O2994">
        <v>16</v>
      </c>
      <c r="R2994" s="18">
        <f t="shared" si="109"/>
        <v>0.41666666666666785</v>
      </c>
    </row>
    <row r="2995" spans="1:18" x14ac:dyDescent="0.25">
      <c r="A2995">
        <f>WEEKNUM(Tabla1[[#This Row],[FECHA]])</f>
        <v>21</v>
      </c>
      <c r="B2995" s="12">
        <v>43605</v>
      </c>
      <c r="C2995">
        <v>2</v>
      </c>
      <c r="D2995">
        <v>5</v>
      </c>
      <c r="E2995" t="s">
        <v>25</v>
      </c>
      <c r="F2995" t="s">
        <v>3518</v>
      </c>
      <c r="H2995" s="42" t="s">
        <v>1091</v>
      </c>
      <c r="I2995" t="s">
        <v>1094</v>
      </c>
      <c r="J2995" t="s">
        <v>188</v>
      </c>
      <c r="L2995" t="s">
        <v>3523</v>
      </c>
      <c r="M2995" s="1">
        <v>0.71527777777777779</v>
      </c>
      <c r="N2995" s="1">
        <v>0.73263888888888884</v>
      </c>
      <c r="O2995">
        <v>12</v>
      </c>
      <c r="R2995" s="18">
        <f t="shared" si="109"/>
        <v>0.41666666666666519</v>
      </c>
    </row>
    <row r="2996" spans="1:18" x14ac:dyDescent="0.25">
      <c r="A2996">
        <f>WEEKNUM(Tabla1[[#This Row],[FECHA]])</f>
        <v>21</v>
      </c>
      <c r="B2996" s="12">
        <v>43605</v>
      </c>
      <c r="C2996">
        <v>2</v>
      </c>
      <c r="D2996">
        <v>5</v>
      </c>
      <c r="E2996" t="s">
        <v>25</v>
      </c>
      <c r="F2996" t="s">
        <v>3518</v>
      </c>
      <c r="H2996" s="42" t="s">
        <v>1091</v>
      </c>
      <c r="I2996" t="s">
        <v>1094</v>
      </c>
      <c r="J2996" t="s">
        <v>188</v>
      </c>
      <c r="L2996" t="s">
        <v>3524</v>
      </c>
      <c r="M2996" s="1">
        <v>0.74652777777777779</v>
      </c>
      <c r="N2996" s="1">
        <v>0.76388888888888884</v>
      </c>
      <c r="O2996">
        <v>17</v>
      </c>
      <c r="R2996" s="18">
        <f t="shared" si="109"/>
        <v>0.41666666666666519</v>
      </c>
    </row>
    <row r="2997" spans="1:18" x14ac:dyDescent="0.25">
      <c r="A2997">
        <f>WEEKNUM(Tabla1[[#This Row],[FECHA]])</f>
        <v>21</v>
      </c>
      <c r="B2997" s="12">
        <v>43605</v>
      </c>
      <c r="C2997">
        <v>2</v>
      </c>
      <c r="D2997">
        <v>5</v>
      </c>
      <c r="E2997" t="s">
        <v>25</v>
      </c>
      <c r="F2997" t="s">
        <v>3518</v>
      </c>
      <c r="H2997" s="42" t="s">
        <v>1091</v>
      </c>
      <c r="I2997" t="s">
        <v>1094</v>
      </c>
      <c r="J2997" t="s">
        <v>188</v>
      </c>
      <c r="L2997" t="s">
        <v>3525</v>
      </c>
      <c r="M2997" s="1">
        <v>0.80555555555555547</v>
      </c>
      <c r="N2997" s="1">
        <v>0.82638888888888884</v>
      </c>
      <c r="O2997">
        <v>18</v>
      </c>
      <c r="R2997" s="18">
        <f t="shared" si="109"/>
        <v>0.50000000000000089</v>
      </c>
    </row>
    <row r="2998" spans="1:18" x14ac:dyDescent="0.25">
      <c r="A2998">
        <f>WEEKNUM(Tabla1[[#This Row],[FECHA]])</f>
        <v>21</v>
      </c>
      <c r="B2998" s="12">
        <v>43605</v>
      </c>
      <c r="C2998">
        <v>2</v>
      </c>
      <c r="D2998">
        <v>5</v>
      </c>
      <c r="E2998" t="s">
        <v>25</v>
      </c>
      <c r="F2998" t="s">
        <v>3518</v>
      </c>
      <c r="H2998" s="42" t="s">
        <v>1091</v>
      </c>
      <c r="I2998" t="s">
        <v>1094</v>
      </c>
      <c r="J2998" t="s">
        <v>188</v>
      </c>
      <c r="L2998" t="s">
        <v>3526</v>
      </c>
      <c r="M2998" s="1">
        <v>0.83680555555555547</v>
      </c>
      <c r="N2998" s="1">
        <v>0.85763888888888884</v>
      </c>
      <c r="O2998">
        <v>16</v>
      </c>
      <c r="R2998" s="18">
        <f t="shared" si="109"/>
        <v>0.50000000000000089</v>
      </c>
    </row>
    <row r="2999" spans="1:18" x14ac:dyDescent="0.25">
      <c r="A2999">
        <f>WEEKNUM(Tabla1[[#This Row],[FECHA]])</f>
        <v>21</v>
      </c>
      <c r="B2999" s="12">
        <v>43605</v>
      </c>
      <c r="C2999">
        <v>2</v>
      </c>
      <c r="D2999">
        <v>5</v>
      </c>
      <c r="E2999" t="s">
        <v>25</v>
      </c>
      <c r="F2999" t="s">
        <v>3518</v>
      </c>
      <c r="H2999" s="42" t="s">
        <v>1091</v>
      </c>
      <c r="I2999" t="s">
        <v>1094</v>
      </c>
      <c r="J2999" t="s">
        <v>188</v>
      </c>
      <c r="L2999" t="s">
        <v>3527</v>
      </c>
      <c r="M2999" s="1">
        <v>0.86805555555555547</v>
      </c>
      <c r="N2999" s="1">
        <v>0.88194444444444453</v>
      </c>
      <c r="O2999">
        <v>17</v>
      </c>
      <c r="R2999" s="18">
        <f t="shared" si="109"/>
        <v>0.33333333333333748</v>
      </c>
    </row>
    <row r="3000" spans="1:18" x14ac:dyDescent="0.25">
      <c r="A3000">
        <f>WEEKNUM(Tabla1[[#This Row],[FECHA]])</f>
        <v>21</v>
      </c>
      <c r="B3000" s="12">
        <v>43605</v>
      </c>
      <c r="C3000">
        <v>2</v>
      </c>
      <c r="D3000">
        <v>5</v>
      </c>
      <c r="E3000" t="s">
        <v>25</v>
      </c>
      <c r="F3000" t="s">
        <v>3518</v>
      </c>
      <c r="H3000" s="42" t="s">
        <v>1091</v>
      </c>
      <c r="I3000" t="s">
        <v>1094</v>
      </c>
      <c r="J3000" t="s">
        <v>188</v>
      </c>
      <c r="L3000" t="s">
        <v>3528</v>
      </c>
      <c r="M3000" s="1">
        <v>0.89236111111111116</v>
      </c>
      <c r="N3000" s="1">
        <v>0.90972222222222221</v>
      </c>
      <c r="O3000">
        <v>16</v>
      </c>
      <c r="R3000" s="18">
        <f t="shared" si="109"/>
        <v>0.41666666666666519</v>
      </c>
    </row>
    <row r="3001" spans="1:18" x14ac:dyDescent="0.25">
      <c r="A3001">
        <f>WEEKNUM(Tabla1[[#This Row],[FECHA]])</f>
        <v>21</v>
      </c>
      <c r="B3001" s="12">
        <v>43606</v>
      </c>
      <c r="C3001">
        <v>1</v>
      </c>
      <c r="D3001">
        <v>6</v>
      </c>
      <c r="E3001" t="s">
        <v>21</v>
      </c>
      <c r="F3001" t="s">
        <v>3529</v>
      </c>
      <c r="H3001" s="42" t="s">
        <v>100</v>
      </c>
      <c r="I3001" t="s">
        <v>30</v>
      </c>
      <c r="J3001" t="s">
        <v>567</v>
      </c>
      <c r="M3001" s="1">
        <v>0.31597222222222221</v>
      </c>
      <c r="N3001" s="1">
        <v>0.4236111111111111</v>
      </c>
      <c r="P3001">
        <v>1</v>
      </c>
      <c r="R3001" s="18">
        <f t="shared" si="109"/>
        <v>2.5833333333333335</v>
      </c>
    </row>
    <row r="3002" spans="1:18" x14ac:dyDescent="0.25">
      <c r="A3002">
        <f>WEEKNUM(Tabla1[[#This Row],[FECHA]])</f>
        <v>21</v>
      </c>
      <c r="B3002" s="12">
        <v>43606</v>
      </c>
      <c r="C3002">
        <v>1</v>
      </c>
      <c r="D3002">
        <v>6</v>
      </c>
      <c r="E3002" t="s">
        <v>21</v>
      </c>
      <c r="F3002" t="s">
        <v>3529</v>
      </c>
      <c r="H3002" s="42" t="s">
        <v>1118</v>
      </c>
      <c r="I3002" t="s">
        <v>30</v>
      </c>
      <c r="J3002" t="s">
        <v>567</v>
      </c>
      <c r="L3002" t="s">
        <v>3530</v>
      </c>
      <c r="M3002" s="1">
        <v>0.44791666666666669</v>
      </c>
      <c r="N3002" s="1">
        <v>0.55902777777777779</v>
      </c>
      <c r="O3002">
        <v>168</v>
      </c>
      <c r="R3002" s="18">
        <f t="shared" si="109"/>
        <v>2.6666666666666665</v>
      </c>
    </row>
    <row r="3003" spans="1:18" x14ac:dyDescent="0.25">
      <c r="A3003">
        <f>WEEKNUM(Tabla1[[#This Row],[FECHA]])</f>
        <v>21</v>
      </c>
      <c r="B3003" s="12">
        <v>43606</v>
      </c>
      <c r="C3003">
        <v>1</v>
      </c>
      <c r="D3003">
        <v>7</v>
      </c>
      <c r="E3003" t="s">
        <v>22</v>
      </c>
      <c r="F3003" t="s">
        <v>3531</v>
      </c>
      <c r="H3003" s="42" t="s">
        <v>2775</v>
      </c>
      <c r="I3003" t="s">
        <v>38</v>
      </c>
      <c r="J3003" t="s">
        <v>933</v>
      </c>
      <c r="L3003" t="s">
        <v>3532</v>
      </c>
      <c r="M3003" s="1">
        <v>0.51388888888888895</v>
      </c>
      <c r="N3003" s="1">
        <v>0.58333333333333337</v>
      </c>
      <c r="O3003">
        <v>165</v>
      </c>
      <c r="R3003" s="18">
        <f t="shared" si="109"/>
        <v>1.6666666666666663</v>
      </c>
    </row>
    <row r="3004" spans="1:18" x14ac:dyDescent="0.25">
      <c r="A3004">
        <f>WEEKNUM(Tabla1[[#This Row],[FECHA]])</f>
        <v>21</v>
      </c>
      <c r="B3004" s="12">
        <v>43606</v>
      </c>
      <c r="C3004">
        <v>1</v>
      </c>
      <c r="D3004">
        <v>7</v>
      </c>
      <c r="E3004" t="s">
        <v>22</v>
      </c>
      <c r="F3004" t="s">
        <v>3531</v>
      </c>
      <c r="H3004" s="42" t="s">
        <v>2775</v>
      </c>
      <c r="I3004" t="s">
        <v>38</v>
      </c>
      <c r="J3004" t="s">
        <v>933</v>
      </c>
      <c r="L3004" t="s">
        <v>3533</v>
      </c>
      <c r="M3004" s="1">
        <v>0.2638888888888889</v>
      </c>
      <c r="N3004" s="1">
        <v>0.2986111111111111</v>
      </c>
      <c r="O3004">
        <v>136</v>
      </c>
      <c r="R3004" s="18">
        <f t="shared" si="109"/>
        <v>0.83333333333333315</v>
      </c>
    </row>
    <row r="3005" spans="1:18" x14ac:dyDescent="0.25">
      <c r="A3005">
        <f>WEEKNUM(Tabla1[[#This Row],[FECHA]])</f>
        <v>21</v>
      </c>
      <c r="B3005" s="12">
        <v>43606</v>
      </c>
      <c r="C3005">
        <v>1</v>
      </c>
      <c r="D3005">
        <v>7</v>
      </c>
      <c r="E3005" t="s">
        <v>22</v>
      </c>
      <c r="F3005" t="s">
        <v>3531</v>
      </c>
      <c r="H3005" s="42" t="s">
        <v>2775</v>
      </c>
      <c r="I3005" t="s">
        <v>38</v>
      </c>
      <c r="J3005" t="s">
        <v>933</v>
      </c>
      <c r="L3005" t="s">
        <v>3534</v>
      </c>
      <c r="M3005" s="1">
        <v>0.30208333333333331</v>
      </c>
      <c r="N3005" s="1">
        <v>0.33333333333333331</v>
      </c>
      <c r="O3005">
        <v>80</v>
      </c>
      <c r="R3005" s="18">
        <f t="shared" si="109"/>
        <v>0.75</v>
      </c>
    </row>
    <row r="3006" spans="1:18" x14ac:dyDescent="0.25">
      <c r="A3006">
        <f>WEEKNUM(Tabla1[[#This Row],[FECHA]])</f>
        <v>21</v>
      </c>
      <c r="B3006" s="12">
        <v>43606</v>
      </c>
      <c r="C3006">
        <v>1</v>
      </c>
      <c r="D3006">
        <v>7</v>
      </c>
      <c r="E3006" t="s">
        <v>22</v>
      </c>
      <c r="F3006" t="s">
        <v>3531</v>
      </c>
      <c r="H3006" s="42" t="s">
        <v>2775</v>
      </c>
      <c r="I3006" t="s">
        <v>38</v>
      </c>
      <c r="J3006" t="s">
        <v>933</v>
      </c>
      <c r="L3006" t="s">
        <v>3535</v>
      </c>
      <c r="M3006" s="1">
        <v>0.34027777777777773</v>
      </c>
      <c r="N3006" s="1">
        <v>0.37847222222222227</v>
      </c>
      <c r="O3006">
        <v>124</v>
      </c>
      <c r="R3006" s="18">
        <f t="shared" ref="R3006:R3042" si="110">((N3006-M3006)*1440)/60</f>
        <v>0.91666666666666885</v>
      </c>
    </row>
    <row r="3007" spans="1:18" x14ac:dyDescent="0.25">
      <c r="A3007">
        <f>WEEKNUM(Tabla1[[#This Row],[FECHA]])</f>
        <v>21</v>
      </c>
      <c r="B3007" s="12">
        <v>43606</v>
      </c>
      <c r="C3007">
        <v>1</v>
      </c>
      <c r="D3007">
        <v>7</v>
      </c>
      <c r="E3007" t="s">
        <v>22</v>
      </c>
      <c r="F3007" t="s">
        <v>3531</v>
      </c>
      <c r="H3007" s="42" t="s">
        <v>2775</v>
      </c>
      <c r="I3007" t="s">
        <v>38</v>
      </c>
      <c r="J3007" t="s">
        <v>933</v>
      </c>
      <c r="L3007" t="s">
        <v>3536</v>
      </c>
      <c r="M3007" s="1">
        <v>0.38194444444444442</v>
      </c>
      <c r="N3007" s="1">
        <v>0.40277777777777773</v>
      </c>
      <c r="O3007">
        <v>89</v>
      </c>
      <c r="R3007" s="18">
        <f t="shared" si="110"/>
        <v>0.4999999999999995</v>
      </c>
    </row>
    <row r="3008" spans="1:18" x14ac:dyDescent="0.25">
      <c r="A3008">
        <f>WEEKNUM(Tabla1[[#This Row],[FECHA]])</f>
        <v>21</v>
      </c>
      <c r="B3008" s="12">
        <v>43606</v>
      </c>
      <c r="C3008">
        <v>1</v>
      </c>
      <c r="D3008">
        <v>7</v>
      </c>
      <c r="E3008" t="s">
        <v>22</v>
      </c>
      <c r="F3008" t="s">
        <v>3531</v>
      </c>
      <c r="H3008" s="42" t="s">
        <v>2775</v>
      </c>
      <c r="I3008" t="s">
        <v>38</v>
      </c>
      <c r="J3008" t="s">
        <v>933</v>
      </c>
      <c r="L3008" t="s">
        <v>3537</v>
      </c>
      <c r="M3008" s="1">
        <v>0.40625</v>
      </c>
      <c r="N3008" s="1">
        <v>0.47916666666666669</v>
      </c>
      <c r="O3008">
        <v>185</v>
      </c>
      <c r="R3008" s="18">
        <f t="shared" si="110"/>
        <v>1.7500000000000004</v>
      </c>
    </row>
    <row r="3009" spans="1:18" x14ac:dyDescent="0.25">
      <c r="A3009">
        <f>WEEKNUM(Tabla1[[#This Row],[FECHA]])</f>
        <v>21</v>
      </c>
      <c r="B3009" s="12">
        <v>43606</v>
      </c>
      <c r="C3009">
        <v>1</v>
      </c>
      <c r="D3009">
        <v>7</v>
      </c>
      <c r="E3009" t="s">
        <v>22</v>
      </c>
      <c r="F3009" t="s">
        <v>3531</v>
      </c>
      <c r="H3009" s="42" t="s">
        <v>2775</v>
      </c>
      <c r="I3009" t="s">
        <v>38</v>
      </c>
      <c r="J3009" t="s">
        <v>933</v>
      </c>
      <c r="L3009" t="s">
        <v>3538</v>
      </c>
      <c r="M3009" s="1">
        <v>0.4826388888888889</v>
      </c>
      <c r="N3009" s="1">
        <v>0.52083333333333337</v>
      </c>
      <c r="O3009">
        <v>160</v>
      </c>
      <c r="R3009" s="18">
        <f t="shared" si="110"/>
        <v>0.91666666666666741</v>
      </c>
    </row>
    <row r="3010" spans="1:18" x14ac:dyDescent="0.25">
      <c r="A3010">
        <f>WEEKNUM(Tabla1[[#This Row],[FECHA]])</f>
        <v>21</v>
      </c>
      <c r="B3010" s="12">
        <v>43606</v>
      </c>
      <c r="C3010">
        <v>1</v>
      </c>
      <c r="D3010">
        <v>7</v>
      </c>
      <c r="E3010" t="s">
        <v>22</v>
      </c>
      <c r="F3010" t="s">
        <v>3531</v>
      </c>
      <c r="H3010" s="42" t="s">
        <v>2775</v>
      </c>
      <c r="I3010" t="s">
        <v>38</v>
      </c>
      <c r="J3010" t="s">
        <v>933</v>
      </c>
      <c r="L3010" t="s">
        <v>3539</v>
      </c>
      <c r="M3010" s="1">
        <v>0.52777777777777779</v>
      </c>
      <c r="N3010" s="1">
        <v>0.56944444444444442</v>
      </c>
      <c r="O3010">
        <v>110</v>
      </c>
      <c r="R3010" s="18">
        <f t="shared" si="110"/>
        <v>0.999999999999999</v>
      </c>
    </row>
    <row r="3011" spans="1:18" x14ac:dyDescent="0.25">
      <c r="A3011">
        <f>WEEKNUM(Tabla1[[#This Row],[FECHA]])</f>
        <v>21</v>
      </c>
      <c r="B3011" s="19">
        <v>43606</v>
      </c>
      <c r="C3011" s="20">
        <v>1</v>
      </c>
      <c r="D3011" s="20">
        <v>5</v>
      </c>
      <c r="E3011" s="20" t="s">
        <v>26</v>
      </c>
      <c r="F3011" s="20" t="s">
        <v>3518</v>
      </c>
      <c r="G3011" s="20"/>
      <c r="H3011" s="20" t="s">
        <v>1294</v>
      </c>
      <c r="I3011" s="20" t="s">
        <v>1094</v>
      </c>
      <c r="J3011" s="20" t="s">
        <v>188</v>
      </c>
      <c r="K3011" s="20"/>
      <c r="L3011" s="20" t="s">
        <v>3540</v>
      </c>
      <c r="M3011" s="21">
        <v>0.3125</v>
      </c>
      <c r="N3011" s="21">
        <v>0.33333333333333331</v>
      </c>
      <c r="O3011" s="20">
        <v>22</v>
      </c>
      <c r="R3011" s="18">
        <f t="shared" si="110"/>
        <v>0.4999999999999995</v>
      </c>
    </row>
    <row r="3012" spans="1:18" x14ac:dyDescent="0.25">
      <c r="A3012">
        <f>WEEKNUM(Tabla1[[#This Row],[FECHA]])</f>
        <v>21</v>
      </c>
      <c r="B3012" s="19">
        <v>43606</v>
      </c>
      <c r="C3012" s="20">
        <v>1</v>
      </c>
      <c r="D3012" s="20">
        <v>5</v>
      </c>
      <c r="E3012" s="20" t="s">
        <v>26</v>
      </c>
      <c r="F3012" s="20" t="s">
        <v>3518</v>
      </c>
      <c r="G3012" s="20"/>
      <c r="H3012" s="20" t="s">
        <v>1294</v>
      </c>
      <c r="I3012" s="20" t="s">
        <v>1094</v>
      </c>
      <c r="J3012" s="20" t="s">
        <v>188</v>
      </c>
      <c r="K3012" s="20"/>
      <c r="L3012" s="20" t="s">
        <v>3541</v>
      </c>
      <c r="M3012" s="21">
        <v>0.34722222222222227</v>
      </c>
      <c r="N3012" s="21">
        <v>0.36458333333333331</v>
      </c>
      <c r="O3012" s="20">
        <v>17</v>
      </c>
      <c r="R3012" s="18">
        <f t="shared" si="110"/>
        <v>0.41666666666666519</v>
      </c>
    </row>
    <row r="3013" spans="1:18" x14ac:dyDescent="0.25">
      <c r="A3013">
        <f>WEEKNUM(Tabla1[[#This Row],[FECHA]])</f>
        <v>21</v>
      </c>
      <c r="B3013" s="19">
        <v>43606</v>
      </c>
      <c r="C3013" s="20">
        <v>1</v>
      </c>
      <c r="D3013" s="20">
        <v>5</v>
      </c>
      <c r="E3013" s="20" t="s">
        <v>26</v>
      </c>
      <c r="F3013" s="20" t="s">
        <v>3518</v>
      </c>
      <c r="G3013" s="20"/>
      <c r="H3013" s="20" t="s">
        <v>1294</v>
      </c>
      <c r="I3013" s="20" t="s">
        <v>1094</v>
      </c>
      <c r="J3013" s="20" t="s">
        <v>188</v>
      </c>
      <c r="K3013" s="20"/>
      <c r="L3013" s="20" t="s">
        <v>3542</v>
      </c>
      <c r="M3013" s="21">
        <v>0.375</v>
      </c>
      <c r="N3013" s="21">
        <v>0.39583333333333331</v>
      </c>
      <c r="O3013" s="20">
        <v>12</v>
      </c>
      <c r="R3013" s="18">
        <f t="shared" si="110"/>
        <v>0.4999999999999995</v>
      </c>
    </row>
    <row r="3014" spans="1:18" x14ac:dyDescent="0.25">
      <c r="A3014">
        <f>WEEKNUM(Tabla1[[#This Row],[FECHA]])</f>
        <v>21</v>
      </c>
      <c r="B3014" s="19">
        <v>43606</v>
      </c>
      <c r="C3014" s="20">
        <v>1</v>
      </c>
      <c r="D3014" s="20">
        <v>5</v>
      </c>
      <c r="E3014" s="20" t="s">
        <v>26</v>
      </c>
      <c r="F3014" s="20" t="s">
        <v>3518</v>
      </c>
      <c r="G3014" s="20"/>
      <c r="H3014" s="20" t="s">
        <v>1294</v>
      </c>
      <c r="I3014" s="20" t="s">
        <v>1094</v>
      </c>
      <c r="J3014" s="20" t="s">
        <v>188</v>
      </c>
      <c r="K3014" s="20"/>
      <c r="L3014" s="20" t="s">
        <v>3543</v>
      </c>
      <c r="M3014" s="21">
        <v>0.45833333333333331</v>
      </c>
      <c r="N3014" s="21">
        <v>0.47916666666666669</v>
      </c>
      <c r="O3014" s="20">
        <v>18</v>
      </c>
      <c r="R3014" s="18">
        <f t="shared" si="110"/>
        <v>0.50000000000000089</v>
      </c>
    </row>
    <row r="3015" spans="1:18" x14ac:dyDescent="0.25">
      <c r="A3015">
        <f>WEEKNUM(Tabla1[[#This Row],[FECHA]])</f>
        <v>21</v>
      </c>
      <c r="B3015" s="19">
        <v>43606</v>
      </c>
      <c r="C3015" s="20">
        <v>1</v>
      </c>
      <c r="D3015" s="20">
        <v>5</v>
      </c>
      <c r="E3015" s="20" t="s">
        <v>26</v>
      </c>
      <c r="F3015" s="20" t="s">
        <v>3518</v>
      </c>
      <c r="G3015" s="20"/>
      <c r="H3015" s="20" t="s">
        <v>1294</v>
      </c>
      <c r="I3015" s="20" t="s">
        <v>1094</v>
      </c>
      <c r="J3015" s="20" t="s">
        <v>188</v>
      </c>
      <c r="K3015" s="20"/>
      <c r="L3015" s="20" t="s">
        <v>3544</v>
      </c>
      <c r="M3015" s="21">
        <v>0.48958333333333331</v>
      </c>
      <c r="N3015" s="21">
        <v>0.51041666666666663</v>
      </c>
      <c r="O3015" s="20">
        <v>19</v>
      </c>
      <c r="R3015" s="18">
        <f t="shared" si="110"/>
        <v>0.4999999999999995</v>
      </c>
    </row>
    <row r="3016" spans="1:18" x14ac:dyDescent="0.25">
      <c r="A3016">
        <f>WEEKNUM(Tabla1[[#This Row],[FECHA]])</f>
        <v>21</v>
      </c>
      <c r="B3016" s="19">
        <v>43606</v>
      </c>
      <c r="C3016" s="20">
        <v>1</v>
      </c>
      <c r="D3016" s="20">
        <v>5</v>
      </c>
      <c r="E3016" s="20" t="s">
        <v>26</v>
      </c>
      <c r="F3016" s="20" t="s">
        <v>3518</v>
      </c>
      <c r="G3016" s="20"/>
      <c r="H3016" s="20" t="s">
        <v>1294</v>
      </c>
      <c r="I3016" s="20" t="s">
        <v>1094</v>
      </c>
      <c r="J3016" s="20" t="s">
        <v>188</v>
      </c>
      <c r="K3016" s="20"/>
      <c r="L3016" s="20" t="s">
        <v>3545</v>
      </c>
      <c r="M3016" s="21">
        <v>0.53472222222222221</v>
      </c>
      <c r="N3016" s="21">
        <v>0.55555555555555558</v>
      </c>
      <c r="O3016" s="20">
        <v>22</v>
      </c>
      <c r="R3016" s="18">
        <f t="shared" si="110"/>
        <v>0.50000000000000089</v>
      </c>
    </row>
    <row r="3017" spans="1:18" x14ac:dyDescent="0.25">
      <c r="A3017">
        <f>WEEKNUM(Tabla1[[#This Row],[FECHA]])</f>
        <v>21</v>
      </c>
      <c r="B3017" s="12">
        <v>43606</v>
      </c>
      <c r="C3017" s="20">
        <v>1</v>
      </c>
      <c r="D3017">
        <v>4</v>
      </c>
      <c r="E3017" t="s">
        <v>77</v>
      </c>
      <c r="F3017" t="s">
        <v>3478</v>
      </c>
      <c r="H3017" s="42" t="s">
        <v>1325</v>
      </c>
      <c r="I3017" t="s">
        <v>38</v>
      </c>
      <c r="J3017" t="s">
        <v>39</v>
      </c>
      <c r="L3017" t="s">
        <v>3546</v>
      </c>
      <c r="M3017" s="1">
        <v>0.2638888888888889</v>
      </c>
      <c r="N3017" s="1">
        <v>0.31944444444444448</v>
      </c>
      <c r="O3017">
        <v>165</v>
      </c>
      <c r="R3017" s="18">
        <f t="shared" si="110"/>
        <v>1.3333333333333337</v>
      </c>
    </row>
    <row r="3018" spans="1:18" x14ac:dyDescent="0.25">
      <c r="A3018">
        <f>WEEKNUM(Tabla1[[#This Row],[FECHA]])</f>
        <v>21</v>
      </c>
      <c r="B3018" s="12">
        <v>43606</v>
      </c>
      <c r="C3018" s="20">
        <v>1</v>
      </c>
      <c r="D3018">
        <v>4</v>
      </c>
      <c r="E3018" t="s">
        <v>77</v>
      </c>
      <c r="F3018" t="s">
        <v>3478</v>
      </c>
      <c r="H3018" s="42" t="s">
        <v>1325</v>
      </c>
      <c r="I3018" t="s">
        <v>38</v>
      </c>
      <c r="J3018" t="s">
        <v>39</v>
      </c>
      <c r="L3018" t="s">
        <v>3547</v>
      </c>
      <c r="M3018" s="1">
        <v>0.3263888888888889</v>
      </c>
      <c r="N3018" s="1">
        <v>0.37152777777777773</v>
      </c>
      <c r="O3018">
        <v>159</v>
      </c>
      <c r="R3018" s="18">
        <f t="shared" si="110"/>
        <v>1.0833333333333321</v>
      </c>
    </row>
    <row r="3019" spans="1:18" x14ac:dyDescent="0.25">
      <c r="A3019">
        <f>WEEKNUM(Tabla1[[#This Row],[FECHA]])</f>
        <v>21</v>
      </c>
      <c r="B3019" s="12">
        <v>43606</v>
      </c>
      <c r="C3019" s="20">
        <v>1</v>
      </c>
      <c r="D3019">
        <v>4</v>
      </c>
      <c r="E3019" t="s">
        <v>77</v>
      </c>
      <c r="F3019" t="s">
        <v>3478</v>
      </c>
      <c r="H3019" s="42" t="s">
        <v>1325</v>
      </c>
      <c r="I3019" t="s">
        <v>38</v>
      </c>
      <c r="J3019" t="s">
        <v>39</v>
      </c>
      <c r="L3019" t="s">
        <v>3548</v>
      </c>
      <c r="M3019" s="1">
        <v>0.38541666666666669</v>
      </c>
      <c r="N3019" s="1">
        <v>0.42708333333333331</v>
      </c>
      <c r="O3019">
        <v>127</v>
      </c>
      <c r="R3019" s="18">
        <f t="shared" si="110"/>
        <v>0.999999999999999</v>
      </c>
    </row>
    <row r="3020" spans="1:18" x14ac:dyDescent="0.25">
      <c r="A3020">
        <f>WEEKNUM(Tabla1[[#This Row],[FECHA]])</f>
        <v>21</v>
      </c>
      <c r="B3020" s="12">
        <v>43606</v>
      </c>
      <c r="C3020" s="20">
        <v>1</v>
      </c>
      <c r="D3020">
        <v>4</v>
      </c>
      <c r="E3020" t="s">
        <v>77</v>
      </c>
      <c r="F3020" t="s">
        <v>3478</v>
      </c>
      <c r="H3020" s="42" t="s">
        <v>1325</v>
      </c>
      <c r="I3020" t="s">
        <v>38</v>
      </c>
      <c r="J3020" t="s">
        <v>39</v>
      </c>
      <c r="L3020" t="s">
        <v>3549</v>
      </c>
      <c r="M3020" s="1">
        <v>0.4513888888888889</v>
      </c>
      <c r="N3020" s="1">
        <v>0.5</v>
      </c>
      <c r="O3020">
        <v>123</v>
      </c>
      <c r="R3020" s="18">
        <f t="shared" si="110"/>
        <v>1.1666666666666665</v>
      </c>
    </row>
    <row r="3021" spans="1:18" x14ac:dyDescent="0.25">
      <c r="A3021">
        <f>WEEKNUM(Tabla1[[#This Row],[FECHA]])</f>
        <v>21</v>
      </c>
      <c r="B3021" s="12">
        <v>43606</v>
      </c>
      <c r="C3021" s="20">
        <v>1</v>
      </c>
      <c r="D3021">
        <v>4</v>
      </c>
      <c r="E3021" t="s">
        <v>77</v>
      </c>
      <c r="F3021" t="s">
        <v>3478</v>
      </c>
      <c r="H3021" s="42" t="s">
        <v>1325</v>
      </c>
      <c r="I3021" t="s">
        <v>38</v>
      </c>
      <c r="J3021" t="s">
        <v>39</v>
      </c>
      <c r="L3021" t="s">
        <v>3550</v>
      </c>
      <c r="M3021" s="1">
        <v>0.50694444444444442</v>
      </c>
      <c r="N3021" s="1">
        <v>0.54861111111111105</v>
      </c>
      <c r="O3021">
        <v>74</v>
      </c>
      <c r="R3021" s="18">
        <f t="shared" si="110"/>
        <v>0.999999999999999</v>
      </c>
    </row>
    <row r="3022" spans="1:18" x14ac:dyDescent="0.25">
      <c r="A3022">
        <f>WEEKNUM(Tabla1[[#This Row],[FECHA]])</f>
        <v>21</v>
      </c>
      <c r="B3022" s="12">
        <v>43606</v>
      </c>
      <c r="C3022" s="20">
        <v>1</v>
      </c>
      <c r="D3022">
        <v>4</v>
      </c>
      <c r="E3022" t="s">
        <v>77</v>
      </c>
      <c r="F3022" t="s">
        <v>3478</v>
      </c>
      <c r="H3022" s="42" t="s">
        <v>1325</v>
      </c>
      <c r="I3022" t="s">
        <v>38</v>
      </c>
      <c r="J3022" t="s">
        <v>39</v>
      </c>
      <c r="L3022" t="s">
        <v>3551</v>
      </c>
      <c r="M3022" s="1">
        <v>0.55208333333333337</v>
      </c>
      <c r="N3022" s="1">
        <v>0.58333333333333337</v>
      </c>
      <c r="O3022">
        <v>123</v>
      </c>
      <c r="R3022" s="18">
        <f t="shared" si="110"/>
        <v>0.75</v>
      </c>
    </row>
    <row r="3023" spans="1:18" x14ac:dyDescent="0.25">
      <c r="A3023">
        <f>WEEKNUM(Tabla1[[#This Row],[FECHA]])</f>
        <v>21</v>
      </c>
      <c r="B3023" s="12">
        <v>43606</v>
      </c>
      <c r="C3023">
        <v>2</v>
      </c>
      <c r="D3023">
        <v>7</v>
      </c>
      <c r="E3023" t="s">
        <v>24</v>
      </c>
      <c r="F3023" t="s">
        <v>3531</v>
      </c>
      <c r="H3023" s="42" t="s">
        <v>2775</v>
      </c>
      <c r="I3023" t="s">
        <v>38</v>
      </c>
      <c r="J3023" t="s">
        <v>933</v>
      </c>
      <c r="L3023" t="s">
        <v>3552</v>
      </c>
      <c r="M3023" s="1">
        <v>0.64583333333333337</v>
      </c>
      <c r="N3023" s="1">
        <v>0.6875</v>
      </c>
      <c r="O3023">
        <v>85</v>
      </c>
      <c r="R3023" s="18">
        <f t="shared" si="110"/>
        <v>0.999999999999999</v>
      </c>
    </row>
    <row r="3024" spans="1:18" x14ac:dyDescent="0.25">
      <c r="A3024">
        <f>WEEKNUM(Tabla1[[#This Row],[FECHA]])</f>
        <v>21</v>
      </c>
      <c r="B3024" s="12">
        <v>43606</v>
      </c>
      <c r="C3024">
        <v>2</v>
      </c>
      <c r="D3024">
        <v>7</v>
      </c>
      <c r="E3024" t="s">
        <v>24</v>
      </c>
      <c r="F3024" t="s">
        <v>3531</v>
      </c>
      <c r="H3024" s="42" t="s">
        <v>2775</v>
      </c>
      <c r="I3024" t="s">
        <v>38</v>
      </c>
      <c r="J3024" t="s">
        <v>933</v>
      </c>
      <c r="L3024" t="s">
        <v>3553</v>
      </c>
      <c r="M3024" s="1">
        <v>0.69097222222222221</v>
      </c>
      <c r="N3024" s="1">
        <v>0.70486111111111116</v>
      </c>
      <c r="O3024">
        <v>83</v>
      </c>
      <c r="R3024" s="18">
        <f t="shared" si="110"/>
        <v>0.33333333333333481</v>
      </c>
    </row>
    <row r="3025" spans="1:18" x14ac:dyDescent="0.25">
      <c r="A3025">
        <f>WEEKNUM(Tabla1[[#This Row],[FECHA]])</f>
        <v>21</v>
      </c>
      <c r="B3025" s="12">
        <v>43606</v>
      </c>
      <c r="C3025">
        <v>2</v>
      </c>
      <c r="D3025">
        <v>7</v>
      </c>
      <c r="E3025" t="s">
        <v>24</v>
      </c>
      <c r="F3025" t="s">
        <v>3531</v>
      </c>
      <c r="H3025" s="42" t="s">
        <v>2775</v>
      </c>
      <c r="I3025" t="s">
        <v>38</v>
      </c>
      <c r="J3025" t="s">
        <v>933</v>
      </c>
      <c r="L3025" t="s">
        <v>3554</v>
      </c>
      <c r="M3025" s="1">
        <v>0.70833333333333337</v>
      </c>
      <c r="N3025" s="1">
        <v>0.72916666666666663</v>
      </c>
      <c r="O3025">
        <v>91</v>
      </c>
      <c r="R3025" s="18">
        <f t="shared" si="110"/>
        <v>0.49999999999999822</v>
      </c>
    </row>
    <row r="3026" spans="1:18" x14ac:dyDescent="0.25">
      <c r="A3026">
        <f>WEEKNUM(Tabla1[[#This Row],[FECHA]])</f>
        <v>21</v>
      </c>
      <c r="B3026" s="12">
        <v>43606</v>
      </c>
      <c r="C3026">
        <v>2</v>
      </c>
      <c r="D3026">
        <v>7</v>
      </c>
      <c r="E3026" t="s">
        <v>24</v>
      </c>
      <c r="F3026" t="s">
        <v>3531</v>
      </c>
      <c r="H3026" s="42" t="s">
        <v>2775</v>
      </c>
      <c r="I3026" t="s">
        <v>38</v>
      </c>
      <c r="J3026" t="s">
        <v>933</v>
      </c>
      <c r="L3026" t="s">
        <v>3555</v>
      </c>
      <c r="M3026" s="1">
        <v>0.73263888888888884</v>
      </c>
      <c r="N3026" s="1">
        <v>0.75</v>
      </c>
      <c r="O3026">
        <v>94</v>
      </c>
      <c r="R3026" s="18">
        <f t="shared" si="110"/>
        <v>0.41666666666666785</v>
      </c>
    </row>
    <row r="3027" spans="1:18" x14ac:dyDescent="0.25">
      <c r="A3027">
        <f>WEEKNUM(Tabla1[[#This Row],[FECHA]])</f>
        <v>21</v>
      </c>
      <c r="B3027" s="12">
        <v>43606</v>
      </c>
      <c r="C3027">
        <v>2</v>
      </c>
      <c r="D3027">
        <v>7</v>
      </c>
      <c r="E3027" t="s">
        <v>24</v>
      </c>
      <c r="F3027" t="s">
        <v>3531</v>
      </c>
      <c r="H3027" s="42" t="s">
        <v>2775</v>
      </c>
      <c r="I3027" t="s">
        <v>38</v>
      </c>
      <c r="J3027" t="s">
        <v>933</v>
      </c>
      <c r="L3027" t="s">
        <v>3556</v>
      </c>
      <c r="M3027" s="1">
        <v>0.77430555555555547</v>
      </c>
      <c r="N3027" s="1">
        <v>0.81597222222222221</v>
      </c>
      <c r="O3027">
        <v>94</v>
      </c>
      <c r="R3027" s="18">
        <f t="shared" si="110"/>
        <v>1.0000000000000018</v>
      </c>
    </row>
    <row r="3028" spans="1:18" x14ac:dyDescent="0.25">
      <c r="A3028">
        <f>WEEKNUM(Tabla1[[#This Row],[FECHA]])</f>
        <v>21</v>
      </c>
      <c r="B3028" s="12">
        <v>43606</v>
      </c>
      <c r="C3028">
        <v>2</v>
      </c>
      <c r="D3028">
        <v>6</v>
      </c>
      <c r="E3028" t="s">
        <v>23</v>
      </c>
      <c r="F3028" t="s">
        <v>3529</v>
      </c>
      <c r="H3028" s="42" t="s">
        <v>1118</v>
      </c>
      <c r="I3028" t="s">
        <v>30</v>
      </c>
      <c r="J3028" t="s">
        <v>567</v>
      </c>
      <c r="L3028" t="s">
        <v>3530</v>
      </c>
      <c r="M3028" s="1">
        <v>0.59027777777777779</v>
      </c>
      <c r="N3028" s="1">
        <v>0.625</v>
      </c>
      <c r="O3028">
        <v>58</v>
      </c>
      <c r="R3028" s="18">
        <f t="shared" si="110"/>
        <v>0.83333333333333315</v>
      </c>
    </row>
    <row r="3029" spans="1:18" x14ac:dyDescent="0.25">
      <c r="A3029">
        <f>WEEKNUM(Tabla1[[#This Row],[FECHA]])</f>
        <v>21</v>
      </c>
      <c r="B3029" s="12">
        <v>43606</v>
      </c>
      <c r="C3029">
        <v>2</v>
      </c>
      <c r="D3029">
        <v>6</v>
      </c>
      <c r="E3029" t="s">
        <v>23</v>
      </c>
      <c r="F3029" t="s">
        <v>3529</v>
      </c>
      <c r="H3029" s="42" t="s">
        <v>1118</v>
      </c>
      <c r="I3029" t="s">
        <v>30</v>
      </c>
      <c r="J3029" t="s">
        <v>567</v>
      </c>
      <c r="L3029" t="s">
        <v>3560</v>
      </c>
      <c r="M3029" s="1">
        <v>0.63888888888888895</v>
      </c>
      <c r="N3029" s="1">
        <v>0.65972222222222221</v>
      </c>
      <c r="O3029">
        <v>32</v>
      </c>
      <c r="R3029" s="18">
        <f t="shared" si="110"/>
        <v>0.49999999999999822</v>
      </c>
    </row>
    <row r="3030" spans="1:18" x14ac:dyDescent="0.25">
      <c r="A3030">
        <f>WEEKNUM(Tabla1[[#This Row],[FECHA]])</f>
        <v>21</v>
      </c>
      <c r="B3030" s="12">
        <v>43606</v>
      </c>
      <c r="C3030">
        <v>2</v>
      </c>
      <c r="D3030">
        <v>6</v>
      </c>
      <c r="E3030" t="s">
        <v>23</v>
      </c>
      <c r="F3030" t="s">
        <v>3529</v>
      </c>
      <c r="H3030" s="42" t="s">
        <v>1118</v>
      </c>
      <c r="I3030" t="s">
        <v>30</v>
      </c>
      <c r="J3030" t="s">
        <v>567</v>
      </c>
      <c r="L3030" t="s">
        <v>3561</v>
      </c>
      <c r="M3030" s="1">
        <v>0.67013888888888884</v>
      </c>
      <c r="N3030" s="1">
        <v>0.72916666666666663</v>
      </c>
      <c r="O3030">
        <v>68</v>
      </c>
      <c r="R3030" s="18">
        <f t="shared" si="110"/>
        <v>1.416666666666667</v>
      </c>
    </row>
    <row r="3031" spans="1:18" x14ac:dyDescent="0.25">
      <c r="A3031">
        <f>WEEKNUM(Tabla1[[#This Row],[FECHA]])</f>
        <v>21</v>
      </c>
      <c r="B3031" s="12">
        <v>43606</v>
      </c>
      <c r="C3031">
        <v>2</v>
      </c>
      <c r="D3031">
        <v>6</v>
      </c>
      <c r="E3031" t="s">
        <v>23</v>
      </c>
      <c r="F3031" t="s">
        <v>3557</v>
      </c>
      <c r="H3031" s="42" t="s">
        <v>3558</v>
      </c>
      <c r="I3031" t="s">
        <v>200</v>
      </c>
      <c r="J3031" t="s">
        <v>211</v>
      </c>
      <c r="L3031" t="s">
        <v>3559</v>
      </c>
      <c r="O3031">
        <v>91</v>
      </c>
      <c r="R3031" s="18">
        <f t="shared" si="110"/>
        <v>0</v>
      </c>
    </row>
    <row r="3032" spans="1:18" x14ac:dyDescent="0.25">
      <c r="A3032">
        <f>WEEKNUM(Tabla1[[#This Row],[FECHA]])</f>
        <v>21</v>
      </c>
      <c r="B3032" s="12">
        <v>43606</v>
      </c>
      <c r="C3032">
        <v>2</v>
      </c>
      <c r="D3032">
        <v>5</v>
      </c>
      <c r="E3032" t="s">
        <v>25</v>
      </c>
      <c r="F3032" t="s">
        <v>3518</v>
      </c>
      <c r="H3032" s="42" t="s">
        <v>1091</v>
      </c>
      <c r="I3032" t="s">
        <v>1094</v>
      </c>
      <c r="J3032" t="s">
        <v>188</v>
      </c>
      <c r="L3032" t="s">
        <v>3590</v>
      </c>
      <c r="M3032" s="1">
        <v>0.59722222222222221</v>
      </c>
      <c r="N3032" s="1">
        <v>0.61111111111111105</v>
      </c>
      <c r="O3032">
        <v>17</v>
      </c>
      <c r="R3032" s="18">
        <f t="shared" si="110"/>
        <v>0.33333333333333215</v>
      </c>
    </row>
    <row r="3033" spans="1:18" x14ac:dyDescent="0.25">
      <c r="A3033">
        <f>WEEKNUM(Tabla1[[#This Row],[FECHA]])</f>
        <v>21</v>
      </c>
      <c r="B3033" s="12">
        <v>43606</v>
      </c>
      <c r="C3033">
        <v>2</v>
      </c>
      <c r="D3033">
        <v>5</v>
      </c>
      <c r="E3033" t="s">
        <v>25</v>
      </c>
      <c r="F3033" t="s">
        <v>3518</v>
      </c>
      <c r="H3033" s="42" t="s">
        <v>1091</v>
      </c>
      <c r="I3033" t="s">
        <v>1094</v>
      </c>
      <c r="J3033" t="s">
        <v>188</v>
      </c>
      <c r="L3033" t="s">
        <v>3591</v>
      </c>
      <c r="M3033" s="1">
        <v>0.61805555555555558</v>
      </c>
      <c r="N3033" s="1">
        <v>0.63194444444444442</v>
      </c>
      <c r="O3033">
        <v>16</v>
      </c>
      <c r="R3033" s="18">
        <f t="shared" si="110"/>
        <v>0.33333333333333215</v>
      </c>
    </row>
    <row r="3034" spans="1:18" x14ac:dyDescent="0.25">
      <c r="A3034">
        <f>WEEKNUM(Tabla1[[#This Row],[FECHA]])</f>
        <v>21</v>
      </c>
      <c r="B3034" s="12">
        <v>43606</v>
      </c>
      <c r="C3034">
        <v>2</v>
      </c>
      <c r="D3034">
        <v>5</v>
      </c>
      <c r="E3034" t="s">
        <v>25</v>
      </c>
      <c r="F3034" t="s">
        <v>3518</v>
      </c>
      <c r="H3034" s="42" t="s">
        <v>1091</v>
      </c>
      <c r="I3034" t="s">
        <v>1094</v>
      </c>
      <c r="J3034" t="s">
        <v>188</v>
      </c>
      <c r="L3034" t="s">
        <v>3592</v>
      </c>
      <c r="M3034" s="1">
        <v>0.63888888888888895</v>
      </c>
      <c r="N3034" s="1">
        <v>0.65277777777777779</v>
      </c>
      <c r="O3034">
        <v>15</v>
      </c>
      <c r="R3034" s="18">
        <f t="shared" si="110"/>
        <v>0.33333333333333215</v>
      </c>
    </row>
    <row r="3035" spans="1:18" x14ac:dyDescent="0.25">
      <c r="A3035">
        <f>WEEKNUM(Tabla1[[#This Row],[FECHA]])</f>
        <v>21</v>
      </c>
      <c r="B3035" s="12">
        <v>43606</v>
      </c>
      <c r="C3035">
        <v>2</v>
      </c>
      <c r="D3035">
        <v>5</v>
      </c>
      <c r="E3035" t="s">
        <v>25</v>
      </c>
      <c r="F3035" t="s">
        <v>3518</v>
      </c>
      <c r="H3035" s="42" t="s">
        <v>1091</v>
      </c>
      <c r="I3035" t="s">
        <v>1094</v>
      </c>
      <c r="J3035" t="s">
        <v>188</v>
      </c>
      <c r="L3035" t="s">
        <v>3593</v>
      </c>
      <c r="M3035" s="1">
        <v>0.65972222222222221</v>
      </c>
      <c r="N3035" s="1">
        <v>0.67361111111111116</v>
      </c>
      <c r="O3035">
        <v>15</v>
      </c>
      <c r="R3035" s="18">
        <f t="shared" si="110"/>
        <v>0.33333333333333481</v>
      </c>
    </row>
    <row r="3036" spans="1:18" x14ac:dyDescent="0.25">
      <c r="A3036">
        <f>WEEKNUM(Tabla1[[#This Row],[FECHA]])</f>
        <v>21</v>
      </c>
      <c r="B3036" s="12">
        <v>43606</v>
      </c>
      <c r="C3036">
        <v>2</v>
      </c>
      <c r="D3036">
        <v>5</v>
      </c>
      <c r="E3036" t="s">
        <v>25</v>
      </c>
      <c r="F3036" t="s">
        <v>3518</v>
      </c>
      <c r="H3036" s="42" t="s">
        <v>1091</v>
      </c>
      <c r="I3036" t="s">
        <v>1094</v>
      </c>
      <c r="J3036" t="s">
        <v>188</v>
      </c>
      <c r="L3036" t="s">
        <v>3594</v>
      </c>
      <c r="M3036" s="1">
        <v>0.68055555555555547</v>
      </c>
      <c r="N3036" s="1">
        <v>0.69444444444444453</v>
      </c>
      <c r="O3036">
        <v>15</v>
      </c>
      <c r="R3036" s="18">
        <f t="shared" si="110"/>
        <v>0.33333333333333748</v>
      </c>
    </row>
    <row r="3037" spans="1:18" x14ac:dyDescent="0.25">
      <c r="A3037">
        <f>WEEKNUM(Tabla1[[#This Row],[FECHA]])</f>
        <v>21</v>
      </c>
      <c r="B3037" s="12">
        <v>43606</v>
      </c>
      <c r="C3037">
        <v>2</v>
      </c>
      <c r="D3037">
        <v>5</v>
      </c>
      <c r="E3037" t="s">
        <v>25</v>
      </c>
      <c r="F3037" t="s">
        <v>3518</v>
      </c>
      <c r="H3037" s="42" t="s">
        <v>1091</v>
      </c>
      <c r="I3037" t="s">
        <v>1094</v>
      </c>
      <c r="J3037" t="s">
        <v>188</v>
      </c>
      <c r="L3037" t="s">
        <v>3595</v>
      </c>
      <c r="M3037" s="1">
        <v>0.70138888888888884</v>
      </c>
      <c r="N3037" s="1">
        <v>0.78472222222222221</v>
      </c>
      <c r="O3037">
        <v>17</v>
      </c>
      <c r="R3037" s="18">
        <f t="shared" si="110"/>
        <v>2.0000000000000009</v>
      </c>
    </row>
    <row r="3038" spans="1:18" x14ac:dyDescent="0.25">
      <c r="A3038">
        <f>WEEKNUM(Tabla1[[#This Row],[FECHA]])</f>
        <v>21</v>
      </c>
      <c r="B3038" s="12">
        <v>43606</v>
      </c>
      <c r="C3038">
        <v>2</v>
      </c>
      <c r="D3038">
        <v>5</v>
      </c>
      <c r="E3038" t="s">
        <v>25</v>
      </c>
      <c r="F3038" t="s">
        <v>3518</v>
      </c>
      <c r="H3038" s="42" t="s">
        <v>1091</v>
      </c>
      <c r="I3038" t="s">
        <v>1094</v>
      </c>
      <c r="J3038" t="s">
        <v>188</v>
      </c>
      <c r="L3038" t="s">
        <v>3596</v>
      </c>
      <c r="M3038" s="1">
        <v>0.72222222222222221</v>
      </c>
      <c r="N3038" s="1">
        <v>0.73611111111111116</v>
      </c>
      <c r="O3038">
        <v>16</v>
      </c>
      <c r="R3038" s="18">
        <f t="shared" si="110"/>
        <v>0.33333333333333481</v>
      </c>
    </row>
    <row r="3039" spans="1:18" x14ac:dyDescent="0.25">
      <c r="A3039">
        <f>WEEKNUM(Tabla1[[#This Row],[FECHA]])</f>
        <v>21</v>
      </c>
      <c r="B3039" s="12">
        <v>43606</v>
      </c>
      <c r="C3039">
        <v>2</v>
      </c>
      <c r="D3039">
        <v>5</v>
      </c>
      <c r="E3039" t="s">
        <v>25</v>
      </c>
      <c r="F3039" t="s">
        <v>3518</v>
      </c>
      <c r="H3039" s="42" t="s">
        <v>1091</v>
      </c>
      <c r="I3039" t="s">
        <v>1094</v>
      </c>
      <c r="J3039" t="s">
        <v>188</v>
      </c>
      <c r="L3039" t="s">
        <v>3597</v>
      </c>
      <c r="M3039" s="1">
        <v>0.74305555555555547</v>
      </c>
      <c r="N3039" s="1">
        <v>0.75694444444444453</v>
      </c>
      <c r="O3039">
        <v>17</v>
      </c>
      <c r="R3039" s="18">
        <f t="shared" si="110"/>
        <v>0.33333333333333748</v>
      </c>
    </row>
    <row r="3040" spans="1:18" x14ac:dyDescent="0.25">
      <c r="A3040">
        <f>WEEKNUM(Tabla1[[#This Row],[FECHA]])</f>
        <v>21</v>
      </c>
      <c r="B3040" s="12">
        <v>43606</v>
      </c>
      <c r="C3040">
        <v>2</v>
      </c>
      <c r="D3040">
        <v>5</v>
      </c>
      <c r="E3040" t="s">
        <v>25</v>
      </c>
      <c r="F3040" t="s">
        <v>3518</v>
      </c>
      <c r="H3040" s="42" t="s">
        <v>1091</v>
      </c>
      <c r="I3040" t="s">
        <v>1094</v>
      </c>
      <c r="J3040" t="s">
        <v>188</v>
      </c>
      <c r="L3040" t="s">
        <v>3598</v>
      </c>
      <c r="M3040" s="1">
        <v>0.78472222222222221</v>
      </c>
      <c r="N3040" s="1">
        <v>0.79861111111111116</v>
      </c>
      <c r="O3040">
        <v>15</v>
      </c>
      <c r="R3040" s="18">
        <f t="shared" si="110"/>
        <v>0.33333333333333481</v>
      </c>
    </row>
    <row r="3041" spans="1:18" x14ac:dyDescent="0.25">
      <c r="A3041">
        <f>WEEKNUM(Tabla1[[#This Row],[FECHA]])</f>
        <v>21</v>
      </c>
      <c r="B3041" s="12">
        <v>43606</v>
      </c>
      <c r="C3041">
        <v>2</v>
      </c>
      <c r="D3041">
        <v>5</v>
      </c>
      <c r="E3041" t="s">
        <v>25</v>
      </c>
      <c r="F3041" t="s">
        <v>3518</v>
      </c>
      <c r="H3041" s="42" t="s">
        <v>1091</v>
      </c>
      <c r="I3041" t="s">
        <v>1094</v>
      </c>
      <c r="J3041" t="s">
        <v>188</v>
      </c>
      <c r="L3041" t="s">
        <v>3599</v>
      </c>
      <c r="M3041" s="1">
        <v>0.80555555555555547</v>
      </c>
      <c r="N3041" s="1">
        <v>0.81944444444444453</v>
      </c>
      <c r="O3041">
        <v>18</v>
      </c>
      <c r="R3041" s="18">
        <f t="shared" si="110"/>
        <v>0.33333333333333748</v>
      </c>
    </row>
    <row r="3042" spans="1:18" x14ac:dyDescent="0.25">
      <c r="A3042">
        <f>WEEKNUM(Tabla1[[#This Row],[FECHA]])</f>
        <v>21</v>
      </c>
      <c r="B3042" s="12">
        <v>43606</v>
      </c>
      <c r="C3042">
        <v>2</v>
      </c>
      <c r="D3042">
        <v>5</v>
      </c>
      <c r="E3042" t="s">
        <v>25</v>
      </c>
      <c r="F3042" t="s">
        <v>3518</v>
      </c>
      <c r="H3042" s="42" t="s">
        <v>1091</v>
      </c>
      <c r="I3042" t="s">
        <v>1094</v>
      </c>
      <c r="J3042" t="s">
        <v>188</v>
      </c>
      <c r="L3042" t="s">
        <v>3600</v>
      </c>
      <c r="M3042" s="1">
        <v>0.82638888888888884</v>
      </c>
      <c r="N3042" s="1">
        <v>0.84027777777777779</v>
      </c>
      <c r="O3042">
        <v>14</v>
      </c>
      <c r="R3042" s="18">
        <f t="shared" si="110"/>
        <v>0.33333333333333481</v>
      </c>
    </row>
    <row r="3043" spans="1:18" x14ac:dyDescent="0.25">
      <c r="A3043">
        <f>WEEKNUM(Tabla1[[#This Row],[FECHA]])</f>
        <v>21</v>
      </c>
      <c r="B3043" s="12">
        <v>43606</v>
      </c>
      <c r="C3043">
        <v>2</v>
      </c>
      <c r="D3043">
        <v>5</v>
      </c>
      <c r="E3043" t="s">
        <v>25</v>
      </c>
      <c r="F3043" t="s">
        <v>3518</v>
      </c>
      <c r="H3043" s="42" t="s">
        <v>1091</v>
      </c>
      <c r="I3043" t="s">
        <v>1094</v>
      </c>
      <c r="J3043" t="s">
        <v>188</v>
      </c>
      <c r="L3043" t="s">
        <v>3601</v>
      </c>
      <c r="M3043" s="1">
        <v>0.84375</v>
      </c>
      <c r="N3043" s="1">
        <v>0.85416666666666663</v>
      </c>
      <c r="O3043">
        <v>12</v>
      </c>
      <c r="R3043" s="18">
        <f t="shared" ref="R3043:R3069" si="111">((N3043-M3043)*1440)/60</f>
        <v>0.24999999999999911</v>
      </c>
    </row>
    <row r="3044" spans="1:18" x14ac:dyDescent="0.25">
      <c r="A3044">
        <f>WEEKNUM(Tabla1[[#This Row],[FECHA]])</f>
        <v>21</v>
      </c>
      <c r="B3044" s="12">
        <v>43606</v>
      </c>
      <c r="C3044">
        <v>2</v>
      </c>
      <c r="D3044">
        <v>5</v>
      </c>
      <c r="E3044" t="s">
        <v>25</v>
      </c>
      <c r="F3044" t="s">
        <v>3518</v>
      </c>
      <c r="H3044" s="42" t="s">
        <v>1091</v>
      </c>
      <c r="I3044" t="s">
        <v>1094</v>
      </c>
      <c r="J3044" t="s">
        <v>188</v>
      </c>
      <c r="L3044" t="s">
        <v>3602</v>
      </c>
      <c r="M3044" s="1">
        <v>0.85763888888888884</v>
      </c>
      <c r="N3044" s="1">
        <v>0.87152777777777779</v>
      </c>
      <c r="O3044">
        <v>16</v>
      </c>
      <c r="R3044" s="18">
        <f t="shared" si="111"/>
        <v>0.33333333333333481</v>
      </c>
    </row>
    <row r="3045" spans="1:18" x14ac:dyDescent="0.25">
      <c r="A3045">
        <f>WEEKNUM(Tabla1[[#This Row],[FECHA]])</f>
        <v>21</v>
      </c>
      <c r="B3045" s="12">
        <v>43606</v>
      </c>
      <c r="C3045">
        <v>2</v>
      </c>
      <c r="D3045">
        <v>5</v>
      </c>
      <c r="E3045" t="s">
        <v>25</v>
      </c>
      <c r="F3045" t="s">
        <v>3518</v>
      </c>
      <c r="H3045" s="42" t="s">
        <v>1091</v>
      </c>
      <c r="I3045" t="s">
        <v>1094</v>
      </c>
      <c r="J3045" t="s">
        <v>188</v>
      </c>
      <c r="L3045" t="s">
        <v>3603</v>
      </c>
      <c r="M3045" s="1">
        <v>0.875</v>
      </c>
      <c r="N3045" s="1">
        <v>0.88541666666666663</v>
      </c>
      <c r="O3045">
        <v>12</v>
      </c>
      <c r="R3045" s="18">
        <f t="shared" si="111"/>
        <v>0.24999999999999911</v>
      </c>
    </row>
    <row r="3046" spans="1:18" x14ac:dyDescent="0.25">
      <c r="A3046">
        <f>WEEKNUM(Tabla1[[#This Row],[FECHA]])</f>
        <v>21</v>
      </c>
      <c r="B3046" s="12">
        <v>43606</v>
      </c>
      <c r="C3046">
        <v>2</v>
      </c>
      <c r="D3046">
        <v>5</v>
      </c>
      <c r="E3046" t="s">
        <v>25</v>
      </c>
      <c r="F3046" t="s">
        <v>3518</v>
      </c>
      <c r="H3046" s="42" t="s">
        <v>1091</v>
      </c>
      <c r="I3046" t="s">
        <v>1094</v>
      </c>
      <c r="J3046" t="s">
        <v>188</v>
      </c>
      <c r="L3046" t="s">
        <v>3604</v>
      </c>
      <c r="M3046" s="1">
        <v>0.88888888888888884</v>
      </c>
      <c r="N3046" s="1">
        <v>0.89930555555555547</v>
      </c>
      <c r="O3046">
        <v>19</v>
      </c>
      <c r="R3046" s="18">
        <f t="shared" si="111"/>
        <v>0.24999999999999911</v>
      </c>
    </row>
    <row r="3047" spans="1:18" x14ac:dyDescent="0.25">
      <c r="A3047">
        <f>WEEKNUM(Tabla1[[#This Row],[FECHA]])</f>
        <v>21</v>
      </c>
      <c r="B3047" s="12">
        <v>43606</v>
      </c>
      <c r="C3047">
        <v>2</v>
      </c>
      <c r="D3047">
        <v>4</v>
      </c>
      <c r="E3047" t="s">
        <v>27</v>
      </c>
      <c r="F3047" t="s">
        <v>3478</v>
      </c>
      <c r="H3047" s="42" t="s">
        <v>1325</v>
      </c>
      <c r="I3047" t="s">
        <v>38</v>
      </c>
      <c r="J3047" t="s">
        <v>39</v>
      </c>
      <c r="L3047" t="s">
        <v>3563</v>
      </c>
      <c r="M3047" s="1">
        <v>0.59375</v>
      </c>
      <c r="N3047" s="1">
        <v>0.625</v>
      </c>
      <c r="O3047">
        <v>80</v>
      </c>
      <c r="R3047" s="18">
        <f t="shared" si="111"/>
        <v>0.75</v>
      </c>
    </row>
    <row r="3048" spans="1:18" x14ac:dyDescent="0.25">
      <c r="A3048">
        <f>WEEKNUM(Tabla1[[#This Row],[FECHA]])</f>
        <v>21</v>
      </c>
      <c r="B3048" s="12">
        <v>43606</v>
      </c>
      <c r="C3048">
        <v>2</v>
      </c>
      <c r="D3048">
        <v>4</v>
      </c>
      <c r="E3048" t="s">
        <v>27</v>
      </c>
      <c r="F3048" t="s">
        <v>3478</v>
      </c>
      <c r="H3048" s="42" t="s">
        <v>1325</v>
      </c>
      <c r="I3048" t="s">
        <v>38</v>
      </c>
      <c r="J3048" t="s">
        <v>39</v>
      </c>
      <c r="L3048" t="s">
        <v>3564</v>
      </c>
      <c r="M3048" s="1">
        <v>0.63541666666666663</v>
      </c>
      <c r="N3048" s="1">
        <v>0.66666666666666663</v>
      </c>
      <c r="O3048">
        <v>21</v>
      </c>
      <c r="R3048" s="18">
        <f t="shared" si="111"/>
        <v>0.75</v>
      </c>
    </row>
    <row r="3049" spans="1:18" x14ac:dyDescent="0.25">
      <c r="A3049">
        <f>WEEKNUM(Tabla1[[#This Row],[FECHA]])</f>
        <v>21</v>
      </c>
      <c r="B3049" s="12">
        <v>43606</v>
      </c>
      <c r="C3049">
        <v>2</v>
      </c>
      <c r="D3049">
        <v>4</v>
      </c>
      <c r="E3049" t="s">
        <v>27</v>
      </c>
      <c r="F3049" t="s">
        <v>3562</v>
      </c>
      <c r="H3049" s="42" t="s">
        <v>1046</v>
      </c>
      <c r="I3049" t="s">
        <v>38</v>
      </c>
      <c r="J3049" t="s">
        <v>39</v>
      </c>
      <c r="L3049" t="s">
        <v>3565</v>
      </c>
      <c r="M3049" s="1">
        <v>0.79166666666666663</v>
      </c>
      <c r="N3049" s="1">
        <v>0.875</v>
      </c>
      <c r="O3049">
        <v>165</v>
      </c>
      <c r="P3049">
        <v>4</v>
      </c>
      <c r="R3049" s="18">
        <f t="shared" si="111"/>
        <v>2.0000000000000009</v>
      </c>
    </row>
    <row r="3050" spans="1:18" x14ac:dyDescent="0.25">
      <c r="A3050">
        <f>WEEKNUM(Tabla1[[#This Row],[FECHA]])</f>
        <v>21</v>
      </c>
      <c r="B3050" s="12">
        <v>43606</v>
      </c>
      <c r="C3050">
        <v>2</v>
      </c>
      <c r="D3050">
        <v>4</v>
      </c>
      <c r="E3050" t="s">
        <v>27</v>
      </c>
      <c r="F3050" t="s">
        <v>3562</v>
      </c>
      <c r="H3050" s="42" t="s">
        <v>1046</v>
      </c>
      <c r="I3050" t="s">
        <v>38</v>
      </c>
      <c r="J3050" t="s">
        <v>39</v>
      </c>
      <c r="L3050" t="s">
        <v>3566</v>
      </c>
      <c r="M3050" s="1">
        <v>0.89236111111111116</v>
      </c>
      <c r="N3050" s="1">
        <v>0.91319444444444453</v>
      </c>
      <c r="O3050">
        <v>28</v>
      </c>
      <c r="R3050" s="18">
        <f t="shared" si="111"/>
        <v>0.50000000000000089</v>
      </c>
    </row>
    <row r="3051" spans="1:18" x14ac:dyDescent="0.25">
      <c r="A3051">
        <f>WEEKNUM(Tabla1[[#This Row],[FECHA]])</f>
        <v>21</v>
      </c>
      <c r="B3051" s="12">
        <v>43607</v>
      </c>
      <c r="C3051">
        <v>1</v>
      </c>
      <c r="D3051">
        <v>6</v>
      </c>
      <c r="E3051" t="s">
        <v>21</v>
      </c>
      <c r="F3051" t="s">
        <v>3557</v>
      </c>
      <c r="H3051" s="42" t="s">
        <v>3558</v>
      </c>
      <c r="I3051" t="s">
        <v>200</v>
      </c>
      <c r="J3051" t="s">
        <v>211</v>
      </c>
      <c r="L3051" t="s">
        <v>3568</v>
      </c>
      <c r="M3051" s="1">
        <v>0.27083333333333331</v>
      </c>
      <c r="N3051" s="1">
        <v>0.30208333333333331</v>
      </c>
      <c r="O3051">
        <v>78</v>
      </c>
      <c r="R3051" s="18">
        <f t="shared" si="111"/>
        <v>0.75</v>
      </c>
    </row>
    <row r="3052" spans="1:18" x14ac:dyDescent="0.25">
      <c r="A3052">
        <f>WEEKNUM(Tabla1[[#This Row],[FECHA]])</f>
        <v>21</v>
      </c>
      <c r="B3052" s="12">
        <v>43607</v>
      </c>
      <c r="C3052">
        <v>1</v>
      </c>
      <c r="D3052">
        <v>6</v>
      </c>
      <c r="E3052" t="s">
        <v>21</v>
      </c>
      <c r="F3052" t="s">
        <v>3557</v>
      </c>
      <c r="H3052" s="42" t="s">
        <v>3558</v>
      </c>
      <c r="I3052" t="s">
        <v>200</v>
      </c>
      <c r="J3052" t="s">
        <v>211</v>
      </c>
      <c r="L3052" t="s">
        <v>3570</v>
      </c>
      <c r="M3052" s="1">
        <v>0.30902777777777779</v>
      </c>
      <c r="N3052" s="1">
        <v>0.3576388888888889</v>
      </c>
      <c r="O3052">
        <v>133</v>
      </c>
      <c r="R3052" s="18">
        <f t="shared" si="111"/>
        <v>1.1666666666666665</v>
      </c>
    </row>
    <row r="3053" spans="1:18" x14ac:dyDescent="0.25">
      <c r="A3053">
        <f>WEEKNUM(Tabla1[[#This Row],[FECHA]])</f>
        <v>21</v>
      </c>
      <c r="B3053" s="12">
        <v>43607</v>
      </c>
      <c r="C3053">
        <v>1</v>
      </c>
      <c r="D3053">
        <v>6</v>
      </c>
      <c r="E3053" t="s">
        <v>21</v>
      </c>
      <c r="F3053" t="s">
        <v>3567</v>
      </c>
      <c r="H3053" s="42" t="s">
        <v>29</v>
      </c>
      <c r="I3053" t="s">
        <v>30</v>
      </c>
      <c r="J3053" t="s">
        <v>449</v>
      </c>
      <c r="L3053" t="s">
        <v>3569</v>
      </c>
      <c r="M3053" s="1">
        <v>0.43055555555555558</v>
      </c>
      <c r="N3053" s="1">
        <v>0.50694444444444442</v>
      </c>
      <c r="O3053">
        <v>112</v>
      </c>
      <c r="P3053">
        <v>1</v>
      </c>
      <c r="R3053" s="18">
        <f t="shared" si="111"/>
        <v>1.8333333333333321</v>
      </c>
    </row>
    <row r="3054" spans="1:18" x14ac:dyDescent="0.25">
      <c r="A3054">
        <f>WEEKNUM(Tabla1[[#This Row],[FECHA]])</f>
        <v>21</v>
      </c>
      <c r="B3054" s="12">
        <v>43607</v>
      </c>
      <c r="C3054">
        <v>1</v>
      </c>
      <c r="D3054">
        <v>6</v>
      </c>
      <c r="E3054" t="s">
        <v>21</v>
      </c>
      <c r="F3054" t="s">
        <v>3567</v>
      </c>
      <c r="H3054" s="42" t="s">
        <v>29</v>
      </c>
      <c r="I3054" t="s">
        <v>30</v>
      </c>
      <c r="J3054" t="s">
        <v>449</v>
      </c>
      <c r="L3054" t="s">
        <v>3571</v>
      </c>
      <c r="M3054" s="1">
        <v>0.51388888888888895</v>
      </c>
      <c r="N3054" s="1">
        <v>0.55902777777777779</v>
      </c>
      <c r="O3054">
        <v>91</v>
      </c>
      <c r="R3054" s="18">
        <f t="shared" si="111"/>
        <v>1.0833333333333321</v>
      </c>
    </row>
    <row r="3055" spans="1:18" x14ac:dyDescent="0.25">
      <c r="A3055">
        <f>WEEKNUM(Tabla1[[#This Row],[FECHA]])</f>
        <v>21</v>
      </c>
      <c r="B3055" s="12">
        <v>43607</v>
      </c>
      <c r="C3055">
        <v>1</v>
      </c>
      <c r="D3055">
        <v>5</v>
      </c>
      <c r="E3055" t="s">
        <v>26</v>
      </c>
      <c r="F3055" t="s">
        <v>3572</v>
      </c>
      <c r="H3055" s="42" t="s">
        <v>3573</v>
      </c>
      <c r="I3055" t="s">
        <v>1094</v>
      </c>
      <c r="J3055" t="s">
        <v>188</v>
      </c>
      <c r="L3055" t="s">
        <v>3574</v>
      </c>
      <c r="M3055" s="1">
        <v>0.3125</v>
      </c>
      <c r="N3055" s="1">
        <v>0.33333333333333331</v>
      </c>
      <c r="O3055">
        <v>22</v>
      </c>
      <c r="R3055" s="18">
        <f t="shared" si="111"/>
        <v>0.4999999999999995</v>
      </c>
    </row>
    <row r="3056" spans="1:18" x14ac:dyDescent="0.25">
      <c r="A3056">
        <f>WEEKNUM(Tabla1[[#This Row],[FECHA]])</f>
        <v>21</v>
      </c>
      <c r="B3056" s="12">
        <v>43607</v>
      </c>
      <c r="C3056">
        <v>1</v>
      </c>
      <c r="D3056">
        <v>5</v>
      </c>
      <c r="E3056" t="s">
        <v>26</v>
      </c>
      <c r="F3056" t="s">
        <v>3518</v>
      </c>
      <c r="H3056" s="42" t="s">
        <v>3573</v>
      </c>
      <c r="I3056" t="s">
        <v>1094</v>
      </c>
      <c r="J3056" t="s">
        <v>188</v>
      </c>
      <c r="L3056" t="s">
        <v>3575</v>
      </c>
      <c r="M3056" s="1">
        <v>0.35416666666666669</v>
      </c>
      <c r="N3056" s="1">
        <v>0.375</v>
      </c>
      <c r="O3056">
        <v>18</v>
      </c>
      <c r="R3056" s="18">
        <f t="shared" si="111"/>
        <v>0.4999999999999995</v>
      </c>
    </row>
    <row r="3057" spans="1:18" x14ac:dyDescent="0.25">
      <c r="A3057">
        <f>WEEKNUM(Tabla1[[#This Row],[FECHA]])</f>
        <v>21</v>
      </c>
      <c r="B3057" s="12">
        <v>43607</v>
      </c>
      <c r="C3057">
        <v>1</v>
      </c>
      <c r="D3057">
        <v>5</v>
      </c>
      <c r="E3057" t="s">
        <v>26</v>
      </c>
      <c r="F3057" t="s">
        <v>3518</v>
      </c>
      <c r="H3057" s="42" t="s">
        <v>3573</v>
      </c>
      <c r="I3057" t="s">
        <v>1094</v>
      </c>
      <c r="J3057" t="s">
        <v>188</v>
      </c>
      <c r="L3057" t="s">
        <v>3576</v>
      </c>
      <c r="M3057" s="1">
        <v>0.39583333333333331</v>
      </c>
      <c r="N3057" s="1">
        <v>0.41666666666666669</v>
      </c>
      <c r="O3057">
        <v>22</v>
      </c>
      <c r="R3057" s="18">
        <f t="shared" si="111"/>
        <v>0.50000000000000089</v>
      </c>
    </row>
    <row r="3058" spans="1:18" x14ac:dyDescent="0.25">
      <c r="A3058">
        <f>WEEKNUM(Tabla1[[#This Row],[FECHA]])</f>
        <v>21</v>
      </c>
      <c r="B3058" s="12">
        <v>43607</v>
      </c>
      <c r="C3058">
        <v>1</v>
      </c>
      <c r="D3058">
        <v>7</v>
      </c>
      <c r="E3058" t="s">
        <v>22</v>
      </c>
      <c r="F3058" t="s">
        <v>3577</v>
      </c>
      <c r="H3058" s="42" t="s">
        <v>2775</v>
      </c>
      <c r="I3058" t="s">
        <v>38</v>
      </c>
      <c r="J3058" t="s">
        <v>933</v>
      </c>
      <c r="L3058" t="s">
        <v>3579</v>
      </c>
      <c r="M3058" s="1">
        <v>0.2638888888888889</v>
      </c>
      <c r="N3058" s="1">
        <v>0.30208333333333331</v>
      </c>
      <c r="O3058">
        <v>135</v>
      </c>
      <c r="R3058" s="18">
        <f t="shared" si="111"/>
        <v>0.91666666666666607</v>
      </c>
    </row>
    <row r="3059" spans="1:18" x14ac:dyDescent="0.25">
      <c r="A3059">
        <f>WEEKNUM(Tabla1[[#This Row],[FECHA]])</f>
        <v>21</v>
      </c>
      <c r="B3059" s="12">
        <v>43607</v>
      </c>
      <c r="C3059">
        <v>1</v>
      </c>
      <c r="D3059">
        <v>7</v>
      </c>
      <c r="E3059" t="s">
        <v>22</v>
      </c>
      <c r="F3059" t="s">
        <v>3577</v>
      </c>
      <c r="H3059" s="42" t="s">
        <v>2775</v>
      </c>
      <c r="I3059" t="s">
        <v>38</v>
      </c>
      <c r="J3059" t="s">
        <v>933</v>
      </c>
      <c r="L3059" t="s">
        <v>3580</v>
      </c>
      <c r="M3059" s="1">
        <v>0.30555555555555552</v>
      </c>
      <c r="N3059" s="1">
        <v>0.35416666666666669</v>
      </c>
      <c r="O3059">
        <v>99</v>
      </c>
      <c r="R3059" s="18">
        <f t="shared" si="111"/>
        <v>1.1666666666666679</v>
      </c>
    </row>
    <row r="3060" spans="1:18" x14ac:dyDescent="0.25">
      <c r="A3060">
        <f>WEEKNUM(Tabla1[[#This Row],[FECHA]])</f>
        <v>21</v>
      </c>
      <c r="B3060" s="12">
        <v>43607</v>
      </c>
      <c r="C3060">
        <v>1</v>
      </c>
      <c r="D3060">
        <v>7</v>
      </c>
      <c r="E3060" t="s">
        <v>22</v>
      </c>
      <c r="F3060" t="s">
        <v>3578</v>
      </c>
      <c r="H3060" s="42" t="s">
        <v>225</v>
      </c>
      <c r="I3060" t="s">
        <v>38</v>
      </c>
      <c r="J3060" t="s">
        <v>1811</v>
      </c>
      <c r="L3060" t="s">
        <v>3581</v>
      </c>
      <c r="M3060" s="1">
        <v>0.375</v>
      </c>
      <c r="N3060" s="1">
        <v>0.41666666666666669</v>
      </c>
      <c r="O3060">
        <v>147</v>
      </c>
      <c r="R3060" s="18">
        <f t="shared" si="111"/>
        <v>1.0000000000000004</v>
      </c>
    </row>
    <row r="3061" spans="1:18" x14ac:dyDescent="0.25">
      <c r="A3061">
        <f>WEEKNUM(Tabla1[[#This Row],[FECHA]])</f>
        <v>21</v>
      </c>
      <c r="B3061" s="12">
        <v>43607</v>
      </c>
      <c r="C3061">
        <v>1</v>
      </c>
      <c r="D3061">
        <v>7</v>
      </c>
      <c r="E3061" t="s">
        <v>22</v>
      </c>
      <c r="F3061" t="s">
        <v>3578</v>
      </c>
      <c r="H3061" s="42" t="s">
        <v>225</v>
      </c>
      <c r="I3061" t="s">
        <v>38</v>
      </c>
      <c r="J3061" t="s">
        <v>1811</v>
      </c>
      <c r="L3061" t="s">
        <v>3582</v>
      </c>
      <c r="M3061" s="1">
        <v>0.4201388888888889</v>
      </c>
      <c r="N3061" s="1">
        <v>0.45833333333333331</v>
      </c>
      <c r="O3061">
        <v>86</v>
      </c>
      <c r="R3061" s="18">
        <f t="shared" si="111"/>
        <v>0.91666666666666607</v>
      </c>
    </row>
    <row r="3062" spans="1:18" x14ac:dyDescent="0.25">
      <c r="A3062">
        <f>WEEKNUM(Tabla1[[#This Row],[FECHA]])</f>
        <v>21</v>
      </c>
      <c r="B3062" s="12">
        <v>43607</v>
      </c>
      <c r="C3062">
        <v>1</v>
      </c>
      <c r="D3062">
        <v>7</v>
      </c>
      <c r="E3062" t="s">
        <v>22</v>
      </c>
      <c r="F3062" t="s">
        <v>3578</v>
      </c>
      <c r="H3062" s="42" t="s">
        <v>225</v>
      </c>
      <c r="I3062" t="s">
        <v>38</v>
      </c>
      <c r="J3062" t="s">
        <v>1811</v>
      </c>
      <c r="L3062" t="s">
        <v>3583</v>
      </c>
      <c r="M3062" s="1">
        <v>0.48958333333333331</v>
      </c>
      <c r="N3062" s="1">
        <v>0.51041666666666663</v>
      </c>
      <c r="O3062">
        <v>91</v>
      </c>
      <c r="R3062" s="18">
        <f t="shared" si="111"/>
        <v>0.4999999999999995</v>
      </c>
    </row>
    <row r="3063" spans="1:18" x14ac:dyDescent="0.25">
      <c r="A3063">
        <f>WEEKNUM(Tabla1[[#This Row],[FECHA]])</f>
        <v>21</v>
      </c>
      <c r="B3063" s="12">
        <v>43607</v>
      </c>
      <c r="C3063">
        <v>1</v>
      </c>
      <c r="D3063">
        <v>7</v>
      </c>
      <c r="E3063" t="s">
        <v>22</v>
      </c>
      <c r="F3063" t="s">
        <v>3578</v>
      </c>
      <c r="H3063" s="42" t="s">
        <v>225</v>
      </c>
      <c r="I3063" t="s">
        <v>38</v>
      </c>
      <c r="J3063" t="s">
        <v>1811</v>
      </c>
      <c r="L3063" t="s">
        <v>3584</v>
      </c>
      <c r="M3063" s="1">
        <v>0.51388888888888895</v>
      </c>
      <c r="N3063" s="1">
        <v>0.54861111111111105</v>
      </c>
      <c r="O3063">
        <v>118</v>
      </c>
      <c r="P3063">
        <v>5</v>
      </c>
      <c r="R3063" s="18">
        <f t="shared" si="111"/>
        <v>0.83333333333333037</v>
      </c>
    </row>
    <row r="3064" spans="1:18" x14ac:dyDescent="0.25">
      <c r="A3064">
        <f>WEEKNUM(Tabla1[[#This Row],[FECHA]])</f>
        <v>21</v>
      </c>
      <c r="B3064" s="12">
        <v>43607</v>
      </c>
      <c r="C3064">
        <v>1</v>
      </c>
      <c r="D3064">
        <v>4</v>
      </c>
      <c r="E3064" t="s">
        <v>77</v>
      </c>
      <c r="F3064" t="s">
        <v>3562</v>
      </c>
      <c r="H3064" s="42" t="s">
        <v>1046</v>
      </c>
      <c r="I3064" t="s">
        <v>38</v>
      </c>
      <c r="J3064" t="s">
        <v>39</v>
      </c>
      <c r="L3064" t="s">
        <v>3585</v>
      </c>
      <c r="M3064" s="1">
        <v>0.27083333333333331</v>
      </c>
      <c r="N3064" s="1">
        <v>0.33333333333333331</v>
      </c>
      <c r="O3064">
        <v>142</v>
      </c>
      <c r="R3064" s="18">
        <f t="shared" si="111"/>
        <v>1.5</v>
      </c>
    </row>
    <row r="3065" spans="1:18" x14ac:dyDescent="0.25">
      <c r="A3065">
        <f>WEEKNUM(Tabla1[[#This Row],[FECHA]])</f>
        <v>21</v>
      </c>
      <c r="B3065" s="12">
        <v>43607</v>
      </c>
      <c r="C3065">
        <v>1</v>
      </c>
      <c r="D3065">
        <v>4</v>
      </c>
      <c r="E3065" t="s">
        <v>77</v>
      </c>
      <c r="F3065" t="s">
        <v>3562</v>
      </c>
      <c r="H3065" s="42" t="s">
        <v>1046</v>
      </c>
      <c r="I3065" t="s">
        <v>38</v>
      </c>
      <c r="J3065" t="s">
        <v>39</v>
      </c>
      <c r="L3065" t="s">
        <v>3586</v>
      </c>
      <c r="M3065" s="1">
        <v>0.33680555555555558</v>
      </c>
      <c r="N3065" s="1">
        <v>0.3888888888888889</v>
      </c>
      <c r="O3065">
        <v>140</v>
      </c>
      <c r="R3065" s="18">
        <f t="shared" si="111"/>
        <v>1.2499999999999996</v>
      </c>
    </row>
    <row r="3066" spans="1:18" x14ac:dyDescent="0.25">
      <c r="A3066">
        <f>WEEKNUM(Tabla1[[#This Row],[FECHA]])</f>
        <v>21</v>
      </c>
      <c r="B3066" s="12">
        <v>43607</v>
      </c>
      <c r="C3066">
        <v>1</v>
      </c>
      <c r="D3066">
        <v>4</v>
      </c>
      <c r="E3066" t="s">
        <v>77</v>
      </c>
      <c r="F3066" t="s">
        <v>3562</v>
      </c>
      <c r="H3066" s="42" t="s">
        <v>1046</v>
      </c>
      <c r="I3066" t="s">
        <v>38</v>
      </c>
      <c r="J3066" t="s">
        <v>39</v>
      </c>
      <c r="L3066" t="s">
        <v>3587</v>
      </c>
      <c r="M3066" s="1">
        <v>0.39583333333333331</v>
      </c>
      <c r="N3066" s="1">
        <v>0.46180555555555558</v>
      </c>
      <c r="O3066">
        <v>156</v>
      </c>
      <c r="R3066" s="18">
        <f t="shared" si="111"/>
        <v>1.5833333333333344</v>
      </c>
    </row>
    <row r="3067" spans="1:18" x14ac:dyDescent="0.25">
      <c r="A3067">
        <f>WEEKNUM(Tabla1[[#This Row],[FECHA]])</f>
        <v>21</v>
      </c>
      <c r="B3067" s="12">
        <v>43607</v>
      </c>
      <c r="C3067">
        <v>1</v>
      </c>
      <c r="D3067">
        <v>4</v>
      </c>
      <c r="E3067" t="s">
        <v>77</v>
      </c>
      <c r="F3067" t="s">
        <v>3562</v>
      </c>
      <c r="H3067" s="42" t="s">
        <v>1046</v>
      </c>
      <c r="I3067" t="s">
        <v>38</v>
      </c>
      <c r="J3067" t="s">
        <v>39</v>
      </c>
      <c r="L3067" t="s">
        <v>3588</v>
      </c>
      <c r="M3067" s="1">
        <v>0.46875</v>
      </c>
      <c r="N3067" s="1">
        <v>0.53125</v>
      </c>
      <c r="O3067">
        <v>163</v>
      </c>
      <c r="R3067" s="18">
        <f t="shared" si="111"/>
        <v>1.5</v>
      </c>
    </row>
    <row r="3068" spans="1:18" x14ac:dyDescent="0.25">
      <c r="A3068">
        <f>WEEKNUM(Tabla1[[#This Row],[FECHA]])</f>
        <v>21</v>
      </c>
      <c r="B3068" s="12">
        <v>43607</v>
      </c>
      <c r="C3068">
        <v>1</v>
      </c>
      <c r="D3068">
        <v>4</v>
      </c>
      <c r="E3068" t="s">
        <v>77</v>
      </c>
      <c r="F3068" t="s">
        <v>3562</v>
      </c>
      <c r="H3068" s="42" t="s">
        <v>1046</v>
      </c>
      <c r="I3068" t="s">
        <v>38</v>
      </c>
      <c r="J3068" t="s">
        <v>39</v>
      </c>
      <c r="L3068" t="s">
        <v>3589</v>
      </c>
      <c r="M3068" s="1">
        <v>0.53472222222222221</v>
      </c>
      <c r="N3068" s="1">
        <v>0.58333333333333337</v>
      </c>
      <c r="O3068">
        <v>115</v>
      </c>
      <c r="R3068" s="18">
        <f t="shared" si="111"/>
        <v>1.1666666666666679</v>
      </c>
    </row>
    <row r="3069" spans="1:18" x14ac:dyDescent="0.25">
      <c r="A3069">
        <f>WEEKNUM(Tabla1[[#This Row],[FECHA]])</f>
        <v>21</v>
      </c>
      <c r="B3069" s="12">
        <v>43606</v>
      </c>
      <c r="C3069">
        <v>1</v>
      </c>
      <c r="D3069">
        <v>5</v>
      </c>
      <c r="E3069" t="s">
        <v>25</v>
      </c>
      <c r="F3069" t="s">
        <v>3518</v>
      </c>
      <c r="H3069" s="42" t="s">
        <v>1091</v>
      </c>
      <c r="I3069" t="s">
        <v>1094</v>
      </c>
      <c r="J3069" t="s">
        <v>188</v>
      </c>
      <c r="K3069" t="s">
        <v>138</v>
      </c>
      <c r="L3069" t="s">
        <v>3605</v>
      </c>
      <c r="M3069" s="1">
        <v>0.90277777777777779</v>
      </c>
      <c r="N3069" s="1">
        <v>0.91319444444444453</v>
      </c>
      <c r="O3069">
        <v>16</v>
      </c>
      <c r="R3069" s="18">
        <f t="shared" si="111"/>
        <v>0.25000000000000178</v>
      </c>
    </row>
    <row r="3070" spans="1:18" x14ac:dyDescent="0.25">
      <c r="A3070">
        <f>WEEKNUM(Tabla1[[#This Row],[FECHA]])</f>
        <v>21</v>
      </c>
      <c r="B3070" s="12">
        <v>43607</v>
      </c>
      <c r="C3070">
        <v>2</v>
      </c>
      <c r="D3070">
        <v>7</v>
      </c>
      <c r="E3070" t="s">
        <v>24</v>
      </c>
      <c r="F3070" t="s">
        <v>3578</v>
      </c>
      <c r="H3070" s="42" t="s">
        <v>225</v>
      </c>
      <c r="I3070" t="s">
        <v>38</v>
      </c>
      <c r="J3070" t="s">
        <v>1811</v>
      </c>
      <c r="L3070" t="s">
        <v>3606</v>
      </c>
      <c r="M3070" s="1">
        <v>0.59027777777777779</v>
      </c>
      <c r="N3070" s="1">
        <v>0.61458333333333337</v>
      </c>
      <c r="O3070">
        <v>93</v>
      </c>
      <c r="R3070" s="18">
        <f t="shared" ref="R3070:R3133" si="112">((N3070-M3070)*1440)/60</f>
        <v>0.58333333333333393</v>
      </c>
    </row>
    <row r="3071" spans="1:18" x14ac:dyDescent="0.25">
      <c r="A3071">
        <f>WEEKNUM(Tabla1[[#This Row],[FECHA]])</f>
        <v>21</v>
      </c>
      <c r="B3071" s="12">
        <v>43607</v>
      </c>
      <c r="C3071">
        <v>2</v>
      </c>
      <c r="D3071">
        <v>7</v>
      </c>
      <c r="E3071" t="s">
        <v>24</v>
      </c>
      <c r="F3071" t="s">
        <v>3578</v>
      </c>
      <c r="H3071" s="42" t="s">
        <v>225</v>
      </c>
      <c r="I3071" t="s">
        <v>38</v>
      </c>
      <c r="J3071" t="s">
        <v>1811</v>
      </c>
      <c r="L3071" t="s">
        <v>3607</v>
      </c>
      <c r="M3071" s="1">
        <v>0.61805555555555558</v>
      </c>
      <c r="N3071" s="1">
        <v>0.63888888888888895</v>
      </c>
      <c r="O3071">
        <v>53</v>
      </c>
      <c r="R3071" s="18">
        <f t="shared" si="112"/>
        <v>0.50000000000000089</v>
      </c>
    </row>
    <row r="3072" spans="1:18" x14ac:dyDescent="0.25">
      <c r="A3072">
        <f>WEEKNUM(Tabla1[[#This Row],[FECHA]])</f>
        <v>21</v>
      </c>
      <c r="B3072" s="12">
        <v>43607</v>
      </c>
      <c r="C3072">
        <v>2</v>
      </c>
      <c r="D3072">
        <v>7</v>
      </c>
      <c r="E3072" t="s">
        <v>24</v>
      </c>
      <c r="F3072" t="s">
        <v>3578</v>
      </c>
      <c r="H3072" s="42" t="s">
        <v>225</v>
      </c>
      <c r="I3072" t="s">
        <v>38</v>
      </c>
      <c r="J3072" t="s">
        <v>1811</v>
      </c>
      <c r="L3072" t="s">
        <v>3608</v>
      </c>
      <c r="M3072" s="1">
        <v>0.64236111111111105</v>
      </c>
      <c r="N3072" s="1">
        <v>0.67708333333333337</v>
      </c>
      <c r="O3072">
        <v>62</v>
      </c>
      <c r="R3072" s="18">
        <f t="shared" si="112"/>
        <v>0.8333333333333357</v>
      </c>
    </row>
    <row r="3073" spans="1:18" x14ac:dyDescent="0.25">
      <c r="A3073">
        <f>WEEKNUM(Tabla1[[#This Row],[FECHA]])</f>
        <v>21</v>
      </c>
      <c r="B3073" s="12">
        <v>43607</v>
      </c>
      <c r="C3073">
        <v>2</v>
      </c>
      <c r="D3073">
        <v>7</v>
      </c>
      <c r="E3073" t="s">
        <v>24</v>
      </c>
      <c r="F3073" t="s">
        <v>3578</v>
      </c>
      <c r="H3073" s="42" t="s">
        <v>225</v>
      </c>
      <c r="I3073" t="s">
        <v>38</v>
      </c>
      <c r="J3073" t="s">
        <v>1811</v>
      </c>
      <c r="L3073" t="s">
        <v>3609</v>
      </c>
      <c r="M3073" s="1">
        <v>0.69097222222222221</v>
      </c>
      <c r="N3073" s="1">
        <v>0.70833333333333337</v>
      </c>
      <c r="O3073">
        <v>70</v>
      </c>
      <c r="R3073" s="18">
        <f t="shared" si="112"/>
        <v>0.41666666666666785</v>
      </c>
    </row>
    <row r="3074" spans="1:18" x14ac:dyDescent="0.25">
      <c r="A3074">
        <f>WEEKNUM(Tabla1[[#This Row],[FECHA]])</f>
        <v>21</v>
      </c>
      <c r="B3074" s="12">
        <v>43607</v>
      </c>
      <c r="C3074">
        <v>2</v>
      </c>
      <c r="D3074">
        <v>7</v>
      </c>
      <c r="E3074" t="s">
        <v>24</v>
      </c>
      <c r="F3074" t="s">
        <v>3578</v>
      </c>
      <c r="H3074" s="42" t="s">
        <v>225</v>
      </c>
      <c r="I3074" t="s">
        <v>38</v>
      </c>
      <c r="J3074" t="s">
        <v>1811</v>
      </c>
      <c r="L3074" t="s">
        <v>3610</v>
      </c>
      <c r="M3074" s="1">
        <v>0.71180555555555547</v>
      </c>
      <c r="N3074" s="1">
        <v>0.72222222222222221</v>
      </c>
      <c r="O3074">
        <v>70</v>
      </c>
      <c r="R3074" s="18">
        <f t="shared" si="112"/>
        <v>0.25000000000000178</v>
      </c>
    </row>
    <row r="3075" spans="1:18" x14ac:dyDescent="0.25">
      <c r="A3075">
        <f>WEEKNUM(Tabla1[[#This Row],[FECHA]])</f>
        <v>21</v>
      </c>
      <c r="B3075" s="12">
        <v>43607</v>
      </c>
      <c r="C3075">
        <v>2</v>
      </c>
      <c r="D3075">
        <v>7</v>
      </c>
      <c r="E3075" t="s">
        <v>24</v>
      </c>
      <c r="F3075" t="s">
        <v>3578</v>
      </c>
      <c r="H3075" s="42" t="s">
        <v>225</v>
      </c>
      <c r="I3075" t="s">
        <v>38</v>
      </c>
      <c r="J3075" t="s">
        <v>1811</v>
      </c>
      <c r="L3075" t="s">
        <v>3611</v>
      </c>
      <c r="M3075" s="1">
        <v>0.72916666666666663</v>
      </c>
      <c r="N3075" s="1">
        <v>0.73958333333333337</v>
      </c>
      <c r="O3075">
        <v>66</v>
      </c>
      <c r="R3075" s="18">
        <f t="shared" si="112"/>
        <v>0.25000000000000178</v>
      </c>
    </row>
    <row r="3076" spans="1:18" x14ac:dyDescent="0.25">
      <c r="A3076">
        <f>WEEKNUM(Tabla1[[#This Row],[FECHA]])</f>
        <v>21</v>
      </c>
      <c r="B3076" s="12">
        <v>43607</v>
      </c>
      <c r="C3076">
        <v>2</v>
      </c>
      <c r="D3076">
        <v>5</v>
      </c>
      <c r="E3076" t="s">
        <v>25</v>
      </c>
      <c r="F3076" t="s">
        <v>3612</v>
      </c>
      <c r="H3076" s="42" t="s">
        <v>1091</v>
      </c>
      <c r="I3076" t="s">
        <v>1094</v>
      </c>
      <c r="J3076" t="s">
        <v>188</v>
      </c>
      <c r="L3076" t="s">
        <v>3613</v>
      </c>
      <c r="M3076" s="1">
        <v>0.64583333333333337</v>
      </c>
      <c r="N3076" s="1">
        <v>0.66666666666666663</v>
      </c>
      <c r="O3076">
        <v>18</v>
      </c>
      <c r="R3076" s="18">
        <f t="shared" si="112"/>
        <v>0.49999999999999822</v>
      </c>
    </row>
    <row r="3077" spans="1:18" x14ac:dyDescent="0.25">
      <c r="A3077">
        <f>WEEKNUM(Tabla1[[#This Row],[FECHA]])</f>
        <v>21</v>
      </c>
      <c r="B3077" s="12">
        <v>43607</v>
      </c>
      <c r="C3077">
        <v>2</v>
      </c>
      <c r="D3077">
        <v>5</v>
      </c>
      <c r="E3077" t="s">
        <v>25</v>
      </c>
      <c r="F3077" t="s">
        <v>3612</v>
      </c>
      <c r="H3077" s="42" t="s">
        <v>1091</v>
      </c>
      <c r="I3077" t="s">
        <v>1094</v>
      </c>
      <c r="J3077" t="s">
        <v>188</v>
      </c>
      <c r="L3077" t="s">
        <v>3614</v>
      </c>
      <c r="M3077" s="1">
        <v>0.68055555555555547</v>
      </c>
      <c r="N3077" s="1">
        <v>0.69444444444444453</v>
      </c>
      <c r="O3077">
        <v>11</v>
      </c>
      <c r="R3077" s="18">
        <f t="shared" si="112"/>
        <v>0.33333333333333748</v>
      </c>
    </row>
    <row r="3078" spans="1:18" x14ac:dyDescent="0.25">
      <c r="A3078">
        <f>WEEKNUM(Tabla1[[#This Row],[FECHA]])</f>
        <v>21</v>
      </c>
      <c r="B3078" s="12">
        <v>43607</v>
      </c>
      <c r="C3078">
        <v>2</v>
      </c>
      <c r="D3078">
        <v>5</v>
      </c>
      <c r="E3078" t="s">
        <v>25</v>
      </c>
      <c r="F3078" t="s">
        <v>3612</v>
      </c>
      <c r="H3078" s="42" t="s">
        <v>1091</v>
      </c>
      <c r="I3078" t="s">
        <v>1094</v>
      </c>
      <c r="J3078" t="s">
        <v>188</v>
      </c>
      <c r="L3078" t="s">
        <v>3615</v>
      </c>
      <c r="M3078" s="1">
        <v>0.70833333333333337</v>
      </c>
      <c r="N3078" s="1">
        <v>0.72916666666666663</v>
      </c>
      <c r="O3078">
        <v>14</v>
      </c>
      <c r="R3078" s="18">
        <f t="shared" si="112"/>
        <v>0.49999999999999822</v>
      </c>
    </row>
    <row r="3079" spans="1:18" x14ac:dyDescent="0.25">
      <c r="A3079">
        <f>WEEKNUM(Tabla1[[#This Row],[FECHA]])</f>
        <v>21</v>
      </c>
      <c r="B3079" s="12">
        <v>43607</v>
      </c>
      <c r="C3079">
        <v>2</v>
      </c>
      <c r="D3079">
        <v>5</v>
      </c>
      <c r="E3079" t="s">
        <v>25</v>
      </c>
      <c r="F3079" t="s">
        <v>3612</v>
      </c>
      <c r="H3079" s="42" t="s">
        <v>1091</v>
      </c>
      <c r="I3079" t="s">
        <v>1094</v>
      </c>
      <c r="J3079" t="s">
        <v>188</v>
      </c>
      <c r="L3079" t="s">
        <v>3616</v>
      </c>
      <c r="M3079" s="1">
        <v>0.74305555555555547</v>
      </c>
      <c r="N3079" s="1">
        <v>0.76388888888888884</v>
      </c>
      <c r="O3079">
        <v>14</v>
      </c>
      <c r="R3079" s="18">
        <f t="shared" si="112"/>
        <v>0.50000000000000089</v>
      </c>
    </row>
    <row r="3080" spans="1:18" x14ac:dyDescent="0.25">
      <c r="A3080">
        <f>WEEKNUM(Tabla1[[#This Row],[FECHA]])</f>
        <v>21</v>
      </c>
      <c r="B3080" s="12">
        <v>43607</v>
      </c>
      <c r="C3080">
        <v>2</v>
      </c>
      <c r="D3080">
        <v>5</v>
      </c>
      <c r="E3080" t="s">
        <v>25</v>
      </c>
      <c r="F3080" t="s">
        <v>3612</v>
      </c>
      <c r="H3080" s="42" t="s">
        <v>1091</v>
      </c>
      <c r="I3080" t="s">
        <v>1094</v>
      </c>
      <c r="J3080" t="s">
        <v>188</v>
      </c>
      <c r="L3080" t="s">
        <v>3617</v>
      </c>
      <c r="M3080" s="1">
        <v>0.80555555555555547</v>
      </c>
      <c r="N3080" s="1">
        <v>0.82638888888888884</v>
      </c>
      <c r="O3080">
        <v>14</v>
      </c>
      <c r="R3080" s="18">
        <f t="shared" si="112"/>
        <v>0.50000000000000089</v>
      </c>
    </row>
    <row r="3081" spans="1:18" x14ac:dyDescent="0.25">
      <c r="A3081">
        <f>WEEKNUM(Tabla1[[#This Row],[FECHA]])</f>
        <v>21</v>
      </c>
      <c r="B3081" s="12">
        <v>43607</v>
      </c>
      <c r="C3081">
        <v>2</v>
      </c>
      <c r="D3081">
        <v>5</v>
      </c>
      <c r="E3081" t="s">
        <v>25</v>
      </c>
      <c r="F3081" t="s">
        <v>3612</v>
      </c>
      <c r="H3081" s="42" t="s">
        <v>1091</v>
      </c>
      <c r="I3081" t="s">
        <v>1094</v>
      </c>
      <c r="J3081" t="s">
        <v>188</v>
      </c>
      <c r="L3081" t="s">
        <v>3618</v>
      </c>
      <c r="M3081" s="1">
        <v>0.84027777777777779</v>
      </c>
      <c r="N3081" s="1">
        <v>0.86111111111111116</v>
      </c>
      <c r="O3081">
        <v>18</v>
      </c>
      <c r="R3081" s="18">
        <f t="shared" si="112"/>
        <v>0.50000000000000089</v>
      </c>
    </row>
    <row r="3082" spans="1:18" x14ac:dyDescent="0.25">
      <c r="A3082">
        <f>WEEKNUM(Tabla1[[#This Row],[FECHA]])</f>
        <v>21</v>
      </c>
      <c r="B3082" s="12">
        <v>43607</v>
      </c>
      <c r="C3082">
        <v>2</v>
      </c>
      <c r="D3082">
        <v>5</v>
      </c>
      <c r="E3082" t="s">
        <v>25</v>
      </c>
      <c r="F3082" t="s">
        <v>3612</v>
      </c>
      <c r="H3082" s="42" t="s">
        <v>1091</v>
      </c>
      <c r="I3082" t="s">
        <v>1094</v>
      </c>
      <c r="J3082" t="s">
        <v>188</v>
      </c>
      <c r="L3082" t="s">
        <v>3619</v>
      </c>
      <c r="M3082" s="1">
        <v>0.86805555555555547</v>
      </c>
      <c r="N3082" s="1">
        <v>0.88194444444444453</v>
      </c>
      <c r="O3082">
        <v>15</v>
      </c>
      <c r="R3082" s="18">
        <f t="shared" si="112"/>
        <v>0.33333333333333748</v>
      </c>
    </row>
    <row r="3083" spans="1:18" x14ac:dyDescent="0.25">
      <c r="A3083">
        <f>WEEKNUM(Tabla1[[#This Row],[FECHA]])</f>
        <v>21</v>
      </c>
      <c r="B3083" s="12">
        <v>43607</v>
      </c>
      <c r="C3083">
        <v>2</v>
      </c>
      <c r="D3083">
        <v>5</v>
      </c>
      <c r="E3083" t="s">
        <v>25</v>
      </c>
      <c r="F3083" t="s">
        <v>3612</v>
      </c>
      <c r="H3083" s="42" t="s">
        <v>1091</v>
      </c>
      <c r="I3083" t="s">
        <v>1094</v>
      </c>
      <c r="J3083" t="s">
        <v>188</v>
      </c>
      <c r="L3083" t="s">
        <v>3620</v>
      </c>
      <c r="M3083" s="1">
        <v>0.88888888888888884</v>
      </c>
      <c r="N3083" s="1">
        <v>0.90972222222222221</v>
      </c>
      <c r="O3083">
        <v>19</v>
      </c>
      <c r="R3083" s="18">
        <f t="shared" si="112"/>
        <v>0.50000000000000089</v>
      </c>
    </row>
    <row r="3084" spans="1:18" x14ac:dyDescent="0.25">
      <c r="A3084">
        <f>WEEKNUM(Tabla1[[#This Row],[FECHA]])</f>
        <v>21</v>
      </c>
      <c r="B3084" s="12">
        <v>43607</v>
      </c>
      <c r="C3084">
        <v>2</v>
      </c>
      <c r="D3084">
        <v>4</v>
      </c>
      <c r="E3084" t="s">
        <v>27</v>
      </c>
      <c r="F3084" t="s">
        <v>3562</v>
      </c>
      <c r="H3084" s="42" t="s">
        <v>1046</v>
      </c>
      <c r="I3084" t="s">
        <v>38</v>
      </c>
      <c r="J3084" t="s">
        <v>39</v>
      </c>
      <c r="L3084" t="s">
        <v>3621</v>
      </c>
      <c r="M3084" s="1">
        <v>0.59027777777777779</v>
      </c>
      <c r="N3084" s="1">
        <v>0.63888888888888895</v>
      </c>
      <c r="O3084">
        <v>145</v>
      </c>
      <c r="R3084" s="18">
        <f t="shared" si="112"/>
        <v>1.1666666666666679</v>
      </c>
    </row>
    <row r="3085" spans="1:18" x14ac:dyDescent="0.25">
      <c r="A3085">
        <f>WEEKNUM(Tabla1[[#This Row],[FECHA]])</f>
        <v>21</v>
      </c>
      <c r="B3085" s="12">
        <v>43607</v>
      </c>
      <c r="C3085">
        <v>2</v>
      </c>
      <c r="D3085">
        <v>4</v>
      </c>
      <c r="E3085" t="s">
        <v>27</v>
      </c>
      <c r="F3085" t="s">
        <v>3562</v>
      </c>
      <c r="H3085" s="42" t="s">
        <v>1046</v>
      </c>
      <c r="I3085" t="s">
        <v>38</v>
      </c>
      <c r="J3085" t="s">
        <v>39</v>
      </c>
      <c r="L3085" t="s">
        <v>3623</v>
      </c>
      <c r="M3085" s="1">
        <v>0.64583333333333337</v>
      </c>
      <c r="N3085" s="1">
        <v>0.68055555555555547</v>
      </c>
      <c r="O3085">
        <v>115</v>
      </c>
      <c r="R3085" s="18">
        <f t="shared" si="112"/>
        <v>0.83333333333333037</v>
      </c>
    </row>
    <row r="3086" spans="1:18" x14ac:dyDescent="0.25">
      <c r="A3086">
        <f>WEEKNUM(Tabla1[[#This Row],[FECHA]])</f>
        <v>21</v>
      </c>
      <c r="B3086" s="12">
        <v>43607</v>
      </c>
      <c r="C3086">
        <v>2</v>
      </c>
      <c r="D3086">
        <v>4</v>
      </c>
      <c r="E3086" t="s">
        <v>27</v>
      </c>
      <c r="F3086" t="s">
        <v>3562</v>
      </c>
      <c r="H3086" s="42" t="s">
        <v>1046</v>
      </c>
      <c r="I3086" t="s">
        <v>38</v>
      </c>
      <c r="J3086" t="s">
        <v>39</v>
      </c>
      <c r="L3086" t="s">
        <v>3624</v>
      </c>
      <c r="M3086" s="1">
        <v>0.71527777777777779</v>
      </c>
      <c r="N3086" s="1">
        <v>0.75</v>
      </c>
      <c r="O3086">
        <v>106</v>
      </c>
      <c r="R3086" s="18">
        <f t="shared" si="112"/>
        <v>0.83333333333333315</v>
      </c>
    </row>
    <row r="3087" spans="1:18" x14ac:dyDescent="0.25">
      <c r="A3087">
        <f>WEEKNUM(Tabla1[[#This Row],[FECHA]])</f>
        <v>21</v>
      </c>
      <c r="B3087" s="12">
        <v>43607</v>
      </c>
      <c r="C3087">
        <v>2</v>
      </c>
      <c r="D3087">
        <v>4</v>
      </c>
      <c r="E3087" t="s">
        <v>27</v>
      </c>
      <c r="F3087" t="s">
        <v>3562</v>
      </c>
      <c r="H3087" s="42" t="s">
        <v>1046</v>
      </c>
      <c r="I3087" t="s">
        <v>38</v>
      </c>
      <c r="J3087" t="s">
        <v>39</v>
      </c>
      <c r="L3087" t="s">
        <v>3625</v>
      </c>
      <c r="M3087" s="1">
        <v>0.79166666666666663</v>
      </c>
      <c r="N3087" s="1">
        <v>0.81944444444444453</v>
      </c>
      <c r="O3087">
        <v>96</v>
      </c>
      <c r="R3087" s="18">
        <f t="shared" si="112"/>
        <v>0.66666666666666963</v>
      </c>
    </row>
    <row r="3088" spans="1:18" x14ac:dyDescent="0.25">
      <c r="A3088">
        <f>WEEKNUM(Tabla1[[#This Row],[FECHA]])</f>
        <v>21</v>
      </c>
      <c r="B3088" s="12">
        <v>43607</v>
      </c>
      <c r="C3088">
        <v>2</v>
      </c>
      <c r="D3088">
        <v>4</v>
      </c>
      <c r="E3088" t="s">
        <v>27</v>
      </c>
      <c r="F3088" t="s">
        <v>3562</v>
      </c>
      <c r="H3088" s="42" t="s">
        <v>1046</v>
      </c>
      <c r="I3088" t="s">
        <v>38</v>
      </c>
      <c r="J3088" t="s">
        <v>39</v>
      </c>
      <c r="L3088" t="s">
        <v>3626</v>
      </c>
      <c r="M3088" s="1">
        <v>0.82638888888888884</v>
      </c>
      <c r="N3088" s="1">
        <v>0.84722222222222221</v>
      </c>
      <c r="O3088">
        <v>80</v>
      </c>
      <c r="R3088" s="18">
        <f t="shared" si="112"/>
        <v>0.50000000000000089</v>
      </c>
    </row>
    <row r="3089" spans="1:18" x14ac:dyDescent="0.25">
      <c r="A3089">
        <f>WEEKNUM(Tabla1[[#This Row],[FECHA]])</f>
        <v>21</v>
      </c>
      <c r="B3089" s="12">
        <v>43607</v>
      </c>
      <c r="C3089">
        <v>2</v>
      </c>
      <c r="D3089">
        <v>4</v>
      </c>
      <c r="E3089" t="s">
        <v>27</v>
      </c>
      <c r="F3089" t="s">
        <v>3562</v>
      </c>
      <c r="H3089" s="42" t="s">
        <v>1046</v>
      </c>
      <c r="I3089" t="s">
        <v>38</v>
      </c>
      <c r="J3089" t="s">
        <v>39</v>
      </c>
      <c r="L3089" t="s">
        <v>3627</v>
      </c>
      <c r="M3089" s="1">
        <v>0.85416666666666663</v>
      </c>
      <c r="N3089" s="1">
        <v>0.875</v>
      </c>
      <c r="O3089">
        <v>89</v>
      </c>
      <c r="R3089" s="18">
        <f t="shared" si="112"/>
        <v>0.50000000000000089</v>
      </c>
    </row>
    <row r="3090" spans="1:18" x14ac:dyDescent="0.25">
      <c r="A3090">
        <f>WEEKNUM(Tabla1[[#This Row],[FECHA]])</f>
        <v>21</v>
      </c>
      <c r="B3090" s="12">
        <v>43607</v>
      </c>
      <c r="C3090">
        <v>2</v>
      </c>
      <c r="D3090">
        <v>4</v>
      </c>
      <c r="E3090" t="s">
        <v>27</v>
      </c>
      <c r="F3090" t="s">
        <v>3562</v>
      </c>
      <c r="H3090" s="42" t="s">
        <v>1046</v>
      </c>
      <c r="I3090" t="s">
        <v>38</v>
      </c>
      <c r="J3090" t="s">
        <v>39</v>
      </c>
      <c r="L3090" t="s">
        <v>3628</v>
      </c>
      <c r="M3090" s="1">
        <v>0.88194444444444453</v>
      </c>
      <c r="N3090" s="1">
        <v>0.89930555555555547</v>
      </c>
      <c r="O3090">
        <v>85</v>
      </c>
      <c r="R3090" s="18">
        <f t="shared" si="112"/>
        <v>0.41666666666666252</v>
      </c>
    </row>
    <row r="3091" spans="1:18" x14ac:dyDescent="0.25">
      <c r="A3091">
        <f>WEEKNUM(Tabla1[[#This Row],[FECHA]])</f>
        <v>21</v>
      </c>
      <c r="B3091" s="12">
        <v>43607</v>
      </c>
      <c r="C3091">
        <v>2</v>
      </c>
      <c r="D3091">
        <v>4</v>
      </c>
      <c r="E3091" t="s">
        <v>27</v>
      </c>
      <c r="F3091" t="s">
        <v>3562</v>
      </c>
      <c r="H3091" s="42" t="s">
        <v>1046</v>
      </c>
      <c r="I3091" t="s">
        <v>38</v>
      </c>
      <c r="J3091" t="s">
        <v>39</v>
      </c>
      <c r="L3091" t="s">
        <v>3629</v>
      </c>
      <c r="M3091" s="1">
        <v>0.90277777777777779</v>
      </c>
      <c r="N3091" s="1">
        <v>0.91319444444444453</v>
      </c>
      <c r="O3091">
        <v>26</v>
      </c>
      <c r="R3091" s="18">
        <f t="shared" si="112"/>
        <v>0.25000000000000178</v>
      </c>
    </row>
    <row r="3092" spans="1:18" x14ac:dyDescent="0.25">
      <c r="A3092">
        <f>WEEKNUM(Tabla1[[#This Row],[FECHA]])</f>
        <v>21</v>
      </c>
      <c r="B3092" s="12">
        <v>43607</v>
      </c>
      <c r="C3092">
        <v>2</v>
      </c>
      <c r="D3092">
        <v>6</v>
      </c>
      <c r="E3092" t="s">
        <v>23</v>
      </c>
      <c r="F3092" t="s">
        <v>3567</v>
      </c>
      <c r="H3092" s="42" t="s">
        <v>29</v>
      </c>
      <c r="I3092" t="s">
        <v>30</v>
      </c>
      <c r="J3092" t="s">
        <v>449</v>
      </c>
      <c r="L3092" t="s">
        <v>3630</v>
      </c>
      <c r="M3092" s="1">
        <v>0.58680555555555558</v>
      </c>
      <c r="N3092" s="1">
        <v>0.61111111111111105</v>
      </c>
      <c r="O3092">
        <v>25</v>
      </c>
      <c r="R3092" s="18">
        <f t="shared" si="112"/>
        <v>0.58333333333333115</v>
      </c>
    </row>
    <row r="3093" spans="1:18" x14ac:dyDescent="0.25">
      <c r="A3093">
        <f>WEEKNUM(Tabla1[[#This Row],[FECHA]])</f>
        <v>21</v>
      </c>
      <c r="B3093" s="12">
        <v>43607</v>
      </c>
      <c r="C3093">
        <v>2</v>
      </c>
      <c r="D3093">
        <v>6</v>
      </c>
      <c r="E3093" t="s">
        <v>23</v>
      </c>
      <c r="F3093" t="s">
        <v>3631</v>
      </c>
      <c r="H3093" s="42" t="s">
        <v>1370</v>
      </c>
      <c r="I3093" t="s">
        <v>30</v>
      </c>
      <c r="J3093" t="s">
        <v>114</v>
      </c>
      <c r="L3093" t="s">
        <v>3632</v>
      </c>
      <c r="M3093" s="1">
        <v>0.71875</v>
      </c>
      <c r="N3093" s="1">
        <v>0.75</v>
      </c>
      <c r="O3093">
        <v>40</v>
      </c>
      <c r="R3093" s="18">
        <f t="shared" si="112"/>
        <v>0.75</v>
      </c>
    </row>
    <row r="3094" spans="1:18" x14ac:dyDescent="0.25">
      <c r="A3094">
        <f>WEEKNUM(Tabla1[[#This Row],[FECHA]])</f>
        <v>21</v>
      </c>
      <c r="B3094" s="12">
        <v>43607</v>
      </c>
      <c r="C3094">
        <v>2</v>
      </c>
      <c r="D3094">
        <v>6</v>
      </c>
      <c r="E3094" t="s">
        <v>23</v>
      </c>
      <c r="F3094" t="s">
        <v>3631</v>
      </c>
      <c r="H3094" s="42" t="s">
        <v>1370</v>
      </c>
      <c r="I3094" t="s">
        <v>30</v>
      </c>
      <c r="J3094" t="s">
        <v>114</v>
      </c>
      <c r="L3094" t="s">
        <v>3633</v>
      </c>
      <c r="M3094" s="1">
        <v>0.75694444444444453</v>
      </c>
      <c r="N3094" s="1">
        <v>0.8125</v>
      </c>
      <c r="O3094">
        <v>107</v>
      </c>
      <c r="R3094" s="18">
        <f t="shared" si="112"/>
        <v>1.3333333333333313</v>
      </c>
    </row>
    <row r="3095" spans="1:18" x14ac:dyDescent="0.25">
      <c r="A3095">
        <f>WEEKNUM(Tabla1[[#This Row],[FECHA]])</f>
        <v>21</v>
      </c>
      <c r="B3095" s="12">
        <v>43607</v>
      </c>
      <c r="C3095">
        <v>2</v>
      </c>
      <c r="D3095">
        <v>6</v>
      </c>
      <c r="E3095" t="s">
        <v>23</v>
      </c>
      <c r="F3095" t="s">
        <v>3631</v>
      </c>
      <c r="H3095" s="42" t="s">
        <v>1370</v>
      </c>
      <c r="I3095" t="s">
        <v>30</v>
      </c>
      <c r="J3095" t="s">
        <v>114</v>
      </c>
      <c r="L3095" t="s">
        <v>3634</v>
      </c>
      <c r="M3095" s="1">
        <v>0.85416666666666663</v>
      </c>
      <c r="N3095" s="1">
        <v>0.89583333333333337</v>
      </c>
      <c r="O3095">
        <v>45</v>
      </c>
      <c r="R3095" s="18">
        <f t="shared" si="112"/>
        <v>1.0000000000000018</v>
      </c>
    </row>
    <row r="3096" spans="1:18" x14ac:dyDescent="0.25">
      <c r="A3096">
        <f>WEEKNUM(Tabla1[[#This Row],[FECHA]])</f>
        <v>21</v>
      </c>
      <c r="B3096" s="12">
        <v>43608</v>
      </c>
      <c r="C3096">
        <v>1</v>
      </c>
      <c r="D3096">
        <v>4</v>
      </c>
      <c r="E3096" t="s">
        <v>77</v>
      </c>
      <c r="F3096" t="s">
        <v>3635</v>
      </c>
      <c r="H3096" s="42" t="s">
        <v>3636</v>
      </c>
      <c r="I3096" t="s">
        <v>100</v>
      </c>
      <c r="J3096" t="s">
        <v>39</v>
      </c>
      <c r="M3096" s="1">
        <v>0.25694444444444448</v>
      </c>
      <c r="N3096" s="1">
        <v>0.29166666666666669</v>
      </c>
      <c r="O3096">
        <v>0</v>
      </c>
      <c r="R3096" s="18">
        <f t="shared" si="112"/>
        <v>0.83333333333333315</v>
      </c>
    </row>
    <row r="3097" spans="1:18" x14ac:dyDescent="0.25">
      <c r="A3097">
        <f>WEEKNUM(Tabla1[[#This Row],[FECHA]])</f>
        <v>21</v>
      </c>
      <c r="B3097" s="12">
        <v>43608</v>
      </c>
      <c r="C3097">
        <v>1</v>
      </c>
      <c r="D3097">
        <v>4</v>
      </c>
      <c r="E3097" t="s">
        <v>77</v>
      </c>
      <c r="F3097" t="s">
        <v>3635</v>
      </c>
      <c r="H3097" s="42" t="s">
        <v>3636</v>
      </c>
      <c r="I3097" t="s">
        <v>38</v>
      </c>
      <c r="J3097" t="s">
        <v>39</v>
      </c>
      <c r="L3097" t="s">
        <v>3637</v>
      </c>
      <c r="M3097" s="1">
        <v>0.2986111111111111</v>
      </c>
      <c r="N3097" s="1">
        <v>0.35416666666666669</v>
      </c>
      <c r="O3097">
        <v>147</v>
      </c>
      <c r="P3097">
        <v>3</v>
      </c>
      <c r="R3097" s="18">
        <f t="shared" si="112"/>
        <v>1.3333333333333337</v>
      </c>
    </row>
    <row r="3098" spans="1:18" x14ac:dyDescent="0.25">
      <c r="A3098">
        <f>WEEKNUM(Tabla1[[#This Row],[FECHA]])</f>
        <v>21</v>
      </c>
      <c r="B3098" s="12">
        <v>43608</v>
      </c>
      <c r="C3098">
        <v>1</v>
      </c>
      <c r="D3098">
        <v>4</v>
      </c>
      <c r="E3098" t="s">
        <v>77</v>
      </c>
      <c r="F3098" t="s">
        <v>3635</v>
      </c>
      <c r="H3098" s="42" t="s">
        <v>3636</v>
      </c>
      <c r="I3098" t="s">
        <v>38</v>
      </c>
      <c r="J3098" t="s">
        <v>39</v>
      </c>
      <c r="L3098" t="s">
        <v>3638</v>
      </c>
      <c r="M3098" s="1">
        <v>0.3611111111111111</v>
      </c>
      <c r="N3098" s="1">
        <v>0.39583333333333331</v>
      </c>
      <c r="O3098">
        <v>100</v>
      </c>
      <c r="R3098" s="18">
        <f t="shared" si="112"/>
        <v>0.83333333333333315</v>
      </c>
    </row>
    <row r="3099" spans="1:18" x14ac:dyDescent="0.25">
      <c r="A3099">
        <f>WEEKNUM(Tabla1[[#This Row],[FECHA]])</f>
        <v>21</v>
      </c>
      <c r="B3099" s="12">
        <v>43608</v>
      </c>
      <c r="C3099">
        <v>1</v>
      </c>
      <c r="D3099">
        <v>4</v>
      </c>
      <c r="E3099" t="s">
        <v>77</v>
      </c>
      <c r="F3099" t="s">
        <v>3635</v>
      </c>
      <c r="H3099" s="42" t="s">
        <v>3636</v>
      </c>
      <c r="I3099" t="s">
        <v>38</v>
      </c>
      <c r="J3099" t="s">
        <v>39</v>
      </c>
      <c r="L3099" t="s">
        <v>3639</v>
      </c>
      <c r="M3099" s="1">
        <v>0.40277777777777773</v>
      </c>
      <c r="N3099" s="1">
        <v>0.45833333333333331</v>
      </c>
      <c r="O3099">
        <v>135</v>
      </c>
      <c r="R3099" s="18">
        <f t="shared" si="112"/>
        <v>1.3333333333333337</v>
      </c>
    </row>
    <row r="3100" spans="1:18" x14ac:dyDescent="0.25">
      <c r="A3100">
        <f>WEEKNUM(Tabla1[[#This Row],[FECHA]])</f>
        <v>21</v>
      </c>
      <c r="B3100" s="12">
        <v>43608</v>
      </c>
      <c r="C3100">
        <v>1</v>
      </c>
      <c r="D3100">
        <v>4</v>
      </c>
      <c r="E3100" t="s">
        <v>77</v>
      </c>
      <c r="F3100" t="s">
        <v>3635</v>
      </c>
      <c r="H3100" s="42" t="s">
        <v>3636</v>
      </c>
      <c r="I3100" t="s">
        <v>38</v>
      </c>
      <c r="J3100" t="s">
        <v>39</v>
      </c>
      <c r="L3100" t="s">
        <v>3640</v>
      </c>
      <c r="M3100" s="1">
        <v>0.46527777777777773</v>
      </c>
      <c r="N3100" s="1">
        <v>0.50347222222222221</v>
      </c>
      <c r="O3100">
        <v>141</v>
      </c>
      <c r="R3100" s="18">
        <f t="shared" si="112"/>
        <v>0.91666666666666741</v>
      </c>
    </row>
    <row r="3101" spans="1:18" x14ac:dyDescent="0.25">
      <c r="A3101">
        <f>WEEKNUM(Tabla1[[#This Row],[FECHA]])</f>
        <v>21</v>
      </c>
      <c r="B3101" s="12">
        <v>43608</v>
      </c>
      <c r="C3101">
        <v>1</v>
      </c>
      <c r="D3101">
        <v>4</v>
      </c>
      <c r="E3101" t="s">
        <v>77</v>
      </c>
      <c r="F3101" t="s">
        <v>3635</v>
      </c>
      <c r="H3101" s="42" t="s">
        <v>3636</v>
      </c>
      <c r="I3101" t="s">
        <v>38</v>
      </c>
      <c r="J3101" t="s">
        <v>39</v>
      </c>
      <c r="L3101" t="s">
        <v>3641</v>
      </c>
      <c r="M3101" s="1">
        <v>0.50694444444444442</v>
      </c>
      <c r="N3101" s="1">
        <v>0.54166666666666663</v>
      </c>
      <c r="O3101">
        <v>134</v>
      </c>
      <c r="R3101" s="18">
        <f t="shared" si="112"/>
        <v>0.83333333333333315</v>
      </c>
    </row>
    <row r="3102" spans="1:18" x14ac:dyDescent="0.25">
      <c r="A3102">
        <f>WEEKNUM(Tabla1[[#This Row],[FECHA]])</f>
        <v>21</v>
      </c>
      <c r="B3102" s="12">
        <v>43608</v>
      </c>
      <c r="C3102">
        <v>1</v>
      </c>
      <c r="D3102">
        <v>4</v>
      </c>
      <c r="E3102" t="s">
        <v>77</v>
      </c>
      <c r="F3102" t="s">
        <v>3635</v>
      </c>
      <c r="H3102" s="42" t="s">
        <v>3636</v>
      </c>
      <c r="I3102" t="s">
        <v>38</v>
      </c>
      <c r="J3102" t="s">
        <v>39</v>
      </c>
      <c r="L3102" t="s">
        <v>3642</v>
      </c>
      <c r="M3102" s="1">
        <v>0.54513888888888895</v>
      </c>
      <c r="N3102" s="1">
        <v>0.56597222222222221</v>
      </c>
      <c r="O3102">
        <v>98</v>
      </c>
      <c r="R3102" s="18">
        <f t="shared" si="112"/>
        <v>0.49999999999999822</v>
      </c>
    </row>
    <row r="3103" spans="1:18" x14ac:dyDescent="0.25">
      <c r="A3103">
        <f>WEEKNUM(Tabla1[[#This Row],[FECHA]])</f>
        <v>21</v>
      </c>
      <c r="B3103" s="12">
        <v>43608</v>
      </c>
      <c r="C3103">
        <v>1</v>
      </c>
      <c r="D3103">
        <v>4</v>
      </c>
      <c r="E3103" t="s">
        <v>77</v>
      </c>
      <c r="F3103" t="s">
        <v>3635</v>
      </c>
      <c r="H3103" s="42" t="s">
        <v>3636</v>
      </c>
      <c r="I3103" t="s">
        <v>38</v>
      </c>
      <c r="J3103" t="s">
        <v>39</v>
      </c>
      <c r="L3103" t="s">
        <v>3643</v>
      </c>
      <c r="M3103" s="1">
        <v>0.56944444444444442</v>
      </c>
      <c r="N3103" s="1">
        <v>0.58333333333333337</v>
      </c>
      <c r="O3103">
        <v>67</v>
      </c>
      <c r="R3103" s="18">
        <f t="shared" si="112"/>
        <v>0.33333333333333481</v>
      </c>
    </row>
    <row r="3104" spans="1:18" x14ac:dyDescent="0.25">
      <c r="A3104">
        <f>WEEKNUM(Tabla1[[#This Row],[FECHA]])</f>
        <v>21</v>
      </c>
      <c r="B3104" s="12">
        <v>43608</v>
      </c>
      <c r="C3104">
        <v>1</v>
      </c>
      <c r="D3104">
        <v>7</v>
      </c>
      <c r="E3104" t="s">
        <v>22</v>
      </c>
      <c r="F3104" t="s">
        <v>3578</v>
      </c>
      <c r="H3104" s="42" t="s">
        <v>225</v>
      </c>
      <c r="I3104" t="s">
        <v>38</v>
      </c>
      <c r="J3104" t="s">
        <v>1811</v>
      </c>
      <c r="L3104" t="s">
        <v>3645</v>
      </c>
      <c r="M3104" s="1">
        <v>0.2638888888888889</v>
      </c>
      <c r="N3104" s="1">
        <v>0.30555555555555552</v>
      </c>
      <c r="O3104">
        <v>152</v>
      </c>
      <c r="R3104" s="18">
        <f t="shared" si="112"/>
        <v>0.999999999999999</v>
      </c>
    </row>
    <row r="3105" spans="1:18" x14ac:dyDescent="0.25">
      <c r="A3105">
        <f>WEEKNUM(Tabla1[[#This Row],[FECHA]])</f>
        <v>21</v>
      </c>
      <c r="B3105" s="12">
        <v>43608</v>
      </c>
      <c r="C3105">
        <v>1</v>
      </c>
      <c r="D3105">
        <v>7</v>
      </c>
      <c r="E3105" t="s">
        <v>22</v>
      </c>
      <c r="F3105" t="s">
        <v>3578</v>
      </c>
      <c r="H3105" s="42" t="s">
        <v>225</v>
      </c>
      <c r="I3105" t="s">
        <v>38</v>
      </c>
      <c r="J3105" t="s">
        <v>1811</v>
      </c>
      <c r="L3105" t="s">
        <v>3646</v>
      </c>
      <c r="M3105" s="1">
        <v>0.30902777777777779</v>
      </c>
      <c r="N3105" s="1">
        <v>0.34027777777777773</v>
      </c>
      <c r="O3105">
        <v>142</v>
      </c>
      <c r="R3105" s="18">
        <f t="shared" si="112"/>
        <v>0.74999999999999867</v>
      </c>
    </row>
    <row r="3106" spans="1:18" x14ac:dyDescent="0.25">
      <c r="A3106">
        <f>WEEKNUM(Tabla1[[#This Row],[FECHA]])</f>
        <v>21</v>
      </c>
      <c r="B3106" s="12">
        <v>43608</v>
      </c>
      <c r="C3106">
        <v>1</v>
      </c>
      <c r="D3106">
        <v>7</v>
      </c>
      <c r="E3106" t="s">
        <v>22</v>
      </c>
      <c r="F3106" t="s">
        <v>3578</v>
      </c>
      <c r="H3106" s="42" t="s">
        <v>225</v>
      </c>
      <c r="I3106" t="s">
        <v>38</v>
      </c>
      <c r="J3106" t="s">
        <v>1811</v>
      </c>
      <c r="L3106" t="s">
        <v>3647</v>
      </c>
      <c r="M3106" s="1">
        <v>0.34375</v>
      </c>
      <c r="N3106" s="1">
        <v>0.375</v>
      </c>
      <c r="O3106">
        <v>102</v>
      </c>
      <c r="R3106" s="18">
        <f t="shared" si="112"/>
        <v>0.75</v>
      </c>
    </row>
    <row r="3107" spans="1:18" x14ac:dyDescent="0.25">
      <c r="A3107">
        <f>WEEKNUM(Tabla1[[#This Row],[FECHA]])</f>
        <v>21</v>
      </c>
      <c r="B3107" s="12">
        <v>43608</v>
      </c>
      <c r="C3107">
        <v>1</v>
      </c>
      <c r="D3107">
        <v>7</v>
      </c>
      <c r="E3107" t="s">
        <v>22</v>
      </c>
      <c r="F3107" t="s">
        <v>3578</v>
      </c>
      <c r="H3107" s="42" t="s">
        <v>225</v>
      </c>
      <c r="I3107" t="s">
        <v>38</v>
      </c>
      <c r="J3107" t="s">
        <v>1811</v>
      </c>
      <c r="L3107" t="s">
        <v>3648</v>
      </c>
      <c r="M3107" s="1">
        <v>0.37847222222222227</v>
      </c>
      <c r="N3107" s="1">
        <v>0.41666666666666669</v>
      </c>
      <c r="O3107">
        <v>144</v>
      </c>
      <c r="R3107" s="18">
        <f t="shared" si="112"/>
        <v>0.91666666666666607</v>
      </c>
    </row>
    <row r="3108" spans="1:18" x14ac:dyDescent="0.25">
      <c r="A3108">
        <f>WEEKNUM(Tabla1[[#This Row],[FECHA]])</f>
        <v>21</v>
      </c>
      <c r="B3108" s="12">
        <v>43608</v>
      </c>
      <c r="C3108">
        <v>1</v>
      </c>
      <c r="D3108">
        <v>7</v>
      </c>
      <c r="E3108" t="s">
        <v>22</v>
      </c>
      <c r="F3108" t="s">
        <v>3644</v>
      </c>
      <c r="H3108" s="42" t="s">
        <v>225</v>
      </c>
      <c r="I3108" t="s">
        <v>38</v>
      </c>
      <c r="J3108" t="s">
        <v>1837</v>
      </c>
      <c r="L3108" t="s">
        <v>3649</v>
      </c>
      <c r="M3108" s="1">
        <v>0.4375</v>
      </c>
      <c r="N3108" s="1">
        <v>0.45833333333333331</v>
      </c>
      <c r="O3108">
        <v>65</v>
      </c>
      <c r="R3108" s="18">
        <f t="shared" si="112"/>
        <v>0.4999999999999995</v>
      </c>
    </row>
    <row r="3109" spans="1:18" x14ac:dyDescent="0.25">
      <c r="A3109">
        <f>WEEKNUM(Tabla1[[#This Row],[FECHA]])</f>
        <v>21</v>
      </c>
      <c r="B3109" s="12">
        <v>43608</v>
      </c>
      <c r="C3109">
        <v>1</v>
      </c>
      <c r="D3109">
        <v>7</v>
      </c>
      <c r="E3109" t="s">
        <v>22</v>
      </c>
      <c r="F3109" t="s">
        <v>3644</v>
      </c>
      <c r="H3109" s="42" t="s">
        <v>225</v>
      </c>
      <c r="I3109" t="s">
        <v>38</v>
      </c>
      <c r="J3109" t="s">
        <v>1837</v>
      </c>
      <c r="L3109" t="s">
        <v>3650</v>
      </c>
      <c r="M3109" s="1">
        <v>0.4861111111111111</v>
      </c>
      <c r="N3109" s="1">
        <v>0.51736111111111105</v>
      </c>
      <c r="O3109">
        <v>128</v>
      </c>
      <c r="R3109" s="18">
        <f t="shared" si="112"/>
        <v>0.74999999999999867</v>
      </c>
    </row>
    <row r="3110" spans="1:18" x14ac:dyDescent="0.25">
      <c r="A3110">
        <f>WEEKNUM(Tabla1[[#This Row],[FECHA]])</f>
        <v>21</v>
      </c>
      <c r="B3110" s="12">
        <v>43608</v>
      </c>
      <c r="C3110">
        <v>1</v>
      </c>
      <c r="D3110">
        <v>6</v>
      </c>
      <c r="E3110" t="s">
        <v>22</v>
      </c>
      <c r="F3110" t="s">
        <v>3631</v>
      </c>
      <c r="H3110" s="42" t="s">
        <v>1370</v>
      </c>
      <c r="I3110" t="s">
        <v>30</v>
      </c>
      <c r="J3110" t="s">
        <v>114</v>
      </c>
      <c r="L3110" t="s">
        <v>3634</v>
      </c>
      <c r="M3110" s="1">
        <v>0.45833333333333331</v>
      </c>
      <c r="N3110" s="1">
        <v>0.52083333333333337</v>
      </c>
      <c r="O3110">
        <v>102</v>
      </c>
      <c r="R3110" s="18">
        <f t="shared" si="112"/>
        <v>1.5000000000000013</v>
      </c>
    </row>
    <row r="3111" spans="1:18" x14ac:dyDescent="0.25">
      <c r="A3111">
        <f>WEEKNUM(Tabla1[[#This Row],[FECHA]])</f>
        <v>21</v>
      </c>
      <c r="B3111" s="12">
        <v>43608</v>
      </c>
      <c r="C3111">
        <v>1</v>
      </c>
      <c r="D3111">
        <v>6</v>
      </c>
      <c r="E3111" t="s">
        <v>22</v>
      </c>
      <c r="F3111" t="s">
        <v>3631</v>
      </c>
      <c r="H3111" s="42" t="s">
        <v>1370</v>
      </c>
      <c r="I3111" t="s">
        <v>30</v>
      </c>
      <c r="J3111" t="s">
        <v>114</v>
      </c>
      <c r="L3111" t="s">
        <v>3651</v>
      </c>
      <c r="M3111" s="1">
        <v>0.53472222222222221</v>
      </c>
      <c r="N3111" s="1">
        <v>0.5625</v>
      </c>
      <c r="O3111">
        <v>57</v>
      </c>
      <c r="R3111" s="18">
        <f t="shared" si="112"/>
        <v>0.66666666666666685</v>
      </c>
    </row>
    <row r="3112" spans="1:18" x14ac:dyDescent="0.25">
      <c r="A3112">
        <f>WEEKNUM(Tabla1[[#This Row],[FECHA]])</f>
        <v>21</v>
      </c>
      <c r="B3112" s="12">
        <v>43609</v>
      </c>
      <c r="C3112">
        <v>2</v>
      </c>
      <c r="D3112">
        <v>7</v>
      </c>
      <c r="E3112" t="s">
        <v>24</v>
      </c>
      <c r="F3112" t="s">
        <v>3644</v>
      </c>
      <c r="H3112" s="42" t="s">
        <v>225</v>
      </c>
      <c r="I3112" t="s">
        <v>38</v>
      </c>
      <c r="J3112" t="s">
        <v>3652</v>
      </c>
      <c r="L3112" t="s">
        <v>3653</v>
      </c>
      <c r="M3112" s="1">
        <v>0.60069444444444442</v>
      </c>
      <c r="N3112" s="1">
        <v>0.63541666666666663</v>
      </c>
      <c r="O3112">
        <v>116</v>
      </c>
      <c r="R3112" s="18">
        <f t="shared" si="112"/>
        <v>0.83333333333333315</v>
      </c>
    </row>
    <row r="3113" spans="1:18" x14ac:dyDescent="0.25">
      <c r="A3113">
        <f>WEEKNUM(Tabla1[[#This Row],[FECHA]])</f>
        <v>21</v>
      </c>
      <c r="B3113" s="12">
        <v>43610</v>
      </c>
      <c r="C3113">
        <v>2</v>
      </c>
      <c r="D3113">
        <v>7</v>
      </c>
      <c r="E3113" t="s">
        <v>24</v>
      </c>
      <c r="F3113" t="s">
        <v>3644</v>
      </c>
      <c r="H3113" s="42" t="s">
        <v>225</v>
      </c>
      <c r="I3113" t="s">
        <v>38</v>
      </c>
      <c r="J3113" t="s">
        <v>3652</v>
      </c>
      <c r="L3113" t="s">
        <v>3654</v>
      </c>
      <c r="M3113" s="1">
        <v>0.64583333333333337</v>
      </c>
      <c r="N3113" s="1">
        <v>0.66666666666666663</v>
      </c>
      <c r="O3113">
        <v>51</v>
      </c>
      <c r="R3113" s="18">
        <f t="shared" si="112"/>
        <v>0.49999999999999822</v>
      </c>
    </row>
    <row r="3114" spans="1:18" x14ac:dyDescent="0.25">
      <c r="A3114">
        <f>WEEKNUM(Tabla1[[#This Row],[FECHA]])</f>
        <v>22</v>
      </c>
      <c r="B3114" s="12">
        <v>43611</v>
      </c>
      <c r="C3114">
        <v>2</v>
      </c>
      <c r="D3114">
        <v>7</v>
      </c>
      <c r="E3114" t="s">
        <v>24</v>
      </c>
      <c r="F3114" t="s">
        <v>3644</v>
      </c>
      <c r="H3114" s="42" t="s">
        <v>225</v>
      </c>
      <c r="I3114" t="s">
        <v>38</v>
      </c>
      <c r="J3114" t="s">
        <v>3652</v>
      </c>
      <c r="L3114" t="s">
        <v>3655</v>
      </c>
      <c r="M3114" s="1">
        <v>0.70833333333333337</v>
      </c>
      <c r="N3114" s="1">
        <v>0.73958333333333337</v>
      </c>
      <c r="O3114">
        <v>133</v>
      </c>
      <c r="R3114" s="18">
        <f t="shared" si="112"/>
        <v>0.75</v>
      </c>
    </row>
    <row r="3115" spans="1:18" x14ac:dyDescent="0.25">
      <c r="A3115">
        <f>WEEKNUM(Tabla1[[#This Row],[FECHA]])</f>
        <v>22</v>
      </c>
      <c r="B3115" s="12">
        <v>43612</v>
      </c>
      <c r="C3115">
        <v>2</v>
      </c>
      <c r="D3115">
        <v>7</v>
      </c>
      <c r="E3115" t="s">
        <v>24</v>
      </c>
      <c r="F3115" t="s">
        <v>3644</v>
      </c>
      <c r="H3115" s="42" t="s">
        <v>225</v>
      </c>
      <c r="I3115" t="s">
        <v>38</v>
      </c>
      <c r="J3115" t="s">
        <v>3652</v>
      </c>
      <c r="L3115" t="s">
        <v>3656</v>
      </c>
      <c r="M3115" s="1">
        <v>0.81597222222222221</v>
      </c>
      <c r="N3115" s="1">
        <v>0.84027777777777779</v>
      </c>
      <c r="O3115">
        <v>124</v>
      </c>
      <c r="R3115" s="18">
        <f t="shared" si="112"/>
        <v>0.58333333333333393</v>
      </c>
    </row>
    <row r="3116" spans="1:18" x14ac:dyDescent="0.25">
      <c r="A3116">
        <f>WEEKNUM(Tabla1[[#This Row],[FECHA]])</f>
        <v>21</v>
      </c>
      <c r="B3116" s="12">
        <v>43608</v>
      </c>
      <c r="C3116">
        <v>2</v>
      </c>
      <c r="D3116">
        <v>5</v>
      </c>
      <c r="E3116" t="s">
        <v>25</v>
      </c>
      <c r="F3116" t="s">
        <v>3612</v>
      </c>
      <c r="H3116" s="42" t="s">
        <v>1091</v>
      </c>
      <c r="I3116" t="s">
        <v>1094</v>
      </c>
      <c r="J3116" t="s">
        <v>188</v>
      </c>
      <c r="L3116" t="s">
        <v>3657</v>
      </c>
      <c r="M3116" s="1">
        <v>0.61111111111111105</v>
      </c>
      <c r="N3116" s="1">
        <v>0.625</v>
      </c>
      <c r="O3116">
        <v>11</v>
      </c>
      <c r="P3116">
        <v>3</v>
      </c>
      <c r="R3116" s="18">
        <f t="shared" si="112"/>
        <v>0.33333333333333481</v>
      </c>
    </row>
    <row r="3117" spans="1:18" x14ac:dyDescent="0.25">
      <c r="A3117">
        <f>WEEKNUM(Tabla1[[#This Row],[FECHA]])</f>
        <v>21</v>
      </c>
      <c r="B3117" s="12">
        <v>43608</v>
      </c>
      <c r="C3117">
        <v>2</v>
      </c>
      <c r="D3117">
        <v>5</v>
      </c>
      <c r="E3117" t="s">
        <v>25</v>
      </c>
      <c r="F3117" t="s">
        <v>3612</v>
      </c>
      <c r="H3117" s="42" t="s">
        <v>1091</v>
      </c>
      <c r="I3117" t="s">
        <v>1094</v>
      </c>
      <c r="J3117" t="s">
        <v>188</v>
      </c>
      <c r="L3117" t="s">
        <v>3658</v>
      </c>
      <c r="M3117" s="1">
        <v>0.63888888888888895</v>
      </c>
      <c r="N3117" s="1">
        <v>0.65277777777777779</v>
      </c>
      <c r="O3117">
        <v>14</v>
      </c>
      <c r="R3117" s="18">
        <f t="shared" si="112"/>
        <v>0.33333333333333215</v>
      </c>
    </row>
    <row r="3118" spans="1:18" x14ac:dyDescent="0.25">
      <c r="A3118">
        <f>WEEKNUM(Tabla1[[#This Row],[FECHA]])</f>
        <v>21</v>
      </c>
      <c r="B3118" s="12">
        <v>43608</v>
      </c>
      <c r="C3118">
        <v>2</v>
      </c>
      <c r="D3118">
        <v>5</v>
      </c>
      <c r="E3118" t="s">
        <v>25</v>
      </c>
      <c r="F3118" t="s">
        <v>3612</v>
      </c>
      <c r="H3118" s="42" t="s">
        <v>1091</v>
      </c>
      <c r="I3118" t="s">
        <v>1094</v>
      </c>
      <c r="J3118" t="s">
        <v>188</v>
      </c>
      <c r="L3118" t="s">
        <v>3659</v>
      </c>
      <c r="M3118" s="1">
        <v>0.66666666666666663</v>
      </c>
      <c r="N3118" s="1">
        <v>0.68055555555555547</v>
      </c>
      <c r="O3118">
        <v>15</v>
      </c>
      <c r="R3118" s="18">
        <f t="shared" si="112"/>
        <v>0.33333333333333215</v>
      </c>
    </row>
    <row r="3119" spans="1:18" x14ac:dyDescent="0.25">
      <c r="A3119">
        <f>WEEKNUM(Tabla1[[#This Row],[FECHA]])</f>
        <v>21</v>
      </c>
      <c r="B3119" s="12">
        <v>43608</v>
      </c>
      <c r="C3119">
        <v>2</v>
      </c>
      <c r="D3119">
        <v>5</v>
      </c>
      <c r="E3119" t="s">
        <v>25</v>
      </c>
      <c r="F3119" t="s">
        <v>3612</v>
      </c>
      <c r="H3119" s="42" t="s">
        <v>1091</v>
      </c>
      <c r="I3119" t="s">
        <v>1094</v>
      </c>
      <c r="J3119" t="s">
        <v>188</v>
      </c>
      <c r="L3119" t="s">
        <v>3660</v>
      </c>
      <c r="M3119" s="1">
        <v>0.69444444444444453</v>
      </c>
      <c r="N3119" s="1">
        <v>0.71527777777777779</v>
      </c>
      <c r="O3119">
        <v>20</v>
      </c>
      <c r="R3119" s="18">
        <f t="shared" si="112"/>
        <v>0.49999999999999822</v>
      </c>
    </row>
    <row r="3120" spans="1:18" x14ac:dyDescent="0.25">
      <c r="A3120">
        <f>WEEKNUM(Tabla1[[#This Row],[FECHA]])</f>
        <v>21</v>
      </c>
      <c r="B3120" s="12">
        <v>43608</v>
      </c>
      <c r="C3120">
        <v>2</v>
      </c>
      <c r="D3120">
        <v>5</v>
      </c>
      <c r="E3120" t="s">
        <v>25</v>
      </c>
      <c r="F3120" t="s">
        <v>3612</v>
      </c>
      <c r="H3120" s="42" t="s">
        <v>1091</v>
      </c>
      <c r="I3120" t="s">
        <v>1094</v>
      </c>
      <c r="J3120" t="s">
        <v>188</v>
      </c>
      <c r="L3120" t="s">
        <v>3661</v>
      </c>
      <c r="M3120" s="1">
        <v>0.72916666666666663</v>
      </c>
      <c r="N3120" s="1">
        <v>0.75</v>
      </c>
      <c r="O3120">
        <v>20</v>
      </c>
      <c r="R3120" s="18">
        <f t="shared" si="112"/>
        <v>0.50000000000000089</v>
      </c>
    </row>
    <row r="3121" spans="1:18" x14ac:dyDescent="0.25">
      <c r="A3121">
        <f>WEEKNUM(Tabla1[[#This Row],[FECHA]])</f>
        <v>21</v>
      </c>
      <c r="B3121" s="12">
        <v>43608</v>
      </c>
      <c r="C3121">
        <v>2</v>
      </c>
      <c r="D3121">
        <v>5</v>
      </c>
      <c r="E3121" t="s">
        <v>25</v>
      </c>
      <c r="F3121" t="s">
        <v>3612</v>
      </c>
      <c r="H3121" s="42" t="s">
        <v>1091</v>
      </c>
      <c r="I3121" t="s">
        <v>1094</v>
      </c>
      <c r="J3121" t="s">
        <v>188</v>
      </c>
      <c r="L3121" t="s">
        <v>3662</v>
      </c>
      <c r="M3121" s="1">
        <v>0.76388888888888884</v>
      </c>
      <c r="N3121" s="1">
        <v>0.78472222222222221</v>
      </c>
      <c r="O3121">
        <v>18</v>
      </c>
      <c r="R3121" s="18">
        <f t="shared" si="112"/>
        <v>0.50000000000000089</v>
      </c>
    </row>
    <row r="3122" spans="1:18" x14ac:dyDescent="0.25">
      <c r="A3122">
        <f>WEEKNUM(Tabla1[[#This Row],[FECHA]])</f>
        <v>21</v>
      </c>
      <c r="B3122" s="12">
        <v>43608</v>
      </c>
      <c r="C3122">
        <v>2</v>
      </c>
      <c r="D3122">
        <v>5</v>
      </c>
      <c r="E3122" t="s">
        <v>25</v>
      </c>
      <c r="F3122" t="s">
        <v>3612</v>
      </c>
      <c r="H3122" s="42" t="s">
        <v>1091</v>
      </c>
      <c r="I3122" t="s">
        <v>1094</v>
      </c>
      <c r="J3122" t="s">
        <v>188</v>
      </c>
      <c r="L3122" t="s">
        <v>3663</v>
      </c>
      <c r="M3122" s="1">
        <v>0.81944444444444453</v>
      </c>
      <c r="N3122" s="1">
        <v>0.83680555555555547</v>
      </c>
      <c r="O3122">
        <v>17</v>
      </c>
      <c r="R3122" s="18">
        <f t="shared" si="112"/>
        <v>0.41666666666666252</v>
      </c>
    </row>
    <row r="3123" spans="1:18" x14ac:dyDescent="0.25">
      <c r="A3123">
        <f>WEEKNUM(Tabla1[[#This Row],[FECHA]])</f>
        <v>21</v>
      </c>
      <c r="B3123" s="12">
        <v>43608</v>
      </c>
      <c r="C3123">
        <v>2</v>
      </c>
      <c r="D3123">
        <v>5</v>
      </c>
      <c r="E3123" t="s">
        <v>25</v>
      </c>
      <c r="F3123" t="s">
        <v>3612</v>
      </c>
      <c r="H3123" s="42" t="s">
        <v>1091</v>
      </c>
      <c r="I3123" t="s">
        <v>1094</v>
      </c>
      <c r="J3123" t="s">
        <v>188</v>
      </c>
      <c r="L3123" t="s">
        <v>3664</v>
      </c>
      <c r="M3123" s="1">
        <v>0.84722222222222221</v>
      </c>
      <c r="N3123" s="1">
        <v>0.86111111111111116</v>
      </c>
      <c r="O3123">
        <v>14</v>
      </c>
      <c r="R3123" s="18">
        <f t="shared" si="112"/>
        <v>0.33333333333333481</v>
      </c>
    </row>
    <row r="3124" spans="1:18" x14ac:dyDescent="0.25">
      <c r="A3124">
        <f>WEEKNUM(Tabla1[[#This Row],[FECHA]])</f>
        <v>21</v>
      </c>
      <c r="B3124" s="12">
        <v>43608</v>
      </c>
      <c r="C3124">
        <v>2</v>
      </c>
      <c r="D3124">
        <v>5</v>
      </c>
      <c r="E3124" t="s">
        <v>25</v>
      </c>
      <c r="F3124" t="s">
        <v>3612</v>
      </c>
      <c r="H3124" s="42" t="s">
        <v>1091</v>
      </c>
      <c r="I3124" t="s">
        <v>1094</v>
      </c>
      <c r="J3124" t="s">
        <v>188</v>
      </c>
      <c r="L3124" t="s">
        <v>3665</v>
      </c>
      <c r="M3124" s="1">
        <v>0.87152777777777779</v>
      </c>
      <c r="N3124" s="1">
        <v>0.88541666666666663</v>
      </c>
      <c r="O3124">
        <v>19</v>
      </c>
      <c r="R3124" s="18">
        <f t="shared" si="112"/>
        <v>0.33333333333333215</v>
      </c>
    </row>
    <row r="3125" spans="1:18" x14ac:dyDescent="0.25">
      <c r="A3125">
        <f>WEEKNUM(Tabla1[[#This Row],[FECHA]])</f>
        <v>21</v>
      </c>
      <c r="B3125" s="12">
        <v>43608</v>
      </c>
      <c r="C3125">
        <v>2</v>
      </c>
      <c r="D3125">
        <v>5</v>
      </c>
      <c r="E3125" t="s">
        <v>25</v>
      </c>
      <c r="F3125" t="s">
        <v>3612</v>
      </c>
      <c r="H3125" s="42" t="s">
        <v>1091</v>
      </c>
      <c r="I3125" t="s">
        <v>1094</v>
      </c>
      <c r="J3125" t="s">
        <v>188</v>
      </c>
      <c r="L3125" t="s">
        <v>3666</v>
      </c>
      <c r="M3125" s="1">
        <v>0.89236111111111116</v>
      </c>
      <c r="N3125" s="1">
        <v>0.90277777777777779</v>
      </c>
      <c r="O3125">
        <v>14</v>
      </c>
      <c r="R3125" s="18">
        <f t="shared" si="112"/>
        <v>0.24999999999999911</v>
      </c>
    </row>
    <row r="3126" spans="1:18" x14ac:dyDescent="0.25">
      <c r="A3126">
        <f>WEEKNUM(Tabla1[[#This Row],[FECHA]])</f>
        <v>21</v>
      </c>
      <c r="B3126" s="12">
        <v>43608</v>
      </c>
      <c r="C3126">
        <v>2</v>
      </c>
      <c r="D3126">
        <v>6</v>
      </c>
      <c r="E3126" t="s">
        <v>23</v>
      </c>
      <c r="F3126" t="s">
        <v>3667</v>
      </c>
      <c r="H3126" s="42" t="s">
        <v>3668</v>
      </c>
      <c r="I3126" t="s">
        <v>30</v>
      </c>
      <c r="J3126" t="s">
        <v>142</v>
      </c>
      <c r="L3126" t="s">
        <v>3669</v>
      </c>
      <c r="M3126" s="1">
        <v>0.6875</v>
      </c>
      <c r="N3126" s="1">
        <v>0.75</v>
      </c>
      <c r="O3126">
        <v>222</v>
      </c>
      <c r="R3126" s="18">
        <f t="shared" si="112"/>
        <v>1.5</v>
      </c>
    </row>
    <row r="3127" spans="1:18" x14ac:dyDescent="0.25">
      <c r="A3127">
        <f>WEEKNUM(Tabla1[[#This Row],[FECHA]])</f>
        <v>21</v>
      </c>
      <c r="B3127" s="12">
        <v>43608</v>
      </c>
      <c r="C3127">
        <v>2</v>
      </c>
      <c r="D3127">
        <v>6</v>
      </c>
      <c r="E3127" t="s">
        <v>23</v>
      </c>
      <c r="F3127" t="s">
        <v>3667</v>
      </c>
      <c r="H3127" s="42" t="s">
        <v>3668</v>
      </c>
      <c r="I3127" t="s">
        <v>30</v>
      </c>
      <c r="J3127" t="s">
        <v>142</v>
      </c>
      <c r="L3127" t="s">
        <v>3670</v>
      </c>
      <c r="M3127" s="1">
        <v>0.75694444444444453</v>
      </c>
      <c r="N3127" s="1">
        <v>0.80555555555555547</v>
      </c>
      <c r="O3127">
        <v>197</v>
      </c>
      <c r="R3127" s="18">
        <f t="shared" si="112"/>
        <v>1.1666666666666623</v>
      </c>
    </row>
    <row r="3128" spans="1:18" x14ac:dyDescent="0.25">
      <c r="A3128">
        <f>WEEKNUM(Tabla1[[#This Row],[FECHA]])</f>
        <v>21</v>
      </c>
      <c r="B3128" s="12">
        <v>43608</v>
      </c>
      <c r="C3128">
        <v>2</v>
      </c>
      <c r="D3128">
        <v>6</v>
      </c>
      <c r="E3128" t="s">
        <v>23</v>
      </c>
      <c r="F3128" t="s">
        <v>3667</v>
      </c>
      <c r="H3128" s="42" t="s">
        <v>3668</v>
      </c>
      <c r="I3128" t="s">
        <v>30</v>
      </c>
      <c r="J3128" t="s">
        <v>142</v>
      </c>
      <c r="L3128" t="s">
        <v>3671</v>
      </c>
      <c r="M3128" s="1">
        <v>0.8125</v>
      </c>
      <c r="N3128" s="1">
        <v>0.86458333333333337</v>
      </c>
      <c r="O3128">
        <v>198</v>
      </c>
      <c r="R3128" s="18">
        <f t="shared" si="112"/>
        <v>1.2500000000000009</v>
      </c>
    </row>
    <row r="3129" spans="1:18" x14ac:dyDescent="0.25">
      <c r="A3129">
        <f>WEEKNUM(Tabla1[[#This Row],[FECHA]])</f>
        <v>21</v>
      </c>
      <c r="B3129" s="12">
        <v>43608</v>
      </c>
      <c r="C3129">
        <v>2</v>
      </c>
      <c r="D3129">
        <v>6</v>
      </c>
      <c r="E3129" t="s">
        <v>23</v>
      </c>
      <c r="F3129" t="s">
        <v>3667</v>
      </c>
      <c r="H3129" s="42" t="s">
        <v>3668</v>
      </c>
      <c r="I3129" t="s">
        <v>30</v>
      </c>
      <c r="J3129" t="s">
        <v>142</v>
      </c>
      <c r="L3129" t="s">
        <v>3672</v>
      </c>
      <c r="M3129" s="1">
        <v>0.875</v>
      </c>
      <c r="N3129" s="1">
        <v>0.90277777777777779</v>
      </c>
      <c r="O3129">
        <v>66</v>
      </c>
      <c r="R3129" s="18">
        <f t="shared" si="112"/>
        <v>0.66666666666666685</v>
      </c>
    </row>
    <row r="3130" spans="1:18" x14ac:dyDescent="0.25">
      <c r="A3130">
        <f>WEEKNUM(Tabla1[[#This Row],[FECHA]])</f>
        <v>21</v>
      </c>
      <c r="B3130" s="12">
        <v>43608</v>
      </c>
      <c r="C3130">
        <v>2</v>
      </c>
      <c r="D3130">
        <v>4</v>
      </c>
      <c r="E3130" t="s">
        <v>27</v>
      </c>
      <c r="F3130" t="s">
        <v>3635</v>
      </c>
      <c r="H3130" s="42" t="s">
        <v>3636</v>
      </c>
      <c r="I3130" t="s">
        <v>38</v>
      </c>
      <c r="J3130" t="s">
        <v>39</v>
      </c>
      <c r="L3130" t="s">
        <v>3674</v>
      </c>
      <c r="M3130" s="1">
        <v>0.60416666666666663</v>
      </c>
      <c r="N3130" s="1">
        <v>0.63888888888888895</v>
      </c>
      <c r="O3130">
        <v>58</v>
      </c>
      <c r="R3130" s="18">
        <f t="shared" si="112"/>
        <v>0.8333333333333357</v>
      </c>
    </row>
    <row r="3131" spans="1:18" x14ac:dyDescent="0.25">
      <c r="A3131">
        <f>WEEKNUM(Tabla1[[#This Row],[FECHA]])</f>
        <v>21</v>
      </c>
      <c r="B3131" s="12">
        <v>43608</v>
      </c>
      <c r="C3131">
        <v>2</v>
      </c>
      <c r="D3131">
        <v>4</v>
      </c>
      <c r="E3131" t="s">
        <v>27</v>
      </c>
      <c r="F3131" t="s">
        <v>3673</v>
      </c>
      <c r="H3131" s="42" t="s">
        <v>1046</v>
      </c>
      <c r="I3131" t="s">
        <v>38</v>
      </c>
      <c r="J3131" t="s">
        <v>39</v>
      </c>
      <c r="L3131" t="s">
        <v>3675</v>
      </c>
      <c r="M3131" s="1">
        <v>0.69444444444444453</v>
      </c>
      <c r="N3131" s="1">
        <v>0.72916666666666663</v>
      </c>
      <c r="O3131">
        <v>134</v>
      </c>
      <c r="R3131" s="18">
        <f t="shared" si="112"/>
        <v>0.83333333333333037</v>
      </c>
    </row>
    <row r="3132" spans="1:18" x14ac:dyDescent="0.25">
      <c r="A3132">
        <f>WEEKNUM(Tabla1[[#This Row],[FECHA]])</f>
        <v>21</v>
      </c>
      <c r="B3132" s="12">
        <v>43608</v>
      </c>
      <c r="C3132">
        <v>2</v>
      </c>
      <c r="D3132">
        <v>4</v>
      </c>
      <c r="E3132" t="s">
        <v>27</v>
      </c>
      <c r="F3132" t="s">
        <v>3673</v>
      </c>
      <c r="H3132" s="42" t="s">
        <v>1046</v>
      </c>
      <c r="I3132" t="s">
        <v>38</v>
      </c>
      <c r="J3132" t="s">
        <v>39</v>
      </c>
      <c r="L3132" t="s">
        <v>3676</v>
      </c>
      <c r="M3132" s="1">
        <v>0.73611111111111116</v>
      </c>
      <c r="N3132" s="1">
        <v>0.76388888888888884</v>
      </c>
      <c r="O3132">
        <v>114</v>
      </c>
      <c r="R3132" s="18">
        <f t="shared" si="112"/>
        <v>0.6666666666666643</v>
      </c>
    </row>
    <row r="3133" spans="1:18" x14ac:dyDescent="0.25">
      <c r="A3133">
        <f>WEEKNUM(Tabla1[[#This Row],[FECHA]])</f>
        <v>21</v>
      </c>
      <c r="B3133" s="12">
        <v>43608</v>
      </c>
      <c r="C3133">
        <v>2</v>
      </c>
      <c r="D3133">
        <v>4</v>
      </c>
      <c r="E3133" t="s">
        <v>27</v>
      </c>
      <c r="F3133" t="s">
        <v>3673</v>
      </c>
      <c r="H3133" s="42" t="s">
        <v>1046</v>
      </c>
      <c r="I3133" t="s">
        <v>38</v>
      </c>
      <c r="J3133" t="s">
        <v>39</v>
      </c>
      <c r="L3133" t="s">
        <v>3677</v>
      </c>
      <c r="M3133" s="1">
        <v>0.79166666666666663</v>
      </c>
      <c r="N3133" s="1">
        <v>0.86111111111111116</v>
      </c>
      <c r="O3133">
        <v>121</v>
      </c>
      <c r="R3133" s="18">
        <f t="shared" si="112"/>
        <v>1.6666666666666687</v>
      </c>
    </row>
    <row r="3134" spans="1:18" x14ac:dyDescent="0.25">
      <c r="A3134">
        <f>WEEKNUM(Tabla1[[#This Row],[FECHA]])</f>
        <v>21</v>
      </c>
      <c r="B3134" s="12">
        <v>43608</v>
      </c>
      <c r="C3134">
        <v>2</v>
      </c>
      <c r="D3134">
        <v>4</v>
      </c>
      <c r="E3134" t="s">
        <v>27</v>
      </c>
      <c r="F3134" t="s">
        <v>3673</v>
      </c>
      <c r="H3134" s="42" t="s">
        <v>1046</v>
      </c>
      <c r="I3134" t="s">
        <v>38</v>
      </c>
      <c r="J3134" t="s">
        <v>39</v>
      </c>
      <c r="L3134" t="s">
        <v>3678</v>
      </c>
      <c r="M3134" s="1">
        <v>0.875</v>
      </c>
      <c r="N3134" s="1">
        <v>0.88888888888888884</v>
      </c>
      <c r="O3134">
        <v>152</v>
      </c>
      <c r="R3134" s="18">
        <f t="shared" ref="R3134:R3197" si="113">((N3134-M3134)*1440)/60</f>
        <v>0.33333333333333215</v>
      </c>
    </row>
    <row r="3135" spans="1:18" x14ac:dyDescent="0.25">
      <c r="A3135">
        <f>WEEKNUM(Tabla1[[#This Row],[FECHA]])</f>
        <v>21</v>
      </c>
      <c r="B3135" s="12">
        <v>43608</v>
      </c>
      <c r="C3135">
        <v>2</v>
      </c>
      <c r="D3135">
        <v>4</v>
      </c>
      <c r="E3135" t="s">
        <v>27</v>
      </c>
      <c r="F3135" t="s">
        <v>3673</v>
      </c>
      <c r="H3135" s="42" t="s">
        <v>1046</v>
      </c>
      <c r="I3135" t="s">
        <v>38</v>
      </c>
      <c r="J3135" t="s">
        <v>39</v>
      </c>
      <c r="L3135" t="s">
        <v>3679</v>
      </c>
      <c r="M3135" s="1">
        <v>0.89583333333333337</v>
      </c>
      <c r="N3135" s="1">
        <v>0.91666666666666663</v>
      </c>
      <c r="O3135">
        <v>147</v>
      </c>
      <c r="P3135">
        <v>5</v>
      </c>
      <c r="R3135" s="18">
        <f t="shared" si="113"/>
        <v>0.49999999999999822</v>
      </c>
    </row>
    <row r="3136" spans="1:18" x14ac:dyDescent="0.25">
      <c r="A3136">
        <f>WEEKNUM(Tabla1[[#This Row],[FECHA]])</f>
        <v>21</v>
      </c>
      <c r="B3136" s="12">
        <v>43609</v>
      </c>
      <c r="C3136">
        <v>1</v>
      </c>
      <c r="D3136">
        <v>4</v>
      </c>
      <c r="E3136" t="s">
        <v>77</v>
      </c>
      <c r="F3136" t="s">
        <v>3673</v>
      </c>
      <c r="H3136" s="42" t="s">
        <v>1046</v>
      </c>
      <c r="I3136" t="s">
        <v>38</v>
      </c>
      <c r="J3136" t="s">
        <v>39</v>
      </c>
      <c r="L3136" t="s">
        <v>3680</v>
      </c>
      <c r="M3136" s="1">
        <v>0.2638888888888889</v>
      </c>
      <c r="N3136" s="1">
        <v>0.29166666666666669</v>
      </c>
      <c r="O3136">
        <v>44</v>
      </c>
      <c r="R3136" s="18">
        <f t="shared" si="113"/>
        <v>0.66666666666666685</v>
      </c>
    </row>
    <row r="3137" spans="1:18" x14ac:dyDescent="0.25">
      <c r="A3137">
        <f>WEEKNUM(Tabla1[[#This Row],[FECHA]])</f>
        <v>21</v>
      </c>
      <c r="B3137" s="12">
        <v>43609</v>
      </c>
      <c r="C3137">
        <v>1</v>
      </c>
      <c r="D3137">
        <v>4</v>
      </c>
      <c r="E3137" t="s">
        <v>77</v>
      </c>
      <c r="F3137" t="s">
        <v>3673</v>
      </c>
      <c r="H3137" s="42" t="s">
        <v>1046</v>
      </c>
      <c r="I3137" t="s">
        <v>38</v>
      </c>
      <c r="J3137" t="s">
        <v>39</v>
      </c>
      <c r="L3137" t="s">
        <v>3681</v>
      </c>
      <c r="M3137" s="1">
        <v>0.2986111111111111</v>
      </c>
      <c r="N3137" s="1">
        <v>0.35416666666666669</v>
      </c>
      <c r="O3137">
        <v>151</v>
      </c>
      <c r="R3137" s="18">
        <f t="shared" si="113"/>
        <v>1.3333333333333337</v>
      </c>
    </row>
    <row r="3138" spans="1:18" x14ac:dyDescent="0.25">
      <c r="A3138">
        <f>WEEKNUM(Tabla1[[#This Row],[FECHA]])</f>
        <v>21</v>
      </c>
      <c r="B3138" s="12">
        <v>43609</v>
      </c>
      <c r="C3138">
        <v>1</v>
      </c>
      <c r="D3138">
        <v>4</v>
      </c>
      <c r="E3138" t="s">
        <v>77</v>
      </c>
      <c r="F3138" t="s">
        <v>3673</v>
      </c>
      <c r="H3138" s="42" t="s">
        <v>1046</v>
      </c>
      <c r="I3138" t="s">
        <v>38</v>
      </c>
      <c r="J3138" t="s">
        <v>39</v>
      </c>
      <c r="L3138" t="s">
        <v>3682</v>
      </c>
      <c r="M3138" s="1">
        <v>0.3576388888888889</v>
      </c>
      <c r="N3138" s="1">
        <v>0.38541666666666669</v>
      </c>
      <c r="O3138">
        <v>75</v>
      </c>
      <c r="R3138" s="18">
        <f t="shared" si="113"/>
        <v>0.66666666666666685</v>
      </c>
    </row>
    <row r="3139" spans="1:18" x14ac:dyDescent="0.25">
      <c r="A3139">
        <f>WEEKNUM(Tabla1[[#This Row],[FECHA]])</f>
        <v>21</v>
      </c>
      <c r="B3139" s="12">
        <v>43609</v>
      </c>
      <c r="C3139">
        <v>1</v>
      </c>
      <c r="D3139">
        <v>4</v>
      </c>
      <c r="E3139" t="s">
        <v>77</v>
      </c>
      <c r="F3139" t="s">
        <v>3673</v>
      </c>
      <c r="H3139" s="42" t="s">
        <v>1046</v>
      </c>
      <c r="I3139" t="s">
        <v>38</v>
      </c>
      <c r="J3139" t="s">
        <v>39</v>
      </c>
      <c r="L3139" t="s">
        <v>3683</v>
      </c>
      <c r="M3139" s="1">
        <v>0.3923611111111111</v>
      </c>
      <c r="N3139" s="1">
        <v>0.44444444444444442</v>
      </c>
      <c r="O3139">
        <v>170</v>
      </c>
      <c r="R3139" s="18">
        <f t="shared" si="113"/>
        <v>1.2499999999999996</v>
      </c>
    </row>
    <row r="3140" spans="1:18" x14ac:dyDescent="0.25">
      <c r="A3140">
        <f>WEEKNUM(Tabla1[[#This Row],[FECHA]])</f>
        <v>21</v>
      </c>
      <c r="B3140" s="12">
        <v>43609</v>
      </c>
      <c r="C3140">
        <v>1</v>
      </c>
      <c r="D3140">
        <v>4</v>
      </c>
      <c r="E3140" t="s">
        <v>77</v>
      </c>
      <c r="F3140" t="s">
        <v>3673</v>
      </c>
      <c r="H3140" s="42" t="s">
        <v>1046</v>
      </c>
      <c r="I3140" t="s">
        <v>38</v>
      </c>
      <c r="J3140" t="s">
        <v>39</v>
      </c>
      <c r="L3140" t="s">
        <v>3684</v>
      </c>
      <c r="M3140" s="1">
        <v>0.4513888888888889</v>
      </c>
      <c r="N3140" s="1">
        <v>0.48958333333333331</v>
      </c>
      <c r="O3140">
        <v>130</v>
      </c>
      <c r="R3140" s="18">
        <f t="shared" si="113"/>
        <v>0.91666666666666607</v>
      </c>
    </row>
    <row r="3141" spans="1:18" x14ac:dyDescent="0.25">
      <c r="A3141">
        <f>WEEKNUM(Tabla1[[#This Row],[FECHA]])</f>
        <v>21</v>
      </c>
      <c r="B3141" s="12">
        <v>43609</v>
      </c>
      <c r="C3141">
        <v>1</v>
      </c>
      <c r="D3141">
        <v>4</v>
      </c>
      <c r="E3141" t="s">
        <v>77</v>
      </c>
      <c r="F3141" t="s">
        <v>3673</v>
      </c>
      <c r="H3141" s="42" t="s">
        <v>1046</v>
      </c>
      <c r="I3141" t="s">
        <v>38</v>
      </c>
      <c r="J3141" t="s">
        <v>39</v>
      </c>
      <c r="L3141" t="s">
        <v>3685</v>
      </c>
      <c r="M3141" s="1">
        <v>0.49305555555555558</v>
      </c>
      <c r="N3141" s="1">
        <v>0.54166666666666663</v>
      </c>
      <c r="O3141">
        <v>82</v>
      </c>
      <c r="R3141" s="18">
        <f t="shared" si="113"/>
        <v>1.1666666666666652</v>
      </c>
    </row>
    <row r="3142" spans="1:18" x14ac:dyDescent="0.25">
      <c r="A3142">
        <f>WEEKNUM(Tabla1[[#This Row],[FECHA]])</f>
        <v>21</v>
      </c>
      <c r="B3142" s="12">
        <v>43609</v>
      </c>
      <c r="C3142">
        <v>1</v>
      </c>
      <c r="D3142">
        <v>6</v>
      </c>
      <c r="E3142" t="s">
        <v>21</v>
      </c>
      <c r="F3142" t="s">
        <v>3667</v>
      </c>
      <c r="H3142" s="42" t="s">
        <v>3668</v>
      </c>
      <c r="I3142" t="s">
        <v>30</v>
      </c>
      <c r="J3142" t="s">
        <v>142</v>
      </c>
      <c r="L3142" t="s">
        <v>3667</v>
      </c>
      <c r="M3142" s="1">
        <v>0.27083333333333331</v>
      </c>
      <c r="N3142" s="1">
        <v>0.30208333333333331</v>
      </c>
      <c r="O3142">
        <v>66</v>
      </c>
      <c r="R3142" s="18">
        <f t="shared" si="113"/>
        <v>0.75</v>
      </c>
    </row>
    <row r="3143" spans="1:18" x14ac:dyDescent="0.25">
      <c r="A3143">
        <f>WEEKNUM(Tabla1[[#This Row],[FECHA]])</f>
        <v>21</v>
      </c>
      <c r="B3143" s="12">
        <v>43609</v>
      </c>
      <c r="C3143">
        <v>1</v>
      </c>
      <c r="D3143">
        <v>6</v>
      </c>
      <c r="E3143" t="s">
        <v>21</v>
      </c>
      <c r="F3143" t="s">
        <v>3667</v>
      </c>
      <c r="H3143" s="42" t="s">
        <v>3668</v>
      </c>
      <c r="I3143" t="s">
        <v>30</v>
      </c>
      <c r="J3143" t="s">
        <v>142</v>
      </c>
      <c r="L3143" t="s">
        <v>3667</v>
      </c>
      <c r="M3143" s="1">
        <v>0.30902777777777779</v>
      </c>
      <c r="N3143" s="1">
        <v>0.3888888888888889</v>
      </c>
      <c r="O3143">
        <v>206</v>
      </c>
      <c r="R3143" s="18">
        <f t="shared" si="113"/>
        <v>1.9166666666666665</v>
      </c>
    </row>
    <row r="3144" spans="1:18" x14ac:dyDescent="0.25">
      <c r="A3144">
        <f>WEEKNUM(Tabla1[[#This Row],[FECHA]])</f>
        <v>21</v>
      </c>
      <c r="B3144" s="12">
        <v>43609</v>
      </c>
      <c r="C3144">
        <v>1</v>
      </c>
      <c r="D3144">
        <v>6</v>
      </c>
      <c r="E3144" t="s">
        <v>21</v>
      </c>
      <c r="F3144" t="s">
        <v>3667</v>
      </c>
      <c r="H3144" s="42" t="s">
        <v>3668</v>
      </c>
      <c r="I3144" t="s">
        <v>30</v>
      </c>
      <c r="J3144" t="s">
        <v>142</v>
      </c>
      <c r="L3144" t="s">
        <v>3667</v>
      </c>
      <c r="M3144" s="1">
        <v>0.39583333333333331</v>
      </c>
      <c r="N3144" s="1">
        <v>0.50694444444444442</v>
      </c>
      <c r="O3144">
        <v>156</v>
      </c>
      <c r="R3144" s="18">
        <f t="shared" si="113"/>
        <v>2.6666666666666665</v>
      </c>
    </row>
    <row r="3145" spans="1:18" x14ac:dyDescent="0.25">
      <c r="A3145">
        <f>WEEKNUM(Tabla1[[#This Row],[FECHA]])</f>
        <v>21</v>
      </c>
      <c r="B3145" s="12">
        <v>43609</v>
      </c>
      <c r="C3145">
        <v>1</v>
      </c>
      <c r="D3145">
        <v>6</v>
      </c>
      <c r="E3145" t="s">
        <v>21</v>
      </c>
      <c r="F3145" t="s">
        <v>3667</v>
      </c>
      <c r="H3145" s="42" t="s">
        <v>3668</v>
      </c>
      <c r="I3145" t="s">
        <v>30</v>
      </c>
      <c r="J3145" t="s">
        <v>142</v>
      </c>
      <c r="L3145" t="s">
        <v>3667</v>
      </c>
      <c r="M3145" s="1">
        <v>0.51458333333333328</v>
      </c>
      <c r="N3145" s="1">
        <v>0.56597222222222221</v>
      </c>
      <c r="O3145">
        <v>83</v>
      </c>
      <c r="R3145" s="18">
        <f t="shared" si="113"/>
        <v>1.2333333333333343</v>
      </c>
    </row>
    <row r="3146" spans="1:18" x14ac:dyDescent="0.25">
      <c r="A3146">
        <f>WEEKNUM(Tabla1[[#This Row],[FECHA]])</f>
        <v>21</v>
      </c>
      <c r="B3146" s="12">
        <v>43610</v>
      </c>
      <c r="C3146">
        <v>1</v>
      </c>
      <c r="D3146">
        <v>7</v>
      </c>
      <c r="E3146" t="s">
        <v>22</v>
      </c>
      <c r="F3146" t="s">
        <v>3686</v>
      </c>
      <c r="H3146" s="42" t="s">
        <v>225</v>
      </c>
      <c r="I3146" t="s">
        <v>38</v>
      </c>
      <c r="J3146" t="s">
        <v>1837</v>
      </c>
      <c r="L3146" t="s">
        <v>3687</v>
      </c>
      <c r="M3146" s="1">
        <v>0.2638888888888889</v>
      </c>
      <c r="N3146" s="1">
        <v>0.29166666666666669</v>
      </c>
      <c r="O3146">
        <v>83</v>
      </c>
      <c r="R3146" s="18">
        <f t="shared" si="113"/>
        <v>0.66666666666666685</v>
      </c>
    </row>
    <row r="3147" spans="1:18" x14ac:dyDescent="0.25">
      <c r="A3147">
        <f>WEEKNUM(Tabla1[[#This Row],[FECHA]])</f>
        <v>21</v>
      </c>
      <c r="B3147" s="12">
        <v>43610</v>
      </c>
      <c r="C3147">
        <v>1</v>
      </c>
      <c r="D3147">
        <v>7</v>
      </c>
      <c r="E3147" t="s">
        <v>22</v>
      </c>
      <c r="F3147" t="s">
        <v>3688</v>
      </c>
      <c r="H3147" s="42" t="s">
        <v>2333</v>
      </c>
      <c r="I3147" t="s">
        <v>38</v>
      </c>
      <c r="J3147" t="s">
        <v>3689</v>
      </c>
      <c r="L3147" t="s">
        <v>3690</v>
      </c>
      <c r="M3147" s="1">
        <v>0.3125</v>
      </c>
      <c r="N3147" s="1">
        <v>0.35416666666666669</v>
      </c>
      <c r="O3147">
        <v>105</v>
      </c>
      <c r="R3147" s="18">
        <f t="shared" si="113"/>
        <v>1.0000000000000004</v>
      </c>
    </row>
    <row r="3148" spans="1:18" x14ac:dyDescent="0.25">
      <c r="A3148">
        <f>WEEKNUM(Tabla1[[#This Row],[FECHA]])</f>
        <v>21</v>
      </c>
      <c r="B3148" s="12">
        <v>43610</v>
      </c>
      <c r="C3148">
        <v>1</v>
      </c>
      <c r="D3148">
        <v>7</v>
      </c>
      <c r="E3148" t="s">
        <v>22</v>
      </c>
      <c r="F3148" t="s">
        <v>3688</v>
      </c>
      <c r="H3148" s="42" t="s">
        <v>2333</v>
      </c>
      <c r="I3148" t="s">
        <v>38</v>
      </c>
      <c r="J3148" t="s">
        <v>3689</v>
      </c>
      <c r="L3148" t="s">
        <v>3691</v>
      </c>
      <c r="M3148" s="1">
        <v>0.3611111111111111</v>
      </c>
      <c r="N3148" s="1">
        <v>0.41666666666666669</v>
      </c>
      <c r="O3148">
        <v>130</v>
      </c>
      <c r="R3148" s="18">
        <f t="shared" ref="R3148:R3149" si="114">((N3148-M3148)*1440)/60</f>
        <v>1.3333333333333337</v>
      </c>
    </row>
    <row r="3149" spans="1:18" x14ac:dyDescent="0.25">
      <c r="A3149">
        <f>WEEKNUM(Tabla1[[#This Row],[FECHA]])</f>
        <v>21</v>
      </c>
      <c r="B3149" s="12">
        <v>43610</v>
      </c>
      <c r="C3149">
        <v>1</v>
      </c>
      <c r="D3149">
        <v>7</v>
      </c>
      <c r="E3149" t="s">
        <v>22</v>
      </c>
      <c r="F3149" t="s">
        <v>3688</v>
      </c>
      <c r="H3149" s="42" t="s">
        <v>2333</v>
      </c>
      <c r="I3149" t="s">
        <v>38</v>
      </c>
      <c r="J3149" t="s">
        <v>3689</v>
      </c>
      <c r="L3149" t="s">
        <v>3692</v>
      </c>
      <c r="M3149" s="1">
        <v>0.4375</v>
      </c>
      <c r="N3149" s="1">
        <v>0.47222222222222227</v>
      </c>
      <c r="O3149">
        <v>115</v>
      </c>
      <c r="R3149" s="18">
        <f t="shared" si="114"/>
        <v>0.83333333333333437</v>
      </c>
    </row>
    <row r="3150" spans="1:18" x14ac:dyDescent="0.25">
      <c r="A3150">
        <f>WEEKNUM(Tabla1[[#This Row],[FECHA]])</f>
        <v>21</v>
      </c>
      <c r="B3150" s="12">
        <v>43610</v>
      </c>
      <c r="C3150">
        <v>1</v>
      </c>
      <c r="D3150">
        <v>7</v>
      </c>
      <c r="E3150" t="s">
        <v>22</v>
      </c>
      <c r="F3150" t="s">
        <v>3693</v>
      </c>
      <c r="H3150" s="42" t="s">
        <v>225</v>
      </c>
      <c r="I3150" t="s">
        <v>38</v>
      </c>
      <c r="J3150" t="s">
        <v>226</v>
      </c>
      <c r="L3150" t="s">
        <v>3694</v>
      </c>
      <c r="O3150">
        <v>58</v>
      </c>
      <c r="R3150" s="18">
        <f t="shared" si="113"/>
        <v>0</v>
      </c>
    </row>
    <row r="3151" spans="1:18" x14ac:dyDescent="0.25">
      <c r="A3151">
        <f>WEEKNUM(Tabla1[[#This Row],[FECHA]])</f>
        <v>21</v>
      </c>
      <c r="B3151" s="12">
        <v>43610</v>
      </c>
      <c r="C3151" s="20">
        <v>1</v>
      </c>
      <c r="D3151" s="20">
        <v>5</v>
      </c>
      <c r="E3151" s="20" t="s">
        <v>26</v>
      </c>
      <c r="F3151" s="20" t="s">
        <v>3612</v>
      </c>
      <c r="G3151" s="20"/>
      <c r="H3151" s="20" t="s">
        <v>3695</v>
      </c>
      <c r="I3151" s="20" t="s">
        <v>1094</v>
      </c>
      <c r="J3151" s="20" t="s">
        <v>188</v>
      </c>
      <c r="K3151" s="20"/>
      <c r="L3151" s="20" t="s">
        <v>3696</v>
      </c>
      <c r="M3151" s="21">
        <v>0.2986111111111111</v>
      </c>
      <c r="N3151" s="21">
        <v>0.31944444444444448</v>
      </c>
      <c r="O3151" s="20">
        <v>14</v>
      </c>
      <c r="R3151" s="18">
        <f t="shared" si="113"/>
        <v>0.50000000000000089</v>
      </c>
    </row>
    <row r="3152" spans="1:18" x14ac:dyDescent="0.25">
      <c r="A3152">
        <f>WEEKNUM(Tabla1[[#This Row],[FECHA]])</f>
        <v>21</v>
      </c>
      <c r="B3152" s="12">
        <v>43610</v>
      </c>
      <c r="C3152" s="20">
        <v>1</v>
      </c>
      <c r="D3152" s="20">
        <v>5</v>
      </c>
      <c r="E3152" s="20" t="s">
        <v>26</v>
      </c>
      <c r="F3152" s="20" t="s">
        <v>3612</v>
      </c>
      <c r="G3152" s="20"/>
      <c r="H3152" s="20" t="s">
        <v>3695</v>
      </c>
      <c r="I3152" s="20" t="s">
        <v>1094</v>
      </c>
      <c r="J3152" s="20" t="s">
        <v>188</v>
      </c>
      <c r="K3152" s="20"/>
      <c r="L3152" s="20" t="s">
        <v>3697</v>
      </c>
      <c r="M3152" s="21">
        <v>0.33333333333333331</v>
      </c>
      <c r="N3152" s="21">
        <v>0.35416666666666669</v>
      </c>
      <c r="O3152" s="20">
        <v>13</v>
      </c>
      <c r="R3152" s="18">
        <f t="shared" ref="R3152:R3156" si="115">((N3152-M3152)*1440)/60</f>
        <v>0.50000000000000089</v>
      </c>
    </row>
    <row r="3153" spans="1:18" x14ac:dyDescent="0.25">
      <c r="A3153">
        <f>WEEKNUM(Tabla1[[#This Row],[FECHA]])</f>
        <v>21</v>
      </c>
      <c r="B3153" s="12">
        <v>43610</v>
      </c>
      <c r="C3153" s="20">
        <v>1</v>
      </c>
      <c r="D3153" s="20">
        <v>5</v>
      </c>
      <c r="E3153" s="20" t="s">
        <v>26</v>
      </c>
      <c r="F3153" s="20" t="s">
        <v>3612</v>
      </c>
      <c r="G3153" s="20"/>
      <c r="H3153" s="20" t="s">
        <v>3695</v>
      </c>
      <c r="I3153" s="20" t="s">
        <v>1094</v>
      </c>
      <c r="J3153" s="20" t="s">
        <v>188</v>
      </c>
      <c r="K3153" s="20"/>
      <c r="L3153" s="20" t="s">
        <v>3701</v>
      </c>
      <c r="M3153" s="21">
        <v>0.375</v>
      </c>
      <c r="N3153" s="21">
        <v>0.39583333333333331</v>
      </c>
      <c r="O3153" s="20">
        <v>13</v>
      </c>
      <c r="R3153" s="18">
        <f t="shared" si="115"/>
        <v>0.4999999999999995</v>
      </c>
    </row>
    <row r="3154" spans="1:18" x14ac:dyDescent="0.25">
      <c r="A3154">
        <f>WEEKNUM(Tabla1[[#This Row],[FECHA]])</f>
        <v>21</v>
      </c>
      <c r="B3154" s="12">
        <v>43610</v>
      </c>
      <c r="C3154" s="20">
        <v>1</v>
      </c>
      <c r="D3154" s="20">
        <v>5</v>
      </c>
      <c r="E3154" s="20" t="s">
        <v>26</v>
      </c>
      <c r="F3154" s="20" t="s">
        <v>3612</v>
      </c>
      <c r="G3154" s="20"/>
      <c r="H3154" s="20" t="s">
        <v>3695</v>
      </c>
      <c r="I3154" s="20" t="s">
        <v>1094</v>
      </c>
      <c r="J3154" s="20" t="s">
        <v>188</v>
      </c>
      <c r="K3154" s="20"/>
      <c r="L3154" s="20" t="s">
        <v>3698</v>
      </c>
      <c r="M3154" s="21">
        <v>0.45833333333333331</v>
      </c>
      <c r="N3154" s="21">
        <v>0.47916666666666669</v>
      </c>
      <c r="O3154" s="20">
        <v>14</v>
      </c>
      <c r="R3154" s="18">
        <f t="shared" si="115"/>
        <v>0.50000000000000089</v>
      </c>
    </row>
    <row r="3155" spans="1:18" x14ac:dyDescent="0.25">
      <c r="A3155">
        <f>WEEKNUM(Tabla1[[#This Row],[FECHA]])</f>
        <v>21</v>
      </c>
      <c r="B3155" s="12">
        <v>43610</v>
      </c>
      <c r="C3155" s="20">
        <v>1</v>
      </c>
      <c r="D3155" s="20">
        <v>5</v>
      </c>
      <c r="E3155" s="20" t="s">
        <v>26</v>
      </c>
      <c r="F3155" s="20" t="s">
        <v>3612</v>
      </c>
      <c r="G3155" s="20"/>
      <c r="H3155" s="20" t="s">
        <v>3695</v>
      </c>
      <c r="I3155" s="20" t="s">
        <v>1094</v>
      </c>
      <c r="J3155" s="20" t="s">
        <v>188</v>
      </c>
      <c r="K3155" s="20"/>
      <c r="L3155" s="20" t="s">
        <v>3699</v>
      </c>
      <c r="M3155" s="21">
        <v>0.5</v>
      </c>
      <c r="N3155" s="21">
        <v>0.52083333333333337</v>
      </c>
      <c r="O3155" s="20">
        <v>14</v>
      </c>
      <c r="R3155" s="18">
        <f t="shared" si="115"/>
        <v>0.50000000000000089</v>
      </c>
    </row>
    <row r="3156" spans="1:18" x14ac:dyDescent="0.25">
      <c r="A3156">
        <f>WEEKNUM(Tabla1[[#This Row],[FECHA]])</f>
        <v>21</v>
      </c>
      <c r="B3156" s="12">
        <v>43610</v>
      </c>
      <c r="C3156" s="20">
        <v>1</v>
      </c>
      <c r="D3156" s="20">
        <v>5</v>
      </c>
      <c r="E3156" s="20" t="s">
        <v>26</v>
      </c>
      <c r="F3156" s="20" t="s">
        <v>3612</v>
      </c>
      <c r="G3156" s="20"/>
      <c r="H3156" s="20" t="s">
        <v>3695</v>
      </c>
      <c r="I3156" s="20" t="s">
        <v>1094</v>
      </c>
      <c r="J3156" s="20" t="s">
        <v>188</v>
      </c>
      <c r="K3156" s="20"/>
      <c r="L3156" s="20" t="s">
        <v>3700</v>
      </c>
      <c r="M3156" s="21">
        <v>0.54166666666666663</v>
      </c>
      <c r="N3156" s="21">
        <v>0.5625</v>
      </c>
      <c r="O3156" s="20">
        <v>10</v>
      </c>
      <c r="R3156" s="18">
        <f t="shared" si="115"/>
        <v>0.50000000000000089</v>
      </c>
    </row>
    <row r="3157" spans="1:18" x14ac:dyDescent="0.25">
      <c r="A3157">
        <f>WEEKNUM(Tabla1[[#This Row],[FECHA]])</f>
        <v>21</v>
      </c>
      <c r="B3157" s="12">
        <v>43610</v>
      </c>
      <c r="C3157">
        <v>2</v>
      </c>
      <c r="D3157">
        <v>7</v>
      </c>
      <c r="E3157" t="s">
        <v>24</v>
      </c>
      <c r="F3157" t="s">
        <v>3693</v>
      </c>
      <c r="H3157" s="42" t="s">
        <v>225</v>
      </c>
      <c r="I3157" t="s">
        <v>38</v>
      </c>
      <c r="J3157" t="s">
        <v>226</v>
      </c>
      <c r="L3157" t="s">
        <v>3702</v>
      </c>
      <c r="M3157" s="1">
        <v>0.6875</v>
      </c>
      <c r="N3157" s="1">
        <v>0.70486111111111116</v>
      </c>
      <c r="O3157">
        <v>111</v>
      </c>
      <c r="R3157" s="18">
        <f t="shared" si="113"/>
        <v>0.41666666666666785</v>
      </c>
    </row>
    <row r="3158" spans="1:18" x14ac:dyDescent="0.25">
      <c r="A3158">
        <f>WEEKNUM(Tabla1[[#This Row],[FECHA]])</f>
        <v>21</v>
      </c>
      <c r="B3158" s="12">
        <v>43610</v>
      </c>
      <c r="C3158">
        <v>2</v>
      </c>
      <c r="D3158">
        <v>7</v>
      </c>
      <c r="E3158" t="s">
        <v>24</v>
      </c>
      <c r="F3158" t="s">
        <v>3693</v>
      </c>
      <c r="H3158" s="42" t="s">
        <v>225</v>
      </c>
      <c r="I3158" t="s">
        <v>38</v>
      </c>
      <c r="J3158" t="s">
        <v>226</v>
      </c>
      <c r="L3158" t="s">
        <v>3703</v>
      </c>
      <c r="M3158" s="1">
        <v>0.70833333333333337</v>
      </c>
      <c r="N3158" s="1">
        <v>0.73958333333333337</v>
      </c>
      <c r="O3158">
        <v>195</v>
      </c>
      <c r="R3158" s="18">
        <f t="shared" si="113"/>
        <v>0.75</v>
      </c>
    </row>
    <row r="3159" spans="1:18" x14ac:dyDescent="0.25">
      <c r="A3159">
        <f>WEEKNUM(Tabla1[[#This Row],[FECHA]])</f>
        <v>21</v>
      </c>
      <c r="B3159" s="12">
        <v>43610</v>
      </c>
      <c r="C3159">
        <v>2</v>
      </c>
      <c r="D3159">
        <v>6</v>
      </c>
      <c r="E3159" t="s">
        <v>24</v>
      </c>
      <c r="F3159" t="s">
        <v>3667</v>
      </c>
      <c r="H3159" s="42" t="s">
        <v>3668</v>
      </c>
      <c r="I3159" t="s">
        <v>30</v>
      </c>
      <c r="J3159" t="s">
        <v>142</v>
      </c>
      <c r="L3159" t="s">
        <v>3704</v>
      </c>
      <c r="M3159" s="1">
        <v>0.625</v>
      </c>
      <c r="N3159" s="1">
        <v>0.67361111111111116</v>
      </c>
      <c r="O3159">
        <v>152</v>
      </c>
      <c r="R3159" s="18">
        <f t="shared" si="113"/>
        <v>1.1666666666666679</v>
      </c>
    </row>
    <row r="3160" spans="1:18" x14ac:dyDescent="0.25">
      <c r="A3160">
        <f>WEEKNUM(Tabla1[[#This Row],[FECHA]])</f>
        <v>21</v>
      </c>
      <c r="B3160" s="12">
        <v>43610</v>
      </c>
      <c r="C3160">
        <v>2</v>
      </c>
      <c r="D3160">
        <v>6</v>
      </c>
      <c r="E3160" t="s">
        <v>24</v>
      </c>
      <c r="F3160" t="s">
        <v>3667</v>
      </c>
      <c r="H3160" s="42" t="s">
        <v>3668</v>
      </c>
      <c r="I3160" t="s">
        <v>30</v>
      </c>
      <c r="J3160" t="s">
        <v>142</v>
      </c>
      <c r="L3160" t="s">
        <v>3705</v>
      </c>
      <c r="M3160" s="1">
        <v>0.67708333333333337</v>
      </c>
      <c r="N3160" s="1">
        <v>0.72222222222222221</v>
      </c>
      <c r="O3160">
        <v>170</v>
      </c>
      <c r="R3160" s="18">
        <f t="shared" si="113"/>
        <v>1.0833333333333321</v>
      </c>
    </row>
    <row r="3161" spans="1:18" x14ac:dyDescent="0.25">
      <c r="A3161">
        <f>WEEKNUM(Tabla1[[#This Row],[FECHA]])</f>
        <v>21</v>
      </c>
      <c r="B3161" s="12">
        <v>43610</v>
      </c>
      <c r="C3161">
        <v>2</v>
      </c>
      <c r="D3161">
        <v>6</v>
      </c>
      <c r="E3161" t="s">
        <v>24</v>
      </c>
      <c r="F3161" t="s">
        <v>3667</v>
      </c>
      <c r="H3161" s="42" t="s">
        <v>3668</v>
      </c>
      <c r="I3161" t="s">
        <v>30</v>
      </c>
      <c r="J3161" t="s">
        <v>142</v>
      </c>
      <c r="L3161" t="s">
        <v>3706</v>
      </c>
      <c r="M3161" s="1">
        <v>0.72916666666666663</v>
      </c>
      <c r="N3161" s="1">
        <v>0.75</v>
      </c>
      <c r="O3161">
        <v>73</v>
      </c>
      <c r="R3161" s="18">
        <f t="shared" si="113"/>
        <v>0.50000000000000089</v>
      </c>
    </row>
    <row r="3162" spans="1:18" x14ac:dyDescent="0.25">
      <c r="A3162">
        <f>WEEKNUM(Tabla1[[#This Row],[FECHA]])</f>
        <v>21</v>
      </c>
      <c r="B3162" s="12">
        <v>43610</v>
      </c>
      <c r="C3162">
        <v>2</v>
      </c>
      <c r="D3162">
        <v>6</v>
      </c>
      <c r="E3162" t="s">
        <v>24</v>
      </c>
      <c r="F3162" t="s">
        <v>3667</v>
      </c>
      <c r="H3162" s="42" t="s">
        <v>3668</v>
      </c>
      <c r="I3162" t="s">
        <v>30</v>
      </c>
      <c r="J3162" t="s">
        <v>142</v>
      </c>
      <c r="L3162" t="s">
        <v>3707</v>
      </c>
      <c r="M3162" s="1">
        <v>0.78125</v>
      </c>
      <c r="N3162" s="1">
        <v>0.82638888888888884</v>
      </c>
      <c r="O3162">
        <v>170</v>
      </c>
      <c r="R3162" s="18">
        <f t="shared" si="113"/>
        <v>1.0833333333333321</v>
      </c>
    </row>
    <row r="3163" spans="1:18" x14ac:dyDescent="0.25">
      <c r="A3163">
        <f>WEEKNUM(Tabla1[[#This Row],[FECHA]])</f>
        <v>21</v>
      </c>
      <c r="B3163" s="12">
        <v>43610</v>
      </c>
      <c r="C3163">
        <v>2</v>
      </c>
      <c r="D3163">
        <v>6</v>
      </c>
      <c r="E3163" t="s">
        <v>24</v>
      </c>
      <c r="F3163" t="s">
        <v>3667</v>
      </c>
      <c r="H3163" s="42" t="s">
        <v>3668</v>
      </c>
      <c r="I3163" t="s">
        <v>30</v>
      </c>
      <c r="J3163" t="s">
        <v>142</v>
      </c>
      <c r="L3163" t="s">
        <v>3708</v>
      </c>
      <c r="M3163" s="1">
        <v>0.83333333333333337</v>
      </c>
      <c r="N3163" s="1">
        <v>0.88541666666666663</v>
      </c>
      <c r="O3163">
        <v>174</v>
      </c>
      <c r="R3163" s="18">
        <f t="shared" si="113"/>
        <v>1.249999999999998</v>
      </c>
    </row>
    <row r="3164" spans="1:18" x14ac:dyDescent="0.25">
      <c r="A3164">
        <f>WEEKNUM(Tabla1[[#This Row],[FECHA]])</f>
        <v>21</v>
      </c>
      <c r="B3164" s="12">
        <v>43610</v>
      </c>
      <c r="C3164">
        <v>2</v>
      </c>
      <c r="D3164">
        <v>5</v>
      </c>
      <c r="E3164" t="s">
        <v>25</v>
      </c>
      <c r="F3164" t="s">
        <v>3709</v>
      </c>
      <c r="H3164" s="42" t="s">
        <v>1091</v>
      </c>
      <c r="I3164" t="s">
        <v>100</v>
      </c>
      <c r="J3164" t="s">
        <v>188</v>
      </c>
      <c r="M3164" s="1">
        <v>0.59375</v>
      </c>
      <c r="N3164" s="1">
        <v>0.64236111111111105</v>
      </c>
      <c r="P3164">
        <v>4</v>
      </c>
      <c r="R3164" s="18">
        <f t="shared" si="113"/>
        <v>1.1666666666666652</v>
      </c>
    </row>
    <row r="3165" spans="1:18" x14ac:dyDescent="0.25">
      <c r="A3165">
        <f>WEEKNUM(Tabla1[[#This Row],[FECHA]])</f>
        <v>21</v>
      </c>
      <c r="B3165" s="12">
        <v>43610</v>
      </c>
      <c r="C3165">
        <v>2</v>
      </c>
      <c r="D3165">
        <v>5</v>
      </c>
      <c r="E3165" t="s">
        <v>25</v>
      </c>
      <c r="F3165" t="s">
        <v>3709</v>
      </c>
      <c r="H3165" s="42" t="s">
        <v>1091</v>
      </c>
      <c r="I3165" t="s">
        <v>1094</v>
      </c>
      <c r="J3165" t="s">
        <v>188</v>
      </c>
      <c r="L3165" t="s">
        <v>3710</v>
      </c>
      <c r="M3165" s="1">
        <v>0.64583333333333337</v>
      </c>
      <c r="N3165" s="1">
        <v>0.66319444444444442</v>
      </c>
      <c r="O3165">
        <v>18</v>
      </c>
      <c r="R3165" s="18">
        <f t="shared" si="113"/>
        <v>0.41666666666666519</v>
      </c>
    </row>
    <row r="3166" spans="1:18" x14ac:dyDescent="0.25">
      <c r="A3166">
        <f>WEEKNUM(Tabla1[[#This Row],[FECHA]])</f>
        <v>21</v>
      </c>
      <c r="B3166" s="12">
        <v>43610</v>
      </c>
      <c r="C3166">
        <v>2</v>
      </c>
      <c r="D3166">
        <v>5</v>
      </c>
      <c r="E3166" t="s">
        <v>25</v>
      </c>
      <c r="F3166" t="s">
        <v>3709</v>
      </c>
      <c r="H3166" s="42" t="s">
        <v>1091</v>
      </c>
      <c r="I3166" t="s">
        <v>1094</v>
      </c>
      <c r="J3166" t="s">
        <v>188</v>
      </c>
      <c r="L3166" t="s">
        <v>3711</v>
      </c>
      <c r="M3166" s="1">
        <v>0.67013888888888884</v>
      </c>
      <c r="N3166" s="1">
        <v>0.6875</v>
      </c>
      <c r="O3166">
        <v>19</v>
      </c>
      <c r="R3166" s="18">
        <f t="shared" si="113"/>
        <v>0.41666666666666785</v>
      </c>
    </row>
    <row r="3167" spans="1:18" x14ac:dyDescent="0.25">
      <c r="A3167">
        <f>WEEKNUM(Tabla1[[#This Row],[FECHA]])</f>
        <v>21</v>
      </c>
      <c r="B3167" s="12">
        <v>43610</v>
      </c>
      <c r="C3167">
        <v>2</v>
      </c>
      <c r="D3167">
        <v>5</v>
      </c>
      <c r="E3167" t="s">
        <v>25</v>
      </c>
      <c r="F3167" t="s">
        <v>3709</v>
      </c>
      <c r="H3167" s="42" t="s">
        <v>1091</v>
      </c>
      <c r="I3167" t="s">
        <v>1094</v>
      </c>
      <c r="J3167" t="s">
        <v>188</v>
      </c>
      <c r="L3167" t="s">
        <v>3712</v>
      </c>
      <c r="M3167" s="1">
        <v>0.69444444444444453</v>
      </c>
      <c r="N3167" s="1">
        <v>0.71180555555555547</v>
      </c>
      <c r="O3167">
        <v>18</v>
      </c>
      <c r="R3167" s="18">
        <f t="shared" si="113"/>
        <v>0.41666666666666252</v>
      </c>
    </row>
    <row r="3168" spans="1:18" x14ac:dyDescent="0.25">
      <c r="A3168">
        <f>WEEKNUM(Tabla1[[#This Row],[FECHA]])</f>
        <v>21</v>
      </c>
      <c r="B3168" s="12">
        <v>43610</v>
      </c>
      <c r="C3168">
        <v>2</v>
      </c>
      <c r="D3168">
        <v>5</v>
      </c>
      <c r="E3168" t="s">
        <v>25</v>
      </c>
      <c r="F3168" t="s">
        <v>3709</v>
      </c>
      <c r="H3168" s="42" t="s">
        <v>1091</v>
      </c>
      <c r="I3168" t="s">
        <v>1094</v>
      </c>
      <c r="J3168" t="s">
        <v>188</v>
      </c>
      <c r="L3168" t="s">
        <v>3713</v>
      </c>
      <c r="M3168" s="1">
        <v>0.72222222222222221</v>
      </c>
      <c r="N3168" s="1">
        <v>0.73958333333333337</v>
      </c>
      <c r="O3168">
        <v>19</v>
      </c>
      <c r="R3168" s="18">
        <f t="shared" si="113"/>
        <v>0.41666666666666785</v>
      </c>
    </row>
    <row r="3169" spans="1:18" x14ac:dyDescent="0.25">
      <c r="A3169">
        <f>WEEKNUM(Tabla1[[#This Row],[FECHA]])</f>
        <v>21</v>
      </c>
      <c r="B3169" s="12">
        <v>43610</v>
      </c>
      <c r="C3169">
        <v>2</v>
      </c>
      <c r="D3169">
        <v>5</v>
      </c>
      <c r="E3169" t="s">
        <v>25</v>
      </c>
      <c r="F3169" t="s">
        <v>3709</v>
      </c>
      <c r="H3169" s="42" t="s">
        <v>1091</v>
      </c>
      <c r="I3169" t="s">
        <v>1094</v>
      </c>
      <c r="J3169" t="s">
        <v>188</v>
      </c>
      <c r="L3169" t="s">
        <v>3714</v>
      </c>
      <c r="M3169" s="1">
        <v>0.75</v>
      </c>
      <c r="N3169" s="1">
        <v>0.76736111111111116</v>
      </c>
      <c r="O3169">
        <v>21</v>
      </c>
      <c r="R3169" s="18">
        <f t="shared" si="113"/>
        <v>0.41666666666666785</v>
      </c>
    </row>
    <row r="3170" spans="1:18" x14ac:dyDescent="0.25">
      <c r="A3170">
        <f>WEEKNUM(Tabla1[[#This Row],[FECHA]])</f>
        <v>21</v>
      </c>
      <c r="B3170" s="12">
        <v>43610</v>
      </c>
      <c r="C3170">
        <v>2</v>
      </c>
      <c r="D3170">
        <v>5</v>
      </c>
      <c r="E3170" t="s">
        <v>25</v>
      </c>
      <c r="F3170" t="s">
        <v>3709</v>
      </c>
      <c r="H3170" s="42" t="s">
        <v>1091</v>
      </c>
      <c r="I3170" t="s">
        <v>1094</v>
      </c>
      <c r="J3170" t="s">
        <v>188</v>
      </c>
      <c r="L3170" t="s">
        <v>3715</v>
      </c>
      <c r="M3170" s="1">
        <v>0.77430555555555547</v>
      </c>
      <c r="N3170" s="1">
        <v>0.79166666666666663</v>
      </c>
      <c r="O3170">
        <v>20</v>
      </c>
      <c r="R3170" s="18">
        <f t="shared" si="113"/>
        <v>0.41666666666666785</v>
      </c>
    </row>
    <row r="3171" spans="1:18" x14ac:dyDescent="0.25">
      <c r="A3171">
        <f>WEEKNUM(Tabla1[[#This Row],[FECHA]])</f>
        <v>21</v>
      </c>
      <c r="B3171" s="12">
        <v>43610</v>
      </c>
      <c r="C3171">
        <v>2</v>
      </c>
      <c r="D3171">
        <v>5</v>
      </c>
      <c r="E3171" t="s">
        <v>25</v>
      </c>
      <c r="F3171" t="s">
        <v>3709</v>
      </c>
      <c r="H3171" s="42" t="s">
        <v>1091</v>
      </c>
      <c r="I3171" t="s">
        <v>1094</v>
      </c>
      <c r="J3171" t="s">
        <v>188</v>
      </c>
      <c r="L3171" t="s">
        <v>3716</v>
      </c>
      <c r="M3171" s="1">
        <v>0.83333333333333337</v>
      </c>
      <c r="N3171" s="1">
        <v>0.85069444444444453</v>
      </c>
      <c r="O3171">
        <v>21</v>
      </c>
      <c r="R3171" s="18">
        <f t="shared" si="113"/>
        <v>0.41666666666666785</v>
      </c>
    </row>
    <row r="3172" spans="1:18" x14ac:dyDescent="0.25">
      <c r="A3172">
        <f>WEEKNUM(Tabla1[[#This Row],[FECHA]])</f>
        <v>21</v>
      </c>
      <c r="B3172" s="12">
        <v>43610</v>
      </c>
      <c r="C3172">
        <v>2</v>
      </c>
      <c r="D3172">
        <v>5</v>
      </c>
      <c r="E3172" t="s">
        <v>25</v>
      </c>
      <c r="F3172" t="s">
        <v>3709</v>
      </c>
      <c r="H3172" s="42" t="s">
        <v>1091</v>
      </c>
      <c r="I3172" t="s">
        <v>1094</v>
      </c>
      <c r="J3172" t="s">
        <v>188</v>
      </c>
      <c r="L3172" t="s">
        <v>3717</v>
      </c>
      <c r="M3172" s="1">
        <v>0.86111111111111116</v>
      </c>
      <c r="N3172" s="1">
        <v>0.87847222222222221</v>
      </c>
      <c r="O3172">
        <v>20</v>
      </c>
      <c r="R3172" s="18">
        <f t="shared" si="113"/>
        <v>0.41666666666666519</v>
      </c>
    </row>
    <row r="3173" spans="1:18" x14ac:dyDescent="0.25">
      <c r="A3173">
        <f>WEEKNUM(Tabla1[[#This Row],[FECHA]])</f>
        <v>21</v>
      </c>
      <c r="B3173" s="12">
        <v>43610</v>
      </c>
      <c r="C3173">
        <v>2</v>
      </c>
      <c r="D3173">
        <v>5</v>
      </c>
      <c r="E3173" t="s">
        <v>25</v>
      </c>
      <c r="F3173" t="s">
        <v>3709</v>
      </c>
      <c r="H3173" s="42" t="s">
        <v>1091</v>
      </c>
      <c r="I3173" t="s">
        <v>1094</v>
      </c>
      <c r="J3173" t="s">
        <v>188</v>
      </c>
      <c r="L3173" t="s">
        <v>3718</v>
      </c>
      <c r="M3173" s="1">
        <v>0.88888888888888884</v>
      </c>
      <c r="N3173" s="1">
        <v>0.90625</v>
      </c>
      <c r="O3173">
        <v>19</v>
      </c>
      <c r="R3173" s="18">
        <f t="shared" si="113"/>
        <v>0.41666666666666785</v>
      </c>
    </row>
    <row r="3174" spans="1:18" x14ac:dyDescent="0.25">
      <c r="A3174">
        <f>WEEKNUM(Tabla1[[#This Row],[FECHA]])</f>
        <v>21</v>
      </c>
      <c r="B3174" s="12">
        <v>43610</v>
      </c>
      <c r="C3174">
        <v>1</v>
      </c>
      <c r="D3174">
        <v>7</v>
      </c>
      <c r="E3174" t="s">
        <v>22</v>
      </c>
      <c r="F3174" t="s">
        <v>3719</v>
      </c>
      <c r="H3174" s="42" t="s">
        <v>225</v>
      </c>
      <c r="I3174" t="s">
        <v>38</v>
      </c>
      <c r="J3174" t="s">
        <v>226</v>
      </c>
      <c r="L3174" t="s">
        <v>3720</v>
      </c>
      <c r="M3174" s="1">
        <v>0.2638888888888889</v>
      </c>
      <c r="N3174" s="1">
        <v>0.28472222222222221</v>
      </c>
      <c r="O3174">
        <v>197</v>
      </c>
      <c r="R3174" s="18">
        <f t="shared" si="113"/>
        <v>0.4999999999999995</v>
      </c>
    </row>
    <row r="3175" spans="1:18" x14ac:dyDescent="0.25">
      <c r="A3175">
        <f>WEEKNUM(Tabla1[[#This Row],[FECHA]])</f>
        <v>21</v>
      </c>
      <c r="B3175" s="12">
        <v>43610</v>
      </c>
      <c r="C3175">
        <v>1</v>
      </c>
      <c r="D3175">
        <v>7</v>
      </c>
      <c r="E3175" t="s">
        <v>22</v>
      </c>
      <c r="F3175" t="s">
        <v>3719</v>
      </c>
      <c r="H3175" s="42" t="s">
        <v>225</v>
      </c>
      <c r="I3175" t="s">
        <v>38</v>
      </c>
      <c r="J3175" t="s">
        <v>226</v>
      </c>
      <c r="L3175" t="s">
        <v>3721</v>
      </c>
      <c r="M3175" s="1">
        <v>0.28819444444444448</v>
      </c>
      <c r="N3175" s="1">
        <v>0.3125</v>
      </c>
      <c r="O3175">
        <v>140</v>
      </c>
      <c r="R3175" s="18">
        <f t="shared" si="113"/>
        <v>0.58333333333333259</v>
      </c>
    </row>
    <row r="3176" spans="1:18" x14ac:dyDescent="0.25">
      <c r="A3176">
        <f>WEEKNUM(Tabla1[[#This Row],[FECHA]])</f>
        <v>21</v>
      </c>
      <c r="B3176" s="12">
        <v>43610</v>
      </c>
      <c r="C3176">
        <v>1</v>
      </c>
      <c r="D3176">
        <v>7</v>
      </c>
      <c r="E3176" t="s">
        <v>22</v>
      </c>
      <c r="F3176" t="s">
        <v>2931</v>
      </c>
      <c r="H3176" s="42" t="s">
        <v>56</v>
      </c>
      <c r="I3176" t="s">
        <v>38</v>
      </c>
      <c r="J3176" t="s">
        <v>57</v>
      </c>
      <c r="L3176" t="s">
        <v>2936</v>
      </c>
      <c r="M3176" s="1">
        <v>0.33333333333333331</v>
      </c>
      <c r="N3176" s="1">
        <v>0.3611111111111111</v>
      </c>
      <c r="O3176">
        <v>78</v>
      </c>
      <c r="R3176" s="18">
        <f t="shared" si="113"/>
        <v>0.66666666666666685</v>
      </c>
    </row>
    <row r="3177" spans="1:18" x14ac:dyDescent="0.25">
      <c r="A3177">
        <f>WEEKNUM(Tabla1[[#This Row],[FECHA]])</f>
        <v>21</v>
      </c>
      <c r="B3177" s="12">
        <v>43610</v>
      </c>
      <c r="C3177">
        <v>1</v>
      </c>
      <c r="D3177">
        <v>7</v>
      </c>
      <c r="E3177" t="s">
        <v>22</v>
      </c>
      <c r="F3177" t="s">
        <v>2931</v>
      </c>
      <c r="H3177" s="42" t="s">
        <v>56</v>
      </c>
      <c r="I3177" t="s">
        <v>38</v>
      </c>
      <c r="J3177" t="s">
        <v>57</v>
      </c>
      <c r="L3177" t="s">
        <v>3722</v>
      </c>
      <c r="M3177" s="1">
        <v>0.36458333333333331</v>
      </c>
      <c r="N3177" s="1">
        <v>0.38194444444444442</v>
      </c>
      <c r="O3177">
        <v>67</v>
      </c>
      <c r="R3177" s="18">
        <f t="shared" si="113"/>
        <v>0.41666666666666657</v>
      </c>
    </row>
    <row r="3178" spans="1:18" x14ac:dyDescent="0.25">
      <c r="A3178">
        <f>WEEKNUM(Tabla1[[#This Row],[FECHA]])</f>
        <v>21</v>
      </c>
      <c r="B3178" s="12">
        <v>43610</v>
      </c>
      <c r="C3178">
        <v>1</v>
      </c>
      <c r="D3178">
        <v>7</v>
      </c>
      <c r="E3178" t="s">
        <v>22</v>
      </c>
      <c r="F3178" t="s">
        <v>2931</v>
      </c>
      <c r="H3178" s="42" t="s">
        <v>56</v>
      </c>
      <c r="I3178" t="s">
        <v>38</v>
      </c>
      <c r="J3178" t="s">
        <v>57</v>
      </c>
      <c r="L3178" t="s">
        <v>3723</v>
      </c>
      <c r="M3178" s="1">
        <v>0.38541666666666669</v>
      </c>
      <c r="N3178" s="1">
        <v>0.41666666666666669</v>
      </c>
      <c r="O3178">
        <v>72</v>
      </c>
      <c r="R3178" s="18">
        <f t="shared" si="113"/>
        <v>0.75</v>
      </c>
    </row>
    <row r="3179" spans="1:18" x14ac:dyDescent="0.25">
      <c r="A3179">
        <f>WEEKNUM(Tabla1[[#This Row],[FECHA]])</f>
        <v>21</v>
      </c>
      <c r="B3179" s="12">
        <v>43610</v>
      </c>
      <c r="C3179">
        <v>1</v>
      </c>
      <c r="D3179">
        <v>7</v>
      </c>
      <c r="E3179" t="s">
        <v>22</v>
      </c>
      <c r="F3179" t="s">
        <v>2931</v>
      </c>
      <c r="H3179" s="42" t="s">
        <v>56</v>
      </c>
      <c r="I3179" t="s">
        <v>38</v>
      </c>
      <c r="J3179" t="s">
        <v>57</v>
      </c>
      <c r="L3179" t="s">
        <v>3724</v>
      </c>
      <c r="M3179" s="1">
        <v>0.4513888888888889</v>
      </c>
      <c r="N3179" s="1">
        <v>0.5</v>
      </c>
      <c r="O3179">
        <v>146</v>
      </c>
      <c r="R3179" s="18">
        <f t="shared" si="113"/>
        <v>1.1666666666666665</v>
      </c>
    </row>
    <row r="3180" spans="1:18" x14ac:dyDescent="0.25">
      <c r="A3180">
        <f>WEEKNUM(Tabla1[[#This Row],[FECHA]])</f>
        <v>21</v>
      </c>
      <c r="B3180" s="12">
        <v>43610</v>
      </c>
      <c r="C3180">
        <v>1</v>
      </c>
      <c r="D3180">
        <v>7</v>
      </c>
      <c r="E3180" t="s">
        <v>22</v>
      </c>
      <c r="F3180" t="s">
        <v>2931</v>
      </c>
      <c r="H3180" s="42" t="s">
        <v>56</v>
      </c>
      <c r="I3180" t="s">
        <v>38</v>
      </c>
      <c r="J3180" t="s">
        <v>57</v>
      </c>
      <c r="L3180" t="s">
        <v>3725</v>
      </c>
      <c r="M3180" s="1">
        <v>0.50347222222222221</v>
      </c>
      <c r="N3180" s="1">
        <v>0.53472222222222221</v>
      </c>
      <c r="O3180">
        <v>130</v>
      </c>
      <c r="R3180" s="18">
        <f t="shared" si="113"/>
        <v>0.75</v>
      </c>
    </row>
    <row r="3181" spans="1:18" x14ac:dyDescent="0.25">
      <c r="A3181">
        <f>WEEKNUM(Tabla1[[#This Row],[FECHA]])</f>
        <v>21</v>
      </c>
      <c r="B3181" s="12">
        <v>43610</v>
      </c>
      <c r="C3181">
        <v>1</v>
      </c>
      <c r="D3181">
        <v>7</v>
      </c>
      <c r="E3181" t="s">
        <v>22</v>
      </c>
      <c r="F3181" t="s">
        <v>2931</v>
      </c>
      <c r="H3181" s="42" t="s">
        <v>56</v>
      </c>
      <c r="I3181" t="s">
        <v>38</v>
      </c>
      <c r="J3181" t="s">
        <v>57</v>
      </c>
      <c r="L3181" t="s">
        <v>3726</v>
      </c>
      <c r="M3181" s="1">
        <v>0.54166666666666663</v>
      </c>
      <c r="N3181" s="1">
        <v>0.56944444444444442</v>
      </c>
      <c r="O3181">
        <v>84</v>
      </c>
      <c r="R3181" s="18">
        <f t="shared" si="113"/>
        <v>0.66666666666666685</v>
      </c>
    </row>
    <row r="3182" spans="1:18" x14ac:dyDescent="0.25">
      <c r="A3182">
        <f>WEEKNUM(Tabla1[[#This Row],[FECHA]])</f>
        <v>21</v>
      </c>
      <c r="B3182" s="12">
        <v>43610</v>
      </c>
      <c r="C3182">
        <v>1</v>
      </c>
      <c r="D3182">
        <v>6</v>
      </c>
      <c r="E3182" t="s">
        <v>21</v>
      </c>
      <c r="F3182" t="s">
        <v>3667</v>
      </c>
      <c r="H3182" s="42" t="s">
        <v>3668</v>
      </c>
      <c r="I3182" t="s">
        <v>30</v>
      </c>
      <c r="J3182" t="s">
        <v>142</v>
      </c>
      <c r="L3182" t="s">
        <v>3731</v>
      </c>
      <c r="M3182" s="1">
        <v>0.2673611111111111</v>
      </c>
      <c r="N3182" s="1">
        <v>0.3125</v>
      </c>
      <c r="O3182">
        <v>96</v>
      </c>
      <c r="R3182" s="18">
        <f t="shared" si="113"/>
        <v>1.0833333333333335</v>
      </c>
    </row>
    <row r="3183" spans="1:18" x14ac:dyDescent="0.25">
      <c r="A3183">
        <f>WEEKNUM(Tabla1[[#This Row],[FECHA]])</f>
        <v>21</v>
      </c>
      <c r="B3183" s="12">
        <v>43610</v>
      </c>
      <c r="C3183">
        <v>1</v>
      </c>
      <c r="D3183">
        <v>6</v>
      </c>
      <c r="E3183" t="s">
        <v>21</v>
      </c>
      <c r="F3183" t="s">
        <v>3667</v>
      </c>
      <c r="H3183" s="42" t="s">
        <v>3668</v>
      </c>
      <c r="I3183" t="s">
        <v>30</v>
      </c>
      <c r="J3183" t="s">
        <v>142</v>
      </c>
      <c r="L3183" t="s">
        <v>3730</v>
      </c>
      <c r="M3183" s="1">
        <v>0.31944444444444448</v>
      </c>
      <c r="N3183" s="1">
        <v>0.36805555555555558</v>
      </c>
      <c r="O3183">
        <v>133</v>
      </c>
      <c r="R3183" s="18">
        <f t="shared" si="113"/>
        <v>1.1666666666666665</v>
      </c>
    </row>
    <row r="3184" spans="1:18" x14ac:dyDescent="0.25">
      <c r="A3184">
        <f>WEEKNUM(Tabla1[[#This Row],[FECHA]])</f>
        <v>21</v>
      </c>
      <c r="B3184" s="12">
        <v>43610</v>
      </c>
      <c r="C3184">
        <v>1</v>
      </c>
      <c r="D3184">
        <v>6</v>
      </c>
      <c r="E3184" t="s">
        <v>21</v>
      </c>
      <c r="F3184" t="s">
        <v>3667</v>
      </c>
      <c r="H3184" s="42" t="s">
        <v>3668</v>
      </c>
      <c r="I3184" t="s">
        <v>30</v>
      </c>
      <c r="J3184" t="s">
        <v>142</v>
      </c>
      <c r="L3184" t="s">
        <v>3729</v>
      </c>
      <c r="M3184" s="1">
        <v>0.375</v>
      </c>
      <c r="N3184" s="1">
        <v>0.43402777777777773</v>
      </c>
      <c r="O3184">
        <v>185</v>
      </c>
      <c r="R3184" s="18">
        <f t="shared" si="113"/>
        <v>1.4166666666666656</v>
      </c>
    </row>
    <row r="3185" spans="1:18" x14ac:dyDescent="0.25">
      <c r="A3185">
        <f>WEEKNUM(Tabla1[[#This Row],[FECHA]])</f>
        <v>21</v>
      </c>
      <c r="B3185" s="12">
        <v>43610</v>
      </c>
      <c r="C3185">
        <v>1</v>
      </c>
      <c r="D3185">
        <v>6</v>
      </c>
      <c r="E3185" t="s">
        <v>21</v>
      </c>
      <c r="F3185" t="s">
        <v>3667</v>
      </c>
      <c r="H3185" s="42" t="s">
        <v>3668</v>
      </c>
      <c r="I3185" t="s">
        <v>30</v>
      </c>
      <c r="J3185" t="s">
        <v>142</v>
      </c>
      <c r="L3185" t="s">
        <v>3728</v>
      </c>
      <c r="M3185" s="1">
        <v>0.46527777777777773</v>
      </c>
      <c r="N3185" s="1">
        <v>0.52430555555555558</v>
      </c>
      <c r="O3185">
        <v>182</v>
      </c>
      <c r="R3185" s="18">
        <f t="shared" si="113"/>
        <v>1.4166666666666683</v>
      </c>
    </row>
    <row r="3186" spans="1:18" x14ac:dyDescent="0.25">
      <c r="A3186">
        <f>WEEKNUM(Tabla1[[#This Row],[FECHA]])</f>
        <v>21</v>
      </c>
      <c r="B3186" s="12">
        <v>43610</v>
      </c>
      <c r="C3186">
        <v>1</v>
      </c>
      <c r="D3186">
        <v>6</v>
      </c>
      <c r="E3186" t="s">
        <v>21</v>
      </c>
      <c r="F3186" t="s">
        <v>3667</v>
      </c>
      <c r="H3186" s="42" t="s">
        <v>3668</v>
      </c>
      <c r="I3186" t="s">
        <v>30</v>
      </c>
      <c r="J3186" t="s">
        <v>142</v>
      </c>
      <c r="L3186" t="s">
        <v>3727</v>
      </c>
      <c r="M3186" s="1">
        <v>0.52777777777777779</v>
      </c>
      <c r="N3186" s="1">
        <v>0.56944444444444442</v>
      </c>
      <c r="O3186">
        <v>90</v>
      </c>
      <c r="R3186" s="18">
        <f t="shared" si="113"/>
        <v>0.999999999999999</v>
      </c>
    </row>
    <row r="3187" spans="1:18" x14ac:dyDescent="0.25">
      <c r="A3187">
        <f>WEEKNUM(Tabla1[[#This Row],[FECHA]])</f>
        <v>21</v>
      </c>
      <c r="B3187" s="19">
        <v>43610</v>
      </c>
      <c r="C3187" s="20">
        <v>1</v>
      </c>
      <c r="D3187" s="20">
        <v>5</v>
      </c>
      <c r="E3187" s="20" t="s">
        <v>26</v>
      </c>
      <c r="F3187" s="20" t="s">
        <v>3709</v>
      </c>
      <c r="G3187" s="20"/>
      <c r="H3187" s="20" t="s">
        <v>3732</v>
      </c>
      <c r="I3187" s="20" t="s">
        <v>1094</v>
      </c>
      <c r="J3187" s="20" t="s">
        <v>188</v>
      </c>
      <c r="K3187" s="20"/>
      <c r="L3187" s="20" t="s">
        <v>3733</v>
      </c>
      <c r="M3187" s="21">
        <v>0.3125</v>
      </c>
      <c r="N3187" s="21">
        <v>0.33333333333333331</v>
      </c>
      <c r="O3187" s="20">
        <v>17</v>
      </c>
      <c r="R3187" s="18">
        <f t="shared" si="113"/>
        <v>0.4999999999999995</v>
      </c>
    </row>
    <row r="3188" spans="1:18" x14ac:dyDescent="0.25">
      <c r="A3188">
        <f>WEEKNUM(Tabla1[[#This Row],[FECHA]])</f>
        <v>21</v>
      </c>
      <c r="B3188" s="19">
        <v>43610</v>
      </c>
      <c r="C3188" s="20">
        <v>1</v>
      </c>
      <c r="D3188" s="20">
        <v>5</v>
      </c>
      <c r="E3188" s="20" t="s">
        <v>26</v>
      </c>
      <c r="F3188" s="20" t="s">
        <v>3709</v>
      </c>
      <c r="G3188" s="20"/>
      <c r="H3188" s="20" t="s">
        <v>3732</v>
      </c>
      <c r="I3188" s="20" t="s">
        <v>1094</v>
      </c>
      <c r="J3188" s="20" t="s">
        <v>188</v>
      </c>
      <c r="K3188" s="20"/>
      <c r="L3188" s="20" t="s">
        <v>3734</v>
      </c>
      <c r="M3188" s="21">
        <v>0.35416666666666669</v>
      </c>
      <c r="N3188" s="21">
        <v>0.38541666666666669</v>
      </c>
      <c r="O3188" s="20">
        <v>18</v>
      </c>
      <c r="R3188" s="18">
        <f t="shared" si="113"/>
        <v>0.75</v>
      </c>
    </row>
    <row r="3189" spans="1:18" x14ac:dyDescent="0.25">
      <c r="A3189">
        <f>WEEKNUM(Tabla1[[#This Row],[FECHA]])</f>
        <v>21</v>
      </c>
      <c r="B3189" s="19">
        <v>43610</v>
      </c>
      <c r="C3189" s="20">
        <v>1</v>
      </c>
      <c r="D3189" s="20">
        <v>5</v>
      </c>
      <c r="E3189" s="20" t="s">
        <v>26</v>
      </c>
      <c r="F3189" s="20" t="s">
        <v>3709</v>
      </c>
      <c r="G3189" s="20"/>
      <c r="H3189" s="20" t="s">
        <v>3732</v>
      </c>
      <c r="I3189" s="20" t="s">
        <v>1094</v>
      </c>
      <c r="J3189" s="20" t="s">
        <v>188</v>
      </c>
      <c r="K3189" s="20"/>
      <c r="L3189" s="20" t="s">
        <v>3735</v>
      </c>
      <c r="M3189" s="21">
        <v>0.40625</v>
      </c>
      <c r="N3189" s="21">
        <v>0.43055555555555558</v>
      </c>
      <c r="O3189" s="20">
        <v>17</v>
      </c>
      <c r="R3189" s="18">
        <f t="shared" si="113"/>
        <v>0.58333333333333393</v>
      </c>
    </row>
    <row r="3190" spans="1:18" x14ac:dyDescent="0.25">
      <c r="A3190">
        <f>WEEKNUM(Tabla1[[#This Row],[FECHA]])</f>
        <v>21</v>
      </c>
      <c r="B3190" s="19">
        <v>43610</v>
      </c>
      <c r="C3190">
        <v>2</v>
      </c>
      <c r="D3190">
        <v>4</v>
      </c>
      <c r="E3190" t="s">
        <v>27</v>
      </c>
      <c r="F3190" t="s">
        <v>3667</v>
      </c>
      <c r="H3190" s="42" t="s">
        <v>3668</v>
      </c>
      <c r="I3190" t="s">
        <v>30</v>
      </c>
      <c r="J3190" t="s">
        <v>57</v>
      </c>
      <c r="L3190" t="s">
        <v>3727</v>
      </c>
      <c r="M3190" s="1">
        <v>0.70833333333333337</v>
      </c>
      <c r="N3190" s="1">
        <v>0.75</v>
      </c>
      <c r="O3190">
        <v>134</v>
      </c>
      <c r="R3190" s="18">
        <f t="shared" si="113"/>
        <v>0.999999999999999</v>
      </c>
    </row>
    <row r="3191" spans="1:18" x14ac:dyDescent="0.25">
      <c r="A3191">
        <f>WEEKNUM(Tabla1[[#This Row],[FECHA]])</f>
        <v>21</v>
      </c>
      <c r="B3191" s="19">
        <v>43610</v>
      </c>
      <c r="C3191">
        <v>2</v>
      </c>
      <c r="D3191">
        <v>4</v>
      </c>
      <c r="E3191" t="s">
        <v>27</v>
      </c>
      <c r="F3191" t="s">
        <v>3667</v>
      </c>
      <c r="H3191" s="42" t="s">
        <v>3668</v>
      </c>
      <c r="I3191" t="s">
        <v>30</v>
      </c>
      <c r="J3191" t="s">
        <v>57</v>
      </c>
      <c r="L3191" t="s">
        <v>3736</v>
      </c>
      <c r="M3191" s="1">
        <v>0.79166666666666663</v>
      </c>
      <c r="N3191" s="1">
        <v>0.86805555555555547</v>
      </c>
      <c r="O3191">
        <v>245</v>
      </c>
      <c r="R3191" s="18">
        <f t="shared" si="113"/>
        <v>1.8333333333333321</v>
      </c>
    </row>
    <row r="3192" spans="1:18" x14ac:dyDescent="0.25">
      <c r="A3192">
        <f>WEEKNUM(Tabla1[[#This Row],[FECHA]])</f>
        <v>21</v>
      </c>
      <c r="B3192" s="12">
        <v>43610</v>
      </c>
      <c r="C3192">
        <v>2</v>
      </c>
      <c r="D3192">
        <v>5</v>
      </c>
      <c r="E3192" t="s">
        <v>25</v>
      </c>
      <c r="F3192" t="s">
        <v>3743</v>
      </c>
      <c r="H3192" s="42" t="s">
        <v>1342</v>
      </c>
      <c r="I3192" t="s">
        <v>1094</v>
      </c>
      <c r="L3192" t="s">
        <v>3622</v>
      </c>
      <c r="M3192" s="1">
        <v>0.60416666666666663</v>
      </c>
      <c r="N3192" s="1">
        <v>0.75</v>
      </c>
      <c r="P3192">
        <v>5</v>
      </c>
      <c r="R3192" s="18">
        <f t="shared" si="113"/>
        <v>3.5000000000000009</v>
      </c>
    </row>
    <row r="3193" spans="1:18" x14ac:dyDescent="0.25">
      <c r="A3193">
        <f>WEEKNUM(Tabla1[[#This Row],[FECHA]])</f>
        <v>21</v>
      </c>
      <c r="B3193" s="12">
        <v>43610</v>
      </c>
      <c r="C3193">
        <v>2</v>
      </c>
      <c r="D3193">
        <v>5</v>
      </c>
      <c r="E3193" t="s">
        <v>25</v>
      </c>
      <c r="F3193" t="s">
        <v>3743</v>
      </c>
      <c r="H3193" s="42" t="s">
        <v>1342</v>
      </c>
      <c r="I3193" t="s">
        <v>1094</v>
      </c>
      <c r="L3193" t="s">
        <v>3744</v>
      </c>
      <c r="M3193" s="1">
        <v>0.79166666666666663</v>
      </c>
      <c r="N3193" s="1">
        <v>0.82986111111111116</v>
      </c>
      <c r="O3193">
        <v>37</v>
      </c>
      <c r="R3193" s="18">
        <f t="shared" si="113"/>
        <v>0.91666666666666885</v>
      </c>
    </row>
    <row r="3194" spans="1:18" x14ac:dyDescent="0.25">
      <c r="A3194">
        <f>WEEKNUM(Tabla1[[#This Row],[FECHA]])</f>
        <v>21</v>
      </c>
      <c r="B3194" s="12">
        <v>43610</v>
      </c>
      <c r="C3194">
        <v>2</v>
      </c>
      <c r="D3194">
        <v>5</v>
      </c>
      <c r="E3194" t="s">
        <v>25</v>
      </c>
      <c r="F3194" t="s">
        <v>3743</v>
      </c>
      <c r="H3194" s="42" t="s">
        <v>1342</v>
      </c>
      <c r="I3194" t="s">
        <v>1094</v>
      </c>
      <c r="L3194" t="s">
        <v>3745</v>
      </c>
      <c r="M3194" s="1">
        <v>0.84375</v>
      </c>
      <c r="N3194" s="1">
        <v>0.88541666666666663</v>
      </c>
      <c r="O3194">
        <v>37</v>
      </c>
      <c r="R3194" s="18">
        <f t="shared" si="113"/>
        <v>0.999999999999999</v>
      </c>
    </row>
    <row r="3195" spans="1:18" x14ac:dyDescent="0.25">
      <c r="A3195">
        <f>WEEKNUM(Tabla1[[#This Row],[FECHA]])</f>
        <v>21</v>
      </c>
      <c r="B3195" s="12">
        <v>43610</v>
      </c>
      <c r="C3195">
        <v>2</v>
      </c>
      <c r="D3195">
        <v>7</v>
      </c>
      <c r="E3195" t="s">
        <v>24</v>
      </c>
      <c r="F3195" t="s">
        <v>3737</v>
      </c>
      <c r="H3195" s="42" t="s">
        <v>56</v>
      </c>
      <c r="I3195" t="s">
        <v>38</v>
      </c>
      <c r="J3195" t="s">
        <v>57</v>
      </c>
      <c r="L3195" t="s">
        <v>3738</v>
      </c>
      <c r="M3195" s="1">
        <v>0.61111111111111105</v>
      </c>
      <c r="N3195" s="1">
        <v>0.66319444444444442</v>
      </c>
      <c r="O3195">
        <v>169</v>
      </c>
      <c r="R3195" s="18">
        <f t="shared" si="113"/>
        <v>1.2500000000000009</v>
      </c>
    </row>
    <row r="3196" spans="1:18" x14ac:dyDescent="0.25">
      <c r="A3196">
        <f>WEEKNUM(Tabla1[[#This Row],[FECHA]])</f>
        <v>21</v>
      </c>
      <c r="B3196" s="12">
        <v>43610</v>
      </c>
      <c r="C3196">
        <v>2</v>
      </c>
      <c r="D3196">
        <v>7</v>
      </c>
      <c r="E3196" t="s">
        <v>24</v>
      </c>
      <c r="F3196" t="s">
        <v>3737</v>
      </c>
      <c r="H3196" s="42" t="s">
        <v>56</v>
      </c>
      <c r="I3196" t="s">
        <v>38</v>
      </c>
      <c r="J3196" t="s">
        <v>57</v>
      </c>
      <c r="L3196" t="s">
        <v>3739</v>
      </c>
      <c r="M3196" s="1">
        <v>0.66666666666666663</v>
      </c>
      <c r="N3196" s="1">
        <v>0.71527777777777779</v>
      </c>
      <c r="O3196">
        <v>128</v>
      </c>
      <c r="R3196" s="18">
        <f t="shared" si="113"/>
        <v>1.1666666666666679</v>
      </c>
    </row>
    <row r="3197" spans="1:18" x14ac:dyDescent="0.25">
      <c r="A3197">
        <f>WEEKNUM(Tabla1[[#This Row],[FECHA]])</f>
        <v>21</v>
      </c>
      <c r="B3197" s="12">
        <v>43610</v>
      </c>
      <c r="C3197">
        <v>2</v>
      </c>
      <c r="D3197">
        <v>7</v>
      </c>
      <c r="E3197" t="s">
        <v>24</v>
      </c>
      <c r="F3197" t="s">
        <v>3737</v>
      </c>
      <c r="H3197" s="42" t="s">
        <v>56</v>
      </c>
      <c r="I3197" t="s">
        <v>38</v>
      </c>
      <c r="J3197" t="s">
        <v>57</v>
      </c>
      <c r="L3197" t="s">
        <v>3740</v>
      </c>
      <c r="M3197" s="1">
        <v>0.72222222222222221</v>
      </c>
      <c r="N3197" s="1">
        <v>0.75694444444444453</v>
      </c>
      <c r="O3197">
        <v>102</v>
      </c>
      <c r="R3197" s="18">
        <f t="shared" si="113"/>
        <v>0.8333333333333357</v>
      </c>
    </row>
    <row r="3198" spans="1:18" x14ac:dyDescent="0.25">
      <c r="A3198">
        <f>WEEKNUM(Tabla1[[#This Row],[FECHA]])</f>
        <v>21</v>
      </c>
      <c r="B3198" s="12">
        <v>43610</v>
      </c>
      <c r="C3198">
        <v>2</v>
      </c>
      <c r="D3198">
        <v>7</v>
      </c>
      <c r="E3198" t="s">
        <v>24</v>
      </c>
      <c r="F3198" t="s">
        <v>3737</v>
      </c>
      <c r="H3198" s="42" t="s">
        <v>56</v>
      </c>
      <c r="I3198" t="s">
        <v>38</v>
      </c>
      <c r="J3198" t="s">
        <v>57</v>
      </c>
      <c r="L3198" t="s">
        <v>3741</v>
      </c>
      <c r="M3198" s="1">
        <v>0.77777777777777779</v>
      </c>
      <c r="N3198" s="1">
        <v>0.80555555555555547</v>
      </c>
      <c r="O3198">
        <v>115</v>
      </c>
      <c r="R3198" s="18">
        <f t="shared" ref="R3198:R3261" si="116">((N3198-M3198)*1440)/60</f>
        <v>0.6666666666666643</v>
      </c>
    </row>
    <row r="3199" spans="1:18" x14ac:dyDescent="0.25">
      <c r="A3199">
        <f>WEEKNUM(Tabla1[[#This Row],[FECHA]])</f>
        <v>21</v>
      </c>
      <c r="B3199" s="12">
        <v>43610</v>
      </c>
      <c r="C3199">
        <v>2</v>
      </c>
      <c r="D3199">
        <v>7</v>
      </c>
      <c r="E3199" t="s">
        <v>24</v>
      </c>
      <c r="F3199" t="s">
        <v>3737</v>
      </c>
      <c r="H3199" s="42" t="s">
        <v>56</v>
      </c>
      <c r="I3199" t="s">
        <v>38</v>
      </c>
      <c r="J3199" t="s">
        <v>57</v>
      </c>
      <c r="L3199" t="s">
        <v>3742</v>
      </c>
      <c r="M3199" s="1">
        <v>0.83333333333333337</v>
      </c>
      <c r="N3199" s="1">
        <v>0.88888888888888884</v>
      </c>
      <c r="O3199">
        <v>172</v>
      </c>
      <c r="R3199" s="18">
        <f t="shared" si="116"/>
        <v>1.3333333333333313</v>
      </c>
    </row>
    <row r="3200" spans="1:18" x14ac:dyDescent="0.25">
      <c r="A3200">
        <f>WEEKNUM(Tabla1[[#This Row],[FECHA]])</f>
        <v>21</v>
      </c>
      <c r="B3200" s="12">
        <v>43610</v>
      </c>
      <c r="C3200">
        <v>1</v>
      </c>
      <c r="D3200">
        <v>6</v>
      </c>
      <c r="E3200" t="s">
        <v>23</v>
      </c>
      <c r="F3200" t="s">
        <v>3667</v>
      </c>
      <c r="H3200" s="42" t="s">
        <v>3668</v>
      </c>
      <c r="I3200" t="s">
        <v>30</v>
      </c>
      <c r="J3200" t="s">
        <v>142</v>
      </c>
      <c r="L3200" t="s">
        <v>3746</v>
      </c>
      <c r="M3200" s="1">
        <v>0.2673611111111111</v>
      </c>
      <c r="N3200" s="1">
        <v>0.375</v>
      </c>
      <c r="O3200">
        <v>222</v>
      </c>
      <c r="R3200" s="18">
        <f t="shared" si="116"/>
        <v>2.5833333333333335</v>
      </c>
    </row>
    <row r="3201" spans="1:18" x14ac:dyDescent="0.25">
      <c r="A3201">
        <f>WEEKNUM(Tabla1[[#This Row],[FECHA]])</f>
        <v>21</v>
      </c>
      <c r="B3201" s="12">
        <v>43610</v>
      </c>
      <c r="C3201">
        <v>1</v>
      </c>
      <c r="D3201">
        <v>6</v>
      </c>
      <c r="E3201" t="s">
        <v>23</v>
      </c>
      <c r="F3201" t="s">
        <v>3747</v>
      </c>
      <c r="H3201" s="42" t="s">
        <v>3668</v>
      </c>
      <c r="I3201" t="s">
        <v>30</v>
      </c>
      <c r="J3201" t="s">
        <v>142</v>
      </c>
      <c r="L3201" t="s">
        <v>3748</v>
      </c>
      <c r="M3201" s="1">
        <v>0.38194444444444442</v>
      </c>
      <c r="N3201" s="1">
        <v>0.44444444444444442</v>
      </c>
      <c r="O3201">
        <v>156</v>
      </c>
      <c r="R3201" s="18">
        <f t="shared" si="116"/>
        <v>1.5</v>
      </c>
    </row>
    <row r="3202" spans="1:18" x14ac:dyDescent="0.25">
      <c r="A3202">
        <f>WEEKNUM(Tabla1[[#This Row],[FECHA]])</f>
        <v>21</v>
      </c>
      <c r="B3202" s="12">
        <v>43610</v>
      </c>
      <c r="C3202">
        <v>1</v>
      </c>
      <c r="D3202">
        <v>6</v>
      </c>
      <c r="E3202" t="s">
        <v>23</v>
      </c>
      <c r="F3202" t="s">
        <v>3667</v>
      </c>
      <c r="H3202" s="42" t="s">
        <v>3668</v>
      </c>
      <c r="I3202" t="s">
        <v>30</v>
      </c>
      <c r="J3202" t="s">
        <v>142</v>
      </c>
      <c r="L3202" t="s">
        <v>3749</v>
      </c>
      <c r="M3202" s="1">
        <v>0.4861111111111111</v>
      </c>
      <c r="N3202" s="1">
        <v>0.53125</v>
      </c>
      <c r="O3202">
        <v>95</v>
      </c>
      <c r="R3202" s="18">
        <f t="shared" si="116"/>
        <v>1.0833333333333335</v>
      </c>
    </row>
    <row r="3203" spans="1:18" x14ac:dyDescent="0.25">
      <c r="A3203">
        <f>WEEKNUM(Tabla1[[#This Row],[FECHA]])</f>
        <v>21</v>
      </c>
      <c r="B3203" s="12">
        <v>43610</v>
      </c>
      <c r="C3203">
        <v>1</v>
      </c>
      <c r="D3203">
        <v>6</v>
      </c>
      <c r="E3203" t="s">
        <v>23</v>
      </c>
      <c r="F3203" t="s">
        <v>3667</v>
      </c>
      <c r="H3203" s="42" t="s">
        <v>3668</v>
      </c>
      <c r="I3203" t="s">
        <v>30</v>
      </c>
      <c r="J3203" t="s">
        <v>142</v>
      </c>
      <c r="L3203" t="s">
        <v>3750</v>
      </c>
      <c r="M3203" s="1">
        <v>0.53819444444444442</v>
      </c>
      <c r="N3203" s="1">
        <v>0.57986111111111105</v>
      </c>
      <c r="O3203">
        <v>114</v>
      </c>
      <c r="R3203" s="18">
        <f t="shared" si="116"/>
        <v>0.999999999999999</v>
      </c>
    </row>
    <row r="3204" spans="1:18" x14ac:dyDescent="0.25">
      <c r="A3204">
        <f>WEEKNUM(Tabla1[[#This Row],[FECHA]])</f>
        <v>21</v>
      </c>
      <c r="B3204" s="12">
        <v>43610</v>
      </c>
      <c r="C3204">
        <v>1</v>
      </c>
      <c r="D3204">
        <v>4</v>
      </c>
      <c r="E3204" t="s">
        <v>27</v>
      </c>
      <c r="F3204" t="s">
        <v>3751</v>
      </c>
      <c r="H3204" s="42" t="s">
        <v>3752</v>
      </c>
      <c r="I3204" t="s">
        <v>38</v>
      </c>
      <c r="J3204" t="s">
        <v>480</v>
      </c>
      <c r="L3204" t="s">
        <v>3753</v>
      </c>
      <c r="M3204" s="1">
        <v>0.61111111111111105</v>
      </c>
      <c r="N3204" s="1">
        <v>0.63194444444444442</v>
      </c>
      <c r="O3204">
        <v>39</v>
      </c>
      <c r="R3204" s="18">
        <f t="shared" si="116"/>
        <v>0.50000000000000089</v>
      </c>
    </row>
    <row r="3205" spans="1:18" x14ac:dyDescent="0.25">
      <c r="A3205">
        <f>WEEKNUM(Tabla1[[#This Row],[FECHA]])</f>
        <v>21</v>
      </c>
      <c r="B3205" s="12">
        <v>43610</v>
      </c>
      <c r="C3205">
        <v>1</v>
      </c>
      <c r="D3205">
        <v>4</v>
      </c>
      <c r="E3205" t="s">
        <v>27</v>
      </c>
      <c r="F3205" t="s">
        <v>3751</v>
      </c>
      <c r="H3205" s="42" t="s">
        <v>3752</v>
      </c>
      <c r="I3205" t="s">
        <v>38</v>
      </c>
      <c r="J3205" t="s">
        <v>480</v>
      </c>
      <c r="L3205" t="s">
        <v>3754</v>
      </c>
      <c r="M3205" s="1">
        <v>0.63888888888888895</v>
      </c>
      <c r="N3205" s="1">
        <v>0.66666666666666663</v>
      </c>
      <c r="O3205">
        <v>36</v>
      </c>
      <c r="R3205" s="18">
        <f t="shared" si="116"/>
        <v>0.6666666666666643</v>
      </c>
    </row>
    <row r="3206" spans="1:18" x14ac:dyDescent="0.25">
      <c r="A3206">
        <f>WEEKNUM(Tabla1[[#This Row],[FECHA]])</f>
        <v>22</v>
      </c>
      <c r="B3206" s="12">
        <v>43612</v>
      </c>
      <c r="C3206">
        <v>1</v>
      </c>
      <c r="D3206">
        <v>4</v>
      </c>
      <c r="E3206" t="s">
        <v>27</v>
      </c>
      <c r="F3206" t="s">
        <v>3751</v>
      </c>
      <c r="H3206" s="42" t="s">
        <v>3752</v>
      </c>
      <c r="I3206" t="s">
        <v>38</v>
      </c>
      <c r="J3206" t="s">
        <v>480</v>
      </c>
      <c r="L3206" t="s">
        <v>3755</v>
      </c>
      <c r="M3206" s="1">
        <v>0.27777777777777779</v>
      </c>
      <c r="N3206" s="1">
        <v>0.39583333333333331</v>
      </c>
      <c r="O3206">
        <v>45</v>
      </c>
      <c r="R3206" s="18">
        <f t="shared" si="116"/>
        <v>2.8333333333333326</v>
      </c>
    </row>
    <row r="3207" spans="1:18" x14ac:dyDescent="0.25">
      <c r="A3207">
        <f>WEEKNUM(Tabla1[[#This Row],[FECHA]])</f>
        <v>22</v>
      </c>
      <c r="B3207" s="12">
        <v>43612</v>
      </c>
      <c r="C3207">
        <v>1</v>
      </c>
      <c r="D3207">
        <v>4</v>
      </c>
      <c r="E3207" t="s">
        <v>27</v>
      </c>
      <c r="F3207" t="s">
        <v>3751</v>
      </c>
      <c r="H3207" s="42" t="s">
        <v>3752</v>
      </c>
      <c r="I3207" t="s">
        <v>38</v>
      </c>
      <c r="J3207" t="s">
        <v>480</v>
      </c>
      <c r="L3207" t="s">
        <v>3756</v>
      </c>
      <c r="M3207" s="1">
        <v>0.40277777777777773</v>
      </c>
      <c r="N3207" s="1">
        <v>0.50694444444444442</v>
      </c>
      <c r="O3207">
        <v>117</v>
      </c>
      <c r="R3207" s="18">
        <f t="shared" si="116"/>
        <v>2.5000000000000004</v>
      </c>
    </row>
    <row r="3208" spans="1:18" x14ac:dyDescent="0.25">
      <c r="A3208">
        <f>WEEKNUM(Tabla1[[#This Row],[FECHA]])</f>
        <v>22</v>
      </c>
      <c r="B3208" s="12">
        <v>43612</v>
      </c>
      <c r="C3208">
        <v>1</v>
      </c>
      <c r="D3208">
        <v>4</v>
      </c>
      <c r="E3208" t="s">
        <v>27</v>
      </c>
      <c r="F3208" t="s">
        <v>3751</v>
      </c>
      <c r="H3208" s="42" t="s">
        <v>3752</v>
      </c>
      <c r="I3208" t="s">
        <v>38</v>
      </c>
      <c r="J3208" t="s">
        <v>480</v>
      </c>
      <c r="L3208" t="s">
        <v>3757</v>
      </c>
      <c r="M3208" s="1">
        <v>0.51388888888888895</v>
      </c>
      <c r="N3208" s="1">
        <v>0.55555555555555558</v>
      </c>
      <c r="O3208">
        <v>119</v>
      </c>
      <c r="R3208" s="18">
        <f t="shared" si="116"/>
        <v>0.999999999999999</v>
      </c>
    </row>
    <row r="3209" spans="1:18" x14ac:dyDescent="0.25">
      <c r="A3209">
        <f>WEEKNUM(Tabla1[[#This Row],[FECHA]])</f>
        <v>22</v>
      </c>
      <c r="B3209" s="12">
        <v>43612</v>
      </c>
      <c r="C3209">
        <v>1</v>
      </c>
      <c r="D3209">
        <v>4</v>
      </c>
      <c r="E3209" t="s">
        <v>27</v>
      </c>
      <c r="F3209" t="s">
        <v>3751</v>
      </c>
      <c r="H3209" s="42" t="s">
        <v>3752</v>
      </c>
      <c r="I3209" t="s">
        <v>38</v>
      </c>
      <c r="J3209" t="s">
        <v>480</v>
      </c>
      <c r="L3209" t="s">
        <v>3758</v>
      </c>
      <c r="M3209" s="1">
        <v>0.55555555555555558</v>
      </c>
      <c r="N3209" s="1">
        <v>0.56944444444444442</v>
      </c>
      <c r="O3209">
        <v>61</v>
      </c>
      <c r="R3209" s="18">
        <f t="shared" si="116"/>
        <v>0.33333333333333215</v>
      </c>
    </row>
    <row r="3210" spans="1:18" x14ac:dyDescent="0.25">
      <c r="A3210">
        <f>WEEKNUM(Tabla1[[#This Row],[FECHA]])</f>
        <v>22</v>
      </c>
      <c r="B3210" s="12">
        <v>43612</v>
      </c>
      <c r="C3210">
        <v>1</v>
      </c>
      <c r="D3210">
        <v>4</v>
      </c>
      <c r="E3210" t="s">
        <v>27</v>
      </c>
      <c r="F3210" t="s">
        <v>3751</v>
      </c>
      <c r="H3210" s="42" t="s">
        <v>3752</v>
      </c>
      <c r="I3210" t="s">
        <v>38</v>
      </c>
      <c r="J3210" t="s">
        <v>480</v>
      </c>
      <c r="L3210" t="s">
        <v>3759</v>
      </c>
      <c r="M3210" s="1">
        <v>0.56944444444444442</v>
      </c>
      <c r="N3210" s="1">
        <v>0.58333333333333337</v>
      </c>
      <c r="O3210">
        <v>50</v>
      </c>
      <c r="R3210" s="18">
        <f t="shared" si="116"/>
        <v>0.33333333333333481</v>
      </c>
    </row>
    <row r="3211" spans="1:18" x14ac:dyDescent="0.25">
      <c r="A3211">
        <f>WEEKNUM(Tabla1[[#This Row],[FECHA]])</f>
        <v>22</v>
      </c>
      <c r="B3211" s="12">
        <v>43612</v>
      </c>
      <c r="C3211">
        <v>1</v>
      </c>
      <c r="D3211">
        <v>5</v>
      </c>
      <c r="E3211" t="s">
        <v>25</v>
      </c>
      <c r="F3211" t="s">
        <v>3743</v>
      </c>
      <c r="H3211" s="42" t="s">
        <v>1342</v>
      </c>
      <c r="I3211" t="s">
        <v>1094</v>
      </c>
      <c r="J3211" t="s">
        <v>3760</v>
      </c>
      <c r="L3211" t="s">
        <v>3761</v>
      </c>
      <c r="M3211" s="1">
        <v>0.2986111111111111</v>
      </c>
      <c r="N3211" s="1">
        <v>0.35416666666666669</v>
      </c>
      <c r="O3211">
        <v>44</v>
      </c>
      <c r="R3211" s="18">
        <f t="shared" si="116"/>
        <v>1.3333333333333337</v>
      </c>
    </row>
    <row r="3212" spans="1:18" x14ac:dyDescent="0.25">
      <c r="A3212">
        <f>WEEKNUM(Tabla1[[#This Row],[FECHA]])</f>
        <v>22</v>
      </c>
      <c r="B3212" s="12">
        <v>43612</v>
      </c>
      <c r="C3212">
        <v>1</v>
      </c>
      <c r="D3212">
        <v>5</v>
      </c>
      <c r="E3212" t="s">
        <v>25</v>
      </c>
      <c r="F3212" t="s">
        <v>3743</v>
      </c>
      <c r="H3212" s="42" t="s">
        <v>1342</v>
      </c>
      <c r="I3212" t="s">
        <v>1094</v>
      </c>
      <c r="J3212" t="s">
        <v>3760</v>
      </c>
      <c r="L3212" t="s">
        <v>3762</v>
      </c>
      <c r="M3212" s="1">
        <v>0.37152777777777773</v>
      </c>
      <c r="N3212" s="1">
        <v>0.45833333333333331</v>
      </c>
      <c r="O3212">
        <v>67</v>
      </c>
      <c r="R3212" s="18">
        <f t="shared" ref="R3212:R3214" si="117">((N3212-M3212)*1440)/60</f>
        <v>2.0833333333333339</v>
      </c>
    </row>
    <row r="3213" spans="1:18" x14ac:dyDescent="0.25">
      <c r="A3213">
        <f>WEEKNUM(Tabla1[[#This Row],[FECHA]])</f>
        <v>22</v>
      </c>
      <c r="B3213" s="12">
        <v>43612</v>
      </c>
      <c r="C3213">
        <v>1</v>
      </c>
      <c r="D3213">
        <v>5</v>
      </c>
      <c r="E3213" t="s">
        <v>25</v>
      </c>
      <c r="F3213" t="s">
        <v>3743</v>
      </c>
      <c r="H3213" s="42" t="s">
        <v>1342</v>
      </c>
      <c r="I3213" t="s">
        <v>1094</v>
      </c>
      <c r="J3213" t="s">
        <v>3760</v>
      </c>
      <c r="L3213" t="s">
        <v>3763</v>
      </c>
      <c r="M3213" s="1">
        <v>0.47222222222222227</v>
      </c>
      <c r="N3213" s="1">
        <v>0.53472222222222221</v>
      </c>
      <c r="O3213">
        <v>63</v>
      </c>
      <c r="R3213" s="18">
        <f t="shared" si="117"/>
        <v>1.4999999999999987</v>
      </c>
    </row>
    <row r="3214" spans="1:18" x14ac:dyDescent="0.25">
      <c r="A3214">
        <f>WEEKNUM(Tabla1[[#This Row],[FECHA]])</f>
        <v>22</v>
      </c>
      <c r="B3214" s="12">
        <v>43612</v>
      </c>
      <c r="C3214">
        <v>1</v>
      </c>
      <c r="D3214">
        <v>5</v>
      </c>
      <c r="E3214" t="s">
        <v>25</v>
      </c>
      <c r="F3214" t="s">
        <v>3743</v>
      </c>
      <c r="H3214" s="42" t="s">
        <v>1342</v>
      </c>
      <c r="I3214" t="s">
        <v>1094</v>
      </c>
      <c r="J3214" t="s">
        <v>3760</v>
      </c>
      <c r="L3214" t="s">
        <v>3764</v>
      </c>
      <c r="M3214" s="1">
        <v>0.54166666666666663</v>
      </c>
      <c r="N3214" s="1">
        <v>0.57986111111111105</v>
      </c>
      <c r="O3214">
        <v>36</v>
      </c>
      <c r="R3214" s="18">
        <f t="shared" si="117"/>
        <v>0.91666666666666607</v>
      </c>
    </row>
    <row r="3215" spans="1:18" x14ac:dyDescent="0.25">
      <c r="A3215">
        <f>WEEKNUM(Tabla1[[#This Row],[FECHA]])</f>
        <v>22</v>
      </c>
      <c r="B3215" s="12">
        <v>43612</v>
      </c>
      <c r="C3215">
        <v>1</v>
      </c>
      <c r="D3215">
        <v>7</v>
      </c>
      <c r="E3215" t="s">
        <v>22</v>
      </c>
      <c r="F3215" t="s">
        <v>3737</v>
      </c>
      <c r="H3215" s="42" t="s">
        <v>56</v>
      </c>
      <c r="I3215" t="s">
        <v>38</v>
      </c>
      <c r="J3215" t="s">
        <v>57</v>
      </c>
      <c r="L3215" t="s">
        <v>3765</v>
      </c>
      <c r="M3215" s="1">
        <v>0.2638888888888889</v>
      </c>
      <c r="N3215" s="1">
        <v>0.30555555555555552</v>
      </c>
      <c r="O3215">
        <v>106</v>
      </c>
      <c r="R3215" s="18">
        <f t="shared" si="116"/>
        <v>0.999999999999999</v>
      </c>
    </row>
    <row r="3216" spans="1:18" x14ac:dyDescent="0.25">
      <c r="A3216">
        <f>WEEKNUM(Tabla1[[#This Row],[FECHA]])</f>
        <v>22</v>
      </c>
      <c r="B3216" s="12">
        <v>43612</v>
      </c>
      <c r="C3216">
        <v>1</v>
      </c>
      <c r="D3216">
        <v>7</v>
      </c>
      <c r="E3216" t="s">
        <v>22</v>
      </c>
      <c r="F3216" t="s">
        <v>3737</v>
      </c>
      <c r="H3216" s="42" t="s">
        <v>56</v>
      </c>
      <c r="I3216" t="s">
        <v>38</v>
      </c>
      <c r="J3216" t="s">
        <v>57</v>
      </c>
      <c r="L3216" t="s">
        <v>3766</v>
      </c>
      <c r="M3216" s="1">
        <v>0.30902777777777779</v>
      </c>
      <c r="N3216" s="1">
        <v>0.34722222222222227</v>
      </c>
      <c r="O3216">
        <v>70</v>
      </c>
      <c r="R3216" s="18">
        <f t="shared" ref="R3216:R3217" si="118">((N3216-M3216)*1440)/60</f>
        <v>0.91666666666666741</v>
      </c>
    </row>
    <row r="3217" spans="1:18" x14ac:dyDescent="0.25">
      <c r="A3217">
        <f>WEEKNUM(Tabla1[[#This Row],[FECHA]])</f>
        <v>22</v>
      </c>
      <c r="B3217" s="12">
        <v>43612</v>
      </c>
      <c r="C3217">
        <v>1</v>
      </c>
      <c r="D3217">
        <v>7</v>
      </c>
      <c r="E3217" t="s">
        <v>22</v>
      </c>
      <c r="F3217" t="s">
        <v>3737</v>
      </c>
      <c r="H3217" s="42" t="s">
        <v>56</v>
      </c>
      <c r="I3217" t="s">
        <v>38</v>
      </c>
      <c r="J3217" t="s">
        <v>57</v>
      </c>
      <c r="L3217" t="s">
        <v>3767</v>
      </c>
      <c r="M3217" s="1">
        <v>0.35416666666666669</v>
      </c>
      <c r="N3217" s="1">
        <v>0.40277777777777773</v>
      </c>
      <c r="O3217">
        <v>17</v>
      </c>
      <c r="R3217" s="18">
        <f t="shared" si="118"/>
        <v>1.1666666666666652</v>
      </c>
    </row>
    <row r="3218" spans="1:18" x14ac:dyDescent="0.25">
      <c r="A3218">
        <f>WEEKNUM(Tabla1[[#This Row],[FECHA]])</f>
        <v>22</v>
      </c>
      <c r="B3218" s="12">
        <v>43612</v>
      </c>
      <c r="C3218">
        <v>1</v>
      </c>
      <c r="D3218">
        <v>7</v>
      </c>
      <c r="E3218" t="s">
        <v>22</v>
      </c>
      <c r="F3218" t="s">
        <v>3768</v>
      </c>
      <c r="H3218" s="42" t="s">
        <v>3769</v>
      </c>
      <c r="I3218" t="s">
        <v>210</v>
      </c>
      <c r="J3218" t="s">
        <v>1474</v>
      </c>
      <c r="L3218" t="s">
        <v>3770</v>
      </c>
      <c r="M3218" s="1">
        <v>0.4513888888888889</v>
      </c>
      <c r="N3218" s="1">
        <v>0.57638888888888895</v>
      </c>
      <c r="O3218">
        <v>87</v>
      </c>
      <c r="R3218" s="18">
        <f t="shared" si="116"/>
        <v>3.0000000000000013</v>
      </c>
    </row>
    <row r="3219" spans="1:18" x14ac:dyDescent="0.25">
      <c r="A3219">
        <f>WEEKNUM(Tabla1[[#This Row],[FECHA]])</f>
        <v>22</v>
      </c>
      <c r="B3219" s="12">
        <v>43612</v>
      </c>
      <c r="C3219">
        <v>2</v>
      </c>
      <c r="D3219">
        <v>4</v>
      </c>
      <c r="E3219" t="s">
        <v>77</v>
      </c>
      <c r="F3219" t="s">
        <v>3751</v>
      </c>
      <c r="H3219" s="42" t="s">
        <v>3752</v>
      </c>
      <c r="I3219" t="s">
        <v>38</v>
      </c>
      <c r="J3219" t="s">
        <v>480</v>
      </c>
      <c r="L3219" t="s">
        <v>3771</v>
      </c>
      <c r="M3219" s="1">
        <v>0.60416666666666663</v>
      </c>
      <c r="N3219" s="1">
        <v>0.66666666666666663</v>
      </c>
      <c r="O3219">
        <v>126</v>
      </c>
      <c r="R3219" s="18">
        <f t="shared" si="116"/>
        <v>1.5</v>
      </c>
    </row>
    <row r="3220" spans="1:18" x14ac:dyDescent="0.25">
      <c r="A3220">
        <f>WEEKNUM(Tabla1[[#This Row],[FECHA]])</f>
        <v>22</v>
      </c>
      <c r="B3220" s="12">
        <v>43612</v>
      </c>
      <c r="C3220">
        <v>2</v>
      </c>
      <c r="D3220">
        <v>4</v>
      </c>
      <c r="E3220" t="s">
        <v>77</v>
      </c>
      <c r="F3220" t="s">
        <v>3751</v>
      </c>
      <c r="H3220" s="42" t="s">
        <v>3752</v>
      </c>
      <c r="I3220" t="s">
        <v>38</v>
      </c>
      <c r="J3220" t="s">
        <v>480</v>
      </c>
      <c r="L3220" t="s">
        <v>3772</v>
      </c>
      <c r="M3220" s="1">
        <v>0.67361111111111116</v>
      </c>
      <c r="N3220" s="1">
        <v>0.73611111111111116</v>
      </c>
      <c r="O3220">
        <v>121</v>
      </c>
      <c r="R3220" s="18">
        <f t="shared" si="116"/>
        <v>1.5</v>
      </c>
    </row>
    <row r="3221" spans="1:18" x14ac:dyDescent="0.25">
      <c r="A3221">
        <f>WEEKNUM(Tabla1[[#This Row],[FECHA]])</f>
        <v>22</v>
      </c>
      <c r="B3221" s="12">
        <v>43612</v>
      </c>
      <c r="C3221">
        <v>2</v>
      </c>
      <c r="D3221">
        <v>4</v>
      </c>
      <c r="E3221" t="s">
        <v>77</v>
      </c>
      <c r="F3221" t="s">
        <v>3751</v>
      </c>
      <c r="H3221" s="42" t="s">
        <v>3752</v>
      </c>
      <c r="I3221" t="s">
        <v>38</v>
      </c>
      <c r="J3221" t="s">
        <v>480</v>
      </c>
      <c r="L3221" t="s">
        <v>3773</v>
      </c>
      <c r="M3221" s="1">
        <v>0.74305555555555547</v>
      </c>
      <c r="N3221" s="1">
        <v>0.8125</v>
      </c>
      <c r="O3221">
        <v>130</v>
      </c>
      <c r="R3221" s="18">
        <f t="shared" si="116"/>
        <v>1.6666666666666687</v>
      </c>
    </row>
    <row r="3222" spans="1:18" x14ac:dyDescent="0.25">
      <c r="A3222">
        <f>WEEKNUM(Tabla1[[#This Row],[FECHA]])</f>
        <v>22</v>
      </c>
      <c r="B3222" s="12">
        <v>43612</v>
      </c>
      <c r="C3222">
        <v>2</v>
      </c>
      <c r="D3222">
        <v>4</v>
      </c>
      <c r="E3222" t="s">
        <v>77</v>
      </c>
      <c r="F3222" t="s">
        <v>3751</v>
      </c>
      <c r="H3222" s="42" t="s">
        <v>3752</v>
      </c>
      <c r="I3222" t="s">
        <v>38</v>
      </c>
      <c r="J3222" t="s">
        <v>480</v>
      </c>
      <c r="L3222" t="s">
        <v>3774</v>
      </c>
      <c r="M3222" s="1">
        <v>0.84027777777777779</v>
      </c>
      <c r="N3222" s="1">
        <v>0.90277777777777779</v>
      </c>
      <c r="O3222">
        <v>175</v>
      </c>
      <c r="R3222" s="18">
        <f t="shared" si="116"/>
        <v>1.5</v>
      </c>
    </row>
    <row r="3223" spans="1:18" x14ac:dyDescent="0.25">
      <c r="A3223">
        <f>WEEKNUM(Tabla1[[#This Row],[FECHA]])</f>
        <v>22</v>
      </c>
      <c r="B3223" s="12">
        <v>43612</v>
      </c>
      <c r="C3223">
        <v>2</v>
      </c>
      <c r="D3223">
        <v>7</v>
      </c>
      <c r="E3223" t="s">
        <v>24</v>
      </c>
      <c r="F3223" t="s">
        <v>3768</v>
      </c>
      <c r="H3223" s="42" t="s">
        <v>3769</v>
      </c>
      <c r="I3223" t="s">
        <v>210</v>
      </c>
      <c r="J3223" t="s">
        <v>1474</v>
      </c>
      <c r="L3223" t="s">
        <v>3775</v>
      </c>
      <c r="M3223" s="1">
        <v>0.59722222222222221</v>
      </c>
      <c r="N3223" s="1">
        <v>0.625</v>
      </c>
      <c r="O3223">
        <v>46</v>
      </c>
      <c r="R3223" s="18">
        <f t="shared" si="116"/>
        <v>0.66666666666666685</v>
      </c>
    </row>
    <row r="3224" spans="1:18" x14ac:dyDescent="0.25">
      <c r="A3224">
        <f>WEEKNUM(Tabla1[[#This Row],[FECHA]])</f>
        <v>22</v>
      </c>
      <c r="B3224" s="12">
        <v>43612</v>
      </c>
      <c r="C3224">
        <v>2</v>
      </c>
      <c r="D3224">
        <v>7</v>
      </c>
      <c r="E3224" t="s">
        <v>24</v>
      </c>
      <c r="F3224" t="s">
        <v>3768</v>
      </c>
      <c r="H3224" s="42" t="s">
        <v>3769</v>
      </c>
      <c r="I3224" t="s">
        <v>210</v>
      </c>
      <c r="J3224" t="s">
        <v>1474</v>
      </c>
      <c r="L3224" t="s">
        <v>3776</v>
      </c>
      <c r="M3224" s="1">
        <v>0.62847222222222221</v>
      </c>
      <c r="N3224" s="1">
        <v>0.65277777777777779</v>
      </c>
      <c r="O3224">
        <v>48</v>
      </c>
      <c r="R3224" s="18">
        <f t="shared" si="116"/>
        <v>0.58333333333333393</v>
      </c>
    </row>
    <row r="3225" spans="1:18" x14ac:dyDescent="0.25">
      <c r="A3225">
        <f>WEEKNUM(Tabla1[[#This Row],[FECHA]])</f>
        <v>22</v>
      </c>
      <c r="B3225" s="12">
        <v>43612</v>
      </c>
      <c r="C3225">
        <v>2</v>
      </c>
      <c r="D3225">
        <v>7</v>
      </c>
      <c r="E3225" t="s">
        <v>24</v>
      </c>
      <c r="F3225" t="s">
        <v>3777</v>
      </c>
      <c r="H3225" s="42" t="s">
        <v>2169</v>
      </c>
      <c r="I3225" t="s">
        <v>100</v>
      </c>
      <c r="J3225" t="s">
        <v>558</v>
      </c>
      <c r="M3225" s="1">
        <v>0.65277777777777779</v>
      </c>
      <c r="N3225" s="1">
        <v>0.70833333333333337</v>
      </c>
      <c r="P3225">
        <v>4</v>
      </c>
      <c r="R3225" s="18">
        <f t="shared" si="116"/>
        <v>1.3333333333333337</v>
      </c>
    </row>
    <row r="3226" spans="1:18" x14ac:dyDescent="0.25">
      <c r="A3226">
        <f>WEEKNUM(Tabla1[[#This Row],[FECHA]])</f>
        <v>22</v>
      </c>
      <c r="B3226" s="12">
        <v>43612</v>
      </c>
      <c r="C3226">
        <v>2</v>
      </c>
      <c r="D3226">
        <v>7</v>
      </c>
      <c r="E3226" t="s">
        <v>24</v>
      </c>
      <c r="F3226" t="s">
        <v>3777</v>
      </c>
      <c r="H3226" s="42" t="s">
        <v>2169</v>
      </c>
      <c r="I3226" t="s">
        <v>30</v>
      </c>
      <c r="J3226" t="s">
        <v>558</v>
      </c>
      <c r="L3226" t="s">
        <v>3778</v>
      </c>
      <c r="M3226" s="1">
        <v>0.70833333333333337</v>
      </c>
      <c r="N3226" s="1">
        <v>0.76041666666666663</v>
      </c>
      <c r="O3226">
        <v>153</v>
      </c>
      <c r="R3226" s="18">
        <f t="shared" si="116"/>
        <v>1.249999999999998</v>
      </c>
    </row>
    <row r="3227" spans="1:18" x14ac:dyDescent="0.25">
      <c r="A3227">
        <f>WEEKNUM(Tabla1[[#This Row],[FECHA]])</f>
        <v>22</v>
      </c>
      <c r="B3227" s="12">
        <v>43612</v>
      </c>
      <c r="C3227">
        <v>2</v>
      </c>
      <c r="D3227">
        <v>7</v>
      </c>
      <c r="E3227" t="s">
        <v>24</v>
      </c>
      <c r="F3227" t="s">
        <v>3777</v>
      </c>
      <c r="H3227" s="42" t="s">
        <v>2169</v>
      </c>
      <c r="I3227" t="s">
        <v>30</v>
      </c>
      <c r="J3227" t="s">
        <v>558</v>
      </c>
      <c r="L3227" t="s">
        <v>3779</v>
      </c>
      <c r="M3227" s="1">
        <v>0.79861111111111116</v>
      </c>
      <c r="N3227" s="1">
        <v>0.84722222222222221</v>
      </c>
      <c r="O3227">
        <v>153</v>
      </c>
      <c r="R3227" s="18">
        <f t="shared" si="116"/>
        <v>1.1666666666666652</v>
      </c>
    </row>
    <row r="3228" spans="1:18" x14ac:dyDescent="0.25">
      <c r="A3228">
        <f>WEEKNUM(Tabla1[[#This Row],[FECHA]])</f>
        <v>22</v>
      </c>
      <c r="B3228" s="12">
        <v>43612</v>
      </c>
      <c r="C3228">
        <v>2</v>
      </c>
      <c r="D3228">
        <v>7</v>
      </c>
      <c r="E3228" t="s">
        <v>24</v>
      </c>
      <c r="F3228" t="s">
        <v>3777</v>
      </c>
      <c r="H3228" s="42" t="s">
        <v>2169</v>
      </c>
      <c r="I3228" t="s">
        <v>30</v>
      </c>
      <c r="J3228" t="s">
        <v>558</v>
      </c>
      <c r="L3228" t="s">
        <v>3780</v>
      </c>
      <c r="M3228" s="1">
        <v>0.85069444444444453</v>
      </c>
      <c r="N3228" s="1">
        <v>0.90625</v>
      </c>
      <c r="O3228">
        <v>89</v>
      </c>
      <c r="R3228" s="18">
        <f t="shared" si="116"/>
        <v>1.3333333333333313</v>
      </c>
    </row>
    <row r="3229" spans="1:18" x14ac:dyDescent="0.25">
      <c r="A3229">
        <f>WEEKNUM(Tabla1[[#This Row],[FECHA]])</f>
        <v>22</v>
      </c>
      <c r="B3229" s="19">
        <v>43612</v>
      </c>
      <c r="C3229" s="20">
        <v>2</v>
      </c>
      <c r="D3229" s="20">
        <v>5</v>
      </c>
      <c r="E3229" s="20" t="s">
        <v>26</v>
      </c>
      <c r="F3229" s="20" t="s">
        <v>3743</v>
      </c>
      <c r="G3229" s="20"/>
      <c r="H3229" s="20" t="s">
        <v>3781</v>
      </c>
      <c r="I3229" s="20" t="s">
        <v>1094</v>
      </c>
      <c r="J3229" s="20" t="s">
        <v>3760</v>
      </c>
      <c r="K3229" s="20"/>
      <c r="L3229" s="20" t="s">
        <v>3782</v>
      </c>
      <c r="M3229" s="21">
        <v>0.60416666666666663</v>
      </c>
      <c r="N3229" s="21">
        <v>0.63888888888888895</v>
      </c>
      <c r="O3229" s="20">
        <v>31</v>
      </c>
      <c r="R3229" s="18">
        <f t="shared" si="116"/>
        <v>0.8333333333333357</v>
      </c>
    </row>
    <row r="3230" spans="1:18" x14ac:dyDescent="0.25">
      <c r="A3230">
        <f>WEEKNUM(Tabla1[[#This Row],[FECHA]])</f>
        <v>22</v>
      </c>
      <c r="B3230" s="19">
        <v>43612</v>
      </c>
      <c r="C3230" s="20">
        <v>2</v>
      </c>
      <c r="D3230" s="20">
        <v>5</v>
      </c>
      <c r="E3230" s="20" t="s">
        <v>26</v>
      </c>
      <c r="F3230" s="20" t="s">
        <v>3743</v>
      </c>
      <c r="G3230" s="20"/>
      <c r="H3230" s="20" t="s">
        <v>3781</v>
      </c>
      <c r="I3230" s="20" t="s">
        <v>1094</v>
      </c>
      <c r="J3230" s="20" t="s">
        <v>3760</v>
      </c>
      <c r="K3230" s="20"/>
      <c r="L3230" s="20" t="s">
        <v>3783</v>
      </c>
      <c r="M3230" s="21">
        <v>0.64583333333333337</v>
      </c>
      <c r="N3230" s="21">
        <v>0.6875</v>
      </c>
      <c r="O3230" s="20">
        <v>37</v>
      </c>
      <c r="R3230" s="18">
        <f t="shared" si="116"/>
        <v>0.999999999999999</v>
      </c>
    </row>
    <row r="3231" spans="1:18" x14ac:dyDescent="0.25">
      <c r="A3231">
        <f>WEEKNUM(Tabla1[[#This Row],[FECHA]])</f>
        <v>22</v>
      </c>
      <c r="B3231" s="19">
        <v>43612</v>
      </c>
      <c r="C3231" s="20">
        <v>2</v>
      </c>
      <c r="D3231" s="20">
        <v>5</v>
      </c>
      <c r="E3231" s="20" t="s">
        <v>26</v>
      </c>
      <c r="F3231" s="20" t="s">
        <v>3743</v>
      </c>
      <c r="G3231" s="20"/>
      <c r="H3231" s="20" t="s">
        <v>3781</v>
      </c>
      <c r="I3231" s="20" t="s">
        <v>1094</v>
      </c>
      <c r="J3231" s="20" t="s">
        <v>3760</v>
      </c>
      <c r="K3231" s="20"/>
      <c r="L3231" s="20" t="s">
        <v>3784</v>
      </c>
      <c r="M3231" s="21">
        <v>0.69444444444444453</v>
      </c>
      <c r="N3231" s="21">
        <v>0.72916666666666663</v>
      </c>
      <c r="O3231" s="20">
        <v>36</v>
      </c>
      <c r="R3231" s="18">
        <f t="shared" si="116"/>
        <v>0.83333333333333037</v>
      </c>
    </row>
    <row r="3232" spans="1:18" x14ac:dyDescent="0.25">
      <c r="A3232">
        <f>WEEKNUM(Tabla1[[#This Row],[FECHA]])</f>
        <v>22</v>
      </c>
      <c r="B3232" s="19">
        <v>43612</v>
      </c>
      <c r="C3232" s="20">
        <v>2</v>
      </c>
      <c r="D3232" s="20">
        <v>5</v>
      </c>
      <c r="E3232" s="20" t="s">
        <v>26</v>
      </c>
      <c r="F3232" s="20" t="s">
        <v>3743</v>
      </c>
      <c r="G3232" s="20"/>
      <c r="H3232" s="20" t="s">
        <v>3781</v>
      </c>
      <c r="I3232" s="20" t="s">
        <v>1094</v>
      </c>
      <c r="J3232" s="20" t="s">
        <v>3760</v>
      </c>
      <c r="K3232" s="20"/>
      <c r="L3232" s="20" t="s">
        <v>3785</v>
      </c>
      <c r="M3232" s="21">
        <v>0.73611111111111116</v>
      </c>
      <c r="N3232" s="21">
        <v>0.77083333333333337</v>
      </c>
      <c r="O3232" s="20">
        <v>44</v>
      </c>
      <c r="R3232" s="18">
        <f t="shared" si="116"/>
        <v>0.83333333333333315</v>
      </c>
    </row>
    <row r="3233" spans="1:18" x14ac:dyDescent="0.25">
      <c r="A3233">
        <f>WEEKNUM(Tabla1[[#This Row],[FECHA]])</f>
        <v>22</v>
      </c>
      <c r="B3233" s="19">
        <v>43612</v>
      </c>
      <c r="C3233" s="20">
        <v>2</v>
      </c>
      <c r="D3233" s="20">
        <v>5</v>
      </c>
      <c r="E3233" s="20" t="s">
        <v>26</v>
      </c>
      <c r="F3233" s="20" t="s">
        <v>3743</v>
      </c>
      <c r="G3233" s="20"/>
      <c r="H3233" s="20" t="s">
        <v>3781</v>
      </c>
      <c r="I3233" s="20" t="s">
        <v>1094</v>
      </c>
      <c r="J3233" s="20" t="s">
        <v>3760</v>
      </c>
      <c r="K3233" s="20"/>
      <c r="L3233" s="20" t="s">
        <v>3786</v>
      </c>
      <c r="M3233" s="21">
        <v>0.8125</v>
      </c>
      <c r="N3233" s="21">
        <v>0.85416666666666663</v>
      </c>
      <c r="O3233" s="20">
        <v>67</v>
      </c>
      <c r="R3233" s="18">
        <f t="shared" si="116"/>
        <v>0.999999999999999</v>
      </c>
    </row>
    <row r="3234" spans="1:18" x14ac:dyDescent="0.25">
      <c r="A3234">
        <f>WEEKNUM(Tabla1[[#This Row],[FECHA]])</f>
        <v>22</v>
      </c>
      <c r="B3234" s="19">
        <v>43612</v>
      </c>
      <c r="C3234" s="20">
        <v>2</v>
      </c>
      <c r="D3234" s="20">
        <v>5</v>
      </c>
      <c r="E3234" s="20" t="s">
        <v>26</v>
      </c>
      <c r="F3234" s="20" t="s">
        <v>3743</v>
      </c>
      <c r="G3234" s="20"/>
      <c r="H3234" s="20" t="s">
        <v>3781</v>
      </c>
      <c r="I3234" s="20" t="s">
        <v>1094</v>
      </c>
      <c r="J3234" s="20" t="s">
        <v>3760</v>
      </c>
      <c r="K3234" s="20"/>
      <c r="L3234" s="20" t="s">
        <v>3787</v>
      </c>
      <c r="M3234" s="21">
        <v>0.86111111111111116</v>
      </c>
      <c r="N3234" s="21">
        <v>0.90277777777777779</v>
      </c>
      <c r="O3234" s="20">
        <v>63</v>
      </c>
      <c r="R3234" s="18">
        <f t="shared" si="116"/>
        <v>0.999999999999999</v>
      </c>
    </row>
    <row r="3235" spans="1:18" x14ac:dyDescent="0.25">
      <c r="A3235">
        <f>WEEKNUM(Tabla1[[#This Row],[FECHA]])</f>
        <v>22</v>
      </c>
      <c r="B3235" s="12">
        <v>43613</v>
      </c>
      <c r="C3235">
        <v>1</v>
      </c>
      <c r="D3235">
        <v>5</v>
      </c>
      <c r="E3235" t="s">
        <v>25</v>
      </c>
      <c r="F3235" t="s">
        <v>3788</v>
      </c>
      <c r="H3235" s="42" t="s">
        <v>1342</v>
      </c>
      <c r="I3235" t="s">
        <v>100</v>
      </c>
      <c r="J3235" t="s">
        <v>114</v>
      </c>
      <c r="M3235" s="1">
        <v>0.27083333333333331</v>
      </c>
      <c r="N3235" s="1">
        <v>0.35416666666666669</v>
      </c>
      <c r="P3235">
        <v>5</v>
      </c>
      <c r="R3235" s="18">
        <f t="shared" si="116"/>
        <v>2.0000000000000009</v>
      </c>
    </row>
    <row r="3236" spans="1:18" x14ac:dyDescent="0.25">
      <c r="A3236">
        <f>WEEKNUM(Tabla1[[#This Row],[FECHA]])</f>
        <v>22</v>
      </c>
      <c r="B3236" s="12">
        <v>43613</v>
      </c>
      <c r="C3236">
        <v>1</v>
      </c>
      <c r="D3236">
        <v>5</v>
      </c>
      <c r="E3236" t="s">
        <v>25</v>
      </c>
      <c r="F3236" t="s">
        <v>3788</v>
      </c>
      <c r="H3236" s="42" t="s">
        <v>1342</v>
      </c>
      <c r="I3236" t="s">
        <v>1094</v>
      </c>
      <c r="J3236" t="s">
        <v>114</v>
      </c>
      <c r="L3236" t="s">
        <v>3789</v>
      </c>
      <c r="M3236" s="1">
        <v>0.3611111111111111</v>
      </c>
      <c r="N3236" s="1">
        <v>0.39583333333333331</v>
      </c>
      <c r="O3236">
        <v>42</v>
      </c>
      <c r="R3236" s="18">
        <f t="shared" si="116"/>
        <v>0.83333333333333315</v>
      </c>
    </row>
    <row r="3237" spans="1:18" x14ac:dyDescent="0.25">
      <c r="A3237">
        <f>WEEKNUM(Tabla1[[#This Row],[FECHA]])</f>
        <v>22</v>
      </c>
      <c r="B3237" s="12">
        <v>43613</v>
      </c>
      <c r="C3237">
        <v>1</v>
      </c>
      <c r="D3237">
        <v>5</v>
      </c>
      <c r="E3237" t="s">
        <v>25</v>
      </c>
      <c r="F3237" t="s">
        <v>3788</v>
      </c>
      <c r="H3237" s="42" t="s">
        <v>1342</v>
      </c>
      <c r="I3237" t="s">
        <v>1094</v>
      </c>
      <c r="J3237" t="s">
        <v>114</v>
      </c>
      <c r="L3237" t="s">
        <v>3790</v>
      </c>
      <c r="M3237" s="1">
        <v>0.40972222222222227</v>
      </c>
      <c r="N3237" s="1">
        <v>0.5</v>
      </c>
      <c r="O3237">
        <v>85</v>
      </c>
      <c r="R3237" s="18">
        <f t="shared" si="116"/>
        <v>2.1666666666666656</v>
      </c>
    </row>
    <row r="3238" spans="1:18" x14ac:dyDescent="0.25">
      <c r="A3238">
        <f>WEEKNUM(Tabla1[[#This Row],[FECHA]])</f>
        <v>22</v>
      </c>
      <c r="B3238" s="12">
        <v>43613</v>
      </c>
      <c r="C3238">
        <v>1</v>
      </c>
      <c r="D3238">
        <v>5</v>
      </c>
      <c r="E3238" t="s">
        <v>25</v>
      </c>
      <c r="F3238" t="s">
        <v>3788</v>
      </c>
      <c r="H3238" s="42" t="s">
        <v>1342</v>
      </c>
      <c r="I3238" t="s">
        <v>1094</v>
      </c>
      <c r="J3238" t="s">
        <v>114</v>
      </c>
      <c r="L3238" t="s">
        <v>3791</v>
      </c>
      <c r="M3238" s="1">
        <v>0.51388888888888895</v>
      </c>
      <c r="N3238" s="1">
        <v>0.57638888888888895</v>
      </c>
      <c r="O3238">
        <v>72</v>
      </c>
      <c r="R3238" s="18">
        <f t="shared" si="116"/>
        <v>1.5</v>
      </c>
    </row>
    <row r="3239" spans="1:18" x14ac:dyDescent="0.25">
      <c r="A3239">
        <f>WEEKNUM(Tabla1[[#This Row],[FECHA]])</f>
        <v>22</v>
      </c>
      <c r="B3239" s="12">
        <v>43613</v>
      </c>
      <c r="C3239">
        <v>1</v>
      </c>
      <c r="D3239">
        <v>6</v>
      </c>
      <c r="E3239" t="s">
        <v>23</v>
      </c>
      <c r="F3239" t="s">
        <v>3792</v>
      </c>
      <c r="H3239" s="42" t="s">
        <v>29</v>
      </c>
      <c r="I3239" t="s">
        <v>30</v>
      </c>
      <c r="J3239" t="s">
        <v>480</v>
      </c>
      <c r="L3239" t="s">
        <v>3793</v>
      </c>
      <c r="M3239" s="1">
        <v>0.30208333333333331</v>
      </c>
      <c r="N3239" s="1">
        <v>0.36805555555555558</v>
      </c>
      <c r="O3239">
        <v>128</v>
      </c>
      <c r="R3239" s="18">
        <f t="shared" si="116"/>
        <v>1.5833333333333344</v>
      </c>
    </row>
    <row r="3240" spans="1:18" x14ac:dyDescent="0.25">
      <c r="A3240">
        <f>WEEKNUM(Tabla1[[#This Row],[FECHA]])</f>
        <v>22</v>
      </c>
      <c r="B3240" s="12">
        <v>43613</v>
      </c>
      <c r="C3240">
        <v>1</v>
      </c>
      <c r="D3240">
        <v>6</v>
      </c>
      <c r="E3240" t="s">
        <v>23</v>
      </c>
      <c r="F3240" t="s">
        <v>3792</v>
      </c>
      <c r="H3240" s="42" t="s">
        <v>29</v>
      </c>
      <c r="I3240" t="s">
        <v>30</v>
      </c>
      <c r="J3240" t="s">
        <v>480</v>
      </c>
      <c r="L3240" t="s">
        <v>3794</v>
      </c>
      <c r="M3240" s="1">
        <v>0.37847222222222227</v>
      </c>
      <c r="N3240" s="1">
        <v>0.41666666666666669</v>
      </c>
      <c r="O3240">
        <v>74</v>
      </c>
      <c r="R3240" s="18">
        <f t="shared" ref="R3240:R3241" si="119">((N3240-M3240)*1440)/60</f>
        <v>0.91666666666666607</v>
      </c>
    </row>
    <row r="3241" spans="1:18" x14ac:dyDescent="0.25">
      <c r="A3241">
        <f>WEEKNUM(Tabla1[[#This Row],[FECHA]])</f>
        <v>22</v>
      </c>
      <c r="B3241" s="12">
        <v>43613</v>
      </c>
      <c r="C3241">
        <v>1</v>
      </c>
      <c r="D3241">
        <v>6</v>
      </c>
      <c r="E3241" t="s">
        <v>23</v>
      </c>
      <c r="F3241" t="s">
        <v>3792</v>
      </c>
      <c r="H3241" s="42" t="s">
        <v>29</v>
      </c>
      <c r="I3241" t="s">
        <v>30</v>
      </c>
      <c r="J3241" t="s">
        <v>480</v>
      </c>
      <c r="L3241" t="s">
        <v>3795</v>
      </c>
      <c r="M3241" s="1">
        <v>0.4236111111111111</v>
      </c>
      <c r="N3241" s="1">
        <v>0.45833333333333331</v>
      </c>
      <c r="O3241">
        <v>57</v>
      </c>
      <c r="R3241" s="18">
        <f t="shared" si="119"/>
        <v>0.83333333333333315</v>
      </c>
    </row>
    <row r="3242" spans="1:18" x14ac:dyDescent="0.25">
      <c r="A3242">
        <f>WEEKNUM(Tabla1[[#This Row],[FECHA]])</f>
        <v>22</v>
      </c>
      <c r="B3242" s="12">
        <v>43613</v>
      </c>
      <c r="C3242">
        <v>1</v>
      </c>
      <c r="D3242">
        <v>7</v>
      </c>
      <c r="E3242" t="s">
        <v>22</v>
      </c>
      <c r="F3242" t="s">
        <v>3777</v>
      </c>
      <c r="H3242" s="42" t="s">
        <v>2169</v>
      </c>
      <c r="I3242" t="s">
        <v>30</v>
      </c>
      <c r="J3242" t="s">
        <v>558</v>
      </c>
      <c r="L3242" t="s">
        <v>3780</v>
      </c>
      <c r="M3242" s="1">
        <v>0.25694444444444448</v>
      </c>
      <c r="N3242" s="1">
        <v>0.2986111111111111</v>
      </c>
      <c r="O3242">
        <v>88</v>
      </c>
      <c r="R3242" s="18">
        <f t="shared" si="116"/>
        <v>0.999999999999999</v>
      </c>
    </row>
    <row r="3243" spans="1:18" x14ac:dyDescent="0.25">
      <c r="A3243">
        <f>WEEKNUM(Tabla1[[#This Row],[FECHA]])</f>
        <v>22</v>
      </c>
      <c r="B3243" s="12">
        <v>43613</v>
      </c>
      <c r="C3243">
        <v>1</v>
      </c>
      <c r="D3243">
        <v>7</v>
      </c>
      <c r="E3243" t="s">
        <v>22</v>
      </c>
      <c r="F3243" t="s">
        <v>3777</v>
      </c>
      <c r="H3243" s="42" t="s">
        <v>2169</v>
      </c>
      <c r="I3243" t="s">
        <v>30</v>
      </c>
      <c r="J3243" t="s">
        <v>558</v>
      </c>
      <c r="L3243" t="s">
        <v>3796</v>
      </c>
      <c r="M3243" s="1">
        <v>0.30208333333333331</v>
      </c>
      <c r="N3243" s="1">
        <v>0.33333333333333331</v>
      </c>
      <c r="O3243">
        <v>85</v>
      </c>
      <c r="R3243" s="18">
        <f t="shared" ref="R3243:R3249" si="120">((N3243-M3243)*1440)/60</f>
        <v>0.75</v>
      </c>
    </row>
    <row r="3244" spans="1:18" x14ac:dyDescent="0.25">
      <c r="A3244">
        <f>WEEKNUM(Tabla1[[#This Row],[FECHA]])</f>
        <v>22</v>
      </c>
      <c r="B3244" s="12">
        <v>43613</v>
      </c>
      <c r="C3244">
        <v>1</v>
      </c>
      <c r="D3244">
        <v>7</v>
      </c>
      <c r="E3244" t="s">
        <v>22</v>
      </c>
      <c r="F3244" t="s">
        <v>3777</v>
      </c>
      <c r="H3244" s="42" t="s">
        <v>2169</v>
      </c>
      <c r="I3244" t="s">
        <v>30</v>
      </c>
      <c r="J3244" t="s">
        <v>558</v>
      </c>
      <c r="L3244" t="s">
        <v>3797</v>
      </c>
      <c r="M3244" s="1">
        <v>0.33680555555555558</v>
      </c>
      <c r="N3244" s="1">
        <v>0.40972222222222227</v>
      </c>
      <c r="O3244">
        <v>207</v>
      </c>
      <c r="R3244" s="18">
        <f t="shared" si="120"/>
        <v>1.7500000000000004</v>
      </c>
    </row>
    <row r="3245" spans="1:18" x14ac:dyDescent="0.25">
      <c r="A3245">
        <f>WEEKNUM(Tabla1[[#This Row],[FECHA]])</f>
        <v>22</v>
      </c>
      <c r="B3245" s="12">
        <v>43613</v>
      </c>
      <c r="C3245">
        <v>1</v>
      </c>
      <c r="D3245">
        <v>7</v>
      </c>
      <c r="E3245" t="s">
        <v>22</v>
      </c>
      <c r="F3245" t="s">
        <v>3777</v>
      </c>
      <c r="H3245" s="42" t="s">
        <v>2169</v>
      </c>
      <c r="I3245" t="s">
        <v>30</v>
      </c>
      <c r="J3245" t="s">
        <v>558</v>
      </c>
      <c r="L3245" t="s">
        <v>3798</v>
      </c>
      <c r="M3245" s="1">
        <v>0.41319444444444442</v>
      </c>
      <c r="N3245" s="1">
        <v>0.4513888888888889</v>
      </c>
      <c r="O3245">
        <v>106</v>
      </c>
      <c r="R3245" s="18">
        <f t="shared" si="120"/>
        <v>0.91666666666666741</v>
      </c>
    </row>
    <row r="3246" spans="1:18" x14ac:dyDescent="0.25">
      <c r="A3246">
        <f>WEEKNUM(Tabla1[[#This Row],[FECHA]])</f>
        <v>22</v>
      </c>
      <c r="B3246" s="12">
        <v>43613</v>
      </c>
      <c r="C3246">
        <v>1</v>
      </c>
      <c r="D3246">
        <v>7</v>
      </c>
      <c r="E3246" t="s">
        <v>22</v>
      </c>
      <c r="F3246" t="s">
        <v>3777</v>
      </c>
      <c r="H3246" s="42" t="s">
        <v>2169</v>
      </c>
      <c r="I3246" t="s">
        <v>30</v>
      </c>
      <c r="J3246" t="s">
        <v>558</v>
      </c>
      <c r="L3246" t="s">
        <v>3799</v>
      </c>
      <c r="M3246" s="1">
        <v>0.4548611111111111</v>
      </c>
      <c r="N3246" s="1">
        <v>0.51736111111111105</v>
      </c>
      <c r="O3246">
        <v>98</v>
      </c>
      <c r="R3246" s="18">
        <f t="shared" si="120"/>
        <v>1.4999999999999987</v>
      </c>
    </row>
    <row r="3247" spans="1:18" x14ac:dyDescent="0.25">
      <c r="A3247">
        <f>WEEKNUM(Tabla1[[#This Row],[FECHA]])</f>
        <v>22</v>
      </c>
      <c r="B3247" s="12">
        <v>43613</v>
      </c>
      <c r="C3247">
        <v>1</v>
      </c>
      <c r="D3247">
        <v>7</v>
      </c>
      <c r="E3247" t="s">
        <v>22</v>
      </c>
      <c r="F3247" t="s">
        <v>3777</v>
      </c>
      <c r="H3247" s="42" t="s">
        <v>2169</v>
      </c>
      <c r="I3247" t="s">
        <v>30</v>
      </c>
      <c r="J3247" t="s">
        <v>558</v>
      </c>
      <c r="L3247" t="s">
        <v>3800</v>
      </c>
      <c r="M3247" s="1">
        <v>0.52083333333333337</v>
      </c>
      <c r="N3247" s="1">
        <v>0.55208333333333337</v>
      </c>
      <c r="O3247">
        <v>114</v>
      </c>
      <c r="R3247" s="18">
        <f t="shared" si="120"/>
        <v>0.75</v>
      </c>
    </row>
    <row r="3248" spans="1:18" x14ac:dyDescent="0.25">
      <c r="A3248">
        <f>WEEKNUM(Tabla1[[#This Row],[FECHA]])</f>
        <v>22</v>
      </c>
      <c r="B3248" s="12">
        <v>43613</v>
      </c>
      <c r="C3248">
        <v>1</v>
      </c>
      <c r="D3248">
        <v>7</v>
      </c>
      <c r="E3248" t="s">
        <v>22</v>
      </c>
      <c r="F3248" t="s">
        <v>3777</v>
      </c>
      <c r="H3248" s="42" t="s">
        <v>2169</v>
      </c>
      <c r="I3248" t="s">
        <v>30</v>
      </c>
      <c r="J3248" t="s">
        <v>558</v>
      </c>
      <c r="L3248" t="s">
        <v>3801</v>
      </c>
      <c r="M3248" s="1">
        <v>0.55555555555555558</v>
      </c>
      <c r="N3248" s="1">
        <v>0.58333333333333337</v>
      </c>
      <c r="O3248">
        <v>89</v>
      </c>
      <c r="R3248" s="18">
        <f t="shared" si="120"/>
        <v>0.66666666666666685</v>
      </c>
    </row>
    <row r="3249" spans="1:18" x14ac:dyDescent="0.25">
      <c r="A3249">
        <f>WEEKNUM(Tabla1[[#This Row],[FECHA]])</f>
        <v>22</v>
      </c>
      <c r="B3249" s="12">
        <v>43613</v>
      </c>
      <c r="C3249">
        <v>1</v>
      </c>
      <c r="D3249">
        <v>4</v>
      </c>
      <c r="E3249" t="s">
        <v>27</v>
      </c>
      <c r="F3249" t="s">
        <v>3751</v>
      </c>
      <c r="H3249" s="42" t="s">
        <v>3752</v>
      </c>
      <c r="I3249" t="s">
        <v>38</v>
      </c>
      <c r="J3249" t="s">
        <v>480</v>
      </c>
      <c r="L3249" t="s">
        <v>3802</v>
      </c>
      <c r="M3249" s="1">
        <v>0.27777777777777779</v>
      </c>
      <c r="N3249" s="1">
        <v>0.3263888888888889</v>
      </c>
      <c r="O3249">
        <v>160</v>
      </c>
      <c r="R3249" s="18">
        <f t="shared" si="120"/>
        <v>1.1666666666666665</v>
      </c>
    </row>
    <row r="3250" spans="1:18" x14ac:dyDescent="0.25">
      <c r="A3250">
        <f>WEEKNUM(Tabla1[[#This Row],[FECHA]])</f>
        <v>22</v>
      </c>
      <c r="B3250" s="12">
        <v>43613</v>
      </c>
      <c r="C3250">
        <v>1</v>
      </c>
      <c r="D3250">
        <v>4</v>
      </c>
      <c r="E3250" t="s">
        <v>27</v>
      </c>
      <c r="F3250" t="s">
        <v>3751</v>
      </c>
      <c r="H3250" s="42" t="s">
        <v>3752</v>
      </c>
      <c r="I3250" t="s">
        <v>38</v>
      </c>
      <c r="J3250" t="s">
        <v>480</v>
      </c>
      <c r="L3250" t="s">
        <v>3803</v>
      </c>
      <c r="M3250" s="1">
        <v>0.33333333333333331</v>
      </c>
      <c r="N3250" s="1">
        <v>0.375</v>
      </c>
      <c r="O3250">
        <v>163</v>
      </c>
      <c r="R3250" s="18">
        <f t="shared" ref="R3250:R3253" si="121">((N3250-M3250)*1440)/60</f>
        <v>1.0000000000000004</v>
      </c>
    </row>
    <row r="3251" spans="1:18" x14ac:dyDescent="0.25">
      <c r="A3251">
        <f>WEEKNUM(Tabla1[[#This Row],[FECHA]])</f>
        <v>22</v>
      </c>
      <c r="B3251" s="12">
        <v>43613</v>
      </c>
      <c r="C3251">
        <v>1</v>
      </c>
      <c r="D3251">
        <v>4</v>
      </c>
      <c r="E3251" t="s">
        <v>27</v>
      </c>
      <c r="F3251" t="s">
        <v>3751</v>
      </c>
      <c r="H3251" s="42" t="s">
        <v>3752</v>
      </c>
      <c r="I3251" t="s">
        <v>38</v>
      </c>
      <c r="J3251" t="s">
        <v>480</v>
      </c>
      <c r="L3251" t="s">
        <v>3804</v>
      </c>
      <c r="M3251" s="1">
        <v>0.37847222222222227</v>
      </c>
      <c r="N3251" s="1">
        <v>0.4236111111111111</v>
      </c>
      <c r="O3251">
        <v>152</v>
      </c>
      <c r="R3251" s="18">
        <f t="shared" si="121"/>
        <v>1.0833333333333321</v>
      </c>
    </row>
    <row r="3252" spans="1:18" x14ac:dyDescent="0.25">
      <c r="A3252">
        <f>WEEKNUM(Tabla1[[#This Row],[FECHA]])</f>
        <v>22</v>
      </c>
      <c r="B3252" s="12">
        <v>43613</v>
      </c>
      <c r="C3252">
        <v>1</v>
      </c>
      <c r="D3252">
        <v>4</v>
      </c>
      <c r="E3252" t="s">
        <v>27</v>
      </c>
      <c r="F3252" t="s">
        <v>3751</v>
      </c>
      <c r="H3252" s="42" t="s">
        <v>3752</v>
      </c>
      <c r="I3252" t="s">
        <v>38</v>
      </c>
      <c r="J3252" t="s">
        <v>480</v>
      </c>
      <c r="L3252" t="s">
        <v>3805</v>
      </c>
      <c r="M3252" s="1">
        <v>0.44791666666666669</v>
      </c>
      <c r="N3252" s="1">
        <v>0.5</v>
      </c>
      <c r="O3252">
        <v>122</v>
      </c>
      <c r="R3252" s="18">
        <f t="shared" si="121"/>
        <v>1.2499999999999996</v>
      </c>
    </row>
    <row r="3253" spans="1:18" x14ac:dyDescent="0.25">
      <c r="A3253">
        <f>WEEKNUM(Tabla1[[#This Row],[FECHA]])</f>
        <v>22</v>
      </c>
      <c r="B3253" s="12">
        <v>43613</v>
      </c>
      <c r="C3253">
        <v>1</v>
      </c>
      <c r="D3253">
        <v>4</v>
      </c>
      <c r="E3253" t="s">
        <v>27</v>
      </c>
      <c r="F3253" t="s">
        <v>3751</v>
      </c>
      <c r="H3253" s="42" t="s">
        <v>3752</v>
      </c>
      <c r="I3253" t="s">
        <v>38</v>
      </c>
      <c r="J3253" t="s">
        <v>480</v>
      </c>
      <c r="L3253" t="s">
        <v>3806</v>
      </c>
      <c r="M3253" s="1">
        <v>0.50694444444444442</v>
      </c>
      <c r="N3253" s="1">
        <v>0.55902777777777779</v>
      </c>
      <c r="O3253">
        <v>148</v>
      </c>
      <c r="R3253" s="18">
        <f t="shared" si="121"/>
        <v>1.2500000000000009</v>
      </c>
    </row>
    <row r="3254" spans="1:18" x14ac:dyDescent="0.25">
      <c r="A3254">
        <f>WEEKNUM(Tabla1[[#This Row],[FECHA]])</f>
        <v>22</v>
      </c>
      <c r="B3254" s="12">
        <v>43613</v>
      </c>
      <c r="C3254">
        <v>2</v>
      </c>
      <c r="D3254">
        <v>6</v>
      </c>
      <c r="E3254" t="s">
        <v>23</v>
      </c>
      <c r="F3254" t="s">
        <v>3807</v>
      </c>
      <c r="H3254" s="42" t="s">
        <v>237</v>
      </c>
      <c r="I3254" t="s">
        <v>210</v>
      </c>
      <c r="J3254" t="s">
        <v>238</v>
      </c>
      <c r="L3254" t="s">
        <v>3808</v>
      </c>
      <c r="M3254" s="1">
        <v>0.58333333333333337</v>
      </c>
      <c r="N3254" s="1">
        <v>0.60763888888888895</v>
      </c>
      <c r="O3254">
        <v>40</v>
      </c>
      <c r="R3254" s="18">
        <f t="shared" si="116"/>
        <v>0.58333333333333393</v>
      </c>
    </row>
    <row r="3255" spans="1:18" x14ac:dyDescent="0.25">
      <c r="A3255">
        <f>WEEKNUM(Tabla1[[#This Row],[FECHA]])</f>
        <v>22</v>
      </c>
      <c r="B3255" s="12">
        <v>43613</v>
      </c>
      <c r="C3255">
        <v>2</v>
      </c>
      <c r="D3255">
        <v>6</v>
      </c>
      <c r="E3255" t="s">
        <v>23</v>
      </c>
      <c r="F3255" t="s">
        <v>3807</v>
      </c>
      <c r="H3255" s="42" t="s">
        <v>237</v>
      </c>
      <c r="I3255" t="s">
        <v>210</v>
      </c>
      <c r="J3255" t="s">
        <v>238</v>
      </c>
      <c r="L3255" t="s">
        <v>3809</v>
      </c>
      <c r="M3255" s="1">
        <v>0.61111111111111105</v>
      </c>
      <c r="N3255" s="1">
        <v>0.64583333333333337</v>
      </c>
      <c r="O3255">
        <v>55</v>
      </c>
      <c r="R3255" s="18">
        <f t="shared" ref="R3255:R3257" si="122">((N3255-M3255)*1440)/60</f>
        <v>0.8333333333333357</v>
      </c>
    </row>
    <row r="3256" spans="1:18" x14ac:dyDescent="0.25">
      <c r="A3256">
        <f>WEEKNUM(Tabla1[[#This Row],[FECHA]])</f>
        <v>22</v>
      </c>
      <c r="B3256" s="12">
        <v>43613</v>
      </c>
      <c r="C3256">
        <v>2</v>
      </c>
      <c r="D3256">
        <v>6</v>
      </c>
      <c r="E3256" t="s">
        <v>23</v>
      </c>
      <c r="F3256" t="s">
        <v>3807</v>
      </c>
      <c r="H3256" s="42" t="s">
        <v>237</v>
      </c>
      <c r="I3256" t="s">
        <v>210</v>
      </c>
      <c r="J3256" t="s">
        <v>238</v>
      </c>
      <c r="L3256" t="s">
        <v>3810</v>
      </c>
      <c r="M3256" s="1">
        <v>0.65972222222222221</v>
      </c>
      <c r="N3256" s="1">
        <v>0.70138888888888884</v>
      </c>
      <c r="O3256">
        <v>96</v>
      </c>
      <c r="R3256" s="18">
        <f t="shared" si="122"/>
        <v>0.999999999999999</v>
      </c>
    </row>
    <row r="3257" spans="1:18" x14ac:dyDescent="0.25">
      <c r="A3257">
        <f>WEEKNUM(Tabla1[[#This Row],[FECHA]])</f>
        <v>22</v>
      </c>
      <c r="B3257" s="12">
        <v>43613</v>
      </c>
      <c r="C3257">
        <v>2</v>
      </c>
      <c r="D3257">
        <v>6</v>
      </c>
      <c r="E3257" t="s">
        <v>23</v>
      </c>
      <c r="F3257" t="s">
        <v>3807</v>
      </c>
      <c r="H3257" s="42" t="s">
        <v>237</v>
      </c>
      <c r="I3257" t="s">
        <v>210</v>
      </c>
      <c r="J3257" t="s">
        <v>238</v>
      </c>
      <c r="L3257" t="s">
        <v>3811</v>
      </c>
      <c r="M3257" s="1">
        <v>0.70833333333333337</v>
      </c>
      <c r="N3257" s="1">
        <v>0.70833333333333337</v>
      </c>
      <c r="O3257">
        <v>100</v>
      </c>
      <c r="R3257" s="18">
        <f t="shared" si="122"/>
        <v>0</v>
      </c>
    </row>
    <row r="3258" spans="1:18" x14ac:dyDescent="0.25">
      <c r="A3258">
        <f>WEEKNUM(Tabla1[[#This Row],[FECHA]])</f>
        <v>22</v>
      </c>
      <c r="B3258" s="12">
        <v>43613</v>
      </c>
      <c r="C3258">
        <v>2</v>
      </c>
      <c r="D3258">
        <v>7</v>
      </c>
      <c r="E3258" t="s">
        <v>24</v>
      </c>
      <c r="F3258" t="s">
        <v>3777</v>
      </c>
      <c r="H3258" s="42" t="s">
        <v>2169</v>
      </c>
      <c r="I3258" t="s">
        <v>30</v>
      </c>
      <c r="J3258" t="s">
        <v>1620</v>
      </c>
      <c r="L3258" t="s">
        <v>3812</v>
      </c>
      <c r="M3258" s="1">
        <v>0.60069444444444442</v>
      </c>
      <c r="N3258" s="1">
        <v>0.62847222222222221</v>
      </c>
      <c r="O3258">
        <v>92</v>
      </c>
      <c r="R3258" s="18">
        <f t="shared" si="116"/>
        <v>0.66666666666666685</v>
      </c>
    </row>
    <row r="3259" spans="1:18" x14ac:dyDescent="0.25">
      <c r="A3259">
        <f>WEEKNUM(Tabla1[[#This Row],[FECHA]])</f>
        <v>22</v>
      </c>
      <c r="B3259" s="12">
        <v>43613</v>
      </c>
      <c r="C3259">
        <v>2</v>
      </c>
      <c r="D3259">
        <v>7</v>
      </c>
      <c r="E3259" t="s">
        <v>24</v>
      </c>
      <c r="F3259" t="s">
        <v>3777</v>
      </c>
      <c r="H3259" s="42" t="s">
        <v>2169</v>
      </c>
      <c r="I3259" t="s">
        <v>30</v>
      </c>
      <c r="J3259" t="s">
        <v>1620</v>
      </c>
      <c r="L3259" t="s">
        <v>3813</v>
      </c>
      <c r="M3259" s="1">
        <v>0.63194444444444442</v>
      </c>
      <c r="N3259" s="1">
        <v>0.66319444444444442</v>
      </c>
      <c r="O3259">
        <v>92</v>
      </c>
      <c r="R3259" s="18">
        <f t="shared" si="116"/>
        <v>0.75</v>
      </c>
    </row>
    <row r="3260" spans="1:18" x14ac:dyDescent="0.25">
      <c r="A3260">
        <f>WEEKNUM(Tabla1[[#This Row],[FECHA]])</f>
        <v>22</v>
      </c>
      <c r="B3260" s="12">
        <v>43613</v>
      </c>
      <c r="C3260">
        <v>2</v>
      </c>
      <c r="D3260">
        <v>7</v>
      </c>
      <c r="E3260" t="s">
        <v>24</v>
      </c>
      <c r="F3260" t="s">
        <v>3777</v>
      </c>
      <c r="H3260" s="42" t="s">
        <v>2169</v>
      </c>
      <c r="I3260" t="s">
        <v>30</v>
      </c>
      <c r="J3260" t="s">
        <v>1620</v>
      </c>
      <c r="L3260" t="s">
        <v>3814</v>
      </c>
      <c r="M3260" s="1">
        <v>0.66666666666666663</v>
      </c>
      <c r="N3260" s="1">
        <v>0.69097222222222221</v>
      </c>
      <c r="O3260">
        <v>104</v>
      </c>
      <c r="R3260" s="18">
        <f t="shared" si="116"/>
        <v>0.58333333333333393</v>
      </c>
    </row>
    <row r="3261" spans="1:18" x14ac:dyDescent="0.25">
      <c r="A3261">
        <f>WEEKNUM(Tabla1[[#This Row],[FECHA]])</f>
        <v>22</v>
      </c>
      <c r="B3261" s="12">
        <v>43613</v>
      </c>
      <c r="C3261">
        <v>2</v>
      </c>
      <c r="D3261">
        <v>7</v>
      </c>
      <c r="E3261" t="s">
        <v>24</v>
      </c>
      <c r="F3261" t="s">
        <v>3777</v>
      </c>
      <c r="H3261" s="42" t="s">
        <v>2169</v>
      </c>
      <c r="I3261" t="s">
        <v>30</v>
      </c>
      <c r="J3261" t="s">
        <v>1620</v>
      </c>
      <c r="L3261" t="s">
        <v>3815</v>
      </c>
      <c r="M3261" s="1">
        <v>0.69444444444444453</v>
      </c>
      <c r="N3261" s="1">
        <v>0.72916666666666663</v>
      </c>
      <c r="O3261">
        <v>83</v>
      </c>
      <c r="R3261" s="18">
        <f t="shared" si="116"/>
        <v>0.83333333333333037</v>
      </c>
    </row>
    <row r="3262" spans="1:18" x14ac:dyDescent="0.25">
      <c r="A3262">
        <f>WEEKNUM(Tabla1[[#This Row],[FECHA]])</f>
        <v>22</v>
      </c>
      <c r="B3262" s="12">
        <v>43613</v>
      </c>
      <c r="C3262">
        <v>2</v>
      </c>
      <c r="D3262">
        <v>7</v>
      </c>
      <c r="E3262" t="s">
        <v>24</v>
      </c>
      <c r="F3262" t="s">
        <v>3816</v>
      </c>
      <c r="H3262" s="42" t="s">
        <v>2415</v>
      </c>
      <c r="I3262" t="s">
        <v>100</v>
      </c>
      <c r="J3262" t="s">
        <v>67</v>
      </c>
      <c r="M3262" s="1">
        <v>0.72916666666666663</v>
      </c>
      <c r="N3262" s="1">
        <v>0.80208333333333337</v>
      </c>
      <c r="P3262">
        <v>3</v>
      </c>
      <c r="R3262" s="18">
        <f t="shared" ref="R3262:R3325" si="123">((N3262-M3262)*1440)/60</f>
        <v>1.750000000000002</v>
      </c>
    </row>
    <row r="3263" spans="1:18" x14ac:dyDescent="0.25">
      <c r="A3263">
        <f>WEEKNUM(Tabla1[[#This Row],[FECHA]])</f>
        <v>22</v>
      </c>
      <c r="B3263" s="12">
        <v>43613</v>
      </c>
      <c r="C3263">
        <v>2</v>
      </c>
      <c r="D3263">
        <v>7</v>
      </c>
      <c r="E3263" t="s">
        <v>24</v>
      </c>
      <c r="F3263" t="s">
        <v>3816</v>
      </c>
      <c r="H3263" s="42" t="s">
        <v>2415</v>
      </c>
      <c r="I3263" t="s">
        <v>200</v>
      </c>
      <c r="J3263" t="s">
        <v>67</v>
      </c>
      <c r="L3263" t="s">
        <v>3817</v>
      </c>
      <c r="M3263" s="1">
        <v>0.80208333333333337</v>
      </c>
      <c r="N3263" s="1">
        <v>0.89583333333333337</v>
      </c>
      <c r="O3263">
        <v>61</v>
      </c>
      <c r="R3263" s="18">
        <f t="shared" si="123"/>
        <v>2.25</v>
      </c>
    </row>
    <row r="3264" spans="1:18" x14ac:dyDescent="0.25">
      <c r="A3264">
        <f>WEEKNUM(Tabla1[[#This Row],[FECHA]])</f>
        <v>22</v>
      </c>
      <c r="B3264" s="12">
        <v>43613</v>
      </c>
      <c r="C3264">
        <v>2</v>
      </c>
      <c r="D3264">
        <v>4</v>
      </c>
      <c r="E3264" t="s">
        <v>77</v>
      </c>
      <c r="F3264" t="s">
        <v>3751</v>
      </c>
      <c r="H3264" s="42" t="s">
        <v>3752</v>
      </c>
      <c r="I3264" t="s">
        <v>38</v>
      </c>
      <c r="J3264" t="s">
        <v>480</v>
      </c>
      <c r="L3264" t="s">
        <v>3818</v>
      </c>
      <c r="M3264" s="1">
        <v>0.59722222222222221</v>
      </c>
      <c r="N3264" s="1">
        <v>0.63194444444444442</v>
      </c>
      <c r="O3264">
        <v>84</v>
      </c>
      <c r="R3264" s="18">
        <f t="shared" si="123"/>
        <v>0.83333333333333315</v>
      </c>
    </row>
    <row r="3265" spans="1:18" x14ac:dyDescent="0.25">
      <c r="A3265">
        <f>WEEKNUM(Tabla1[[#This Row],[FECHA]])</f>
        <v>22</v>
      </c>
      <c r="B3265" s="12">
        <v>43613</v>
      </c>
      <c r="C3265">
        <v>2</v>
      </c>
      <c r="D3265">
        <v>4</v>
      </c>
      <c r="E3265" t="s">
        <v>77</v>
      </c>
      <c r="F3265" t="s">
        <v>3751</v>
      </c>
      <c r="H3265" s="42" t="s">
        <v>3752</v>
      </c>
      <c r="I3265" t="s">
        <v>38</v>
      </c>
      <c r="J3265" t="s">
        <v>480</v>
      </c>
      <c r="L3265" t="s">
        <v>3819</v>
      </c>
      <c r="M3265" s="1">
        <v>0.63888888888888895</v>
      </c>
      <c r="N3265" s="1">
        <v>0.68402777777777779</v>
      </c>
      <c r="O3265">
        <v>123</v>
      </c>
      <c r="R3265" s="18">
        <f t="shared" si="123"/>
        <v>1.0833333333333321</v>
      </c>
    </row>
    <row r="3266" spans="1:18" x14ac:dyDescent="0.25">
      <c r="A3266">
        <f>WEEKNUM(Tabla1[[#This Row],[FECHA]])</f>
        <v>22</v>
      </c>
      <c r="B3266" s="12">
        <v>43613</v>
      </c>
      <c r="C3266">
        <v>2</v>
      </c>
      <c r="D3266">
        <v>4</v>
      </c>
      <c r="E3266" t="s">
        <v>77</v>
      </c>
      <c r="F3266" t="s">
        <v>3751</v>
      </c>
      <c r="H3266" s="42" t="s">
        <v>3752</v>
      </c>
      <c r="I3266" t="s">
        <v>38</v>
      </c>
      <c r="J3266" t="s">
        <v>480</v>
      </c>
      <c r="L3266" t="s">
        <v>3820</v>
      </c>
      <c r="M3266" s="1">
        <v>0.69097222222222221</v>
      </c>
      <c r="N3266" s="1">
        <v>0.72916666666666663</v>
      </c>
      <c r="O3266">
        <v>96</v>
      </c>
      <c r="R3266" s="18">
        <f t="shared" si="123"/>
        <v>0.91666666666666607</v>
      </c>
    </row>
    <row r="3267" spans="1:18" x14ac:dyDescent="0.25">
      <c r="A3267">
        <f>WEEKNUM(Tabla1[[#This Row],[FECHA]])</f>
        <v>26</v>
      </c>
      <c r="B3267" s="12">
        <v>43644</v>
      </c>
      <c r="C3267">
        <v>2</v>
      </c>
      <c r="D3267">
        <v>4</v>
      </c>
      <c r="E3267" t="s">
        <v>77</v>
      </c>
      <c r="F3267" t="s">
        <v>3751</v>
      </c>
      <c r="H3267" s="42" t="s">
        <v>3752</v>
      </c>
      <c r="I3267" t="s">
        <v>38</v>
      </c>
      <c r="J3267" t="s">
        <v>480</v>
      </c>
      <c r="L3267" t="s">
        <v>3821</v>
      </c>
      <c r="M3267" s="1">
        <v>0.73611111111111116</v>
      </c>
      <c r="N3267" s="1">
        <v>0.77430555555555547</v>
      </c>
      <c r="O3267">
        <v>86</v>
      </c>
      <c r="R3267" s="18">
        <f t="shared" si="123"/>
        <v>0.9166666666666633</v>
      </c>
    </row>
    <row r="3268" spans="1:18" x14ac:dyDescent="0.25">
      <c r="A3268">
        <f>WEEKNUM(Tabla1[[#This Row],[FECHA]])</f>
        <v>26</v>
      </c>
      <c r="B3268" s="12">
        <v>43644</v>
      </c>
      <c r="C3268">
        <v>2</v>
      </c>
      <c r="D3268">
        <v>4</v>
      </c>
      <c r="E3268" t="s">
        <v>77</v>
      </c>
      <c r="F3268" t="s">
        <v>3751</v>
      </c>
      <c r="H3268" s="42" t="s">
        <v>3752</v>
      </c>
      <c r="I3268" t="s">
        <v>38</v>
      </c>
      <c r="J3268" t="s">
        <v>480</v>
      </c>
      <c r="L3268" t="s">
        <v>3822</v>
      </c>
      <c r="M3268" s="1">
        <v>0.81944444444444453</v>
      </c>
      <c r="N3268" s="1">
        <v>0.86458333333333337</v>
      </c>
      <c r="O3268">
        <v>151</v>
      </c>
      <c r="R3268" s="18">
        <f t="shared" si="123"/>
        <v>1.0833333333333321</v>
      </c>
    </row>
    <row r="3269" spans="1:18" x14ac:dyDescent="0.25">
      <c r="A3269">
        <f>WEEKNUM(Tabla1[[#This Row],[FECHA]])</f>
        <v>26</v>
      </c>
      <c r="B3269" s="12">
        <v>43644</v>
      </c>
      <c r="C3269">
        <v>2</v>
      </c>
      <c r="D3269">
        <v>4</v>
      </c>
      <c r="E3269" t="s">
        <v>77</v>
      </c>
      <c r="F3269" t="s">
        <v>3751</v>
      </c>
      <c r="H3269" s="42" t="s">
        <v>3752</v>
      </c>
      <c r="I3269" t="s">
        <v>38</v>
      </c>
      <c r="J3269" t="s">
        <v>480</v>
      </c>
      <c r="L3269" t="s">
        <v>3823</v>
      </c>
      <c r="M3269" s="1">
        <v>0.86805555555555547</v>
      </c>
      <c r="N3269" s="1">
        <v>0.91319444444444453</v>
      </c>
      <c r="O3269">
        <v>140</v>
      </c>
      <c r="R3269" s="18">
        <f t="shared" si="123"/>
        <v>1.0833333333333377</v>
      </c>
    </row>
    <row r="3270" spans="1:18" x14ac:dyDescent="0.25">
      <c r="A3270">
        <f>WEEKNUM(Tabla1[[#This Row],[FECHA]])</f>
        <v>22</v>
      </c>
      <c r="B3270" s="19">
        <v>43613</v>
      </c>
      <c r="C3270" s="20">
        <v>2</v>
      </c>
      <c r="D3270" s="20">
        <v>5</v>
      </c>
      <c r="E3270" s="20" t="s">
        <v>26</v>
      </c>
      <c r="F3270" s="20" t="s">
        <v>3824</v>
      </c>
      <c r="G3270" s="20"/>
      <c r="H3270" s="20" t="s">
        <v>3825</v>
      </c>
      <c r="I3270" s="20" t="s">
        <v>1094</v>
      </c>
      <c r="J3270" s="20" t="s">
        <v>114</v>
      </c>
      <c r="K3270" s="20"/>
      <c r="L3270" s="20" t="s">
        <v>3826</v>
      </c>
      <c r="M3270" s="21">
        <v>0.59375</v>
      </c>
      <c r="N3270" s="21">
        <v>0.61805555555555558</v>
      </c>
      <c r="O3270" s="20">
        <v>24</v>
      </c>
      <c r="R3270" s="18">
        <f t="shared" si="123"/>
        <v>0.58333333333333393</v>
      </c>
    </row>
    <row r="3271" spans="1:18" x14ac:dyDescent="0.25">
      <c r="A3271">
        <f>WEEKNUM(Tabla1[[#This Row],[FECHA]])</f>
        <v>22</v>
      </c>
      <c r="B3271" s="19">
        <v>43613</v>
      </c>
      <c r="C3271" s="20">
        <v>2</v>
      </c>
      <c r="D3271" s="20">
        <v>5</v>
      </c>
      <c r="E3271" s="20" t="s">
        <v>26</v>
      </c>
      <c r="F3271" s="20" t="s">
        <v>3824</v>
      </c>
      <c r="G3271" s="20"/>
      <c r="H3271" s="20" t="s">
        <v>3825</v>
      </c>
      <c r="I3271" s="20" t="s">
        <v>1094</v>
      </c>
      <c r="J3271" s="20" t="s">
        <v>114</v>
      </c>
      <c r="K3271" s="20"/>
      <c r="L3271" s="20" t="s">
        <v>3827</v>
      </c>
      <c r="M3271" s="21">
        <v>0.625</v>
      </c>
      <c r="N3271" s="21">
        <v>0.71527777777777779</v>
      </c>
      <c r="O3271" s="20">
        <v>62</v>
      </c>
      <c r="R3271" s="18">
        <f t="shared" si="123"/>
        <v>2.166666666666667</v>
      </c>
    </row>
    <row r="3272" spans="1:18" x14ac:dyDescent="0.25">
      <c r="A3272">
        <f>WEEKNUM(Tabla1[[#This Row],[FECHA]])</f>
        <v>22</v>
      </c>
      <c r="B3272" s="19">
        <v>43613</v>
      </c>
      <c r="C3272" s="20">
        <v>2</v>
      </c>
      <c r="D3272" s="20">
        <v>5</v>
      </c>
      <c r="E3272" s="20" t="s">
        <v>26</v>
      </c>
      <c r="F3272" s="20" t="s">
        <v>3824</v>
      </c>
      <c r="G3272" s="20"/>
      <c r="H3272" s="20" t="s">
        <v>3825</v>
      </c>
      <c r="I3272" s="20" t="s">
        <v>1094</v>
      </c>
      <c r="J3272" s="20" t="s">
        <v>114</v>
      </c>
      <c r="K3272" s="20"/>
      <c r="L3272" s="20" t="s">
        <v>3828</v>
      </c>
      <c r="M3272" s="21">
        <v>0.71875</v>
      </c>
      <c r="N3272" s="21">
        <v>0.75</v>
      </c>
      <c r="O3272" s="20">
        <v>36</v>
      </c>
      <c r="R3272" s="18">
        <f t="shared" si="123"/>
        <v>0.75</v>
      </c>
    </row>
    <row r="3273" spans="1:18" x14ac:dyDescent="0.25">
      <c r="A3273">
        <f>WEEKNUM(Tabla1[[#This Row],[FECHA]])</f>
        <v>22</v>
      </c>
      <c r="B3273" s="19">
        <v>43613</v>
      </c>
      <c r="C3273" s="20">
        <v>2</v>
      </c>
      <c r="D3273" s="20">
        <v>5</v>
      </c>
      <c r="E3273" s="20" t="s">
        <v>26</v>
      </c>
      <c r="F3273" s="20" t="s">
        <v>3824</v>
      </c>
      <c r="G3273" s="20"/>
      <c r="H3273" s="20" t="s">
        <v>3825</v>
      </c>
      <c r="I3273" s="20" t="s">
        <v>1094</v>
      </c>
      <c r="J3273" s="20" t="s">
        <v>114</v>
      </c>
      <c r="K3273" s="20"/>
      <c r="L3273" s="20" t="s">
        <v>3829</v>
      </c>
      <c r="M3273" s="21">
        <v>0.79166666666666663</v>
      </c>
      <c r="N3273" s="21">
        <v>0.82291666666666663</v>
      </c>
      <c r="O3273" s="20">
        <v>42</v>
      </c>
      <c r="R3273" s="18">
        <f t="shared" si="123"/>
        <v>0.75</v>
      </c>
    </row>
    <row r="3274" spans="1:18" x14ac:dyDescent="0.25">
      <c r="A3274">
        <f>WEEKNUM(Tabla1[[#This Row],[FECHA]])</f>
        <v>22</v>
      </c>
      <c r="B3274" s="19">
        <v>43613</v>
      </c>
      <c r="C3274" s="20">
        <v>2</v>
      </c>
      <c r="D3274" s="20">
        <v>5</v>
      </c>
      <c r="E3274" s="20" t="s">
        <v>26</v>
      </c>
      <c r="F3274" s="20" t="s">
        <v>3824</v>
      </c>
      <c r="G3274" s="20"/>
      <c r="H3274" s="20" t="s">
        <v>3825</v>
      </c>
      <c r="I3274" s="20" t="s">
        <v>1094</v>
      </c>
      <c r="J3274" s="20" t="s">
        <v>114</v>
      </c>
      <c r="K3274" s="20"/>
      <c r="L3274" s="20" t="s">
        <v>3830</v>
      </c>
      <c r="M3274" s="21">
        <v>0.83333333333333337</v>
      </c>
      <c r="N3274" s="21">
        <v>0.86458333333333337</v>
      </c>
      <c r="O3274" s="20">
        <v>43</v>
      </c>
      <c r="R3274" s="18">
        <f t="shared" si="123"/>
        <v>0.75</v>
      </c>
    </row>
    <row r="3275" spans="1:18" x14ac:dyDescent="0.25">
      <c r="A3275">
        <f>WEEKNUM(Tabla1[[#This Row],[FECHA]])</f>
        <v>22</v>
      </c>
      <c r="B3275" s="19">
        <v>43613</v>
      </c>
      <c r="C3275" s="20">
        <v>2</v>
      </c>
      <c r="D3275" s="20">
        <v>5</v>
      </c>
      <c r="E3275" s="20" t="s">
        <v>26</v>
      </c>
      <c r="F3275" s="20" t="s">
        <v>3824</v>
      </c>
      <c r="G3275" s="20"/>
      <c r="H3275" s="20" t="s">
        <v>3825</v>
      </c>
      <c r="I3275" s="20" t="s">
        <v>1094</v>
      </c>
      <c r="J3275" s="20" t="s">
        <v>114</v>
      </c>
      <c r="K3275" s="20"/>
      <c r="L3275" s="20" t="s">
        <v>3831</v>
      </c>
      <c r="M3275" s="21">
        <v>0.875</v>
      </c>
      <c r="N3275" s="21">
        <v>0.90277777777777779</v>
      </c>
      <c r="O3275" s="20">
        <v>42</v>
      </c>
      <c r="R3275" s="18">
        <f t="shared" si="123"/>
        <v>0.66666666666666685</v>
      </c>
    </row>
    <row r="3276" spans="1:18" x14ac:dyDescent="0.25">
      <c r="A3276">
        <f>WEEKNUM(Tabla1[[#This Row],[FECHA]])</f>
        <v>22</v>
      </c>
      <c r="B3276" s="12">
        <v>43614</v>
      </c>
      <c r="C3276">
        <v>1</v>
      </c>
      <c r="D3276">
        <v>6</v>
      </c>
      <c r="E3276" t="s">
        <v>23</v>
      </c>
      <c r="F3276" t="s">
        <v>3807</v>
      </c>
      <c r="H3276" s="42" t="s">
        <v>3832</v>
      </c>
      <c r="I3276" t="s">
        <v>38</v>
      </c>
      <c r="J3276" t="s">
        <v>238</v>
      </c>
      <c r="L3276" t="s">
        <v>3833</v>
      </c>
      <c r="M3276" s="1">
        <v>0.26041666666666669</v>
      </c>
      <c r="N3276" s="1">
        <v>0.29166666666666669</v>
      </c>
      <c r="O3276">
        <v>75</v>
      </c>
      <c r="R3276" s="18">
        <f t="shared" si="123"/>
        <v>0.75</v>
      </c>
    </row>
    <row r="3277" spans="1:18" x14ac:dyDescent="0.25">
      <c r="A3277">
        <f>WEEKNUM(Tabla1[[#This Row],[FECHA]])</f>
        <v>22</v>
      </c>
      <c r="B3277" s="12">
        <v>43614</v>
      </c>
      <c r="C3277">
        <v>1</v>
      </c>
      <c r="D3277">
        <v>6</v>
      </c>
      <c r="E3277" t="s">
        <v>23</v>
      </c>
      <c r="F3277" t="s">
        <v>3807</v>
      </c>
      <c r="H3277" s="42" t="s">
        <v>3832</v>
      </c>
      <c r="I3277" t="s">
        <v>38</v>
      </c>
      <c r="J3277" t="s">
        <v>238</v>
      </c>
      <c r="L3277" t="s">
        <v>3834</v>
      </c>
      <c r="M3277" s="1">
        <v>0.2986111111111111</v>
      </c>
      <c r="N3277" s="1">
        <v>0.32291666666666669</v>
      </c>
      <c r="O3277">
        <v>75</v>
      </c>
      <c r="R3277" s="18">
        <f t="shared" si="123"/>
        <v>0.58333333333333393</v>
      </c>
    </row>
    <row r="3278" spans="1:18" x14ac:dyDescent="0.25">
      <c r="A3278">
        <f>WEEKNUM(Tabla1[[#This Row],[FECHA]])</f>
        <v>22</v>
      </c>
      <c r="B3278" s="12">
        <v>43614</v>
      </c>
      <c r="C3278">
        <v>1</v>
      </c>
      <c r="D3278">
        <v>6</v>
      </c>
      <c r="E3278" t="s">
        <v>23</v>
      </c>
      <c r="F3278" t="s">
        <v>3807</v>
      </c>
      <c r="H3278" s="42" t="s">
        <v>3832</v>
      </c>
      <c r="I3278" t="s">
        <v>38</v>
      </c>
      <c r="J3278" t="s">
        <v>238</v>
      </c>
      <c r="L3278" t="s">
        <v>3835</v>
      </c>
      <c r="M3278" s="1">
        <v>0.33333333333333331</v>
      </c>
      <c r="N3278" s="1">
        <v>0.36805555555555558</v>
      </c>
      <c r="O3278">
        <v>66</v>
      </c>
      <c r="R3278" s="18">
        <f t="shared" si="123"/>
        <v>0.83333333333333437</v>
      </c>
    </row>
    <row r="3279" spans="1:18" x14ac:dyDescent="0.25">
      <c r="A3279">
        <f>WEEKNUM(Tabla1[[#This Row],[FECHA]])</f>
        <v>22</v>
      </c>
      <c r="B3279" s="12">
        <v>43614</v>
      </c>
      <c r="C3279">
        <v>1</v>
      </c>
      <c r="D3279">
        <v>6</v>
      </c>
      <c r="E3279" t="s">
        <v>23</v>
      </c>
      <c r="F3279" t="s">
        <v>3836</v>
      </c>
      <c r="H3279" s="42" t="s">
        <v>3837</v>
      </c>
      <c r="I3279" t="s">
        <v>38</v>
      </c>
      <c r="J3279" t="s">
        <v>3838</v>
      </c>
      <c r="K3279" t="s">
        <v>3839</v>
      </c>
      <c r="M3279" s="1">
        <v>0.52777777777777779</v>
      </c>
      <c r="N3279" s="1">
        <v>0.55555555555555558</v>
      </c>
      <c r="O3279">
        <v>42</v>
      </c>
      <c r="R3279" s="18">
        <f t="shared" si="123"/>
        <v>0.66666666666666685</v>
      </c>
    </row>
    <row r="3280" spans="1:18" x14ac:dyDescent="0.25">
      <c r="A3280">
        <f>WEEKNUM(Tabla1[[#This Row],[FECHA]])</f>
        <v>22</v>
      </c>
      <c r="B3280" s="12">
        <v>43614</v>
      </c>
      <c r="C3280">
        <v>1</v>
      </c>
      <c r="D3280">
        <v>6</v>
      </c>
      <c r="E3280" t="s">
        <v>23</v>
      </c>
      <c r="F3280" t="s">
        <v>3836</v>
      </c>
      <c r="H3280" s="42" t="s">
        <v>3837</v>
      </c>
      <c r="I3280" t="s">
        <v>38</v>
      </c>
      <c r="J3280" t="s">
        <v>3838</v>
      </c>
      <c r="L3280" t="s">
        <v>3840</v>
      </c>
      <c r="M3280" s="1">
        <v>0.5625</v>
      </c>
      <c r="N3280" s="1">
        <v>0.57986111111111105</v>
      </c>
      <c r="O3280">
        <v>20</v>
      </c>
      <c r="R3280" s="18">
        <f t="shared" si="123"/>
        <v>0.41666666666666519</v>
      </c>
    </row>
    <row r="3281" spans="1:18" x14ac:dyDescent="0.25">
      <c r="A3281">
        <f>WEEKNUM(Tabla1[[#This Row],[FECHA]])</f>
        <v>22</v>
      </c>
      <c r="B3281" s="12">
        <v>43614</v>
      </c>
      <c r="C3281">
        <v>1</v>
      </c>
      <c r="D3281">
        <v>5</v>
      </c>
      <c r="E3281" t="s">
        <v>25</v>
      </c>
      <c r="F3281" t="s">
        <v>3841</v>
      </c>
      <c r="H3281" s="42" t="s">
        <v>1342</v>
      </c>
      <c r="I3281" t="s">
        <v>100</v>
      </c>
      <c r="J3281" t="s">
        <v>1388</v>
      </c>
      <c r="M3281" s="1">
        <v>0.27083333333333331</v>
      </c>
      <c r="N3281" s="1">
        <v>0.3576388888888889</v>
      </c>
      <c r="P3281">
        <v>4</v>
      </c>
      <c r="R3281" s="18">
        <f t="shared" si="123"/>
        <v>2.0833333333333339</v>
      </c>
    </row>
    <row r="3282" spans="1:18" x14ac:dyDescent="0.25">
      <c r="A3282">
        <f>WEEKNUM(Tabla1[[#This Row],[FECHA]])</f>
        <v>22</v>
      </c>
      <c r="B3282" s="12">
        <v>43614</v>
      </c>
      <c r="C3282">
        <v>1</v>
      </c>
      <c r="D3282">
        <v>5</v>
      </c>
      <c r="E3282" t="s">
        <v>25</v>
      </c>
      <c r="F3282" t="s">
        <v>3841</v>
      </c>
      <c r="H3282" s="42" t="s">
        <v>1342</v>
      </c>
      <c r="I3282" t="s">
        <v>1094</v>
      </c>
      <c r="J3282" t="s">
        <v>1388</v>
      </c>
      <c r="L3282" t="s">
        <v>3842</v>
      </c>
      <c r="M3282" s="1">
        <v>0.3611111111111111</v>
      </c>
      <c r="N3282" s="1">
        <v>0.4236111111111111</v>
      </c>
      <c r="O3282">
        <v>98</v>
      </c>
      <c r="R3282" s="18">
        <f t="shared" si="123"/>
        <v>1.5</v>
      </c>
    </row>
    <row r="3283" spans="1:18" x14ac:dyDescent="0.25">
      <c r="A3283">
        <f>WEEKNUM(Tabla1[[#This Row],[FECHA]])</f>
        <v>22</v>
      </c>
      <c r="B3283" s="12">
        <v>43614</v>
      </c>
      <c r="C3283">
        <v>1</v>
      </c>
      <c r="D3283">
        <v>5</v>
      </c>
      <c r="E3283" t="s">
        <v>25</v>
      </c>
      <c r="F3283" t="s">
        <v>3841</v>
      </c>
      <c r="H3283" s="42" t="s">
        <v>1342</v>
      </c>
      <c r="I3283" t="s">
        <v>1094</v>
      </c>
      <c r="J3283" t="s">
        <v>1388</v>
      </c>
      <c r="L3283" t="s">
        <v>3843</v>
      </c>
      <c r="M3283" s="1">
        <v>0.45833333333333331</v>
      </c>
      <c r="N3283" s="1">
        <v>0.51041666666666663</v>
      </c>
      <c r="O3283">
        <v>78</v>
      </c>
      <c r="R3283" s="18">
        <f t="shared" si="123"/>
        <v>1.2499999999999996</v>
      </c>
    </row>
    <row r="3284" spans="1:18" x14ac:dyDescent="0.25">
      <c r="A3284">
        <f>WEEKNUM(Tabla1[[#This Row],[FECHA]])</f>
        <v>22</v>
      </c>
      <c r="B3284" s="12">
        <v>43614</v>
      </c>
      <c r="C3284">
        <v>1</v>
      </c>
      <c r="D3284">
        <v>5</v>
      </c>
      <c r="E3284" t="s">
        <v>25</v>
      </c>
      <c r="F3284" t="s">
        <v>3841</v>
      </c>
      <c r="H3284" s="42" t="s">
        <v>1342</v>
      </c>
      <c r="I3284" t="s">
        <v>1094</v>
      </c>
      <c r="J3284" t="s">
        <v>1388</v>
      </c>
      <c r="L3284" t="s">
        <v>3844</v>
      </c>
      <c r="M3284" s="1">
        <v>0.52083333333333337</v>
      </c>
      <c r="N3284" s="1">
        <v>0.57291666666666663</v>
      </c>
      <c r="O3284">
        <v>78</v>
      </c>
      <c r="R3284" s="18">
        <f t="shared" si="123"/>
        <v>1.249999999999998</v>
      </c>
    </row>
    <row r="3285" spans="1:18" x14ac:dyDescent="0.25">
      <c r="A3285">
        <f>WEEKNUM(Tabla1[[#This Row],[FECHA]])</f>
        <v>22</v>
      </c>
      <c r="B3285" s="12">
        <v>43614</v>
      </c>
      <c r="C3285">
        <v>1</v>
      </c>
      <c r="D3285">
        <v>4</v>
      </c>
      <c r="E3285" t="s">
        <v>27</v>
      </c>
      <c r="F3285" t="s">
        <v>3751</v>
      </c>
      <c r="H3285" s="42" t="s">
        <v>3752</v>
      </c>
      <c r="I3285" t="s">
        <v>38</v>
      </c>
      <c r="J3285" t="s">
        <v>480</v>
      </c>
      <c r="L3285" t="s">
        <v>3845</v>
      </c>
      <c r="M3285" s="1">
        <v>0.27777777777777779</v>
      </c>
      <c r="N3285" s="1">
        <v>0.3263888888888889</v>
      </c>
      <c r="O3285">
        <v>139</v>
      </c>
      <c r="R3285" s="18">
        <f t="shared" si="123"/>
        <v>1.1666666666666665</v>
      </c>
    </row>
    <row r="3286" spans="1:18" x14ac:dyDescent="0.25">
      <c r="A3286">
        <f>WEEKNUM(Tabla1[[#This Row],[FECHA]])</f>
        <v>22</v>
      </c>
      <c r="B3286" s="12">
        <v>43614</v>
      </c>
      <c r="C3286">
        <v>1</v>
      </c>
      <c r="D3286">
        <v>4</v>
      </c>
      <c r="E3286" t="s">
        <v>27</v>
      </c>
      <c r="F3286" t="s">
        <v>3751</v>
      </c>
      <c r="H3286" s="42" t="s">
        <v>3752</v>
      </c>
      <c r="I3286" t="s">
        <v>38</v>
      </c>
      <c r="J3286" t="s">
        <v>480</v>
      </c>
      <c r="L3286" t="s">
        <v>3846</v>
      </c>
      <c r="M3286" s="1">
        <v>0.33333333333333331</v>
      </c>
      <c r="N3286" s="1">
        <v>0.36458333333333331</v>
      </c>
      <c r="O3286">
        <v>94</v>
      </c>
      <c r="R3286" s="18">
        <f t="shared" si="123"/>
        <v>0.75</v>
      </c>
    </row>
    <row r="3287" spans="1:18" x14ac:dyDescent="0.25">
      <c r="A3287">
        <f>WEEKNUM(Tabla1[[#This Row],[FECHA]])</f>
        <v>22</v>
      </c>
      <c r="B3287" s="12">
        <v>43614</v>
      </c>
      <c r="C3287">
        <v>1</v>
      </c>
      <c r="D3287">
        <v>4</v>
      </c>
      <c r="E3287" t="s">
        <v>27</v>
      </c>
      <c r="F3287" t="s">
        <v>3751</v>
      </c>
      <c r="H3287" s="42" t="s">
        <v>3752</v>
      </c>
      <c r="I3287" t="s">
        <v>38</v>
      </c>
      <c r="J3287" t="s">
        <v>480</v>
      </c>
      <c r="L3287" t="s">
        <v>3847</v>
      </c>
      <c r="M3287" s="1">
        <v>0.37152777777777773</v>
      </c>
      <c r="N3287" s="1">
        <v>0.3888888888888889</v>
      </c>
      <c r="O3287">
        <v>106</v>
      </c>
      <c r="R3287" s="18">
        <f t="shared" si="123"/>
        <v>0.41666666666666785</v>
      </c>
    </row>
    <row r="3288" spans="1:18" x14ac:dyDescent="0.25">
      <c r="A3288">
        <f>WEEKNUM(Tabla1[[#This Row],[FECHA]])</f>
        <v>22</v>
      </c>
      <c r="B3288" s="12">
        <v>43614</v>
      </c>
      <c r="C3288">
        <v>1</v>
      </c>
      <c r="D3288">
        <v>4</v>
      </c>
      <c r="E3288" t="s">
        <v>27</v>
      </c>
      <c r="F3288" t="s">
        <v>3751</v>
      </c>
      <c r="H3288" s="42" t="s">
        <v>3752</v>
      </c>
      <c r="I3288" t="s">
        <v>38</v>
      </c>
      <c r="J3288" t="s">
        <v>480</v>
      </c>
      <c r="L3288" t="s">
        <v>3773</v>
      </c>
      <c r="M3288" s="1">
        <v>0.39583333333333331</v>
      </c>
      <c r="N3288" s="1">
        <v>0.43055555555555558</v>
      </c>
      <c r="O3288">
        <v>81</v>
      </c>
      <c r="R3288" s="18">
        <f t="shared" si="123"/>
        <v>0.83333333333333437</v>
      </c>
    </row>
    <row r="3289" spans="1:18" x14ac:dyDescent="0.25">
      <c r="A3289">
        <f>WEEKNUM(Tabla1[[#This Row],[FECHA]])</f>
        <v>22</v>
      </c>
      <c r="B3289" s="12">
        <v>43614</v>
      </c>
      <c r="C3289">
        <v>1</v>
      </c>
      <c r="D3289">
        <v>4</v>
      </c>
      <c r="E3289" t="s">
        <v>27</v>
      </c>
      <c r="F3289" t="s">
        <v>3751</v>
      </c>
      <c r="H3289" s="42" t="s">
        <v>3752</v>
      </c>
      <c r="I3289" t="s">
        <v>38</v>
      </c>
      <c r="J3289" t="s">
        <v>480</v>
      </c>
      <c r="L3289" t="s">
        <v>3848</v>
      </c>
      <c r="M3289" s="1">
        <v>0.45833333333333331</v>
      </c>
      <c r="N3289" s="1">
        <v>0.5</v>
      </c>
      <c r="O3289">
        <v>65</v>
      </c>
      <c r="R3289" s="18">
        <f t="shared" si="123"/>
        <v>1.0000000000000004</v>
      </c>
    </row>
    <row r="3290" spans="1:18" x14ac:dyDescent="0.25">
      <c r="A3290">
        <f>WEEKNUM(Tabla1[[#This Row],[FECHA]])</f>
        <v>22</v>
      </c>
      <c r="B3290" s="12">
        <v>43614</v>
      </c>
      <c r="C3290">
        <v>1</v>
      </c>
      <c r="D3290">
        <v>4</v>
      </c>
      <c r="E3290" t="s">
        <v>27</v>
      </c>
      <c r="F3290" t="s">
        <v>3751</v>
      </c>
      <c r="H3290" s="42" t="s">
        <v>3752</v>
      </c>
      <c r="I3290" t="s">
        <v>38</v>
      </c>
      <c r="J3290" t="s">
        <v>480</v>
      </c>
      <c r="L3290" t="s">
        <v>3849</v>
      </c>
      <c r="M3290" s="1">
        <v>0.51041666666666663</v>
      </c>
      <c r="N3290" s="1">
        <v>0.52777777777777779</v>
      </c>
      <c r="O3290">
        <v>58</v>
      </c>
      <c r="R3290" s="18">
        <f t="shared" si="123"/>
        <v>0.41666666666666785</v>
      </c>
    </row>
    <row r="3291" spans="1:18" x14ac:dyDescent="0.25">
      <c r="A3291">
        <f>WEEKNUM(Tabla1[[#This Row],[FECHA]])</f>
        <v>22</v>
      </c>
      <c r="B3291" s="12">
        <v>43614</v>
      </c>
      <c r="C3291">
        <v>1</v>
      </c>
      <c r="D3291">
        <v>4</v>
      </c>
      <c r="E3291" t="s">
        <v>27</v>
      </c>
      <c r="F3291" t="s">
        <v>3751</v>
      </c>
      <c r="H3291" s="42" t="s">
        <v>3752</v>
      </c>
      <c r="I3291" t="s">
        <v>38</v>
      </c>
      <c r="J3291" t="s">
        <v>480</v>
      </c>
      <c r="L3291" t="s">
        <v>3850</v>
      </c>
      <c r="M3291" s="1">
        <v>0.53472222222222221</v>
      </c>
      <c r="N3291" s="1">
        <v>0.55555555555555558</v>
      </c>
      <c r="O3291">
        <v>48</v>
      </c>
      <c r="R3291" s="18">
        <f t="shared" si="123"/>
        <v>0.50000000000000089</v>
      </c>
    </row>
    <row r="3292" spans="1:18" x14ac:dyDescent="0.25">
      <c r="A3292">
        <f>WEEKNUM(Tabla1[[#This Row],[FECHA]])</f>
        <v>22</v>
      </c>
      <c r="B3292" s="12">
        <v>43614</v>
      </c>
      <c r="C3292">
        <v>1</v>
      </c>
      <c r="D3292">
        <v>4</v>
      </c>
      <c r="E3292" t="s">
        <v>27</v>
      </c>
      <c r="F3292" t="s">
        <v>3751</v>
      </c>
      <c r="H3292" s="42" t="s">
        <v>3752</v>
      </c>
      <c r="I3292" t="s">
        <v>38</v>
      </c>
      <c r="J3292" t="s">
        <v>480</v>
      </c>
      <c r="L3292" t="s">
        <v>3851</v>
      </c>
      <c r="M3292" s="1">
        <v>0.5625</v>
      </c>
      <c r="N3292" s="1">
        <v>0.57638888888888895</v>
      </c>
      <c r="O3292">
        <v>49</v>
      </c>
      <c r="R3292" s="18">
        <f t="shared" si="123"/>
        <v>0.33333333333333481</v>
      </c>
    </row>
    <row r="3293" spans="1:18" x14ac:dyDescent="0.25">
      <c r="A3293">
        <v>0</v>
      </c>
      <c r="B3293" s="12">
        <v>43614</v>
      </c>
      <c r="C3293">
        <v>2</v>
      </c>
      <c r="D3293">
        <v>6</v>
      </c>
      <c r="E3293" t="s">
        <v>27</v>
      </c>
      <c r="F3293" t="s">
        <v>3836</v>
      </c>
      <c r="H3293" s="42" t="s">
        <v>3852</v>
      </c>
      <c r="I3293" t="s">
        <v>38</v>
      </c>
      <c r="J3293" t="s">
        <v>3838</v>
      </c>
      <c r="L3293" t="s">
        <v>3840</v>
      </c>
      <c r="M3293" s="1">
        <v>0.58333333333333337</v>
      </c>
      <c r="N3293" s="1">
        <v>0.59722222222222221</v>
      </c>
      <c r="O3293">
        <v>43</v>
      </c>
      <c r="R3293" s="18">
        <f t="shared" si="123"/>
        <v>0.33333333333333215</v>
      </c>
    </row>
    <row r="3294" spans="1:18" x14ac:dyDescent="0.25">
      <c r="A3294">
        <f>WEEKNUM(Tabla1[[#This Row],[FECHA]])</f>
        <v>22</v>
      </c>
      <c r="B3294" s="12">
        <v>43614</v>
      </c>
      <c r="C3294">
        <v>2</v>
      </c>
      <c r="D3294">
        <v>6</v>
      </c>
      <c r="E3294" t="s">
        <v>27</v>
      </c>
      <c r="F3294" t="s">
        <v>3836</v>
      </c>
      <c r="H3294" s="42" t="s">
        <v>3852</v>
      </c>
      <c r="I3294" t="s">
        <v>38</v>
      </c>
      <c r="J3294" t="s">
        <v>3838</v>
      </c>
      <c r="L3294" t="s">
        <v>3853</v>
      </c>
      <c r="M3294" s="1">
        <v>0.60416666666666663</v>
      </c>
      <c r="N3294" s="1">
        <v>0.64583333333333337</v>
      </c>
      <c r="O3294">
        <v>55</v>
      </c>
      <c r="R3294" s="18">
        <f t="shared" si="123"/>
        <v>1.0000000000000018</v>
      </c>
    </row>
    <row r="3295" spans="1:18" x14ac:dyDescent="0.25">
      <c r="A3295">
        <f>WEEKNUM(Tabla1[[#This Row],[FECHA]])</f>
        <v>22</v>
      </c>
      <c r="B3295" s="12">
        <v>43614</v>
      </c>
      <c r="C3295">
        <v>2</v>
      </c>
      <c r="D3295">
        <v>6</v>
      </c>
      <c r="E3295" t="s">
        <v>27</v>
      </c>
      <c r="F3295" t="s">
        <v>3836</v>
      </c>
      <c r="H3295" s="42" t="s">
        <v>3852</v>
      </c>
      <c r="I3295" t="s">
        <v>38</v>
      </c>
      <c r="J3295" t="s">
        <v>3838</v>
      </c>
      <c r="L3295" t="s">
        <v>3854</v>
      </c>
      <c r="M3295" s="1">
        <v>1</v>
      </c>
      <c r="N3295" s="1">
        <v>0.6875</v>
      </c>
      <c r="O3295">
        <v>48</v>
      </c>
      <c r="R3295" s="18">
        <f t="shared" si="123"/>
        <v>-7.5</v>
      </c>
    </row>
    <row r="3296" spans="1:18" x14ac:dyDescent="0.25">
      <c r="A3296">
        <f>WEEKNUM(Tabla1[[#This Row],[FECHA]])</f>
        <v>22</v>
      </c>
      <c r="B3296" s="12">
        <v>43614</v>
      </c>
      <c r="C3296">
        <v>2</v>
      </c>
      <c r="D3296">
        <v>6</v>
      </c>
      <c r="E3296" t="s">
        <v>27</v>
      </c>
      <c r="F3296" t="s">
        <v>3836</v>
      </c>
      <c r="H3296" s="42" t="s">
        <v>3852</v>
      </c>
      <c r="I3296" t="s">
        <v>38</v>
      </c>
      <c r="J3296" t="s">
        <v>3838</v>
      </c>
      <c r="L3296" t="s">
        <v>3855</v>
      </c>
      <c r="M3296" s="1">
        <v>0.69444444444444453</v>
      </c>
      <c r="N3296" s="1">
        <v>0.75</v>
      </c>
      <c r="O3296">
        <v>73</v>
      </c>
      <c r="R3296" s="18">
        <f t="shared" si="123"/>
        <v>1.3333333333333313</v>
      </c>
    </row>
    <row r="3297" spans="1:18" x14ac:dyDescent="0.25">
      <c r="A3297">
        <f>WEEKNUM(Tabla1[[#This Row],[FECHA]])</f>
        <v>22</v>
      </c>
      <c r="B3297" s="12">
        <v>43614</v>
      </c>
      <c r="C3297">
        <v>3</v>
      </c>
      <c r="D3297">
        <v>7</v>
      </c>
      <c r="E3297" t="s">
        <v>24</v>
      </c>
      <c r="F3297" t="s">
        <v>3816</v>
      </c>
      <c r="H3297" s="42" t="s">
        <v>2415</v>
      </c>
      <c r="I3297" t="s">
        <v>200</v>
      </c>
      <c r="J3297" t="s">
        <v>67</v>
      </c>
      <c r="L3297" t="s">
        <v>3856</v>
      </c>
      <c r="M3297" s="1">
        <v>0.62152777777777779</v>
      </c>
      <c r="N3297" s="1">
        <v>0.66666666666666663</v>
      </c>
      <c r="O3297">
        <v>35</v>
      </c>
      <c r="R3297" s="18">
        <f t="shared" si="123"/>
        <v>1.0833333333333321</v>
      </c>
    </row>
    <row r="3298" spans="1:18" x14ac:dyDescent="0.25">
      <c r="A3298">
        <f>WEEKNUM(Tabla1[[#This Row],[FECHA]])</f>
        <v>22</v>
      </c>
      <c r="B3298" s="12">
        <v>43614</v>
      </c>
      <c r="C3298">
        <v>2</v>
      </c>
      <c r="D3298">
        <v>4</v>
      </c>
      <c r="E3298" t="s">
        <v>77</v>
      </c>
      <c r="F3298" t="s">
        <v>3751</v>
      </c>
      <c r="H3298" s="42" t="s">
        <v>3752</v>
      </c>
      <c r="I3298" t="s">
        <v>38</v>
      </c>
      <c r="J3298" t="s">
        <v>480</v>
      </c>
      <c r="L3298" t="s">
        <v>3857</v>
      </c>
      <c r="M3298" s="1">
        <v>0.59027777777777779</v>
      </c>
      <c r="N3298" s="1">
        <v>0.61458333333333337</v>
      </c>
      <c r="O3298">
        <v>36</v>
      </c>
      <c r="R3298" s="18">
        <f t="shared" si="123"/>
        <v>0.58333333333333393</v>
      </c>
    </row>
    <row r="3299" spans="1:18" x14ac:dyDescent="0.25">
      <c r="A3299">
        <f>WEEKNUM(Tabla1[[#This Row],[FECHA]])</f>
        <v>22</v>
      </c>
      <c r="B3299" s="12">
        <v>43614</v>
      </c>
      <c r="C3299">
        <v>2</v>
      </c>
      <c r="D3299">
        <v>4</v>
      </c>
      <c r="E3299" t="s">
        <v>77</v>
      </c>
      <c r="F3299" t="s">
        <v>3751</v>
      </c>
      <c r="H3299" s="42" t="s">
        <v>3752</v>
      </c>
      <c r="I3299" t="s">
        <v>38</v>
      </c>
      <c r="J3299" t="s">
        <v>480</v>
      </c>
      <c r="L3299" t="s">
        <v>3858</v>
      </c>
      <c r="M3299" s="1">
        <v>0.62152777777777779</v>
      </c>
      <c r="N3299" s="1">
        <v>0.65277777777777779</v>
      </c>
      <c r="O3299">
        <v>72</v>
      </c>
      <c r="R3299" s="18">
        <f t="shared" si="123"/>
        <v>0.75</v>
      </c>
    </row>
    <row r="3300" spans="1:18" x14ac:dyDescent="0.25">
      <c r="A3300">
        <f>WEEKNUM(Tabla1[[#This Row],[FECHA]])</f>
        <v>22</v>
      </c>
      <c r="B3300" s="12">
        <v>43614</v>
      </c>
      <c r="C3300">
        <v>2</v>
      </c>
      <c r="D3300">
        <v>4</v>
      </c>
      <c r="E3300" t="s">
        <v>77</v>
      </c>
      <c r="F3300" t="s">
        <v>3751</v>
      </c>
      <c r="H3300" s="42" t="s">
        <v>3752</v>
      </c>
      <c r="I3300" t="s">
        <v>38</v>
      </c>
      <c r="J3300" t="s">
        <v>480</v>
      </c>
      <c r="L3300" t="s">
        <v>3859</v>
      </c>
      <c r="M3300" s="1">
        <v>0.65972222222222221</v>
      </c>
      <c r="N3300" s="1">
        <v>0.67708333333333337</v>
      </c>
      <c r="O3300">
        <v>25</v>
      </c>
      <c r="R3300" s="18">
        <f t="shared" si="123"/>
        <v>0.41666666666666785</v>
      </c>
    </row>
    <row r="3301" spans="1:18" x14ac:dyDescent="0.25">
      <c r="A3301">
        <f>WEEKNUM(Tabla1[[#This Row],[FECHA]])</f>
        <v>22</v>
      </c>
      <c r="B3301" s="12">
        <v>43614</v>
      </c>
      <c r="C3301">
        <v>2</v>
      </c>
      <c r="D3301">
        <v>4</v>
      </c>
      <c r="E3301" t="s">
        <v>77</v>
      </c>
      <c r="F3301" t="s">
        <v>3635</v>
      </c>
      <c r="H3301" s="42" t="s">
        <v>3636</v>
      </c>
      <c r="I3301" t="s">
        <v>100</v>
      </c>
      <c r="J3301" t="s">
        <v>39</v>
      </c>
      <c r="M3301" s="1">
        <v>0.68055555555555547</v>
      </c>
      <c r="N3301" s="1">
        <v>0.73611111111111116</v>
      </c>
      <c r="O3301">
        <v>0</v>
      </c>
      <c r="R3301" s="18">
        <f t="shared" si="123"/>
        <v>1.3333333333333366</v>
      </c>
    </row>
    <row r="3302" spans="1:18" x14ac:dyDescent="0.25">
      <c r="A3302">
        <f>WEEKNUM(Tabla1[[#This Row],[FECHA]])</f>
        <v>22</v>
      </c>
      <c r="B3302" s="12">
        <v>43614</v>
      </c>
      <c r="C3302">
        <v>2</v>
      </c>
      <c r="D3302">
        <v>4</v>
      </c>
      <c r="E3302" t="s">
        <v>77</v>
      </c>
      <c r="F3302" t="s">
        <v>3635</v>
      </c>
      <c r="H3302" s="42" t="s">
        <v>3636</v>
      </c>
      <c r="I3302" t="s">
        <v>38</v>
      </c>
      <c r="J3302" t="s">
        <v>39</v>
      </c>
      <c r="L3302" t="s">
        <v>3860</v>
      </c>
      <c r="M3302" s="1">
        <v>0.74305555555555547</v>
      </c>
      <c r="N3302" s="1">
        <v>0.80555555555555547</v>
      </c>
      <c r="O3302">
        <v>161</v>
      </c>
      <c r="P3302">
        <v>3</v>
      </c>
      <c r="R3302" s="18">
        <f t="shared" si="123"/>
        <v>1.5</v>
      </c>
    </row>
    <row r="3303" spans="1:18" x14ac:dyDescent="0.25">
      <c r="A3303">
        <f>WEEKNUM(Tabla1[[#This Row],[FECHA]])</f>
        <v>22</v>
      </c>
      <c r="B3303" s="12">
        <v>43614</v>
      </c>
      <c r="C3303">
        <v>2</v>
      </c>
      <c r="D3303">
        <v>4</v>
      </c>
      <c r="E3303" t="s">
        <v>77</v>
      </c>
      <c r="F3303" t="s">
        <v>3635</v>
      </c>
      <c r="H3303" s="42" t="s">
        <v>3636</v>
      </c>
      <c r="I3303" t="s">
        <v>38</v>
      </c>
      <c r="J3303" t="s">
        <v>39</v>
      </c>
      <c r="L3303" t="s">
        <v>3861</v>
      </c>
      <c r="M3303" s="1">
        <v>0.8125</v>
      </c>
      <c r="N3303" s="1">
        <v>0.875</v>
      </c>
      <c r="O3303">
        <v>150</v>
      </c>
      <c r="R3303" s="18">
        <f t="shared" si="123"/>
        <v>1.5</v>
      </c>
    </row>
    <row r="3304" spans="1:18" x14ac:dyDescent="0.25">
      <c r="A3304">
        <f>WEEKNUM(Tabla1[[#This Row],[FECHA]])</f>
        <v>22</v>
      </c>
      <c r="B3304" s="12">
        <v>43614</v>
      </c>
      <c r="C3304">
        <v>2</v>
      </c>
      <c r="D3304">
        <v>4</v>
      </c>
      <c r="E3304" t="s">
        <v>77</v>
      </c>
      <c r="F3304" t="s">
        <v>3635</v>
      </c>
      <c r="H3304" s="42" t="s">
        <v>3636</v>
      </c>
      <c r="I3304" t="s">
        <v>38</v>
      </c>
      <c r="J3304" t="s">
        <v>39</v>
      </c>
      <c r="L3304" t="s">
        <v>3862</v>
      </c>
      <c r="M3304" s="1">
        <v>0.87847222222222221</v>
      </c>
      <c r="N3304" s="1">
        <v>0.91666666666666663</v>
      </c>
      <c r="O3304">
        <v>100</v>
      </c>
      <c r="R3304" s="18">
        <f t="shared" si="123"/>
        <v>0.91666666666666607</v>
      </c>
    </row>
    <row r="3305" spans="1:18" x14ac:dyDescent="0.25">
      <c r="A3305">
        <f>WEEKNUM(Tabla1[[#This Row],[FECHA]])</f>
        <v>22</v>
      </c>
      <c r="B3305" s="19">
        <v>43614</v>
      </c>
      <c r="C3305" s="20">
        <v>2</v>
      </c>
      <c r="D3305" s="20">
        <v>5</v>
      </c>
      <c r="E3305" s="20" t="s">
        <v>26</v>
      </c>
      <c r="F3305" s="20" t="s">
        <v>3841</v>
      </c>
      <c r="G3305" s="20"/>
      <c r="H3305" s="20" t="s">
        <v>3863</v>
      </c>
      <c r="I3305" s="20" t="s">
        <v>1094</v>
      </c>
      <c r="J3305" s="20" t="s">
        <v>1388</v>
      </c>
      <c r="K3305" s="20"/>
      <c r="L3305" s="20" t="s">
        <v>3864</v>
      </c>
      <c r="M3305" s="21">
        <v>0.59722222222222221</v>
      </c>
      <c r="N3305" s="21">
        <v>0.64583333333333337</v>
      </c>
      <c r="O3305" s="20">
        <v>43</v>
      </c>
      <c r="R3305" s="18">
        <f t="shared" si="123"/>
        <v>1.1666666666666679</v>
      </c>
    </row>
    <row r="3306" spans="1:18" x14ac:dyDescent="0.25">
      <c r="A3306">
        <f>WEEKNUM(Tabla1[[#This Row],[FECHA]])</f>
        <v>22</v>
      </c>
      <c r="B3306" s="19">
        <v>43614</v>
      </c>
      <c r="C3306" s="20">
        <v>2</v>
      </c>
      <c r="D3306" s="20">
        <v>5</v>
      </c>
      <c r="E3306" s="20" t="s">
        <v>26</v>
      </c>
      <c r="F3306" s="20" t="s">
        <v>3841</v>
      </c>
      <c r="G3306" s="20"/>
      <c r="H3306" s="20" t="s">
        <v>3863</v>
      </c>
      <c r="I3306" s="20" t="s">
        <v>1094</v>
      </c>
      <c r="J3306" s="20" t="s">
        <v>1388</v>
      </c>
      <c r="K3306" s="20"/>
      <c r="L3306" s="20" t="s">
        <v>3865</v>
      </c>
      <c r="M3306" s="21">
        <v>0.65277777777777779</v>
      </c>
      <c r="N3306" s="21">
        <v>0.68055555555555547</v>
      </c>
      <c r="O3306" s="20">
        <v>39</v>
      </c>
      <c r="R3306" s="18">
        <f t="shared" si="123"/>
        <v>0.6666666666666643</v>
      </c>
    </row>
    <row r="3307" spans="1:18" x14ac:dyDescent="0.25">
      <c r="A3307">
        <f>WEEKNUM(Tabla1[[#This Row],[FECHA]])</f>
        <v>22</v>
      </c>
      <c r="B3307" s="19">
        <v>43614</v>
      </c>
      <c r="C3307" s="20">
        <v>2</v>
      </c>
      <c r="D3307" s="20">
        <v>5</v>
      </c>
      <c r="E3307" s="20" t="s">
        <v>26</v>
      </c>
      <c r="F3307" s="20" t="s">
        <v>3841</v>
      </c>
      <c r="G3307" s="20"/>
      <c r="H3307" s="20" t="s">
        <v>3863</v>
      </c>
      <c r="I3307" s="20" t="s">
        <v>1094</v>
      </c>
      <c r="J3307" s="20" t="s">
        <v>1388</v>
      </c>
      <c r="K3307" s="20"/>
      <c r="L3307" s="20" t="s">
        <v>3866</v>
      </c>
      <c r="M3307" s="21">
        <v>0.6875</v>
      </c>
      <c r="N3307" s="21">
        <v>0.72222222222222221</v>
      </c>
      <c r="O3307" s="20">
        <v>35</v>
      </c>
      <c r="R3307" s="18">
        <f t="shared" si="123"/>
        <v>0.83333333333333315</v>
      </c>
    </row>
    <row r="3308" spans="1:18" x14ac:dyDescent="0.25">
      <c r="A3308">
        <f>WEEKNUM(Tabla1[[#This Row],[FECHA]])</f>
        <v>22</v>
      </c>
      <c r="B3308" s="19">
        <v>43614</v>
      </c>
      <c r="C3308" s="20">
        <v>2</v>
      </c>
      <c r="D3308" s="20">
        <v>5</v>
      </c>
      <c r="E3308" s="20" t="s">
        <v>26</v>
      </c>
      <c r="F3308" s="20" t="s">
        <v>3841</v>
      </c>
      <c r="G3308" s="20"/>
      <c r="H3308" s="20" t="s">
        <v>3863</v>
      </c>
      <c r="I3308" s="20" t="s">
        <v>1094</v>
      </c>
      <c r="J3308" s="20" t="s">
        <v>1388</v>
      </c>
      <c r="K3308" s="20"/>
      <c r="L3308" s="20" t="s">
        <v>3867</v>
      </c>
      <c r="M3308" s="21">
        <v>0.72916666666666663</v>
      </c>
      <c r="N3308" s="21">
        <v>0.76388888888888884</v>
      </c>
      <c r="O3308" s="20">
        <v>39</v>
      </c>
      <c r="R3308" s="18">
        <f t="shared" si="123"/>
        <v>0.83333333333333315</v>
      </c>
    </row>
    <row r="3309" spans="1:18" x14ac:dyDescent="0.25">
      <c r="A3309">
        <f>WEEKNUM(Tabla1[[#This Row],[FECHA]])</f>
        <v>22</v>
      </c>
      <c r="B3309" s="19">
        <v>43614</v>
      </c>
      <c r="C3309" s="20">
        <v>2</v>
      </c>
      <c r="D3309" s="20">
        <v>5</v>
      </c>
      <c r="E3309" s="20" t="s">
        <v>26</v>
      </c>
      <c r="F3309" s="20" t="s">
        <v>3841</v>
      </c>
      <c r="G3309" s="20"/>
      <c r="H3309" s="20" t="s">
        <v>3863</v>
      </c>
      <c r="I3309" s="20" t="s">
        <v>1094</v>
      </c>
      <c r="J3309" s="20" t="s">
        <v>1388</v>
      </c>
      <c r="K3309" s="20"/>
      <c r="L3309" s="20" t="s">
        <v>3868</v>
      </c>
      <c r="M3309" s="21">
        <v>0.79166666666666663</v>
      </c>
      <c r="N3309" s="21">
        <v>0.81944444444444453</v>
      </c>
      <c r="O3309" s="20">
        <v>42</v>
      </c>
      <c r="R3309" s="18">
        <f t="shared" si="123"/>
        <v>0.66666666666666963</v>
      </c>
    </row>
    <row r="3310" spans="1:18" x14ac:dyDescent="0.25">
      <c r="A3310">
        <f>WEEKNUM(Tabla1[[#This Row],[FECHA]])</f>
        <v>22</v>
      </c>
      <c r="B3310" s="19">
        <v>43614</v>
      </c>
      <c r="C3310" s="20">
        <v>2</v>
      </c>
      <c r="D3310" s="20">
        <v>5</v>
      </c>
      <c r="E3310" s="20" t="s">
        <v>26</v>
      </c>
      <c r="F3310" s="20" t="s">
        <v>3841</v>
      </c>
      <c r="G3310" s="20"/>
      <c r="H3310" s="20" t="s">
        <v>3863</v>
      </c>
      <c r="I3310" s="20" t="s">
        <v>1094</v>
      </c>
      <c r="J3310" s="20" t="s">
        <v>1388</v>
      </c>
      <c r="K3310" s="20"/>
      <c r="L3310" s="20" t="s">
        <v>3869</v>
      </c>
      <c r="M3310" s="21">
        <v>0.82986111111111116</v>
      </c>
      <c r="N3310" s="21">
        <v>0.86111111111111116</v>
      </c>
      <c r="O3310" s="20">
        <v>49</v>
      </c>
      <c r="R3310" s="18">
        <f t="shared" si="123"/>
        <v>0.75</v>
      </c>
    </row>
    <row r="3311" spans="1:18" x14ac:dyDescent="0.25">
      <c r="A3311">
        <f>WEEKNUM(Tabla1[[#This Row],[FECHA]])</f>
        <v>22</v>
      </c>
      <c r="B3311" s="19">
        <v>43614</v>
      </c>
      <c r="C3311" s="20">
        <v>2</v>
      </c>
      <c r="D3311" s="20">
        <v>5</v>
      </c>
      <c r="E3311" s="20" t="s">
        <v>26</v>
      </c>
      <c r="F3311" s="20" t="s">
        <v>3841</v>
      </c>
      <c r="G3311" s="20"/>
      <c r="H3311" s="20" t="s">
        <v>3863</v>
      </c>
      <c r="I3311" s="20" t="s">
        <v>1094</v>
      </c>
      <c r="J3311" s="20" t="s">
        <v>1388</v>
      </c>
      <c r="K3311" s="20"/>
      <c r="L3311" s="20" t="s">
        <v>3870</v>
      </c>
      <c r="M3311" s="21">
        <v>0.87152777777777779</v>
      </c>
      <c r="N3311" s="21">
        <v>0.90277777777777779</v>
      </c>
      <c r="O3311" s="20">
        <v>49</v>
      </c>
      <c r="R3311" s="18">
        <f t="shared" si="123"/>
        <v>0.75</v>
      </c>
    </row>
    <row r="3312" spans="1:18" x14ac:dyDescent="0.25">
      <c r="A3312">
        <f>WEEKNUM(Tabla1[[#This Row],[FECHA]])</f>
        <v>22</v>
      </c>
      <c r="B3312" s="12">
        <v>43615</v>
      </c>
      <c r="C3312">
        <v>1</v>
      </c>
      <c r="D3312">
        <v>6</v>
      </c>
      <c r="E3312" t="s">
        <v>23</v>
      </c>
      <c r="F3312" t="s">
        <v>3836</v>
      </c>
      <c r="H3312" s="42" t="s">
        <v>3837</v>
      </c>
      <c r="I3312" t="s">
        <v>38</v>
      </c>
      <c r="J3312" t="s">
        <v>3838</v>
      </c>
      <c r="L3312" t="s">
        <v>3855</v>
      </c>
      <c r="M3312" s="1">
        <v>0.27430555555555552</v>
      </c>
      <c r="N3312" s="1">
        <v>0.33402777777777781</v>
      </c>
      <c r="O3312">
        <v>88</v>
      </c>
      <c r="R3312" s="18">
        <f t="shared" si="123"/>
        <v>1.4333333333333349</v>
      </c>
    </row>
    <row r="3313" spans="1:18" x14ac:dyDescent="0.25">
      <c r="A3313">
        <f>WEEKNUM(Tabla1[[#This Row],[FECHA]])</f>
        <v>22</v>
      </c>
      <c r="B3313" s="12">
        <v>43615</v>
      </c>
      <c r="C3313">
        <v>1</v>
      </c>
      <c r="D3313">
        <v>6</v>
      </c>
      <c r="E3313" t="s">
        <v>23</v>
      </c>
      <c r="F3313" t="s">
        <v>3836</v>
      </c>
      <c r="H3313" s="42" t="s">
        <v>3837</v>
      </c>
      <c r="I3313" t="s">
        <v>38</v>
      </c>
      <c r="J3313" t="s">
        <v>3838</v>
      </c>
      <c r="L3313" t="s">
        <v>3871</v>
      </c>
      <c r="M3313" s="1">
        <v>0.34722222222222227</v>
      </c>
      <c r="N3313" s="1">
        <v>0.39583333333333331</v>
      </c>
      <c r="O3313">
        <v>60</v>
      </c>
      <c r="R3313" s="18">
        <f t="shared" si="123"/>
        <v>1.1666666666666652</v>
      </c>
    </row>
    <row r="3314" spans="1:18" x14ac:dyDescent="0.25">
      <c r="A3314">
        <f>WEEKNUM(Tabla1[[#This Row],[FECHA]])</f>
        <v>22</v>
      </c>
      <c r="B3314" s="12">
        <v>43615</v>
      </c>
      <c r="C3314">
        <v>1</v>
      </c>
      <c r="D3314">
        <v>6</v>
      </c>
      <c r="E3314" t="s">
        <v>23</v>
      </c>
      <c r="F3314" t="s">
        <v>3836</v>
      </c>
      <c r="H3314" s="42" t="s">
        <v>3837</v>
      </c>
      <c r="I3314" t="s">
        <v>38</v>
      </c>
      <c r="J3314" t="s">
        <v>3838</v>
      </c>
      <c r="L3314" t="s">
        <v>3872</v>
      </c>
      <c r="M3314" s="1">
        <v>0.40277777777777773</v>
      </c>
      <c r="N3314" s="1">
        <v>0.4513888888888889</v>
      </c>
      <c r="O3314">
        <v>59</v>
      </c>
      <c r="R3314" s="18">
        <f t="shared" si="123"/>
        <v>1.1666666666666679</v>
      </c>
    </row>
    <row r="3315" spans="1:18" x14ac:dyDescent="0.25">
      <c r="A3315">
        <f>WEEKNUM(Tabla1[[#This Row],[FECHA]])</f>
        <v>22</v>
      </c>
      <c r="B3315" s="12">
        <v>43615</v>
      </c>
      <c r="C3315">
        <v>1</v>
      </c>
      <c r="D3315">
        <v>6</v>
      </c>
      <c r="E3315" t="s">
        <v>23</v>
      </c>
      <c r="F3315" t="s">
        <v>3836</v>
      </c>
      <c r="H3315" s="42" t="s">
        <v>3837</v>
      </c>
      <c r="I3315" t="s">
        <v>38</v>
      </c>
      <c r="J3315" t="s">
        <v>3838</v>
      </c>
      <c r="L3315" t="s">
        <v>3873</v>
      </c>
      <c r="M3315" s="1">
        <v>0.4861111111111111</v>
      </c>
      <c r="N3315" s="1">
        <v>0.52430555555555558</v>
      </c>
      <c r="O3315">
        <v>34</v>
      </c>
      <c r="R3315" s="18">
        <f t="shared" si="123"/>
        <v>0.91666666666666741</v>
      </c>
    </row>
    <row r="3316" spans="1:18" x14ac:dyDescent="0.25">
      <c r="A3316">
        <f>WEEKNUM(Tabla1[[#This Row],[FECHA]])</f>
        <v>22</v>
      </c>
      <c r="B3316" s="12">
        <v>43615</v>
      </c>
      <c r="C3316">
        <v>1</v>
      </c>
      <c r="D3316">
        <v>6</v>
      </c>
      <c r="E3316" t="s">
        <v>23</v>
      </c>
      <c r="F3316" t="s">
        <v>3836</v>
      </c>
      <c r="H3316" s="42" t="s">
        <v>3837</v>
      </c>
      <c r="I3316" t="s">
        <v>38</v>
      </c>
      <c r="J3316" t="s">
        <v>3838</v>
      </c>
      <c r="L3316" t="s">
        <v>3874</v>
      </c>
      <c r="M3316" s="1">
        <v>0.52430555555555558</v>
      </c>
      <c r="N3316" s="1">
        <v>0.57638888888888895</v>
      </c>
      <c r="R3316" s="18">
        <f t="shared" si="123"/>
        <v>1.2500000000000009</v>
      </c>
    </row>
    <row r="3317" spans="1:18" x14ac:dyDescent="0.25">
      <c r="A3317">
        <f>WEEKNUM(Tabla1[[#This Row],[FECHA]])</f>
        <v>22</v>
      </c>
      <c r="B3317" s="12">
        <v>43614</v>
      </c>
      <c r="C3317">
        <v>1</v>
      </c>
      <c r="D3317">
        <v>7</v>
      </c>
      <c r="E3317" t="s">
        <v>22</v>
      </c>
      <c r="F3317" t="s">
        <v>3816</v>
      </c>
      <c r="H3317" s="42" t="s">
        <v>2415</v>
      </c>
      <c r="I3317" t="s">
        <v>200</v>
      </c>
      <c r="J3317" t="s">
        <v>67</v>
      </c>
      <c r="L3317" t="s">
        <v>3817</v>
      </c>
      <c r="M3317" s="1">
        <v>0.2638888888888889</v>
      </c>
      <c r="N3317" s="1">
        <v>0.32291666666666669</v>
      </c>
      <c r="O3317">
        <v>30</v>
      </c>
      <c r="R3317" s="18">
        <f t="shared" si="123"/>
        <v>1.416666666666667</v>
      </c>
    </row>
    <row r="3318" spans="1:18" x14ac:dyDescent="0.25">
      <c r="A3318">
        <f>WEEKNUM(Tabla1[[#This Row],[FECHA]])</f>
        <v>22</v>
      </c>
      <c r="B3318" s="12">
        <v>43614</v>
      </c>
      <c r="C3318">
        <v>1</v>
      </c>
      <c r="D3318">
        <v>7</v>
      </c>
      <c r="E3318" t="s">
        <v>22</v>
      </c>
      <c r="F3318" t="s">
        <v>3816</v>
      </c>
      <c r="H3318" s="42" t="s">
        <v>2415</v>
      </c>
      <c r="I3318" t="s">
        <v>200</v>
      </c>
      <c r="J3318" t="s">
        <v>67</v>
      </c>
      <c r="L3318" t="s">
        <v>3875</v>
      </c>
      <c r="M3318" s="1">
        <v>0.3263888888888889</v>
      </c>
      <c r="N3318" s="1">
        <v>0.3611111111111111</v>
      </c>
      <c r="O3318">
        <v>24</v>
      </c>
      <c r="R3318" s="18">
        <f t="shared" ref="R3318:R3321" si="124">((N3318-M3318)*1440)/60</f>
        <v>0.83333333333333315</v>
      </c>
    </row>
    <row r="3319" spans="1:18" x14ac:dyDescent="0.25">
      <c r="A3319">
        <f>WEEKNUM(Tabla1[[#This Row],[FECHA]])</f>
        <v>22</v>
      </c>
      <c r="B3319" s="12">
        <v>43614</v>
      </c>
      <c r="C3319">
        <v>1</v>
      </c>
      <c r="D3319">
        <v>7</v>
      </c>
      <c r="E3319" t="s">
        <v>22</v>
      </c>
      <c r="F3319" t="s">
        <v>3816</v>
      </c>
      <c r="H3319" s="42" t="s">
        <v>2415</v>
      </c>
      <c r="I3319" t="s">
        <v>200</v>
      </c>
      <c r="J3319" t="s">
        <v>67</v>
      </c>
      <c r="L3319" t="s">
        <v>3876</v>
      </c>
      <c r="M3319" s="1">
        <v>0.36458333333333331</v>
      </c>
      <c r="N3319" s="1">
        <v>0.40972222222222227</v>
      </c>
      <c r="O3319">
        <v>38</v>
      </c>
      <c r="R3319" s="18">
        <f t="shared" si="124"/>
        <v>1.0833333333333348</v>
      </c>
    </row>
    <row r="3320" spans="1:18" x14ac:dyDescent="0.25">
      <c r="A3320">
        <f>WEEKNUM(Tabla1[[#This Row],[FECHA]])</f>
        <v>22</v>
      </c>
      <c r="B3320" s="12">
        <v>43614</v>
      </c>
      <c r="C3320">
        <v>1</v>
      </c>
      <c r="D3320">
        <v>7</v>
      </c>
      <c r="E3320" t="s">
        <v>22</v>
      </c>
      <c r="F3320" t="s">
        <v>3816</v>
      </c>
      <c r="H3320" s="42" t="s">
        <v>2415</v>
      </c>
      <c r="I3320" t="s">
        <v>200</v>
      </c>
      <c r="J3320" t="s">
        <v>67</v>
      </c>
      <c r="L3320" t="s">
        <v>3877</v>
      </c>
      <c r="M3320" s="1">
        <v>0.41666666666666669</v>
      </c>
      <c r="N3320" s="1">
        <v>0.54166666666666663</v>
      </c>
      <c r="O3320">
        <v>68</v>
      </c>
      <c r="R3320" s="18">
        <f t="shared" si="124"/>
        <v>2.9999999999999987</v>
      </c>
    </row>
    <row r="3321" spans="1:18" x14ac:dyDescent="0.25">
      <c r="A3321">
        <f>WEEKNUM(Tabla1[[#This Row],[FECHA]])</f>
        <v>22</v>
      </c>
      <c r="B3321" s="12">
        <v>43614</v>
      </c>
      <c r="C3321">
        <v>1</v>
      </c>
      <c r="D3321">
        <v>7</v>
      </c>
      <c r="E3321" t="s">
        <v>22</v>
      </c>
      <c r="F3321" t="s">
        <v>3816</v>
      </c>
      <c r="H3321" s="42" t="s">
        <v>2415</v>
      </c>
      <c r="I3321" t="s">
        <v>200</v>
      </c>
      <c r="J3321" t="s">
        <v>67</v>
      </c>
      <c r="L3321" t="s">
        <v>3878</v>
      </c>
      <c r="M3321" s="1">
        <v>0.54861111111111105</v>
      </c>
      <c r="N3321" s="1">
        <v>0.62152777777777779</v>
      </c>
      <c r="O3321">
        <v>47</v>
      </c>
      <c r="R3321" s="18">
        <f t="shared" si="124"/>
        <v>1.750000000000002</v>
      </c>
    </row>
    <row r="3322" spans="1:18" x14ac:dyDescent="0.25">
      <c r="A3322">
        <f>WEEKNUM(Tabla1[[#This Row],[FECHA]])</f>
        <v>22</v>
      </c>
      <c r="B3322" s="12">
        <v>43615</v>
      </c>
      <c r="C3322">
        <v>1</v>
      </c>
      <c r="D3322">
        <v>7</v>
      </c>
      <c r="E3322" t="s">
        <v>22</v>
      </c>
      <c r="F3322" t="s">
        <v>3879</v>
      </c>
      <c r="H3322" t="s">
        <v>3880</v>
      </c>
      <c r="I3322" t="s">
        <v>200</v>
      </c>
      <c r="J3322" t="s">
        <v>39</v>
      </c>
      <c r="L3322" t="s">
        <v>3881</v>
      </c>
      <c r="M3322" s="1">
        <v>0.2638888888888889</v>
      </c>
      <c r="N3322" s="1">
        <v>0.3263888888888889</v>
      </c>
      <c r="O3322">
        <v>103</v>
      </c>
      <c r="R3322" s="18">
        <f t="shared" si="123"/>
        <v>1.5</v>
      </c>
    </row>
    <row r="3323" spans="1:18" x14ac:dyDescent="0.25">
      <c r="A3323">
        <f>WEEKNUM(Tabla1[[#This Row],[FECHA]])</f>
        <v>22</v>
      </c>
      <c r="B3323" s="12">
        <v>43615</v>
      </c>
      <c r="C3323">
        <v>1</v>
      </c>
      <c r="D3323">
        <v>7</v>
      </c>
      <c r="E3323" t="s">
        <v>22</v>
      </c>
      <c r="F3323" t="s">
        <v>3879</v>
      </c>
      <c r="H3323" s="42" t="s">
        <v>3880</v>
      </c>
      <c r="I3323" t="s">
        <v>200</v>
      </c>
      <c r="J3323" t="s">
        <v>39</v>
      </c>
      <c r="L3323" t="s">
        <v>3882</v>
      </c>
      <c r="M3323" s="1">
        <v>0.3298611111111111</v>
      </c>
      <c r="N3323" s="1">
        <v>0.39583333333333331</v>
      </c>
      <c r="O3323">
        <v>117</v>
      </c>
      <c r="R3323" s="18">
        <f t="shared" ref="R3323" si="125">((N3323-M3323)*1440)/60</f>
        <v>1.583333333333333</v>
      </c>
    </row>
    <row r="3324" spans="1:18" x14ac:dyDescent="0.25">
      <c r="A3324">
        <f>WEEKNUM(Tabla1[[#This Row],[FECHA]])</f>
        <v>22</v>
      </c>
      <c r="B3324" s="12">
        <v>43615</v>
      </c>
      <c r="C3324">
        <v>1</v>
      </c>
      <c r="D3324">
        <v>7</v>
      </c>
      <c r="E3324" t="s">
        <v>22</v>
      </c>
      <c r="F3324" t="s">
        <v>3883</v>
      </c>
      <c r="H3324" s="42" t="s">
        <v>3884</v>
      </c>
      <c r="I3324" t="s">
        <v>200</v>
      </c>
      <c r="J3324" t="s">
        <v>39</v>
      </c>
      <c r="L3324" t="s">
        <v>3885</v>
      </c>
      <c r="M3324" s="1">
        <v>0.5</v>
      </c>
      <c r="N3324" s="1">
        <v>0.5625</v>
      </c>
      <c r="O3324">
        <v>82</v>
      </c>
      <c r="R3324" s="18">
        <f t="shared" si="123"/>
        <v>1.5</v>
      </c>
    </row>
    <row r="3325" spans="1:18" x14ac:dyDescent="0.25">
      <c r="A3325">
        <f>WEEKNUM(Tabla1[[#This Row],[FECHA]])</f>
        <v>22</v>
      </c>
      <c r="B3325" s="12">
        <v>43615</v>
      </c>
      <c r="C3325">
        <v>1</v>
      </c>
      <c r="D3325">
        <v>4</v>
      </c>
      <c r="E3325" t="s">
        <v>27</v>
      </c>
      <c r="F3325" t="s">
        <v>3635</v>
      </c>
      <c r="H3325" s="42" t="s">
        <v>3636</v>
      </c>
      <c r="I3325" t="s">
        <v>38</v>
      </c>
      <c r="J3325" t="s">
        <v>39</v>
      </c>
      <c r="L3325" t="s">
        <v>3886</v>
      </c>
      <c r="M3325" s="1">
        <v>0.2638888888888889</v>
      </c>
      <c r="N3325" s="1">
        <v>0.29166666666666669</v>
      </c>
      <c r="O3325">
        <v>30</v>
      </c>
      <c r="R3325" s="18">
        <f t="shared" si="123"/>
        <v>0.66666666666666685</v>
      </c>
    </row>
    <row r="3326" spans="1:18" x14ac:dyDescent="0.25">
      <c r="A3326">
        <f>WEEKNUM(Tabla1[[#This Row],[FECHA]])</f>
        <v>22</v>
      </c>
      <c r="B3326" s="12">
        <v>43615</v>
      </c>
      <c r="C3326">
        <v>1</v>
      </c>
      <c r="D3326">
        <v>4</v>
      </c>
      <c r="E3326" t="s">
        <v>27</v>
      </c>
      <c r="F3326" t="s">
        <v>3635</v>
      </c>
      <c r="H3326" s="42" t="s">
        <v>3636</v>
      </c>
      <c r="I3326" t="s">
        <v>38</v>
      </c>
      <c r="J3326" t="s">
        <v>39</v>
      </c>
      <c r="L3326" t="s">
        <v>3643</v>
      </c>
      <c r="M3326" s="1">
        <v>0.30555555555555552</v>
      </c>
      <c r="N3326" s="1">
        <v>0.31944444444444448</v>
      </c>
      <c r="O3326">
        <v>111</v>
      </c>
      <c r="R3326" s="18">
        <f t="shared" ref="R3326:R3328" si="126">((N3326-M3326)*1440)/60</f>
        <v>0.33333333333333481</v>
      </c>
    </row>
    <row r="3327" spans="1:18" x14ac:dyDescent="0.25">
      <c r="A3327">
        <f>WEEKNUM(Tabla1[[#This Row],[FECHA]])</f>
        <v>22</v>
      </c>
      <c r="B3327" s="12">
        <v>43615</v>
      </c>
      <c r="C3327">
        <v>1</v>
      </c>
      <c r="D3327">
        <v>4</v>
      </c>
      <c r="E3327" t="s">
        <v>27</v>
      </c>
      <c r="F3327" t="s">
        <v>3635</v>
      </c>
      <c r="H3327" s="42" t="s">
        <v>3636</v>
      </c>
      <c r="I3327" t="s">
        <v>38</v>
      </c>
      <c r="J3327" t="s">
        <v>39</v>
      </c>
      <c r="L3327" t="s">
        <v>3887</v>
      </c>
      <c r="M3327" s="1">
        <v>0.3263888888888889</v>
      </c>
      <c r="N3327" s="1">
        <v>0.3611111111111111</v>
      </c>
      <c r="O3327">
        <v>129</v>
      </c>
      <c r="R3327" s="18">
        <f t="shared" si="126"/>
        <v>0.83333333333333315</v>
      </c>
    </row>
    <row r="3328" spans="1:18" x14ac:dyDescent="0.25">
      <c r="A3328">
        <f>WEEKNUM(Tabla1[[#This Row],[FECHA]])</f>
        <v>22</v>
      </c>
      <c r="B3328" s="12">
        <v>43615</v>
      </c>
      <c r="C3328">
        <v>1</v>
      </c>
      <c r="D3328">
        <v>4</v>
      </c>
      <c r="E3328" t="s">
        <v>27</v>
      </c>
      <c r="F3328" t="s">
        <v>3635</v>
      </c>
      <c r="H3328" s="42" t="s">
        <v>3636</v>
      </c>
      <c r="I3328" t="s">
        <v>38</v>
      </c>
      <c r="J3328" t="s">
        <v>39</v>
      </c>
      <c r="L3328" t="s">
        <v>3888</v>
      </c>
      <c r="M3328" s="1">
        <v>0.36805555555555558</v>
      </c>
      <c r="N3328" s="1">
        <v>0.41666666666666669</v>
      </c>
      <c r="O3328">
        <v>119</v>
      </c>
      <c r="R3328" s="18">
        <f t="shared" si="126"/>
        <v>1.1666666666666665</v>
      </c>
    </row>
    <row r="3329" spans="1:18" x14ac:dyDescent="0.25">
      <c r="A3329">
        <f>WEEKNUM(Tabla1[[#This Row],[FECHA]])</f>
        <v>22</v>
      </c>
      <c r="B3329" s="12">
        <v>43615</v>
      </c>
      <c r="C3329">
        <v>1</v>
      </c>
      <c r="D3329">
        <v>4</v>
      </c>
      <c r="E3329" t="s">
        <v>27</v>
      </c>
      <c r="F3329" t="s">
        <v>3889</v>
      </c>
      <c r="H3329" s="42" t="s">
        <v>3890</v>
      </c>
      <c r="I3329" t="s">
        <v>38</v>
      </c>
      <c r="J3329" t="s">
        <v>39</v>
      </c>
      <c r="L3329" t="s">
        <v>3893</v>
      </c>
      <c r="M3329" s="1">
        <v>0.4861111111111111</v>
      </c>
      <c r="N3329" s="1">
        <v>0.56597222222222221</v>
      </c>
      <c r="O3329">
        <v>140</v>
      </c>
      <c r="R3329" s="18">
        <f t="shared" ref="R3329:R3389" si="127">((N3329-M3329)*1440)/60</f>
        <v>1.9166666666666665</v>
      </c>
    </row>
    <row r="3330" spans="1:18" x14ac:dyDescent="0.25">
      <c r="A3330">
        <f>WEEKNUM(Tabla1[[#This Row],[FECHA]])</f>
        <v>22</v>
      </c>
      <c r="B3330" s="12">
        <v>43615</v>
      </c>
      <c r="C3330">
        <v>1</v>
      </c>
      <c r="D3330">
        <v>5</v>
      </c>
      <c r="E3330" t="s">
        <v>24</v>
      </c>
      <c r="F3330" t="s">
        <v>3891</v>
      </c>
      <c r="H3330" s="42" t="s">
        <v>3892</v>
      </c>
      <c r="I3330" t="s">
        <v>30</v>
      </c>
      <c r="J3330" t="s">
        <v>211</v>
      </c>
      <c r="L3330" t="s">
        <v>3894</v>
      </c>
      <c r="M3330" s="1">
        <v>0.43402777777777773</v>
      </c>
      <c r="N3330" s="1">
        <v>0.46527777777777773</v>
      </c>
      <c r="O3330">
        <v>85</v>
      </c>
      <c r="R3330" s="18">
        <f t="shared" si="127"/>
        <v>0.75</v>
      </c>
    </row>
    <row r="3331" spans="1:18" x14ac:dyDescent="0.25">
      <c r="A3331">
        <f>WEEKNUM(Tabla1[[#This Row],[FECHA]])</f>
        <v>22</v>
      </c>
      <c r="B3331" s="12">
        <v>43615</v>
      </c>
      <c r="C3331">
        <v>1</v>
      </c>
      <c r="D3331">
        <v>5</v>
      </c>
      <c r="E3331" t="s">
        <v>24</v>
      </c>
      <c r="F3331" t="s">
        <v>3891</v>
      </c>
      <c r="H3331" s="42" t="s">
        <v>3892</v>
      </c>
      <c r="I3331" t="s">
        <v>30</v>
      </c>
      <c r="J3331" t="s">
        <v>211</v>
      </c>
      <c r="L3331" t="s">
        <v>3895</v>
      </c>
      <c r="M3331" s="1">
        <v>0.46875</v>
      </c>
      <c r="N3331" s="1">
        <v>0.51041666666666663</v>
      </c>
      <c r="O3331">
        <v>85</v>
      </c>
      <c r="R3331" s="18">
        <f t="shared" ref="R3331:R3333" si="128">((N3331-M3331)*1440)/60</f>
        <v>0.999999999999999</v>
      </c>
    </row>
    <row r="3332" spans="1:18" x14ac:dyDescent="0.25">
      <c r="A3332">
        <f>WEEKNUM(Tabla1[[#This Row],[FECHA]])</f>
        <v>22</v>
      </c>
      <c r="B3332" s="12">
        <v>43615</v>
      </c>
      <c r="C3332">
        <v>1</v>
      </c>
      <c r="D3332">
        <v>5</v>
      </c>
      <c r="E3332" t="s">
        <v>24</v>
      </c>
      <c r="F3332" t="s">
        <v>3891</v>
      </c>
      <c r="H3332" s="42" t="s">
        <v>3892</v>
      </c>
      <c r="I3332" t="s">
        <v>30</v>
      </c>
      <c r="J3332" t="s">
        <v>211</v>
      </c>
      <c r="L3332" t="s">
        <v>3896</v>
      </c>
      <c r="M3332" s="1">
        <v>0.50138888888888888</v>
      </c>
      <c r="N3332" s="1">
        <v>0.55208333333333337</v>
      </c>
      <c r="O3332">
        <v>112</v>
      </c>
      <c r="R3332" s="18">
        <f t="shared" si="128"/>
        <v>1.2166666666666677</v>
      </c>
    </row>
    <row r="3333" spans="1:18" x14ac:dyDescent="0.25">
      <c r="A3333">
        <f>WEEKNUM(Tabla1[[#This Row],[FECHA]])</f>
        <v>22</v>
      </c>
      <c r="B3333" s="12">
        <v>43615</v>
      </c>
      <c r="C3333">
        <v>1</v>
      </c>
      <c r="D3333">
        <v>5</v>
      </c>
      <c r="E3333" t="s">
        <v>24</v>
      </c>
      <c r="F3333" t="s">
        <v>3891</v>
      </c>
      <c r="H3333" s="42" t="s">
        <v>3892</v>
      </c>
      <c r="I3333" t="s">
        <v>30</v>
      </c>
      <c r="J3333" t="s">
        <v>211</v>
      </c>
      <c r="L3333" t="s">
        <v>3897</v>
      </c>
      <c r="M3333" s="1">
        <v>0.56597222222222221</v>
      </c>
      <c r="N3333" s="1">
        <v>0.59027777777777779</v>
      </c>
      <c r="O3333">
        <v>64</v>
      </c>
      <c r="R3333" s="18">
        <f t="shared" si="128"/>
        <v>0.58333333333333393</v>
      </c>
    </row>
    <row r="3334" spans="1:18" x14ac:dyDescent="0.25">
      <c r="A3334">
        <f>WEEKNUM(Tabla1[[#This Row],[FECHA]])</f>
        <v>22</v>
      </c>
      <c r="B3334" s="12">
        <v>43615</v>
      </c>
      <c r="C3334">
        <v>2</v>
      </c>
      <c r="D3334">
        <v>4</v>
      </c>
      <c r="E3334" t="s">
        <v>77</v>
      </c>
      <c r="F3334" t="s">
        <v>3889</v>
      </c>
      <c r="H3334" s="42" t="s">
        <v>3890</v>
      </c>
      <c r="I3334" t="s">
        <v>38</v>
      </c>
      <c r="J3334" t="s">
        <v>39</v>
      </c>
      <c r="L3334" t="s">
        <v>3899</v>
      </c>
      <c r="M3334" s="1">
        <v>0.59722222222222221</v>
      </c>
      <c r="N3334" s="1">
        <v>0.65277777777777779</v>
      </c>
      <c r="O3334">
        <v>108</v>
      </c>
      <c r="R3334" s="18">
        <f t="shared" si="127"/>
        <v>1.3333333333333337</v>
      </c>
    </row>
    <row r="3335" spans="1:18" x14ac:dyDescent="0.25">
      <c r="A3335">
        <f>WEEKNUM(Tabla1[[#This Row],[FECHA]])</f>
        <v>22</v>
      </c>
      <c r="B3335" s="12">
        <v>43615</v>
      </c>
      <c r="C3335">
        <v>2</v>
      </c>
      <c r="D3335">
        <v>4</v>
      </c>
      <c r="E3335" t="s">
        <v>77</v>
      </c>
      <c r="F3335" t="s">
        <v>3889</v>
      </c>
      <c r="H3335" s="42" t="s">
        <v>3890</v>
      </c>
      <c r="I3335" t="s">
        <v>38</v>
      </c>
      <c r="J3335" t="s">
        <v>39</v>
      </c>
      <c r="L3335" t="s">
        <v>3900</v>
      </c>
      <c r="M3335" s="1">
        <v>0.65972222222222221</v>
      </c>
      <c r="N3335" s="1">
        <v>0.69444444444444453</v>
      </c>
      <c r="O3335">
        <v>86</v>
      </c>
      <c r="R3335" s="18">
        <f t="shared" si="127"/>
        <v>0.8333333333333357</v>
      </c>
    </row>
    <row r="3336" spans="1:18" x14ac:dyDescent="0.25">
      <c r="A3336">
        <f>WEEKNUM(Tabla1[[#This Row],[FECHA]])</f>
        <v>22</v>
      </c>
      <c r="B3336" s="12">
        <v>43615</v>
      </c>
      <c r="C3336">
        <v>2</v>
      </c>
      <c r="D3336">
        <v>4</v>
      </c>
      <c r="E3336" t="s">
        <v>77</v>
      </c>
      <c r="F3336" t="s">
        <v>3898</v>
      </c>
      <c r="H3336" s="42" t="s">
        <v>89</v>
      </c>
      <c r="I3336" t="s">
        <v>100</v>
      </c>
      <c r="J3336" t="s">
        <v>57</v>
      </c>
      <c r="M3336" s="1">
        <v>0.70138888888888884</v>
      </c>
      <c r="N3336" s="1">
        <v>0.73611111111111116</v>
      </c>
      <c r="O3336">
        <v>0</v>
      </c>
      <c r="R3336" s="18">
        <f t="shared" si="127"/>
        <v>0.8333333333333357</v>
      </c>
    </row>
    <row r="3337" spans="1:18" x14ac:dyDescent="0.25">
      <c r="A3337">
        <f>WEEKNUM(Tabla1[[#This Row],[FECHA]])</f>
        <v>22</v>
      </c>
      <c r="B3337" s="12">
        <v>43615</v>
      </c>
      <c r="C3337">
        <v>2</v>
      </c>
      <c r="D3337">
        <v>4</v>
      </c>
      <c r="E3337" t="s">
        <v>77</v>
      </c>
      <c r="F3337" t="s">
        <v>3898</v>
      </c>
      <c r="H3337" s="42" t="s">
        <v>89</v>
      </c>
      <c r="I3337" t="s">
        <v>38</v>
      </c>
      <c r="J3337" t="s">
        <v>57</v>
      </c>
      <c r="L3337" t="s">
        <v>3901</v>
      </c>
      <c r="M3337" s="1">
        <v>0.74305555555555547</v>
      </c>
      <c r="N3337" s="1">
        <v>0.80555555555555547</v>
      </c>
      <c r="O3337">
        <v>146</v>
      </c>
      <c r="R3337" s="18">
        <f t="shared" si="127"/>
        <v>1.5</v>
      </c>
    </row>
    <row r="3338" spans="1:18" x14ac:dyDescent="0.25">
      <c r="A3338">
        <f>WEEKNUM(Tabla1[[#This Row],[FECHA]])</f>
        <v>22</v>
      </c>
      <c r="B3338" s="12">
        <v>43615</v>
      </c>
      <c r="C3338">
        <v>2</v>
      </c>
      <c r="D3338">
        <v>4</v>
      </c>
      <c r="E3338" t="s">
        <v>77</v>
      </c>
      <c r="F3338" t="s">
        <v>3898</v>
      </c>
      <c r="H3338" s="42" t="s">
        <v>89</v>
      </c>
      <c r="I3338" t="s">
        <v>38</v>
      </c>
      <c r="J3338" t="s">
        <v>57</v>
      </c>
      <c r="L3338" t="s">
        <v>3902</v>
      </c>
      <c r="M3338" s="1">
        <v>0.82986111111111116</v>
      </c>
      <c r="N3338" s="1">
        <v>0.86111111111111116</v>
      </c>
      <c r="O3338">
        <v>70</v>
      </c>
      <c r="R3338" s="18">
        <f t="shared" si="127"/>
        <v>0.75</v>
      </c>
    </row>
    <row r="3339" spans="1:18" x14ac:dyDescent="0.25">
      <c r="A3339">
        <f>WEEKNUM(Tabla1[[#This Row],[FECHA]])</f>
        <v>22</v>
      </c>
      <c r="B3339" s="12">
        <v>43615</v>
      </c>
      <c r="C3339">
        <v>2</v>
      </c>
      <c r="D3339">
        <v>4</v>
      </c>
      <c r="E3339" t="s">
        <v>77</v>
      </c>
      <c r="F3339" t="s">
        <v>3898</v>
      </c>
      <c r="H3339" s="42" t="s">
        <v>89</v>
      </c>
      <c r="I3339" t="s">
        <v>38</v>
      </c>
      <c r="J3339" t="s">
        <v>57</v>
      </c>
      <c r="L3339" t="s">
        <v>3903</v>
      </c>
      <c r="M3339" s="1">
        <v>0.86805555555555547</v>
      </c>
      <c r="N3339" s="1">
        <v>0.89583333333333337</v>
      </c>
      <c r="O3339">
        <v>58</v>
      </c>
      <c r="R3339" s="18">
        <f t="shared" si="127"/>
        <v>0.66666666666666963</v>
      </c>
    </row>
    <row r="3340" spans="1:18" x14ac:dyDescent="0.25">
      <c r="A3340">
        <f>WEEKNUM(Tabla1[[#This Row],[FECHA]])</f>
        <v>22</v>
      </c>
      <c r="B3340" s="12">
        <v>43615</v>
      </c>
      <c r="C3340">
        <v>2</v>
      </c>
      <c r="D3340">
        <v>7</v>
      </c>
      <c r="E3340" t="s">
        <v>24</v>
      </c>
      <c r="F3340" t="s">
        <v>3904</v>
      </c>
      <c r="H3340" s="42" t="s">
        <v>3905</v>
      </c>
      <c r="I3340" t="s">
        <v>200</v>
      </c>
      <c r="J3340" t="s">
        <v>39</v>
      </c>
      <c r="L3340" t="s">
        <v>3906</v>
      </c>
      <c r="M3340" s="1">
        <v>0.54513888888888895</v>
      </c>
      <c r="N3340" s="1">
        <v>0.625</v>
      </c>
      <c r="O3340">
        <v>141</v>
      </c>
      <c r="R3340" s="18">
        <f t="shared" si="127"/>
        <v>1.9166666666666652</v>
      </c>
    </row>
    <row r="3341" spans="1:18" x14ac:dyDescent="0.25">
      <c r="A3341">
        <f>WEEKNUM(Tabla1[[#This Row],[FECHA]])</f>
        <v>22</v>
      </c>
      <c r="B3341" s="12">
        <v>43615</v>
      </c>
      <c r="C3341">
        <v>2</v>
      </c>
      <c r="D3341">
        <v>7</v>
      </c>
      <c r="E3341" t="s">
        <v>24</v>
      </c>
      <c r="F3341" t="s">
        <v>3907</v>
      </c>
      <c r="H3341" s="42" t="s">
        <v>3908</v>
      </c>
      <c r="I3341" t="s">
        <v>200</v>
      </c>
      <c r="J3341" t="s">
        <v>508</v>
      </c>
      <c r="L3341" t="s">
        <v>3909</v>
      </c>
      <c r="M3341" s="1">
        <v>0.68402777777777779</v>
      </c>
      <c r="N3341" s="1">
        <v>0.72569444444444453</v>
      </c>
      <c r="O3341">
        <v>65</v>
      </c>
      <c r="R3341" s="18">
        <f t="shared" si="127"/>
        <v>1.0000000000000018</v>
      </c>
    </row>
    <row r="3342" spans="1:18" x14ac:dyDescent="0.25">
      <c r="A3342">
        <f>WEEKNUM(Tabla1[[#This Row],[FECHA]])</f>
        <v>22</v>
      </c>
      <c r="B3342" s="12">
        <v>43615</v>
      </c>
      <c r="C3342">
        <v>2</v>
      </c>
      <c r="D3342">
        <v>7</v>
      </c>
      <c r="E3342" t="s">
        <v>24</v>
      </c>
      <c r="F3342" t="s">
        <v>3907</v>
      </c>
      <c r="H3342" s="42" t="s">
        <v>3908</v>
      </c>
      <c r="I3342" t="s">
        <v>200</v>
      </c>
      <c r="J3342" t="s">
        <v>508</v>
      </c>
      <c r="L3342" t="s">
        <v>3910</v>
      </c>
      <c r="M3342" s="1">
        <v>0.72916666666666663</v>
      </c>
      <c r="N3342" s="1">
        <v>0.79166666666666663</v>
      </c>
      <c r="O3342">
        <v>93</v>
      </c>
      <c r="P3342">
        <v>5</v>
      </c>
      <c r="R3342" s="18">
        <f t="shared" si="127"/>
        <v>1.5</v>
      </c>
    </row>
    <row r="3343" spans="1:18" x14ac:dyDescent="0.25">
      <c r="A3343">
        <f>WEEKNUM(Tabla1[[#This Row],[FECHA]])</f>
        <v>22</v>
      </c>
      <c r="B3343" s="12">
        <v>43615</v>
      </c>
      <c r="C3343">
        <v>2</v>
      </c>
      <c r="D3343">
        <v>7</v>
      </c>
      <c r="E3343" t="s">
        <v>24</v>
      </c>
      <c r="F3343" t="s">
        <v>3907</v>
      </c>
      <c r="H3343" s="42" t="s">
        <v>3908</v>
      </c>
      <c r="I3343" t="s">
        <v>200</v>
      </c>
      <c r="J3343" t="s">
        <v>508</v>
      </c>
      <c r="L3343" t="s">
        <v>3911</v>
      </c>
      <c r="M3343" s="1">
        <v>0.79861111111111116</v>
      </c>
      <c r="N3343" s="1">
        <v>0.83680555555555547</v>
      </c>
      <c r="O3343">
        <v>62</v>
      </c>
      <c r="R3343" s="18">
        <f t="shared" si="127"/>
        <v>0.9166666666666633</v>
      </c>
    </row>
    <row r="3344" spans="1:18" x14ac:dyDescent="0.25">
      <c r="A3344">
        <f>WEEKNUM(Tabla1[[#This Row],[FECHA]])</f>
        <v>22</v>
      </c>
      <c r="B3344" s="12">
        <v>43615</v>
      </c>
      <c r="C3344">
        <v>2</v>
      </c>
      <c r="D3344">
        <v>6</v>
      </c>
      <c r="E3344" t="s">
        <v>21</v>
      </c>
      <c r="F3344" t="s">
        <v>3912</v>
      </c>
      <c r="H3344" s="42" t="s">
        <v>3913</v>
      </c>
      <c r="I3344" t="s">
        <v>30</v>
      </c>
      <c r="J3344" t="s">
        <v>363</v>
      </c>
      <c r="L3344" t="s">
        <v>3916</v>
      </c>
      <c r="M3344" s="1">
        <v>0.70138888888888884</v>
      </c>
      <c r="N3344" s="1">
        <v>0.76736111111111116</v>
      </c>
      <c r="O3344">
        <v>92</v>
      </c>
      <c r="P3344">
        <v>1</v>
      </c>
      <c r="Q3344">
        <v>1</v>
      </c>
      <c r="R3344" s="18">
        <f t="shared" si="127"/>
        <v>1.5833333333333357</v>
      </c>
    </row>
    <row r="3345" spans="1:18" x14ac:dyDescent="0.25">
      <c r="A3345">
        <f>WEEKNUM(Tabla1[[#This Row],[FECHA]])</f>
        <v>22</v>
      </c>
      <c r="B3345" s="12">
        <v>43615</v>
      </c>
      <c r="C3345">
        <v>2</v>
      </c>
      <c r="D3345">
        <v>6</v>
      </c>
      <c r="E3345" t="s">
        <v>21</v>
      </c>
      <c r="F3345" t="s">
        <v>3912</v>
      </c>
      <c r="H3345" s="42" t="s">
        <v>3913</v>
      </c>
      <c r="I3345" t="s">
        <v>30</v>
      </c>
      <c r="J3345" t="s">
        <v>363</v>
      </c>
      <c r="L3345" t="s">
        <v>3915</v>
      </c>
      <c r="M3345" s="1">
        <v>0.80208333333333337</v>
      </c>
      <c r="N3345" s="1">
        <v>0.86458333333333337</v>
      </c>
      <c r="O3345">
        <v>92</v>
      </c>
      <c r="R3345" s="18">
        <f t="shared" si="127"/>
        <v>1.5</v>
      </c>
    </row>
    <row r="3346" spans="1:18" x14ac:dyDescent="0.25">
      <c r="A3346">
        <f>WEEKNUM(Tabla1[[#This Row],[FECHA]])</f>
        <v>22</v>
      </c>
      <c r="B3346" s="12">
        <v>43615</v>
      </c>
      <c r="C3346">
        <v>2</v>
      </c>
      <c r="D3346">
        <v>6</v>
      </c>
      <c r="E3346" t="s">
        <v>21</v>
      </c>
      <c r="F3346" t="s">
        <v>3912</v>
      </c>
      <c r="H3346" s="42" t="s">
        <v>3913</v>
      </c>
      <c r="I3346" t="s">
        <v>30</v>
      </c>
      <c r="J3346" t="s">
        <v>363</v>
      </c>
      <c r="L3346" t="s">
        <v>3914</v>
      </c>
      <c r="M3346" s="1">
        <v>0.87152777777777779</v>
      </c>
      <c r="N3346" s="1">
        <v>0.90277777777777779</v>
      </c>
      <c r="O3346">
        <v>50</v>
      </c>
      <c r="R3346" s="18">
        <f t="shared" si="127"/>
        <v>0.75</v>
      </c>
    </row>
    <row r="3347" spans="1:18" x14ac:dyDescent="0.25">
      <c r="A3347">
        <f>WEEKNUM(Tabla1[[#This Row],[FECHA]])</f>
        <v>22</v>
      </c>
      <c r="B3347" s="19">
        <v>43615</v>
      </c>
      <c r="C3347" s="20">
        <v>2</v>
      </c>
      <c r="D3347" s="20">
        <v>5</v>
      </c>
      <c r="E3347" s="20" t="s">
        <v>26</v>
      </c>
      <c r="F3347" s="20" t="s">
        <v>3917</v>
      </c>
      <c r="G3347" s="20"/>
      <c r="H3347" s="20" t="s">
        <v>3918</v>
      </c>
      <c r="I3347" s="20" t="s">
        <v>30</v>
      </c>
      <c r="J3347" s="20" t="s">
        <v>558</v>
      </c>
      <c r="K3347" s="20"/>
      <c r="L3347" s="20" t="s">
        <v>3919</v>
      </c>
      <c r="M3347" s="21">
        <v>0.70833333333333337</v>
      </c>
      <c r="N3347" s="21">
        <v>0.75</v>
      </c>
      <c r="O3347" s="20">
        <v>59</v>
      </c>
      <c r="R3347" s="18">
        <f t="shared" si="127"/>
        <v>0.999999999999999</v>
      </c>
    </row>
    <row r="3348" spans="1:18" x14ac:dyDescent="0.25">
      <c r="A3348">
        <f>WEEKNUM(Tabla1[[#This Row],[FECHA]])</f>
        <v>22</v>
      </c>
      <c r="B3348" s="19">
        <v>43615</v>
      </c>
      <c r="C3348" s="20">
        <v>2</v>
      </c>
      <c r="D3348" s="20">
        <v>5</v>
      </c>
      <c r="E3348" s="20" t="s">
        <v>26</v>
      </c>
      <c r="F3348" s="20" t="s">
        <v>3917</v>
      </c>
      <c r="G3348" s="20"/>
      <c r="H3348" s="20" t="s">
        <v>3918</v>
      </c>
      <c r="I3348" s="20" t="s">
        <v>30</v>
      </c>
      <c r="J3348" s="20" t="s">
        <v>558</v>
      </c>
      <c r="K3348" s="20"/>
      <c r="L3348" s="20" t="s">
        <v>3920</v>
      </c>
      <c r="M3348" s="21">
        <v>0.79166666666666663</v>
      </c>
      <c r="N3348" s="21">
        <v>0.83333333333333337</v>
      </c>
      <c r="O3348" s="20">
        <v>59</v>
      </c>
      <c r="R3348" s="18">
        <f t="shared" si="127"/>
        <v>1.0000000000000018</v>
      </c>
    </row>
    <row r="3349" spans="1:18" x14ac:dyDescent="0.25">
      <c r="A3349">
        <f>WEEKNUM(Tabla1[[#This Row],[FECHA]])</f>
        <v>22</v>
      </c>
      <c r="B3349" s="19">
        <v>43615</v>
      </c>
      <c r="C3349" s="20">
        <v>2</v>
      </c>
      <c r="D3349" s="20">
        <v>5</v>
      </c>
      <c r="E3349" s="20" t="s">
        <v>26</v>
      </c>
      <c r="F3349" s="20" t="s">
        <v>3917</v>
      </c>
      <c r="G3349" s="20"/>
      <c r="H3349" s="20" t="s">
        <v>3918</v>
      </c>
      <c r="I3349" s="20" t="s">
        <v>30</v>
      </c>
      <c r="J3349" s="20" t="s">
        <v>558</v>
      </c>
      <c r="K3349" s="20"/>
      <c r="L3349" s="20" t="s">
        <v>3921</v>
      </c>
      <c r="M3349" s="21">
        <v>0.84027777777777779</v>
      </c>
      <c r="N3349" s="21">
        <v>0.86805555555555547</v>
      </c>
      <c r="O3349" s="20">
        <v>44</v>
      </c>
      <c r="R3349" s="18">
        <f t="shared" si="127"/>
        <v>0.6666666666666643</v>
      </c>
    </row>
    <row r="3350" spans="1:18" x14ac:dyDescent="0.25">
      <c r="A3350">
        <f>WEEKNUM(Tabla1[[#This Row],[FECHA]])</f>
        <v>22</v>
      </c>
      <c r="B3350" s="19">
        <v>43615</v>
      </c>
      <c r="C3350" s="20">
        <v>2</v>
      </c>
      <c r="D3350" s="20">
        <v>5</v>
      </c>
      <c r="E3350" s="20" t="s">
        <v>26</v>
      </c>
      <c r="F3350" s="20" t="s">
        <v>3917</v>
      </c>
      <c r="G3350" s="20"/>
      <c r="H3350" s="20" t="s">
        <v>3918</v>
      </c>
      <c r="I3350" s="20" t="s">
        <v>30</v>
      </c>
      <c r="J3350" s="20" t="s">
        <v>558</v>
      </c>
      <c r="K3350" s="20"/>
      <c r="L3350" s="20" t="s">
        <v>3922</v>
      </c>
      <c r="M3350" s="21">
        <v>0.875</v>
      </c>
      <c r="N3350" s="21">
        <v>0.90625</v>
      </c>
      <c r="O3350" s="20">
        <v>62</v>
      </c>
      <c r="R3350" s="18">
        <f t="shared" si="127"/>
        <v>0.75</v>
      </c>
    </row>
    <row r="3351" spans="1:18" x14ac:dyDescent="0.25">
      <c r="A3351">
        <f>WEEKNUM(Tabla1[[#This Row],[FECHA]])</f>
        <v>22</v>
      </c>
      <c r="B3351" s="12">
        <v>43616</v>
      </c>
      <c r="C3351">
        <v>1</v>
      </c>
      <c r="D3351">
        <v>6</v>
      </c>
      <c r="E3351" t="s">
        <v>23</v>
      </c>
      <c r="F3351" t="s">
        <v>3912</v>
      </c>
      <c r="H3351" s="42" t="s">
        <v>3913</v>
      </c>
      <c r="I3351" t="s">
        <v>30</v>
      </c>
      <c r="J3351" t="s">
        <v>363</v>
      </c>
      <c r="L3351" t="s">
        <v>3914</v>
      </c>
      <c r="M3351" s="1">
        <v>0.2638888888888889</v>
      </c>
      <c r="N3351" s="1">
        <v>0.30902777777777779</v>
      </c>
      <c r="O3351">
        <v>57</v>
      </c>
      <c r="R3351" s="18">
        <f t="shared" si="127"/>
        <v>1.0833333333333335</v>
      </c>
    </row>
    <row r="3352" spans="1:18" x14ac:dyDescent="0.25">
      <c r="A3352">
        <f>WEEKNUM(Tabla1[[#This Row],[FECHA]])</f>
        <v>22</v>
      </c>
      <c r="B3352" s="12">
        <v>43616</v>
      </c>
      <c r="C3352">
        <v>1</v>
      </c>
      <c r="D3352">
        <v>6</v>
      </c>
      <c r="E3352" t="s">
        <v>23</v>
      </c>
      <c r="F3352" t="s">
        <v>3912</v>
      </c>
      <c r="H3352" s="42" t="s">
        <v>3913</v>
      </c>
      <c r="I3352" t="s">
        <v>30</v>
      </c>
      <c r="J3352" t="s">
        <v>363</v>
      </c>
      <c r="L3352" t="s">
        <v>3916</v>
      </c>
      <c r="M3352" s="1">
        <v>0.31597222222222221</v>
      </c>
      <c r="N3352" s="1">
        <v>0.35069444444444442</v>
      </c>
      <c r="O3352">
        <v>60</v>
      </c>
      <c r="R3352" s="18">
        <f t="shared" si="127"/>
        <v>0.83333333333333315</v>
      </c>
    </row>
    <row r="3353" spans="1:18" x14ac:dyDescent="0.25">
      <c r="A3353">
        <f>WEEKNUM(Tabla1[[#This Row],[FECHA]])</f>
        <v>22</v>
      </c>
      <c r="B3353" s="12">
        <v>43616</v>
      </c>
      <c r="C3353">
        <v>1</v>
      </c>
      <c r="D3353">
        <v>6</v>
      </c>
      <c r="E3353" t="s">
        <v>23</v>
      </c>
      <c r="F3353" t="s">
        <v>3912</v>
      </c>
      <c r="H3353" s="42" t="s">
        <v>3913</v>
      </c>
      <c r="I3353" t="s">
        <v>30</v>
      </c>
      <c r="J3353" t="s">
        <v>363</v>
      </c>
      <c r="L3353" t="s">
        <v>3924</v>
      </c>
      <c r="M3353" s="1">
        <v>0.3576388888888889</v>
      </c>
      <c r="N3353" s="1">
        <v>0.3888888888888889</v>
      </c>
      <c r="O3353">
        <v>48</v>
      </c>
      <c r="R3353" s="18">
        <f t="shared" si="127"/>
        <v>0.75</v>
      </c>
    </row>
    <row r="3354" spans="1:18" x14ac:dyDescent="0.25">
      <c r="A3354">
        <f>WEEKNUM(Tabla1[[#This Row],[FECHA]])</f>
        <v>22</v>
      </c>
      <c r="B3354" s="12">
        <v>43616</v>
      </c>
      <c r="C3354">
        <v>1</v>
      </c>
      <c r="D3354">
        <v>6</v>
      </c>
      <c r="E3354" t="s">
        <v>23</v>
      </c>
      <c r="F3354" t="s">
        <v>3912</v>
      </c>
      <c r="H3354" s="42" t="s">
        <v>3913</v>
      </c>
      <c r="I3354" t="s">
        <v>30</v>
      </c>
      <c r="J3354" t="s">
        <v>363</v>
      </c>
      <c r="L3354" t="s">
        <v>3925</v>
      </c>
      <c r="M3354" s="1">
        <v>0.39583333333333331</v>
      </c>
      <c r="N3354" s="1">
        <v>0.42708333333333331</v>
      </c>
      <c r="O3354">
        <v>34</v>
      </c>
      <c r="R3354" s="18">
        <f t="shared" si="127"/>
        <v>0.75</v>
      </c>
    </row>
    <row r="3355" spans="1:18" x14ac:dyDescent="0.25">
      <c r="A3355">
        <f>WEEKNUM(Tabla1[[#This Row],[FECHA]])</f>
        <v>22</v>
      </c>
      <c r="B3355" s="12">
        <v>43616</v>
      </c>
      <c r="C3355">
        <v>1</v>
      </c>
      <c r="D3355">
        <v>6</v>
      </c>
      <c r="E3355" t="s">
        <v>23</v>
      </c>
      <c r="F3355" t="s">
        <v>3923</v>
      </c>
      <c r="H3355" s="42" t="s">
        <v>3913</v>
      </c>
      <c r="I3355" t="s">
        <v>30</v>
      </c>
      <c r="J3355" t="s">
        <v>363</v>
      </c>
      <c r="L3355" t="s">
        <v>3926</v>
      </c>
      <c r="M3355" s="1">
        <v>0.43402777777777773</v>
      </c>
      <c r="O3355">
        <v>91</v>
      </c>
      <c r="R3355" s="18">
        <f t="shared" si="127"/>
        <v>-10.416666666666664</v>
      </c>
    </row>
    <row r="3356" spans="1:18" x14ac:dyDescent="0.25">
      <c r="A3356">
        <f>WEEKNUM(Tabla1[[#This Row],[FECHA]])</f>
        <v>22</v>
      </c>
      <c r="B3356" s="12">
        <v>43616</v>
      </c>
      <c r="C3356">
        <v>1</v>
      </c>
      <c r="D3356">
        <v>7</v>
      </c>
      <c r="E3356" t="s">
        <v>22</v>
      </c>
      <c r="F3356" t="s">
        <v>3927</v>
      </c>
      <c r="H3356" s="42" t="s">
        <v>3928</v>
      </c>
      <c r="I3356" t="s">
        <v>200</v>
      </c>
      <c r="J3356" t="s">
        <v>508</v>
      </c>
      <c r="L3356" t="s">
        <v>3929</v>
      </c>
      <c r="M3356" s="1">
        <v>0.29166666666666669</v>
      </c>
      <c r="N3356" s="1">
        <v>0.3923611111111111</v>
      </c>
      <c r="O3356">
        <v>133</v>
      </c>
      <c r="R3356" s="18">
        <f t="shared" si="127"/>
        <v>2.4166666666666661</v>
      </c>
    </row>
    <row r="3357" spans="1:18" x14ac:dyDescent="0.25">
      <c r="A3357">
        <f>WEEKNUM(Tabla1[[#This Row],[FECHA]])</f>
        <v>22</v>
      </c>
      <c r="B3357" s="12">
        <v>43616</v>
      </c>
      <c r="C3357">
        <v>1</v>
      </c>
      <c r="D3357">
        <v>7</v>
      </c>
      <c r="E3357" t="s">
        <v>22</v>
      </c>
      <c r="F3357" t="s">
        <v>3927</v>
      </c>
      <c r="H3357" s="42" t="s">
        <v>3928</v>
      </c>
      <c r="I3357" t="s">
        <v>200</v>
      </c>
      <c r="J3357" t="s">
        <v>508</v>
      </c>
      <c r="L3357" t="s">
        <v>3930</v>
      </c>
      <c r="M3357" s="1">
        <v>0.39583333333333331</v>
      </c>
      <c r="N3357" s="1">
        <v>0.4375</v>
      </c>
      <c r="O3357">
        <v>47</v>
      </c>
      <c r="R3357" s="18">
        <f t="shared" ref="R3357" si="129">((N3357-M3357)*1440)/60</f>
        <v>1.0000000000000004</v>
      </c>
    </row>
    <row r="3358" spans="1:18" x14ac:dyDescent="0.25">
      <c r="A3358">
        <f>WEEKNUM(Tabla1[[#This Row],[FECHA]])</f>
        <v>22</v>
      </c>
      <c r="B3358" s="12">
        <v>43616</v>
      </c>
      <c r="C3358">
        <v>1</v>
      </c>
      <c r="D3358">
        <v>7</v>
      </c>
      <c r="E3358" t="s">
        <v>22</v>
      </c>
      <c r="F3358" t="s">
        <v>3931</v>
      </c>
      <c r="H3358" s="42" t="s">
        <v>3932</v>
      </c>
      <c r="I3358" t="s">
        <v>210</v>
      </c>
      <c r="J3358" t="s">
        <v>626</v>
      </c>
      <c r="L3358" t="s">
        <v>3933</v>
      </c>
      <c r="M3358" s="1">
        <v>0.5</v>
      </c>
      <c r="N3358" s="1">
        <v>0.52777777777777779</v>
      </c>
      <c r="O3358">
        <v>53</v>
      </c>
      <c r="R3358" s="18">
        <f t="shared" si="127"/>
        <v>0.66666666666666685</v>
      </c>
    </row>
    <row r="3359" spans="1:18" x14ac:dyDescent="0.25">
      <c r="A3359">
        <f>WEEKNUM(Tabla1[[#This Row],[FECHA]])</f>
        <v>22</v>
      </c>
      <c r="B3359" s="12">
        <v>43616</v>
      </c>
      <c r="C3359">
        <v>1</v>
      </c>
      <c r="D3359">
        <v>7</v>
      </c>
      <c r="E3359" t="s">
        <v>22</v>
      </c>
      <c r="F3359" t="s">
        <v>3931</v>
      </c>
      <c r="H3359" s="42" t="s">
        <v>3932</v>
      </c>
      <c r="I3359" t="s">
        <v>210</v>
      </c>
      <c r="J3359" t="s">
        <v>626</v>
      </c>
      <c r="L3359" t="s">
        <v>3934</v>
      </c>
      <c r="M3359" s="1">
        <v>12</v>
      </c>
      <c r="O3359">
        <v>77</v>
      </c>
      <c r="R3359" s="18">
        <f t="shared" ref="R3359" si="130">((N3359-M3359)*1440)/60</f>
        <v>-288</v>
      </c>
    </row>
    <row r="3360" spans="1:18" x14ac:dyDescent="0.25">
      <c r="A3360">
        <f>WEEKNUM(Tabla1[[#This Row],[FECHA]])</f>
        <v>22</v>
      </c>
      <c r="B3360" s="12">
        <v>43616</v>
      </c>
      <c r="C3360">
        <v>1</v>
      </c>
      <c r="D3360">
        <v>5</v>
      </c>
      <c r="E3360" t="s">
        <v>25</v>
      </c>
      <c r="F3360" t="s">
        <v>3935</v>
      </c>
      <c r="H3360" s="42" t="s">
        <v>3918</v>
      </c>
      <c r="I3360" t="s">
        <v>30</v>
      </c>
      <c r="J3360" t="s">
        <v>558</v>
      </c>
      <c r="L3360" t="s">
        <v>3936</v>
      </c>
      <c r="M3360" s="1">
        <v>0.27083333333333331</v>
      </c>
      <c r="N3360" s="1">
        <v>0.3125</v>
      </c>
      <c r="O3360">
        <v>61</v>
      </c>
      <c r="R3360" s="18">
        <f t="shared" si="127"/>
        <v>1.0000000000000004</v>
      </c>
    </row>
    <row r="3361" spans="1:18" x14ac:dyDescent="0.25">
      <c r="A3361">
        <f>WEEKNUM(Tabla1[[#This Row],[FECHA]])</f>
        <v>22</v>
      </c>
      <c r="B3361" s="12">
        <v>43616</v>
      </c>
      <c r="C3361">
        <v>1</v>
      </c>
      <c r="D3361">
        <v>5</v>
      </c>
      <c r="E3361" t="s">
        <v>25</v>
      </c>
      <c r="F3361" t="s">
        <v>3935</v>
      </c>
      <c r="H3361" s="42" t="s">
        <v>3918</v>
      </c>
      <c r="I3361" t="s">
        <v>30</v>
      </c>
      <c r="J3361" t="s">
        <v>558</v>
      </c>
      <c r="L3361" t="s">
        <v>3937</v>
      </c>
      <c r="M3361" s="1">
        <v>0.31944444444444448</v>
      </c>
      <c r="N3361" s="1">
        <v>0.34722222222222227</v>
      </c>
      <c r="O3361">
        <v>38</v>
      </c>
      <c r="R3361" s="18">
        <f t="shared" ref="R3361:R3365" si="131">((N3361-M3361)*1440)/60</f>
        <v>0.66666666666666685</v>
      </c>
    </row>
    <row r="3362" spans="1:18" x14ac:dyDescent="0.25">
      <c r="A3362">
        <f>WEEKNUM(Tabla1[[#This Row],[FECHA]])</f>
        <v>22</v>
      </c>
      <c r="B3362" s="12">
        <v>43616</v>
      </c>
      <c r="C3362">
        <v>1</v>
      </c>
      <c r="D3362">
        <v>5</v>
      </c>
      <c r="E3362" t="s">
        <v>25</v>
      </c>
      <c r="F3362" t="s">
        <v>3935</v>
      </c>
      <c r="H3362" s="42" t="s">
        <v>3918</v>
      </c>
      <c r="I3362" t="s">
        <v>30</v>
      </c>
      <c r="J3362" t="s">
        <v>558</v>
      </c>
      <c r="L3362" t="s">
        <v>3938</v>
      </c>
      <c r="M3362" s="1">
        <v>0.35416666666666669</v>
      </c>
      <c r="N3362" s="1">
        <v>0.3888888888888889</v>
      </c>
      <c r="O3362">
        <v>51</v>
      </c>
      <c r="R3362" s="18">
        <f t="shared" si="131"/>
        <v>0.83333333333333315</v>
      </c>
    </row>
    <row r="3363" spans="1:18" x14ac:dyDescent="0.25">
      <c r="A3363">
        <f>WEEKNUM(Tabla1[[#This Row],[FECHA]])</f>
        <v>22</v>
      </c>
      <c r="B3363" s="12">
        <v>43616</v>
      </c>
      <c r="C3363">
        <v>1</v>
      </c>
      <c r="D3363">
        <v>5</v>
      </c>
      <c r="E3363" t="s">
        <v>25</v>
      </c>
      <c r="F3363" t="s">
        <v>3935</v>
      </c>
      <c r="H3363" s="42" t="s">
        <v>3918</v>
      </c>
      <c r="I3363" t="s">
        <v>30</v>
      </c>
      <c r="J3363" t="s">
        <v>558</v>
      </c>
      <c r="L3363" t="s">
        <v>3939</v>
      </c>
      <c r="M3363" s="1">
        <v>0.39583333333333331</v>
      </c>
      <c r="N3363" s="1">
        <v>0.43055555555555558</v>
      </c>
      <c r="O3363">
        <v>51</v>
      </c>
      <c r="R3363" s="18">
        <f t="shared" si="131"/>
        <v>0.83333333333333437</v>
      </c>
    </row>
    <row r="3364" spans="1:18" x14ac:dyDescent="0.25">
      <c r="A3364">
        <f>WEEKNUM(Tabla1[[#This Row],[FECHA]])</f>
        <v>22</v>
      </c>
      <c r="B3364" s="12">
        <v>43616</v>
      </c>
      <c r="C3364">
        <v>1</v>
      </c>
      <c r="D3364">
        <v>5</v>
      </c>
      <c r="E3364" t="s">
        <v>25</v>
      </c>
      <c r="F3364" t="s">
        <v>3935</v>
      </c>
      <c r="H3364" s="42" t="s">
        <v>3918</v>
      </c>
      <c r="I3364" t="s">
        <v>30</v>
      </c>
      <c r="J3364" t="s">
        <v>558</v>
      </c>
      <c r="L3364" t="s">
        <v>3940</v>
      </c>
      <c r="M3364" s="1">
        <v>0.45833333333333331</v>
      </c>
      <c r="N3364" s="1">
        <v>0.5</v>
      </c>
      <c r="O3364">
        <v>60</v>
      </c>
      <c r="R3364" s="18">
        <f t="shared" si="131"/>
        <v>1.0000000000000004</v>
      </c>
    </row>
    <row r="3365" spans="1:18" x14ac:dyDescent="0.25">
      <c r="A3365">
        <f>WEEKNUM(Tabla1[[#This Row],[FECHA]])</f>
        <v>22</v>
      </c>
      <c r="B3365" s="12">
        <v>43616</v>
      </c>
      <c r="C3365">
        <v>1</v>
      </c>
      <c r="D3365">
        <v>5</v>
      </c>
      <c r="E3365" t="s">
        <v>25</v>
      </c>
      <c r="F3365" t="s">
        <v>3935</v>
      </c>
      <c r="H3365" s="42" t="s">
        <v>3918</v>
      </c>
      <c r="I3365" t="s">
        <v>30</v>
      </c>
      <c r="J3365" t="s">
        <v>558</v>
      </c>
      <c r="L3365" t="s">
        <v>3941</v>
      </c>
      <c r="M3365" s="1">
        <v>0.50347222222222221</v>
      </c>
      <c r="N3365" s="1">
        <v>0.53819444444444442</v>
      </c>
      <c r="O3365">
        <v>60</v>
      </c>
      <c r="R3365" s="18">
        <f t="shared" si="131"/>
        <v>0.83333333333333315</v>
      </c>
    </row>
    <row r="3366" spans="1:18" x14ac:dyDescent="0.25">
      <c r="A3366">
        <f>WEEKNUM(Tabla1[[#This Row],[FECHA]])</f>
        <v>22</v>
      </c>
      <c r="B3366" s="12">
        <v>43616</v>
      </c>
      <c r="C3366">
        <v>1</v>
      </c>
      <c r="D3366">
        <v>4</v>
      </c>
      <c r="E3366" t="s">
        <v>27</v>
      </c>
      <c r="F3366" t="s">
        <v>3942</v>
      </c>
      <c r="H3366" s="42" t="s">
        <v>3943</v>
      </c>
      <c r="I3366" t="s">
        <v>38</v>
      </c>
      <c r="J3366" t="s">
        <v>39</v>
      </c>
      <c r="L3366" t="s">
        <v>3944</v>
      </c>
      <c r="M3366" s="1">
        <v>0.375</v>
      </c>
      <c r="N3366" s="1">
        <v>0.43055555555555558</v>
      </c>
      <c r="O3366">
        <v>63</v>
      </c>
      <c r="P3366">
        <v>6</v>
      </c>
      <c r="R3366" s="18">
        <f t="shared" si="127"/>
        <v>1.3333333333333337</v>
      </c>
    </row>
    <row r="3367" spans="1:18" x14ac:dyDescent="0.25">
      <c r="A3367">
        <f>WEEKNUM(Tabla1[[#This Row],[FECHA]])</f>
        <v>22</v>
      </c>
      <c r="B3367" s="12">
        <v>43616</v>
      </c>
      <c r="C3367">
        <v>1</v>
      </c>
      <c r="D3367">
        <v>4</v>
      </c>
      <c r="E3367" t="s">
        <v>27</v>
      </c>
      <c r="F3367" t="s">
        <v>3942</v>
      </c>
      <c r="H3367" s="42" t="s">
        <v>3943</v>
      </c>
      <c r="I3367" t="s">
        <v>38</v>
      </c>
      <c r="J3367" t="s">
        <v>39</v>
      </c>
      <c r="L3367" t="s">
        <v>3945</v>
      </c>
      <c r="M3367" s="1">
        <v>0.4548611111111111</v>
      </c>
      <c r="N3367" s="1">
        <v>0.47222222222222227</v>
      </c>
      <c r="O3367">
        <v>63</v>
      </c>
      <c r="R3367" s="18">
        <f t="shared" ref="R3367:R3369" si="132">((N3367-M3367)*1440)/60</f>
        <v>0.41666666666666785</v>
      </c>
    </row>
    <row r="3368" spans="1:18" x14ac:dyDescent="0.25">
      <c r="A3368">
        <f>WEEKNUM(Tabla1[[#This Row],[FECHA]])</f>
        <v>22</v>
      </c>
      <c r="B3368" s="12">
        <v>43616</v>
      </c>
      <c r="C3368">
        <v>1</v>
      </c>
      <c r="D3368">
        <v>4</v>
      </c>
      <c r="E3368" t="s">
        <v>27</v>
      </c>
      <c r="F3368" t="s">
        <v>3942</v>
      </c>
      <c r="H3368" s="42" t="s">
        <v>3943</v>
      </c>
      <c r="I3368" t="s">
        <v>38</v>
      </c>
      <c r="J3368" t="s">
        <v>39</v>
      </c>
      <c r="L3368" t="s">
        <v>3946</v>
      </c>
      <c r="M3368" s="1">
        <v>0.47916666666666669</v>
      </c>
      <c r="N3368" s="1">
        <v>0.52083333333333337</v>
      </c>
      <c r="O3368">
        <v>112</v>
      </c>
      <c r="R3368" s="18">
        <f t="shared" si="132"/>
        <v>1.0000000000000004</v>
      </c>
    </row>
    <row r="3369" spans="1:18" x14ac:dyDescent="0.25">
      <c r="A3369">
        <f>WEEKNUM(Tabla1[[#This Row],[FECHA]])</f>
        <v>22</v>
      </c>
      <c r="B3369" s="12">
        <v>43616</v>
      </c>
      <c r="C3369">
        <v>1</v>
      </c>
      <c r="D3369">
        <v>4</v>
      </c>
      <c r="E3369" t="s">
        <v>27</v>
      </c>
      <c r="F3369" t="s">
        <v>3942</v>
      </c>
      <c r="H3369" s="42" t="s">
        <v>3943</v>
      </c>
      <c r="I3369" t="s">
        <v>38</v>
      </c>
      <c r="J3369" t="s">
        <v>39</v>
      </c>
      <c r="L3369" t="s">
        <v>3947</v>
      </c>
      <c r="M3369" s="1">
        <v>0.52777777777777779</v>
      </c>
      <c r="N3369" s="1">
        <v>0.54513888888888895</v>
      </c>
      <c r="O3369">
        <v>167</v>
      </c>
      <c r="R3369" s="18">
        <f t="shared" si="132"/>
        <v>0.41666666666666785</v>
      </c>
    </row>
    <row r="3370" spans="1:18" x14ac:dyDescent="0.25">
      <c r="A3370">
        <f>WEEKNUM(Tabla1[[#This Row],[FECHA]])</f>
        <v>22</v>
      </c>
      <c r="B3370" s="12">
        <v>43616</v>
      </c>
      <c r="C3370">
        <v>1</v>
      </c>
      <c r="D3370">
        <v>5</v>
      </c>
      <c r="E3370" t="s">
        <v>25</v>
      </c>
      <c r="F3370" t="s">
        <v>3935</v>
      </c>
      <c r="H3370" s="42" t="s">
        <v>3918</v>
      </c>
      <c r="I3370" t="s">
        <v>30</v>
      </c>
      <c r="J3370" t="s">
        <v>558</v>
      </c>
      <c r="K3370" t="s">
        <v>379</v>
      </c>
      <c r="L3370" t="s">
        <v>3948</v>
      </c>
      <c r="M3370" s="1">
        <v>0.54166666666666663</v>
      </c>
      <c r="N3370" s="1">
        <v>0.58333333333333337</v>
      </c>
      <c r="O3370">
        <v>29</v>
      </c>
      <c r="R3370" s="18">
        <f t="shared" si="127"/>
        <v>1.0000000000000018</v>
      </c>
    </row>
    <row r="3371" spans="1:18" x14ac:dyDescent="0.25">
      <c r="A3371">
        <f>WEEKNUM(Tabla1[[#This Row],[FECHA]])</f>
        <v>22</v>
      </c>
      <c r="B3371" s="12">
        <v>43616</v>
      </c>
      <c r="C3371">
        <v>2</v>
      </c>
      <c r="D3371">
        <v>4</v>
      </c>
      <c r="E3371" t="s">
        <v>77</v>
      </c>
      <c r="F3371" t="s">
        <v>3942</v>
      </c>
      <c r="H3371" s="42" t="s">
        <v>3943</v>
      </c>
      <c r="I3371" t="s">
        <v>38</v>
      </c>
      <c r="J3371" t="s">
        <v>39</v>
      </c>
      <c r="L3371" t="s">
        <v>3950</v>
      </c>
      <c r="M3371" s="1">
        <v>0.62847222222222221</v>
      </c>
      <c r="N3371" s="1">
        <v>0.66666666666666663</v>
      </c>
      <c r="O3371">
        <v>85</v>
      </c>
      <c r="R3371" s="18">
        <f t="shared" si="127"/>
        <v>0.91666666666666607</v>
      </c>
    </row>
    <row r="3372" spans="1:18" x14ac:dyDescent="0.25">
      <c r="A3372">
        <f>WEEKNUM(Tabla1[[#This Row],[FECHA]])</f>
        <v>22</v>
      </c>
      <c r="B3372" s="12">
        <v>43616</v>
      </c>
      <c r="C3372">
        <v>2</v>
      </c>
      <c r="D3372">
        <v>4</v>
      </c>
      <c r="E3372" t="s">
        <v>77</v>
      </c>
      <c r="F3372" t="s">
        <v>3949</v>
      </c>
      <c r="H3372" s="42" t="s">
        <v>1900</v>
      </c>
      <c r="I3372" t="s">
        <v>100</v>
      </c>
      <c r="J3372" t="s">
        <v>152</v>
      </c>
      <c r="M3372" s="1">
        <v>0.67361111111111116</v>
      </c>
      <c r="N3372" s="1">
        <v>0.70138888888888884</v>
      </c>
      <c r="O3372">
        <v>0</v>
      </c>
      <c r="R3372" s="18">
        <f t="shared" si="127"/>
        <v>0.6666666666666643</v>
      </c>
    </row>
    <row r="3373" spans="1:18" x14ac:dyDescent="0.25">
      <c r="A3373">
        <f>WEEKNUM(Tabla1[[#This Row],[FECHA]])</f>
        <v>22</v>
      </c>
      <c r="B3373" s="12">
        <v>43616</v>
      </c>
      <c r="C3373">
        <v>2</v>
      </c>
      <c r="D3373">
        <v>4</v>
      </c>
      <c r="E3373" t="s">
        <v>77</v>
      </c>
      <c r="F3373" t="s">
        <v>3949</v>
      </c>
      <c r="H3373" s="42" t="s">
        <v>1900</v>
      </c>
      <c r="I3373" t="s">
        <v>38</v>
      </c>
      <c r="J3373" t="s">
        <v>152</v>
      </c>
      <c r="L3373" t="s">
        <v>3951</v>
      </c>
      <c r="M3373" s="1">
        <v>0.70833333333333337</v>
      </c>
      <c r="N3373" s="1">
        <v>0.73611111111111116</v>
      </c>
      <c r="O3373">
        <v>84</v>
      </c>
      <c r="P3373">
        <v>1</v>
      </c>
      <c r="R3373" s="18">
        <f t="shared" si="127"/>
        <v>0.66666666666666685</v>
      </c>
    </row>
    <row r="3374" spans="1:18" x14ac:dyDescent="0.25">
      <c r="A3374">
        <f>WEEKNUM(Tabla1[[#This Row],[FECHA]])</f>
        <v>22</v>
      </c>
      <c r="B3374" s="12">
        <v>43616</v>
      </c>
      <c r="C3374">
        <v>2</v>
      </c>
      <c r="D3374">
        <v>4</v>
      </c>
      <c r="E3374" t="s">
        <v>77</v>
      </c>
      <c r="F3374" t="s">
        <v>3949</v>
      </c>
      <c r="H3374" s="42" t="s">
        <v>1900</v>
      </c>
      <c r="I3374" t="s">
        <v>38</v>
      </c>
      <c r="J3374" t="s">
        <v>152</v>
      </c>
      <c r="L3374" t="s">
        <v>3951</v>
      </c>
      <c r="M3374" s="1">
        <v>0.74305555555555547</v>
      </c>
      <c r="N3374" s="1">
        <v>0.79166666666666663</v>
      </c>
      <c r="O3374">
        <v>99</v>
      </c>
      <c r="R3374" s="18">
        <f t="shared" si="127"/>
        <v>1.1666666666666679</v>
      </c>
    </row>
    <row r="3375" spans="1:18" x14ac:dyDescent="0.25">
      <c r="A3375">
        <f>WEEKNUM(Tabla1[[#This Row],[FECHA]])</f>
        <v>22</v>
      </c>
      <c r="B3375" s="12">
        <v>43616</v>
      </c>
      <c r="C3375">
        <v>2</v>
      </c>
      <c r="D3375">
        <v>4</v>
      </c>
      <c r="E3375" t="s">
        <v>77</v>
      </c>
      <c r="F3375" t="s">
        <v>3949</v>
      </c>
      <c r="H3375" s="42" t="s">
        <v>1900</v>
      </c>
      <c r="I3375" t="s">
        <v>38</v>
      </c>
      <c r="J3375" t="s">
        <v>152</v>
      </c>
      <c r="L3375" t="s">
        <v>3951</v>
      </c>
      <c r="M3375" s="1">
        <v>0.8125</v>
      </c>
      <c r="N3375" s="1">
        <v>0.85416666666666663</v>
      </c>
      <c r="O3375">
        <v>90</v>
      </c>
      <c r="R3375" s="18">
        <f t="shared" si="127"/>
        <v>0.999999999999999</v>
      </c>
    </row>
    <row r="3376" spans="1:18" x14ac:dyDescent="0.25">
      <c r="A3376">
        <f>WEEKNUM(Tabla1[[#This Row],[FECHA]])</f>
        <v>22</v>
      </c>
      <c r="B3376" s="12">
        <v>43616</v>
      </c>
      <c r="C3376">
        <v>2</v>
      </c>
      <c r="D3376">
        <v>4</v>
      </c>
      <c r="E3376" t="s">
        <v>77</v>
      </c>
      <c r="F3376" t="s">
        <v>3949</v>
      </c>
      <c r="H3376" s="42" t="s">
        <v>1900</v>
      </c>
      <c r="I3376" t="s">
        <v>38</v>
      </c>
      <c r="J3376" t="s">
        <v>152</v>
      </c>
      <c r="L3376" t="s">
        <v>3951</v>
      </c>
      <c r="M3376" s="1">
        <v>0.86111111111111116</v>
      </c>
      <c r="N3376" s="1">
        <v>0.88194444444444453</v>
      </c>
      <c r="O3376">
        <v>76</v>
      </c>
      <c r="R3376" s="18">
        <f t="shared" si="127"/>
        <v>0.50000000000000089</v>
      </c>
    </row>
    <row r="3377" spans="1:18" x14ac:dyDescent="0.25">
      <c r="A3377">
        <f>WEEKNUM(Tabla1[[#This Row],[FECHA]])</f>
        <v>22</v>
      </c>
      <c r="B3377" s="12">
        <v>43616</v>
      </c>
      <c r="C3377">
        <v>2</v>
      </c>
      <c r="D3377">
        <v>4</v>
      </c>
      <c r="E3377" t="s">
        <v>77</v>
      </c>
      <c r="F3377" t="s">
        <v>3949</v>
      </c>
      <c r="H3377" s="42" t="s">
        <v>1900</v>
      </c>
      <c r="I3377" t="s">
        <v>38</v>
      </c>
      <c r="J3377" t="s">
        <v>152</v>
      </c>
      <c r="L3377" t="s">
        <v>3951</v>
      </c>
      <c r="M3377" s="1">
        <v>0.88888888888888884</v>
      </c>
      <c r="N3377" s="1">
        <v>0.91666666666666663</v>
      </c>
      <c r="O3377">
        <v>85</v>
      </c>
      <c r="R3377" s="18">
        <f t="shared" si="127"/>
        <v>0.66666666666666685</v>
      </c>
    </row>
    <row r="3378" spans="1:18" x14ac:dyDescent="0.25">
      <c r="A3378">
        <f>WEEKNUM(Tabla1[[#This Row],[FECHA]])</f>
        <v>22</v>
      </c>
      <c r="B3378" s="12">
        <v>43616</v>
      </c>
      <c r="C3378">
        <v>2</v>
      </c>
      <c r="D3378">
        <v>6</v>
      </c>
      <c r="E3378" t="s">
        <v>21</v>
      </c>
      <c r="F3378" t="s">
        <v>3952</v>
      </c>
      <c r="H3378" s="42" t="s">
        <v>3913</v>
      </c>
      <c r="I3378" t="s">
        <v>30</v>
      </c>
      <c r="J3378" t="s">
        <v>46</v>
      </c>
      <c r="L3378" t="s">
        <v>3954</v>
      </c>
      <c r="M3378" s="1">
        <v>0.69791666666666663</v>
      </c>
      <c r="N3378" s="1">
        <v>0.75694444444444453</v>
      </c>
      <c r="O3378">
        <v>107</v>
      </c>
      <c r="R3378" s="18">
        <f t="shared" si="127"/>
        <v>1.4166666666666694</v>
      </c>
    </row>
    <row r="3379" spans="1:18" x14ac:dyDescent="0.25">
      <c r="A3379">
        <f>WEEKNUM(Tabla1[[#This Row],[FECHA]])</f>
        <v>22</v>
      </c>
      <c r="B3379" s="12">
        <v>43616</v>
      </c>
      <c r="C3379">
        <v>2</v>
      </c>
      <c r="D3379">
        <v>6</v>
      </c>
      <c r="E3379" t="s">
        <v>21</v>
      </c>
      <c r="F3379" t="s">
        <v>3952</v>
      </c>
      <c r="H3379" s="42" t="s">
        <v>3913</v>
      </c>
      <c r="I3379" t="s">
        <v>30</v>
      </c>
      <c r="J3379" t="s">
        <v>46</v>
      </c>
      <c r="L3379" t="s">
        <v>3955</v>
      </c>
      <c r="M3379" s="1">
        <v>0.76388888888888884</v>
      </c>
      <c r="N3379" s="1">
        <v>0.82291666666666663</v>
      </c>
      <c r="O3379">
        <v>75</v>
      </c>
      <c r="R3379" s="18">
        <f t="shared" si="127"/>
        <v>1.416666666666667</v>
      </c>
    </row>
    <row r="3380" spans="1:18" x14ac:dyDescent="0.25">
      <c r="A3380">
        <f>WEEKNUM(Tabla1[[#This Row],[FECHA]])</f>
        <v>22</v>
      </c>
      <c r="B3380" s="12">
        <v>43616</v>
      </c>
      <c r="C3380">
        <v>2</v>
      </c>
      <c r="D3380">
        <v>6</v>
      </c>
      <c r="E3380" t="s">
        <v>21</v>
      </c>
      <c r="F3380" t="s">
        <v>3953</v>
      </c>
      <c r="H3380" s="42" t="s">
        <v>3913</v>
      </c>
      <c r="I3380" t="s">
        <v>30</v>
      </c>
      <c r="J3380" t="s">
        <v>46</v>
      </c>
      <c r="L3380" t="s">
        <v>3956</v>
      </c>
      <c r="M3380" s="1">
        <v>0.82986111111111116</v>
      </c>
      <c r="N3380" s="1">
        <v>0.90625</v>
      </c>
      <c r="O3380">
        <v>120</v>
      </c>
      <c r="R3380" s="18">
        <f t="shared" si="127"/>
        <v>1.8333333333333321</v>
      </c>
    </row>
    <row r="3381" spans="1:18" x14ac:dyDescent="0.25">
      <c r="A3381">
        <f>WEEKNUM(Tabla1[[#This Row],[FECHA]])</f>
        <v>22</v>
      </c>
      <c r="B3381" s="12">
        <v>43616</v>
      </c>
      <c r="C3381">
        <v>2</v>
      </c>
      <c r="D3381">
        <v>6</v>
      </c>
      <c r="E3381" t="s">
        <v>21</v>
      </c>
      <c r="F3381" t="s">
        <v>3957</v>
      </c>
      <c r="H3381" s="42" t="s">
        <v>3913</v>
      </c>
      <c r="I3381" t="s">
        <v>30</v>
      </c>
      <c r="J3381" t="s">
        <v>363</v>
      </c>
      <c r="L3381" t="s">
        <v>3957</v>
      </c>
      <c r="M3381" s="1">
        <v>0.63541666666666663</v>
      </c>
      <c r="N3381" s="1">
        <v>0.67013888888888884</v>
      </c>
      <c r="O3381">
        <v>62</v>
      </c>
      <c r="R3381" s="18">
        <f t="shared" si="127"/>
        <v>0.83333333333333315</v>
      </c>
    </row>
    <row r="3382" spans="1:18" x14ac:dyDescent="0.25">
      <c r="A3382">
        <f>WEEKNUM(Tabla1[[#This Row],[FECHA]])</f>
        <v>22</v>
      </c>
      <c r="B3382" s="19">
        <v>43616</v>
      </c>
      <c r="C3382" s="20">
        <v>2</v>
      </c>
      <c r="D3382" s="20">
        <v>5</v>
      </c>
      <c r="E3382" s="20" t="s">
        <v>26</v>
      </c>
      <c r="F3382" s="20" t="s">
        <v>3917</v>
      </c>
      <c r="G3382" s="20"/>
      <c r="H3382" s="20" t="s">
        <v>3918</v>
      </c>
      <c r="I3382" s="20" t="s">
        <v>30</v>
      </c>
      <c r="J3382" s="20" t="s">
        <v>558</v>
      </c>
      <c r="K3382" s="20"/>
      <c r="L3382" s="20" t="s">
        <v>3959</v>
      </c>
      <c r="M3382" s="21">
        <v>0.625</v>
      </c>
      <c r="N3382" s="21">
        <v>0.66666666666666663</v>
      </c>
      <c r="O3382" s="20">
        <v>50</v>
      </c>
      <c r="P3382" s="20"/>
      <c r="R3382" s="18">
        <f t="shared" si="127"/>
        <v>0.999999999999999</v>
      </c>
    </row>
    <row r="3383" spans="1:18" x14ac:dyDescent="0.25">
      <c r="A3383">
        <f>WEEKNUM(Tabla1[[#This Row],[FECHA]])</f>
        <v>22</v>
      </c>
      <c r="B3383" s="19">
        <v>43616</v>
      </c>
      <c r="C3383" s="20">
        <v>2</v>
      </c>
      <c r="D3383" s="20">
        <v>5</v>
      </c>
      <c r="E3383" s="20" t="s">
        <v>26</v>
      </c>
      <c r="F3383" s="20" t="s">
        <v>3958</v>
      </c>
      <c r="G3383" s="20"/>
      <c r="H3383" s="20" t="s">
        <v>3960</v>
      </c>
      <c r="I3383" s="20" t="s">
        <v>30</v>
      </c>
      <c r="J3383" s="20" t="s">
        <v>53</v>
      </c>
      <c r="K3383" s="20"/>
      <c r="L3383" s="20" t="s">
        <v>100</v>
      </c>
      <c r="M3383" s="21"/>
      <c r="N3383" s="21"/>
      <c r="O3383" s="20"/>
      <c r="P3383" s="20">
        <v>1</v>
      </c>
      <c r="R3383" s="18">
        <f t="shared" si="127"/>
        <v>0</v>
      </c>
    </row>
    <row r="3384" spans="1:18" x14ac:dyDescent="0.25">
      <c r="A3384">
        <f>WEEKNUM(Tabla1[[#This Row],[FECHA]])</f>
        <v>22</v>
      </c>
      <c r="B3384" s="19">
        <v>43616</v>
      </c>
      <c r="C3384" s="20">
        <v>2</v>
      </c>
      <c r="D3384" s="20">
        <v>5</v>
      </c>
      <c r="E3384" s="20" t="s">
        <v>26</v>
      </c>
      <c r="F3384" s="20" t="s">
        <v>3958</v>
      </c>
      <c r="G3384" s="20"/>
      <c r="H3384" s="20" t="s">
        <v>3960</v>
      </c>
      <c r="I3384" s="20" t="s">
        <v>30</v>
      </c>
      <c r="J3384" s="20" t="s">
        <v>53</v>
      </c>
      <c r="K3384" s="20"/>
      <c r="L3384" s="20" t="s">
        <v>3961</v>
      </c>
      <c r="M3384" s="21">
        <v>0.77083333333333337</v>
      </c>
      <c r="N3384" s="21">
        <v>0.82638888888888884</v>
      </c>
      <c r="O3384" s="20">
        <v>59</v>
      </c>
      <c r="P3384" s="20"/>
      <c r="R3384" s="18">
        <f t="shared" si="127"/>
        <v>1.3333333333333313</v>
      </c>
    </row>
    <row r="3385" spans="1:18" x14ac:dyDescent="0.25">
      <c r="A3385">
        <f>WEEKNUM(Tabla1[[#This Row],[FECHA]])</f>
        <v>22</v>
      </c>
      <c r="B3385" s="19">
        <v>43616</v>
      </c>
      <c r="C3385" s="20">
        <v>2</v>
      </c>
      <c r="D3385" s="20">
        <v>5</v>
      </c>
      <c r="E3385" s="20" t="s">
        <v>26</v>
      </c>
      <c r="F3385" s="20" t="s">
        <v>3958</v>
      </c>
      <c r="G3385" s="20"/>
      <c r="H3385" s="20" t="s">
        <v>3960</v>
      </c>
      <c r="I3385" s="20" t="s">
        <v>30</v>
      </c>
      <c r="J3385" s="20" t="s">
        <v>53</v>
      </c>
      <c r="K3385" s="20"/>
      <c r="L3385" s="20" t="s">
        <v>3962</v>
      </c>
      <c r="M3385" s="21">
        <v>0.84722222222222221</v>
      </c>
      <c r="N3385" s="21">
        <v>0.90277777777777779</v>
      </c>
      <c r="O3385" s="20">
        <v>59</v>
      </c>
      <c r="P3385" s="20"/>
      <c r="R3385" s="18">
        <f t="shared" si="127"/>
        <v>1.3333333333333337</v>
      </c>
    </row>
    <row r="3386" spans="1:18" x14ac:dyDescent="0.25">
      <c r="A3386">
        <f>WEEKNUM(Tabla1[[#This Row],[FECHA]])</f>
        <v>22</v>
      </c>
      <c r="B3386" s="12">
        <v>43617</v>
      </c>
      <c r="C3386">
        <v>2</v>
      </c>
      <c r="D3386">
        <v>5</v>
      </c>
      <c r="E3386" t="s">
        <v>25</v>
      </c>
      <c r="F3386" t="s">
        <v>3963</v>
      </c>
      <c r="H3386" s="42" t="s">
        <v>3960</v>
      </c>
      <c r="I3386" t="s">
        <v>30</v>
      </c>
      <c r="J3386" t="s">
        <v>53</v>
      </c>
      <c r="L3386" t="s">
        <v>3964</v>
      </c>
      <c r="M3386" s="1">
        <v>0.27083333333333331</v>
      </c>
      <c r="N3386" s="1">
        <v>0.29166666666666669</v>
      </c>
      <c r="O3386">
        <v>20</v>
      </c>
      <c r="R3386" s="18">
        <f t="shared" si="127"/>
        <v>0.50000000000000089</v>
      </c>
    </row>
    <row r="3387" spans="1:18" x14ac:dyDescent="0.25">
      <c r="A3387">
        <f>WEEKNUM(Tabla1[[#This Row],[FECHA]])</f>
        <v>22</v>
      </c>
      <c r="B3387" s="12">
        <v>43617</v>
      </c>
      <c r="C3387">
        <v>2</v>
      </c>
      <c r="D3387">
        <v>5</v>
      </c>
      <c r="E3387" t="s">
        <v>25</v>
      </c>
      <c r="F3387" t="s">
        <v>3963</v>
      </c>
      <c r="H3387" s="42" t="s">
        <v>3960</v>
      </c>
      <c r="I3387" t="s">
        <v>30</v>
      </c>
      <c r="J3387" t="s">
        <v>53</v>
      </c>
      <c r="L3387" t="s">
        <v>3966</v>
      </c>
      <c r="M3387" s="1">
        <v>0.2986111111111111</v>
      </c>
      <c r="N3387" s="1">
        <v>0.34722222222222227</v>
      </c>
      <c r="O3387">
        <v>59</v>
      </c>
      <c r="R3387" s="18">
        <f t="shared" si="127"/>
        <v>1.1666666666666679</v>
      </c>
    </row>
    <row r="3388" spans="1:18" x14ac:dyDescent="0.25">
      <c r="A3388">
        <f>WEEKNUM(Tabla1[[#This Row],[FECHA]])</f>
        <v>22</v>
      </c>
      <c r="B3388" s="12">
        <v>43617</v>
      </c>
      <c r="C3388">
        <v>2</v>
      </c>
      <c r="D3388">
        <v>5</v>
      </c>
      <c r="E3388" t="s">
        <v>25</v>
      </c>
      <c r="F3388" t="s">
        <v>3963</v>
      </c>
      <c r="H3388" s="42" t="s">
        <v>3960</v>
      </c>
      <c r="I3388" t="s">
        <v>30</v>
      </c>
      <c r="J3388" t="s">
        <v>53</v>
      </c>
      <c r="L3388" t="s">
        <v>3965</v>
      </c>
      <c r="M3388" s="1">
        <v>0.35416666666666669</v>
      </c>
      <c r="N3388" s="1">
        <v>0.40277777777777773</v>
      </c>
      <c r="O3388">
        <v>60</v>
      </c>
      <c r="R3388" s="18">
        <f t="shared" si="127"/>
        <v>1.1666666666666652</v>
      </c>
    </row>
    <row r="3389" spans="1:18" x14ac:dyDescent="0.25">
      <c r="A3389">
        <f>WEEKNUM(Tabla1[[#This Row],[FECHA]])</f>
        <v>22</v>
      </c>
      <c r="B3389" s="12">
        <v>43617</v>
      </c>
      <c r="C3389">
        <v>2</v>
      </c>
      <c r="D3389">
        <v>5</v>
      </c>
      <c r="E3389" t="s">
        <v>25</v>
      </c>
      <c r="F3389" t="s">
        <v>3963</v>
      </c>
      <c r="H3389" s="42" t="s">
        <v>3960</v>
      </c>
      <c r="I3389" t="s">
        <v>30</v>
      </c>
      <c r="J3389" t="s">
        <v>53</v>
      </c>
      <c r="L3389" t="s">
        <v>3967</v>
      </c>
      <c r="M3389" s="1">
        <v>0.44444444444444442</v>
      </c>
      <c r="N3389" s="1">
        <v>0.50694444444444442</v>
      </c>
      <c r="O3389">
        <v>77</v>
      </c>
      <c r="R3389" s="18">
        <f t="shared" si="127"/>
        <v>1.5</v>
      </c>
    </row>
    <row r="3390" spans="1:18" x14ac:dyDescent="0.25">
      <c r="A3390">
        <f>WEEKNUM(Tabla1[[#This Row],[FECHA]])</f>
        <v>22</v>
      </c>
      <c r="B3390" s="12">
        <v>43617</v>
      </c>
      <c r="C3390">
        <v>2</v>
      </c>
      <c r="D3390">
        <v>5</v>
      </c>
      <c r="E3390" t="s">
        <v>25</v>
      </c>
      <c r="F3390" t="s">
        <v>3963</v>
      </c>
      <c r="H3390" s="42" t="s">
        <v>3960</v>
      </c>
      <c r="I3390" t="s">
        <v>30</v>
      </c>
      <c r="J3390" t="s">
        <v>53</v>
      </c>
      <c r="L3390" t="s">
        <v>3968</v>
      </c>
      <c r="M3390" s="1">
        <v>0.51388888888888895</v>
      </c>
      <c r="N3390" s="1">
        <v>0.57638888888888895</v>
      </c>
      <c r="O3390">
        <v>77</v>
      </c>
      <c r="R3390" s="18">
        <f t="shared" ref="R3390:R3453" si="133">((N3390-M3390)*1440)/60</f>
        <v>1.5</v>
      </c>
    </row>
    <row r="3391" spans="1:18" x14ac:dyDescent="0.25">
      <c r="A3391">
        <f>WEEKNUM(Tabla1[[#This Row],[FECHA]])</f>
        <v>22</v>
      </c>
      <c r="B3391" s="12">
        <v>43617</v>
      </c>
      <c r="C3391">
        <v>1</v>
      </c>
      <c r="D3391">
        <v>4</v>
      </c>
      <c r="E3391" t="s">
        <v>27</v>
      </c>
      <c r="F3391" t="s">
        <v>3949</v>
      </c>
      <c r="H3391" s="42" t="s">
        <v>1900</v>
      </c>
      <c r="I3391" t="s">
        <v>38</v>
      </c>
      <c r="J3391" t="s">
        <v>152</v>
      </c>
      <c r="L3391" t="s">
        <v>3971</v>
      </c>
      <c r="M3391" s="1">
        <v>0.2986111111111111</v>
      </c>
      <c r="N3391" s="1">
        <v>0.3298611111111111</v>
      </c>
      <c r="O3391">
        <v>56</v>
      </c>
      <c r="R3391" s="18">
        <f t="shared" si="133"/>
        <v>0.75</v>
      </c>
    </row>
    <row r="3392" spans="1:18" x14ac:dyDescent="0.25">
      <c r="A3392">
        <f>WEEKNUM(Tabla1[[#This Row],[FECHA]])</f>
        <v>22</v>
      </c>
      <c r="B3392" s="12">
        <v>43617</v>
      </c>
      <c r="C3392">
        <v>1</v>
      </c>
      <c r="D3392">
        <v>4</v>
      </c>
      <c r="E3392" t="s">
        <v>27</v>
      </c>
      <c r="F3392" t="s">
        <v>3949</v>
      </c>
      <c r="H3392" s="42" t="s">
        <v>1900</v>
      </c>
      <c r="I3392" t="s">
        <v>38</v>
      </c>
      <c r="J3392" t="s">
        <v>152</v>
      </c>
      <c r="L3392" t="s">
        <v>3973</v>
      </c>
      <c r="M3392" s="1">
        <v>0.34027777777777773</v>
      </c>
      <c r="N3392" s="1">
        <v>0.3611111111111111</v>
      </c>
      <c r="O3392">
        <v>41</v>
      </c>
      <c r="R3392" s="18">
        <f t="shared" si="133"/>
        <v>0.50000000000000089</v>
      </c>
    </row>
    <row r="3393" spans="1:18" x14ac:dyDescent="0.25">
      <c r="A3393">
        <f>WEEKNUM(Tabla1[[#This Row],[FECHA]])</f>
        <v>22</v>
      </c>
      <c r="B3393" s="12">
        <v>43617</v>
      </c>
      <c r="C3393">
        <v>1</v>
      </c>
      <c r="D3393">
        <v>4</v>
      </c>
      <c r="E3393" t="s">
        <v>27</v>
      </c>
      <c r="F3393" t="s">
        <v>3949</v>
      </c>
      <c r="H3393" s="42" t="s">
        <v>1900</v>
      </c>
      <c r="I3393" t="s">
        <v>38</v>
      </c>
      <c r="J3393" t="s">
        <v>152</v>
      </c>
      <c r="L3393" t="s">
        <v>3974</v>
      </c>
      <c r="M3393" s="1">
        <v>0.37152777777777773</v>
      </c>
      <c r="N3393" s="1">
        <v>0.39583333333333331</v>
      </c>
      <c r="O3393">
        <v>43</v>
      </c>
      <c r="R3393" s="18">
        <f t="shared" si="133"/>
        <v>0.58333333333333393</v>
      </c>
    </row>
    <row r="3394" spans="1:18" x14ac:dyDescent="0.25">
      <c r="A3394">
        <f>WEEKNUM(Tabla1[[#This Row],[FECHA]])</f>
        <v>22</v>
      </c>
      <c r="B3394" s="12">
        <v>43617</v>
      </c>
      <c r="C3394">
        <v>1</v>
      </c>
      <c r="D3394">
        <v>4</v>
      </c>
      <c r="E3394" t="s">
        <v>27</v>
      </c>
      <c r="F3394" t="s">
        <v>3969</v>
      </c>
      <c r="H3394" s="42" t="s">
        <v>3970</v>
      </c>
      <c r="I3394" t="s">
        <v>38</v>
      </c>
      <c r="J3394" t="s">
        <v>508</v>
      </c>
      <c r="L3394" t="s">
        <v>3972</v>
      </c>
      <c r="M3394" s="1">
        <v>0.45833333333333331</v>
      </c>
      <c r="N3394" s="1">
        <v>0.55555555555555558</v>
      </c>
      <c r="O3394">
        <v>80</v>
      </c>
      <c r="P3394">
        <v>2</v>
      </c>
      <c r="R3394" s="18">
        <f t="shared" si="133"/>
        <v>2.3333333333333344</v>
      </c>
    </row>
    <row r="3395" spans="1:18" x14ac:dyDescent="0.25">
      <c r="A3395">
        <f>WEEKNUM(Tabla1[[#This Row],[FECHA]])</f>
        <v>22</v>
      </c>
      <c r="B3395" s="12">
        <v>43617</v>
      </c>
      <c r="C3395">
        <v>1</v>
      </c>
      <c r="D3395">
        <v>4</v>
      </c>
      <c r="E3395" t="s">
        <v>27</v>
      </c>
      <c r="F3395" t="s">
        <v>3969</v>
      </c>
      <c r="H3395" s="42" t="s">
        <v>3970</v>
      </c>
      <c r="I3395" t="s">
        <v>38</v>
      </c>
      <c r="J3395" t="s">
        <v>508</v>
      </c>
      <c r="L3395" t="s">
        <v>3975</v>
      </c>
      <c r="M3395" s="1">
        <v>0.5625</v>
      </c>
      <c r="O3395">
        <v>60</v>
      </c>
      <c r="R3395" s="18">
        <f t="shared" si="133"/>
        <v>-13.5</v>
      </c>
    </row>
    <row r="3396" spans="1:18" x14ac:dyDescent="0.25">
      <c r="A3396">
        <f>WEEKNUM(Tabla1[[#This Row],[FECHA]])</f>
        <v>22</v>
      </c>
      <c r="B3396" s="12">
        <v>43617</v>
      </c>
      <c r="C3396">
        <v>2</v>
      </c>
      <c r="D3396">
        <v>4</v>
      </c>
      <c r="E3396" t="s">
        <v>77</v>
      </c>
      <c r="F3396" t="s">
        <v>3976</v>
      </c>
      <c r="H3396" s="42" t="s">
        <v>3970</v>
      </c>
      <c r="I3396" t="s">
        <v>100</v>
      </c>
      <c r="J3396" t="s">
        <v>1926</v>
      </c>
      <c r="M3396" s="1">
        <v>0.58680555555555558</v>
      </c>
      <c r="N3396" s="1">
        <v>0.63194444444444442</v>
      </c>
      <c r="O3396">
        <v>0</v>
      </c>
      <c r="R3396" s="18">
        <f t="shared" si="133"/>
        <v>1.0833333333333321</v>
      </c>
    </row>
    <row r="3397" spans="1:18" x14ac:dyDescent="0.25">
      <c r="A3397">
        <f>WEEKNUM(Tabla1[[#This Row],[FECHA]])</f>
        <v>22</v>
      </c>
      <c r="B3397" s="12">
        <v>43617</v>
      </c>
      <c r="C3397">
        <v>2</v>
      </c>
      <c r="D3397">
        <v>4</v>
      </c>
      <c r="E3397" t="s">
        <v>77</v>
      </c>
      <c r="F3397" t="s">
        <v>3976</v>
      </c>
      <c r="H3397" s="42" t="s">
        <v>3977</v>
      </c>
      <c r="I3397" t="s">
        <v>38</v>
      </c>
      <c r="J3397" t="s">
        <v>1926</v>
      </c>
      <c r="L3397" s="23" t="s">
        <v>3975</v>
      </c>
      <c r="M3397" s="1">
        <v>0.66666666666666663</v>
      </c>
      <c r="N3397" s="1">
        <v>0.70486111111111116</v>
      </c>
      <c r="O3397">
        <v>36</v>
      </c>
      <c r="P3397">
        <v>2</v>
      </c>
      <c r="R3397" s="18">
        <f t="shared" si="133"/>
        <v>0.91666666666666885</v>
      </c>
    </row>
    <row r="3398" spans="1:18" x14ac:dyDescent="0.25">
      <c r="A3398">
        <f>WEEKNUM(Tabla1[[#This Row],[FECHA]])</f>
        <v>22</v>
      </c>
      <c r="B3398" s="12">
        <v>43617</v>
      </c>
      <c r="C3398">
        <v>2</v>
      </c>
      <c r="D3398">
        <v>4</v>
      </c>
      <c r="E3398" t="s">
        <v>77</v>
      </c>
      <c r="F3398" t="s">
        <v>3976</v>
      </c>
      <c r="H3398" s="42" t="s">
        <v>3977</v>
      </c>
      <c r="I3398" t="s">
        <v>38</v>
      </c>
      <c r="J3398" t="s">
        <v>1926</v>
      </c>
      <c r="L3398" t="s">
        <v>3978</v>
      </c>
      <c r="M3398" s="1">
        <v>0.70833333333333337</v>
      </c>
      <c r="N3398" s="1">
        <v>0.75347222222222221</v>
      </c>
      <c r="O3398">
        <v>36</v>
      </c>
      <c r="R3398" s="18">
        <f t="shared" si="133"/>
        <v>1.0833333333333321</v>
      </c>
    </row>
    <row r="3399" spans="1:18" x14ac:dyDescent="0.25">
      <c r="A3399">
        <f>WEEKNUM(Tabla1[[#This Row],[FECHA]])</f>
        <v>22</v>
      </c>
      <c r="B3399" s="12">
        <v>43617</v>
      </c>
      <c r="C3399">
        <v>2</v>
      </c>
      <c r="D3399">
        <v>4</v>
      </c>
      <c r="E3399" t="s">
        <v>77</v>
      </c>
      <c r="F3399" t="s">
        <v>3976</v>
      </c>
      <c r="H3399" s="42" t="s">
        <v>3977</v>
      </c>
      <c r="I3399" t="s">
        <v>38</v>
      </c>
      <c r="J3399" t="s">
        <v>1926</v>
      </c>
      <c r="L3399" t="s">
        <v>3979</v>
      </c>
      <c r="M3399" s="1">
        <v>0.75694444444444453</v>
      </c>
      <c r="N3399" s="1">
        <v>0.79166666666666663</v>
      </c>
      <c r="O3399">
        <v>34</v>
      </c>
      <c r="R3399" s="18">
        <f t="shared" si="133"/>
        <v>0.83333333333333037</v>
      </c>
    </row>
    <row r="3400" spans="1:18" x14ac:dyDescent="0.25">
      <c r="A3400">
        <f>WEEKNUM(Tabla1[[#This Row],[FECHA]])</f>
        <v>22</v>
      </c>
      <c r="B3400" s="12">
        <v>43617</v>
      </c>
      <c r="C3400">
        <v>2</v>
      </c>
      <c r="D3400">
        <v>4</v>
      </c>
      <c r="E3400" t="s">
        <v>77</v>
      </c>
      <c r="F3400" t="s">
        <v>3976</v>
      </c>
      <c r="H3400" s="42" t="s">
        <v>3977</v>
      </c>
      <c r="I3400" t="s">
        <v>38</v>
      </c>
      <c r="J3400" t="s">
        <v>1926</v>
      </c>
      <c r="L3400" t="s">
        <v>3980</v>
      </c>
      <c r="M3400" s="1">
        <v>0.79513888888888884</v>
      </c>
      <c r="N3400" s="1">
        <v>0.82638888888888884</v>
      </c>
      <c r="O3400">
        <v>34</v>
      </c>
      <c r="R3400" s="18">
        <f t="shared" si="133"/>
        <v>0.75</v>
      </c>
    </row>
    <row r="3401" spans="1:18" x14ac:dyDescent="0.25">
      <c r="A3401">
        <f>WEEKNUM(Tabla1[[#This Row],[FECHA]])</f>
        <v>22</v>
      </c>
      <c r="B3401" s="12">
        <v>43617</v>
      </c>
      <c r="C3401">
        <v>2</v>
      </c>
      <c r="D3401">
        <v>4</v>
      </c>
      <c r="E3401" t="s">
        <v>77</v>
      </c>
      <c r="F3401" t="s">
        <v>3976</v>
      </c>
      <c r="H3401" s="42" t="s">
        <v>3977</v>
      </c>
      <c r="I3401" t="s">
        <v>38</v>
      </c>
      <c r="J3401" t="s">
        <v>1926</v>
      </c>
      <c r="L3401" t="s">
        <v>3981</v>
      </c>
      <c r="M3401" s="1">
        <v>0.83333333333333337</v>
      </c>
      <c r="N3401" s="1">
        <v>0.89583333333333337</v>
      </c>
      <c r="O3401">
        <v>60</v>
      </c>
      <c r="R3401" s="18">
        <f t="shared" si="133"/>
        <v>1.5</v>
      </c>
    </row>
    <row r="3402" spans="1:18" x14ac:dyDescent="0.25">
      <c r="A3402">
        <f>WEEKNUM(Tabla1[[#This Row],[FECHA]])</f>
        <v>22</v>
      </c>
      <c r="B3402" s="12">
        <v>43617</v>
      </c>
      <c r="C3402">
        <v>2</v>
      </c>
      <c r="D3402">
        <v>6</v>
      </c>
      <c r="E3402" t="s">
        <v>21</v>
      </c>
      <c r="F3402" t="s">
        <v>3952</v>
      </c>
      <c r="H3402" s="42" t="s">
        <v>3913</v>
      </c>
      <c r="I3402" t="s">
        <v>30</v>
      </c>
      <c r="J3402" t="s">
        <v>46</v>
      </c>
      <c r="L3402" t="s">
        <v>3984</v>
      </c>
      <c r="M3402" s="1">
        <v>0.60069444444444442</v>
      </c>
      <c r="N3402" s="1">
        <v>0.65625</v>
      </c>
      <c r="O3402">
        <v>63</v>
      </c>
      <c r="R3402" s="18">
        <f t="shared" si="133"/>
        <v>1.3333333333333337</v>
      </c>
    </row>
    <row r="3403" spans="1:18" x14ac:dyDescent="0.25">
      <c r="A3403">
        <f>WEEKNUM(Tabla1[[#This Row],[FECHA]])</f>
        <v>22</v>
      </c>
      <c r="B3403" s="12">
        <v>43617</v>
      </c>
      <c r="C3403">
        <v>2</v>
      </c>
      <c r="D3403">
        <v>6</v>
      </c>
      <c r="E3403" t="s">
        <v>21</v>
      </c>
      <c r="F3403" t="s">
        <v>3952</v>
      </c>
      <c r="H3403" s="42" t="s">
        <v>3913</v>
      </c>
      <c r="I3403" t="s">
        <v>30</v>
      </c>
      <c r="J3403" t="s">
        <v>46</v>
      </c>
      <c r="L3403" t="s">
        <v>3985</v>
      </c>
      <c r="M3403" s="1">
        <v>0.66319444444444442</v>
      </c>
      <c r="N3403" s="1">
        <v>0.71180555555555547</v>
      </c>
      <c r="O3403">
        <v>53</v>
      </c>
      <c r="R3403" s="18">
        <f t="shared" si="133"/>
        <v>1.1666666666666652</v>
      </c>
    </row>
    <row r="3404" spans="1:18" x14ac:dyDescent="0.25">
      <c r="A3404">
        <f>WEEKNUM(Tabla1[[#This Row],[FECHA]])</f>
        <v>22</v>
      </c>
      <c r="B3404" s="12">
        <v>43617</v>
      </c>
      <c r="C3404">
        <v>2</v>
      </c>
      <c r="D3404">
        <v>6</v>
      </c>
      <c r="E3404" t="s">
        <v>21</v>
      </c>
      <c r="F3404" t="s">
        <v>3982</v>
      </c>
      <c r="H3404" s="42" t="s">
        <v>3983</v>
      </c>
      <c r="I3404" t="s">
        <v>30</v>
      </c>
      <c r="J3404" t="s">
        <v>114</v>
      </c>
      <c r="L3404" t="s">
        <v>3986</v>
      </c>
      <c r="M3404" s="1">
        <v>0.81597222222222221</v>
      </c>
      <c r="N3404" s="1">
        <v>0.89236111111111116</v>
      </c>
      <c r="O3404">
        <v>67</v>
      </c>
      <c r="R3404" s="18">
        <f t="shared" si="133"/>
        <v>1.8333333333333348</v>
      </c>
    </row>
    <row r="3405" spans="1:18" x14ac:dyDescent="0.25">
      <c r="A3405">
        <f>WEEKNUM(Tabla1[[#This Row],[FECHA]])</f>
        <v>18</v>
      </c>
      <c r="B3405" s="12">
        <v>43586</v>
      </c>
      <c r="C3405">
        <v>2</v>
      </c>
      <c r="D3405" s="20">
        <v>5</v>
      </c>
      <c r="E3405" s="20" t="s">
        <v>26</v>
      </c>
      <c r="F3405" s="20" t="s">
        <v>3958</v>
      </c>
      <c r="G3405" s="20"/>
      <c r="H3405" s="20" t="s">
        <v>3960</v>
      </c>
      <c r="I3405" s="20" t="s">
        <v>30</v>
      </c>
      <c r="J3405" s="20" t="s">
        <v>53</v>
      </c>
      <c r="K3405" s="20"/>
      <c r="L3405" s="20" t="s">
        <v>3987</v>
      </c>
      <c r="M3405" s="21">
        <v>0.60416666666666663</v>
      </c>
      <c r="N3405" s="21">
        <v>0.66666666666666663</v>
      </c>
      <c r="O3405" s="20">
        <v>73</v>
      </c>
      <c r="R3405" s="18">
        <f t="shared" si="133"/>
        <v>1.5</v>
      </c>
    </row>
    <row r="3406" spans="1:18" x14ac:dyDescent="0.25">
      <c r="A3406">
        <f>WEEKNUM(Tabla1[[#This Row],[FECHA]])</f>
        <v>18</v>
      </c>
      <c r="B3406" s="12">
        <v>43586</v>
      </c>
      <c r="C3406">
        <v>2</v>
      </c>
      <c r="D3406" s="20">
        <v>5</v>
      </c>
      <c r="E3406" s="20" t="s">
        <v>26</v>
      </c>
      <c r="F3406" s="20" t="s">
        <v>3958</v>
      </c>
      <c r="G3406" s="20"/>
      <c r="H3406" s="20" t="s">
        <v>3960</v>
      </c>
      <c r="I3406" s="20" t="s">
        <v>30</v>
      </c>
      <c r="J3406" s="20" t="s">
        <v>53</v>
      </c>
      <c r="K3406" s="20"/>
      <c r="L3406" s="20" t="s">
        <v>3988</v>
      </c>
      <c r="M3406" s="21">
        <v>0.67708333333333337</v>
      </c>
      <c r="N3406" s="21">
        <v>0.72916666666666663</v>
      </c>
      <c r="O3406" s="20">
        <v>72</v>
      </c>
      <c r="R3406" s="18">
        <f t="shared" si="133"/>
        <v>1.249999999999998</v>
      </c>
    </row>
    <row r="3407" spans="1:18" x14ac:dyDescent="0.25">
      <c r="A3407">
        <f>WEEKNUM(Tabla1[[#This Row],[FECHA]])</f>
        <v>18</v>
      </c>
      <c r="B3407" s="12">
        <v>43586</v>
      </c>
      <c r="C3407">
        <v>2</v>
      </c>
      <c r="D3407" s="20">
        <v>5</v>
      </c>
      <c r="E3407" s="20" t="s">
        <v>26</v>
      </c>
      <c r="F3407" s="20" t="s">
        <v>3958</v>
      </c>
      <c r="G3407" s="20"/>
      <c r="H3407" s="20" t="s">
        <v>3960</v>
      </c>
      <c r="I3407" s="20" t="s">
        <v>30</v>
      </c>
      <c r="J3407" s="20" t="s">
        <v>53</v>
      </c>
      <c r="K3407" s="20"/>
      <c r="L3407" s="20" t="s">
        <v>3989</v>
      </c>
      <c r="M3407" s="21">
        <v>0.73958333333333337</v>
      </c>
      <c r="N3407" s="21">
        <v>0.79166666666666663</v>
      </c>
      <c r="O3407" s="20">
        <v>47</v>
      </c>
      <c r="R3407" s="18">
        <f t="shared" si="133"/>
        <v>1.249999999999998</v>
      </c>
    </row>
    <row r="3408" spans="1:18" x14ac:dyDescent="0.25">
      <c r="A3408">
        <f>WEEKNUM(Tabla1[[#This Row],[FECHA]])</f>
        <v>18</v>
      </c>
      <c r="B3408" s="12">
        <v>43588</v>
      </c>
      <c r="C3408">
        <v>1</v>
      </c>
      <c r="D3408">
        <v>6</v>
      </c>
      <c r="E3408" t="s">
        <v>21</v>
      </c>
      <c r="F3408" t="s">
        <v>3982</v>
      </c>
      <c r="H3408" s="42" t="s">
        <v>3983</v>
      </c>
      <c r="I3408" t="s">
        <v>30</v>
      </c>
      <c r="J3408" t="s">
        <v>114</v>
      </c>
      <c r="L3408" t="s">
        <v>3992</v>
      </c>
      <c r="M3408" s="1">
        <v>0.27777777777777779</v>
      </c>
      <c r="N3408" s="1">
        <v>0.34722222222222227</v>
      </c>
      <c r="O3408">
        <v>77</v>
      </c>
      <c r="R3408" s="18">
        <f t="shared" si="133"/>
        <v>1.6666666666666674</v>
      </c>
    </row>
    <row r="3409" spans="1:18" x14ac:dyDescent="0.25">
      <c r="A3409">
        <f>WEEKNUM(Tabla1[[#This Row],[FECHA]])</f>
        <v>18</v>
      </c>
      <c r="B3409" s="12">
        <v>43588</v>
      </c>
      <c r="C3409">
        <v>1</v>
      </c>
      <c r="D3409">
        <v>6</v>
      </c>
      <c r="E3409" t="s">
        <v>21</v>
      </c>
      <c r="F3409" t="s">
        <v>3982</v>
      </c>
      <c r="H3409" s="42" t="s">
        <v>3983</v>
      </c>
      <c r="I3409" t="s">
        <v>30</v>
      </c>
      <c r="J3409" t="s">
        <v>114</v>
      </c>
      <c r="L3409" t="s">
        <v>3990</v>
      </c>
      <c r="M3409" s="1">
        <v>0.35416666666666669</v>
      </c>
      <c r="N3409" s="1">
        <v>0.38541666666666669</v>
      </c>
      <c r="O3409">
        <v>38</v>
      </c>
      <c r="R3409" s="18">
        <f t="shared" ref="R3409:R3410" si="134">((N3409-M3409)*1440)/60</f>
        <v>0.75</v>
      </c>
    </row>
    <row r="3410" spans="1:18" x14ac:dyDescent="0.25">
      <c r="A3410">
        <f>WEEKNUM(Tabla1[[#This Row],[FECHA]])</f>
        <v>18</v>
      </c>
      <c r="B3410" s="12">
        <v>43588</v>
      </c>
      <c r="C3410">
        <v>1</v>
      </c>
      <c r="D3410">
        <v>6</v>
      </c>
      <c r="E3410" t="s">
        <v>21</v>
      </c>
      <c r="F3410" t="s">
        <v>3982</v>
      </c>
      <c r="H3410" s="42" t="s">
        <v>3983</v>
      </c>
      <c r="I3410" t="s">
        <v>30</v>
      </c>
      <c r="J3410" t="s">
        <v>114</v>
      </c>
      <c r="L3410" t="s">
        <v>3991</v>
      </c>
      <c r="M3410" s="1">
        <v>0.3923611111111111</v>
      </c>
      <c r="N3410" s="1">
        <v>0.41666666666666669</v>
      </c>
      <c r="O3410">
        <v>18</v>
      </c>
      <c r="R3410" s="18">
        <f t="shared" si="134"/>
        <v>0.58333333333333393</v>
      </c>
    </row>
    <row r="3411" spans="1:18" x14ac:dyDescent="0.25">
      <c r="A3411">
        <f>WEEKNUM(Tabla1[[#This Row],[FECHA]])</f>
        <v>18</v>
      </c>
      <c r="B3411" s="12">
        <v>43588</v>
      </c>
      <c r="C3411">
        <v>1</v>
      </c>
      <c r="D3411">
        <v>7</v>
      </c>
      <c r="E3411" t="s">
        <v>22</v>
      </c>
      <c r="F3411" t="s">
        <v>3993</v>
      </c>
      <c r="H3411" s="42" t="s">
        <v>3994</v>
      </c>
      <c r="I3411" t="s">
        <v>210</v>
      </c>
      <c r="J3411" t="s">
        <v>508</v>
      </c>
      <c r="L3411" t="s">
        <v>3995</v>
      </c>
      <c r="M3411" s="1">
        <v>0.375</v>
      </c>
      <c r="N3411" s="1">
        <v>0.41666666666666669</v>
      </c>
      <c r="O3411">
        <v>70</v>
      </c>
      <c r="R3411" s="18">
        <f t="shared" si="133"/>
        <v>1.0000000000000004</v>
      </c>
    </row>
    <row r="3412" spans="1:18" x14ac:dyDescent="0.25">
      <c r="A3412">
        <f>WEEKNUM(Tabla1[[#This Row],[FECHA]])</f>
        <v>18</v>
      </c>
      <c r="B3412" s="12">
        <v>43588</v>
      </c>
      <c r="C3412">
        <v>1</v>
      </c>
      <c r="D3412">
        <v>7</v>
      </c>
      <c r="E3412" t="s">
        <v>22</v>
      </c>
      <c r="F3412" t="s">
        <v>3993</v>
      </c>
      <c r="H3412" s="42" t="s">
        <v>3994</v>
      </c>
      <c r="I3412" t="s">
        <v>210</v>
      </c>
      <c r="J3412" t="s">
        <v>508</v>
      </c>
      <c r="L3412" t="s">
        <v>3996</v>
      </c>
      <c r="M3412" s="1">
        <v>0.4375</v>
      </c>
      <c r="N3412" s="1">
        <v>0.49305555555555558</v>
      </c>
      <c r="O3412">
        <v>56</v>
      </c>
      <c r="R3412" s="18">
        <f t="shared" ref="R3412" si="135">((N3412-M3412)*1440)/60</f>
        <v>1.3333333333333337</v>
      </c>
    </row>
    <row r="3413" spans="1:18" x14ac:dyDescent="0.25">
      <c r="A3413">
        <f>WEEKNUM(Tabla1[[#This Row],[FECHA]])</f>
        <v>18</v>
      </c>
      <c r="B3413" s="12">
        <v>43588</v>
      </c>
      <c r="C3413">
        <v>1</v>
      </c>
      <c r="D3413">
        <v>4</v>
      </c>
      <c r="E3413" t="s">
        <v>77</v>
      </c>
      <c r="F3413" t="s">
        <v>3976</v>
      </c>
      <c r="H3413" s="42" t="s">
        <v>4000</v>
      </c>
      <c r="I3413" t="s">
        <v>38</v>
      </c>
      <c r="J3413" t="s">
        <v>1926</v>
      </c>
      <c r="L3413" t="s">
        <v>3998</v>
      </c>
      <c r="M3413" s="1">
        <v>0.27083333333333331</v>
      </c>
      <c r="N3413" s="1">
        <v>0.3125</v>
      </c>
      <c r="O3413">
        <v>41</v>
      </c>
      <c r="R3413" s="18">
        <f t="shared" si="133"/>
        <v>1.0000000000000004</v>
      </c>
    </row>
    <row r="3414" spans="1:18" x14ac:dyDescent="0.25">
      <c r="A3414">
        <f>WEEKNUM(Tabla1[[#This Row],[FECHA]])</f>
        <v>18</v>
      </c>
      <c r="B3414" s="12">
        <v>43588</v>
      </c>
      <c r="C3414">
        <v>1</v>
      </c>
      <c r="D3414">
        <v>4</v>
      </c>
      <c r="E3414" t="s">
        <v>77</v>
      </c>
      <c r="F3414" t="s">
        <v>3999</v>
      </c>
      <c r="H3414" s="42" t="s">
        <v>4001</v>
      </c>
      <c r="I3414" t="s">
        <v>38</v>
      </c>
      <c r="J3414" t="s">
        <v>253</v>
      </c>
      <c r="K3414" t="s">
        <v>3997</v>
      </c>
      <c r="L3414" t="s">
        <v>4002</v>
      </c>
      <c r="M3414" s="1">
        <v>0.35416666666666669</v>
      </c>
      <c r="N3414" s="1">
        <v>0.40972222222222227</v>
      </c>
      <c r="O3414">
        <v>120</v>
      </c>
      <c r="R3414" s="18">
        <f t="shared" si="133"/>
        <v>1.3333333333333337</v>
      </c>
    </row>
    <row r="3415" spans="1:18" x14ac:dyDescent="0.25">
      <c r="A3415">
        <f>WEEKNUM(Tabla1[[#This Row],[FECHA]])</f>
        <v>18</v>
      </c>
      <c r="B3415" s="12">
        <v>43588</v>
      </c>
      <c r="C3415">
        <v>1</v>
      </c>
      <c r="D3415">
        <v>4</v>
      </c>
      <c r="E3415" t="s">
        <v>77</v>
      </c>
      <c r="F3415" t="s">
        <v>3999</v>
      </c>
      <c r="H3415" s="42" t="s">
        <v>4001</v>
      </c>
      <c r="I3415" t="s">
        <v>38</v>
      </c>
      <c r="J3415" t="s">
        <v>253</v>
      </c>
      <c r="K3415" t="s">
        <v>3997</v>
      </c>
      <c r="L3415" t="s">
        <v>4003</v>
      </c>
      <c r="M3415" s="1">
        <v>0.4375</v>
      </c>
      <c r="N3415" s="1">
        <v>0.50694444444444442</v>
      </c>
      <c r="O3415">
        <v>108</v>
      </c>
      <c r="R3415" s="18">
        <f t="shared" ref="R3415:R3417" si="136">((N3415-M3415)*1440)/60</f>
        <v>1.6666666666666663</v>
      </c>
    </row>
    <row r="3416" spans="1:18" x14ac:dyDescent="0.25">
      <c r="A3416">
        <f>WEEKNUM(Tabla1[[#This Row],[FECHA]])</f>
        <v>18</v>
      </c>
      <c r="B3416" s="12">
        <v>43588</v>
      </c>
      <c r="C3416">
        <v>1</v>
      </c>
      <c r="D3416">
        <v>4</v>
      </c>
      <c r="E3416" t="s">
        <v>77</v>
      </c>
      <c r="F3416" t="s">
        <v>3999</v>
      </c>
      <c r="H3416" s="42" t="s">
        <v>4001</v>
      </c>
      <c r="I3416" t="s">
        <v>38</v>
      </c>
      <c r="J3416" t="s">
        <v>253</v>
      </c>
      <c r="K3416" t="s">
        <v>3997</v>
      </c>
      <c r="L3416" t="s">
        <v>4004</v>
      </c>
      <c r="M3416" s="1">
        <v>0.51041666666666663</v>
      </c>
      <c r="N3416" s="1">
        <v>0.54166666666666663</v>
      </c>
      <c r="O3416">
        <v>127</v>
      </c>
      <c r="R3416" s="18">
        <f t="shared" si="136"/>
        <v>0.75</v>
      </c>
    </row>
    <row r="3417" spans="1:18" x14ac:dyDescent="0.25">
      <c r="A3417">
        <f>WEEKNUM(Tabla1[[#This Row],[FECHA]])</f>
        <v>18</v>
      </c>
      <c r="B3417" s="12">
        <v>43588</v>
      </c>
      <c r="C3417">
        <v>1</v>
      </c>
      <c r="D3417">
        <v>4</v>
      </c>
      <c r="E3417" t="s">
        <v>77</v>
      </c>
      <c r="F3417" t="s">
        <v>3999</v>
      </c>
      <c r="H3417" s="42" t="s">
        <v>4001</v>
      </c>
      <c r="I3417" t="s">
        <v>38</v>
      </c>
      <c r="J3417" t="s">
        <v>253</v>
      </c>
      <c r="K3417" t="s">
        <v>3997</v>
      </c>
      <c r="L3417" t="s">
        <v>4005</v>
      </c>
      <c r="M3417" s="1">
        <v>0.54861111111111105</v>
      </c>
      <c r="N3417" s="1">
        <v>0.58333333333333337</v>
      </c>
      <c r="O3417">
        <v>120</v>
      </c>
      <c r="R3417" s="18">
        <f t="shared" si="136"/>
        <v>0.8333333333333357</v>
      </c>
    </row>
    <row r="3418" spans="1:18" x14ac:dyDescent="0.25">
      <c r="A3418">
        <f>WEEKNUM(Tabla1[[#This Row],[FECHA]])</f>
        <v>18</v>
      </c>
      <c r="B3418" s="19">
        <v>43588</v>
      </c>
      <c r="C3418" s="20">
        <v>1</v>
      </c>
      <c r="D3418" s="20">
        <v>5</v>
      </c>
      <c r="E3418" s="20" t="s">
        <v>26</v>
      </c>
      <c r="F3418" s="20" t="s">
        <v>4006</v>
      </c>
      <c r="G3418" s="20"/>
      <c r="H3418" s="20" t="s">
        <v>3960</v>
      </c>
      <c r="I3418" s="20" t="s">
        <v>30</v>
      </c>
      <c r="J3418" s="20" t="s">
        <v>53</v>
      </c>
      <c r="K3418" s="20"/>
      <c r="L3418" s="20" t="s">
        <v>4007</v>
      </c>
      <c r="M3418" s="21">
        <v>0.27083333333333331</v>
      </c>
      <c r="N3418" s="21">
        <v>0.3888888888888889</v>
      </c>
      <c r="O3418" s="20">
        <v>133</v>
      </c>
      <c r="R3418" s="18">
        <f t="shared" si="133"/>
        <v>2.8333333333333339</v>
      </c>
    </row>
    <row r="3419" spans="1:18" x14ac:dyDescent="0.25">
      <c r="A3419">
        <f>WEEKNUM(Tabla1[[#This Row],[FECHA]])</f>
        <v>18</v>
      </c>
      <c r="B3419" s="19">
        <v>43588</v>
      </c>
      <c r="C3419" s="20">
        <v>1</v>
      </c>
      <c r="D3419" s="20">
        <v>5</v>
      </c>
      <c r="E3419" s="20" t="s">
        <v>26</v>
      </c>
      <c r="F3419" s="20" t="s">
        <v>4006</v>
      </c>
      <c r="G3419" s="20"/>
      <c r="H3419" s="20" t="s">
        <v>3960</v>
      </c>
      <c r="I3419" s="20" t="s">
        <v>30</v>
      </c>
      <c r="J3419" s="20" t="s">
        <v>53</v>
      </c>
      <c r="K3419" s="20"/>
      <c r="L3419" s="20" t="s">
        <v>4008</v>
      </c>
      <c r="M3419" s="21">
        <v>0.39583333333333331</v>
      </c>
      <c r="N3419" s="21">
        <v>0.5</v>
      </c>
      <c r="O3419" s="20">
        <v>85</v>
      </c>
      <c r="R3419" s="18">
        <f t="shared" ref="R3419:R3420" si="137">((N3419-M3419)*1440)/60</f>
        <v>2.5000000000000004</v>
      </c>
    </row>
    <row r="3420" spans="1:18" x14ac:dyDescent="0.25">
      <c r="A3420">
        <f>WEEKNUM(Tabla1[[#This Row],[FECHA]])</f>
        <v>18</v>
      </c>
      <c r="B3420" s="19">
        <v>43588</v>
      </c>
      <c r="C3420" s="20">
        <v>1</v>
      </c>
      <c r="D3420" s="20">
        <v>5</v>
      </c>
      <c r="E3420" s="20" t="s">
        <v>26</v>
      </c>
      <c r="F3420" s="20" t="s">
        <v>4006</v>
      </c>
      <c r="G3420" s="20"/>
      <c r="H3420" s="20" t="s">
        <v>3960</v>
      </c>
      <c r="I3420" s="20" t="s">
        <v>30</v>
      </c>
      <c r="J3420" s="20" t="s">
        <v>53</v>
      </c>
      <c r="K3420" s="20"/>
      <c r="L3420" s="20" t="s">
        <v>4009</v>
      </c>
      <c r="M3420" s="21">
        <v>0.51388888888888895</v>
      </c>
      <c r="N3420" s="21">
        <v>0.58333333333333337</v>
      </c>
      <c r="O3420" s="20">
        <v>86</v>
      </c>
      <c r="R3420" s="18">
        <f t="shared" si="137"/>
        <v>1.6666666666666663</v>
      </c>
    </row>
    <row r="3421" spans="1:18" x14ac:dyDescent="0.25">
      <c r="A3421">
        <f>WEEKNUM(Tabla1[[#This Row],[FECHA]])</f>
        <v>18</v>
      </c>
      <c r="B3421" s="12">
        <v>43588</v>
      </c>
      <c r="C3421">
        <v>2</v>
      </c>
      <c r="D3421">
        <v>6</v>
      </c>
      <c r="E3421" t="s">
        <v>23</v>
      </c>
      <c r="F3421" t="s">
        <v>4010</v>
      </c>
      <c r="H3421" s="42" t="s">
        <v>4011</v>
      </c>
      <c r="I3421" t="s">
        <v>30</v>
      </c>
      <c r="J3421" t="s">
        <v>53</v>
      </c>
      <c r="L3421" t="s">
        <v>4012</v>
      </c>
      <c r="M3421" s="1">
        <v>0.59375</v>
      </c>
      <c r="N3421" s="1">
        <v>0.65277777777777779</v>
      </c>
      <c r="O3421">
        <v>69</v>
      </c>
      <c r="R3421" s="18">
        <f t="shared" si="133"/>
        <v>1.416666666666667</v>
      </c>
    </row>
    <row r="3422" spans="1:18" x14ac:dyDescent="0.25">
      <c r="A3422">
        <f>WEEKNUM(Tabla1[[#This Row],[FECHA]])</f>
        <v>18</v>
      </c>
      <c r="B3422" s="12">
        <v>43588</v>
      </c>
      <c r="C3422">
        <v>2</v>
      </c>
      <c r="D3422">
        <v>6</v>
      </c>
      <c r="E3422" t="s">
        <v>23</v>
      </c>
      <c r="F3422" t="s">
        <v>4010</v>
      </c>
      <c r="H3422" s="42" t="s">
        <v>4011</v>
      </c>
      <c r="I3422" t="s">
        <v>30</v>
      </c>
      <c r="J3422" t="s">
        <v>53</v>
      </c>
      <c r="L3422" t="s">
        <v>4013</v>
      </c>
      <c r="M3422" s="1">
        <v>0.66666666666666663</v>
      </c>
      <c r="N3422" s="1">
        <v>0.73263888888888884</v>
      </c>
      <c r="O3422">
        <v>69</v>
      </c>
      <c r="R3422" s="18">
        <f t="shared" ref="R3422:R3423" si="138">((N3422-M3422)*1440)/60</f>
        <v>1.583333333333333</v>
      </c>
    </row>
    <row r="3423" spans="1:18" x14ac:dyDescent="0.25">
      <c r="A3423">
        <f>WEEKNUM(Tabla1[[#This Row],[FECHA]])</f>
        <v>18</v>
      </c>
      <c r="B3423" s="12">
        <v>43588</v>
      </c>
      <c r="C3423">
        <v>2</v>
      </c>
      <c r="D3423">
        <v>6</v>
      </c>
      <c r="E3423" t="s">
        <v>23</v>
      </c>
      <c r="F3423" t="s">
        <v>4010</v>
      </c>
      <c r="H3423" s="42" t="s">
        <v>4011</v>
      </c>
      <c r="I3423" t="s">
        <v>30</v>
      </c>
      <c r="J3423" t="s">
        <v>53</v>
      </c>
      <c r="L3423" t="s">
        <v>4014</v>
      </c>
      <c r="M3423" s="1">
        <v>0.73958333333333337</v>
      </c>
      <c r="N3423" s="1">
        <v>0.80347222222222225</v>
      </c>
      <c r="O3423">
        <v>116</v>
      </c>
      <c r="R3423" s="18">
        <f t="shared" si="138"/>
        <v>1.5333333333333334</v>
      </c>
    </row>
    <row r="3424" spans="1:18" x14ac:dyDescent="0.25">
      <c r="A3424">
        <f>WEEKNUM(Tabla1[[#This Row],[FECHA]])</f>
        <v>18</v>
      </c>
      <c r="B3424" s="12">
        <v>43588</v>
      </c>
      <c r="C3424">
        <v>2</v>
      </c>
      <c r="D3424">
        <v>7</v>
      </c>
      <c r="E3424" t="s">
        <v>24</v>
      </c>
      <c r="F3424" t="s">
        <v>4015</v>
      </c>
      <c r="H3424" s="42" t="s">
        <v>4016</v>
      </c>
      <c r="I3424" t="s">
        <v>200</v>
      </c>
      <c r="J3424" t="s">
        <v>316</v>
      </c>
      <c r="L3424" t="s">
        <v>4017</v>
      </c>
      <c r="M3424" s="1">
        <v>0.60416666666666663</v>
      </c>
      <c r="N3424" s="1">
        <v>0.66319444444444442</v>
      </c>
      <c r="O3424">
        <v>113</v>
      </c>
      <c r="R3424" s="18">
        <f t="shared" si="133"/>
        <v>1.416666666666667</v>
      </c>
    </row>
    <row r="3425" spans="1:18" x14ac:dyDescent="0.25">
      <c r="A3425">
        <f>WEEKNUM(Tabla1[[#This Row],[FECHA]])</f>
        <v>18</v>
      </c>
      <c r="B3425" s="12">
        <v>43588</v>
      </c>
      <c r="C3425">
        <v>2</v>
      </c>
      <c r="D3425">
        <v>7</v>
      </c>
      <c r="E3425" t="s">
        <v>24</v>
      </c>
      <c r="F3425" t="s">
        <v>4015</v>
      </c>
      <c r="H3425" s="42" t="s">
        <v>4016</v>
      </c>
      <c r="I3425" t="s">
        <v>200</v>
      </c>
      <c r="J3425" t="s">
        <v>316</v>
      </c>
      <c r="L3425" t="s">
        <v>4018</v>
      </c>
      <c r="M3425" s="1">
        <v>0.66666666666666663</v>
      </c>
      <c r="N3425" s="1">
        <v>0.69791666666666663</v>
      </c>
      <c r="O3425">
        <v>79</v>
      </c>
      <c r="R3425" s="18">
        <f t="shared" ref="R3425:R3426" si="139">((N3425-M3425)*1440)/60</f>
        <v>0.75</v>
      </c>
    </row>
    <row r="3426" spans="1:18" x14ac:dyDescent="0.25">
      <c r="A3426">
        <f>WEEKNUM(Tabla1[[#This Row],[FECHA]])</f>
        <v>18</v>
      </c>
      <c r="B3426" s="12">
        <v>43588</v>
      </c>
      <c r="C3426">
        <v>2</v>
      </c>
      <c r="D3426">
        <v>7</v>
      </c>
      <c r="E3426" t="s">
        <v>24</v>
      </c>
      <c r="F3426" t="s">
        <v>4015</v>
      </c>
      <c r="H3426" s="42" t="s">
        <v>4016</v>
      </c>
      <c r="I3426" t="s">
        <v>200</v>
      </c>
      <c r="J3426" t="s">
        <v>316</v>
      </c>
      <c r="L3426" t="s">
        <v>4019</v>
      </c>
      <c r="M3426" s="1">
        <v>0.70138888888888884</v>
      </c>
      <c r="N3426" s="1">
        <v>0.75</v>
      </c>
      <c r="O3426">
        <v>83</v>
      </c>
      <c r="R3426" s="18">
        <f t="shared" si="139"/>
        <v>1.1666666666666679</v>
      </c>
    </row>
    <row r="3427" spans="1:18" x14ac:dyDescent="0.25">
      <c r="A3427">
        <f>WEEKNUM(Tabla1[[#This Row],[FECHA]])</f>
        <v>18</v>
      </c>
      <c r="B3427" s="12">
        <v>43588</v>
      </c>
      <c r="C3427">
        <v>2</v>
      </c>
      <c r="D3427">
        <v>7</v>
      </c>
      <c r="E3427" t="s">
        <v>24</v>
      </c>
      <c r="F3427" t="s">
        <v>4020</v>
      </c>
      <c r="H3427" s="42" t="s">
        <v>4021</v>
      </c>
      <c r="I3427" t="s">
        <v>200</v>
      </c>
      <c r="J3427" t="s">
        <v>508</v>
      </c>
      <c r="L3427" t="s">
        <v>4022</v>
      </c>
      <c r="M3427" s="1">
        <v>0.78125</v>
      </c>
      <c r="N3427" s="1">
        <v>0.82986111111111116</v>
      </c>
      <c r="O3427">
        <v>110</v>
      </c>
      <c r="R3427" s="18">
        <f t="shared" si="133"/>
        <v>1.1666666666666679</v>
      </c>
    </row>
    <row r="3428" spans="1:18" x14ac:dyDescent="0.25">
      <c r="A3428">
        <f>WEEKNUM(Tabla1[[#This Row],[FECHA]])</f>
        <v>18</v>
      </c>
      <c r="B3428" s="12">
        <v>43588</v>
      </c>
      <c r="C3428">
        <v>2</v>
      </c>
      <c r="D3428">
        <v>7</v>
      </c>
      <c r="E3428" t="s">
        <v>24</v>
      </c>
      <c r="F3428" t="s">
        <v>4020</v>
      </c>
      <c r="H3428" s="42" t="s">
        <v>4021</v>
      </c>
      <c r="I3428" t="s">
        <v>200</v>
      </c>
      <c r="J3428" t="s">
        <v>508</v>
      </c>
      <c r="L3428" t="s">
        <v>4023</v>
      </c>
      <c r="M3428" s="1">
        <v>0.83333333333333337</v>
      </c>
      <c r="N3428" s="1">
        <v>0.89583333333333337</v>
      </c>
      <c r="O3428">
        <v>94</v>
      </c>
      <c r="R3428" s="18">
        <f t="shared" ref="R3428" si="140">((N3428-M3428)*1440)/60</f>
        <v>1.5</v>
      </c>
    </row>
    <row r="3429" spans="1:18" x14ac:dyDescent="0.25">
      <c r="A3429">
        <f>WEEKNUM(Tabla1[[#This Row],[FECHA]])</f>
        <v>18</v>
      </c>
      <c r="B3429" s="12">
        <v>43588</v>
      </c>
      <c r="C3429">
        <v>2</v>
      </c>
      <c r="D3429">
        <v>5</v>
      </c>
      <c r="E3429" t="s">
        <v>25</v>
      </c>
      <c r="F3429" t="s">
        <v>4006</v>
      </c>
      <c r="H3429" s="42" t="s">
        <v>3960</v>
      </c>
      <c r="I3429" t="s">
        <v>30</v>
      </c>
      <c r="J3429" t="s">
        <v>53</v>
      </c>
      <c r="L3429" t="s">
        <v>4024</v>
      </c>
      <c r="M3429" s="1">
        <v>0.59722222222222221</v>
      </c>
      <c r="N3429" s="1">
        <v>0.67361111111111116</v>
      </c>
      <c r="O3429">
        <v>97</v>
      </c>
      <c r="R3429" s="18">
        <f t="shared" si="133"/>
        <v>1.8333333333333348</v>
      </c>
    </row>
    <row r="3430" spans="1:18" x14ac:dyDescent="0.25">
      <c r="A3430">
        <f>WEEKNUM(Tabla1[[#This Row],[FECHA]])</f>
        <v>18</v>
      </c>
      <c r="B3430" s="12">
        <v>43588</v>
      </c>
      <c r="C3430">
        <v>2</v>
      </c>
      <c r="D3430">
        <v>5</v>
      </c>
      <c r="E3430" t="s">
        <v>25</v>
      </c>
      <c r="F3430" t="s">
        <v>4006</v>
      </c>
      <c r="H3430" s="42" t="s">
        <v>3960</v>
      </c>
      <c r="I3430" t="s">
        <v>30</v>
      </c>
      <c r="J3430" t="s">
        <v>53</v>
      </c>
      <c r="L3430" t="s">
        <v>4007</v>
      </c>
      <c r="M3430" s="1">
        <v>0.68055555555555547</v>
      </c>
      <c r="N3430" s="1">
        <v>0.76388888888888884</v>
      </c>
      <c r="O3430">
        <v>102</v>
      </c>
      <c r="R3430" s="18">
        <f t="shared" ref="R3430" si="141">((N3430-M3430)*1440)/60</f>
        <v>2.0000000000000009</v>
      </c>
    </row>
    <row r="3431" spans="1:18" x14ac:dyDescent="0.25">
      <c r="A3431">
        <f>WEEKNUM(Tabla1[[#This Row],[FECHA]])</f>
        <v>18</v>
      </c>
      <c r="B3431" s="12">
        <v>43588</v>
      </c>
      <c r="C3431">
        <v>2</v>
      </c>
      <c r="D3431">
        <v>5</v>
      </c>
      <c r="E3431" t="s">
        <v>25</v>
      </c>
      <c r="F3431" t="s">
        <v>4025</v>
      </c>
      <c r="H3431" s="42" t="s">
        <v>4026</v>
      </c>
      <c r="I3431" t="s">
        <v>100</v>
      </c>
      <c r="J3431" t="s">
        <v>39</v>
      </c>
      <c r="M3431" s="1">
        <v>0.79166666666666663</v>
      </c>
      <c r="N3431" s="1">
        <v>0.89236111111111116</v>
      </c>
      <c r="P3431">
        <v>4</v>
      </c>
      <c r="R3431" s="18">
        <f t="shared" si="133"/>
        <v>2.4166666666666687</v>
      </c>
    </row>
    <row r="3432" spans="1:18" x14ac:dyDescent="0.25">
      <c r="A3432">
        <f>WEEKNUM(Tabla1[[#This Row],[FECHA]])</f>
        <v>18</v>
      </c>
      <c r="B3432" s="12">
        <v>43588</v>
      </c>
      <c r="C3432">
        <v>2</v>
      </c>
      <c r="D3432">
        <v>4</v>
      </c>
      <c r="E3432" t="s">
        <v>27</v>
      </c>
      <c r="F3432" t="s">
        <v>3999</v>
      </c>
      <c r="H3432" s="42" t="s">
        <v>690</v>
      </c>
      <c r="I3432" t="s">
        <v>38</v>
      </c>
      <c r="J3432" t="s">
        <v>253</v>
      </c>
      <c r="L3432" t="s">
        <v>4027</v>
      </c>
      <c r="M3432" s="1">
        <v>0.60416666666666663</v>
      </c>
      <c r="N3432" s="1">
        <v>0.64583333333333337</v>
      </c>
      <c r="O3432">
        <v>139</v>
      </c>
      <c r="R3432" s="18">
        <f t="shared" si="133"/>
        <v>1.0000000000000018</v>
      </c>
    </row>
    <row r="3433" spans="1:18" x14ac:dyDescent="0.25">
      <c r="A3433">
        <f>WEEKNUM(Tabla1[[#This Row],[FECHA]])</f>
        <v>18</v>
      </c>
      <c r="B3433" s="12">
        <v>43588</v>
      </c>
      <c r="C3433">
        <v>2</v>
      </c>
      <c r="D3433">
        <v>4</v>
      </c>
      <c r="E3433" t="s">
        <v>27</v>
      </c>
      <c r="F3433" t="s">
        <v>3999</v>
      </c>
      <c r="H3433" s="42" t="s">
        <v>690</v>
      </c>
      <c r="I3433" t="s">
        <v>38</v>
      </c>
      <c r="J3433" t="s">
        <v>253</v>
      </c>
      <c r="L3433" t="s">
        <v>4028</v>
      </c>
      <c r="M3433" s="1">
        <v>0.65277777777777779</v>
      </c>
      <c r="N3433" s="1">
        <v>0.69444444444444453</v>
      </c>
      <c r="O3433">
        <v>123</v>
      </c>
      <c r="R3433" s="18">
        <f t="shared" ref="R3433:R3438" si="142">((N3433-M3433)*1440)/60</f>
        <v>1.0000000000000018</v>
      </c>
    </row>
    <row r="3434" spans="1:18" x14ac:dyDescent="0.25">
      <c r="A3434">
        <f>WEEKNUM(Tabla1[[#This Row],[FECHA]])</f>
        <v>18</v>
      </c>
      <c r="B3434" s="12">
        <v>43588</v>
      </c>
      <c r="C3434">
        <v>2</v>
      </c>
      <c r="D3434">
        <v>4</v>
      </c>
      <c r="E3434" t="s">
        <v>27</v>
      </c>
      <c r="F3434" t="s">
        <v>3999</v>
      </c>
      <c r="H3434" s="42" t="s">
        <v>690</v>
      </c>
      <c r="I3434" t="s">
        <v>38</v>
      </c>
      <c r="J3434" t="s">
        <v>253</v>
      </c>
      <c r="L3434" t="s">
        <v>4029</v>
      </c>
      <c r="M3434" s="1">
        <v>0.70833333333333337</v>
      </c>
      <c r="N3434" s="1">
        <v>0.73611111111111116</v>
      </c>
      <c r="O3434">
        <v>100</v>
      </c>
      <c r="R3434" s="18">
        <f t="shared" si="142"/>
        <v>0.66666666666666685</v>
      </c>
    </row>
    <row r="3435" spans="1:18" x14ac:dyDescent="0.25">
      <c r="A3435">
        <f>WEEKNUM(Tabla1[[#This Row],[FECHA]])</f>
        <v>18</v>
      </c>
      <c r="B3435" s="12">
        <v>43588</v>
      </c>
      <c r="C3435">
        <v>2</v>
      </c>
      <c r="D3435">
        <v>4</v>
      </c>
      <c r="E3435" t="s">
        <v>27</v>
      </c>
      <c r="F3435" t="s">
        <v>3999</v>
      </c>
      <c r="H3435" s="42" t="s">
        <v>690</v>
      </c>
      <c r="I3435" t="s">
        <v>38</v>
      </c>
      <c r="J3435" t="s">
        <v>253</v>
      </c>
      <c r="L3435" t="s">
        <v>4030</v>
      </c>
      <c r="M3435" s="1">
        <v>0.74652777777777779</v>
      </c>
      <c r="N3435" s="1">
        <v>0.77083333333333337</v>
      </c>
      <c r="O3435">
        <v>128</v>
      </c>
      <c r="R3435" s="18">
        <f t="shared" si="142"/>
        <v>0.58333333333333393</v>
      </c>
    </row>
    <row r="3436" spans="1:18" x14ac:dyDescent="0.25">
      <c r="A3436">
        <f>WEEKNUM(Tabla1[[#This Row],[FECHA]])</f>
        <v>18</v>
      </c>
      <c r="B3436" s="12">
        <v>43588</v>
      </c>
      <c r="C3436">
        <v>2</v>
      </c>
      <c r="D3436">
        <v>4</v>
      </c>
      <c r="E3436" t="s">
        <v>27</v>
      </c>
      <c r="F3436" t="s">
        <v>3999</v>
      </c>
      <c r="H3436" s="42" t="s">
        <v>690</v>
      </c>
      <c r="I3436" t="s">
        <v>38</v>
      </c>
      <c r="J3436" t="s">
        <v>253</v>
      </c>
      <c r="L3436" t="s">
        <v>4031</v>
      </c>
      <c r="M3436" s="1">
        <v>0.79861111111111116</v>
      </c>
      <c r="N3436" s="1">
        <v>0.83333333333333337</v>
      </c>
      <c r="O3436">
        <v>117</v>
      </c>
      <c r="R3436" s="18">
        <f t="shared" si="142"/>
        <v>0.83333333333333315</v>
      </c>
    </row>
    <row r="3437" spans="1:18" x14ac:dyDescent="0.25">
      <c r="A3437">
        <f>WEEKNUM(Tabla1[[#This Row],[FECHA]])</f>
        <v>18</v>
      </c>
      <c r="B3437" s="12">
        <v>43588</v>
      </c>
      <c r="C3437">
        <v>2</v>
      </c>
      <c r="D3437">
        <v>4</v>
      </c>
      <c r="E3437" t="s">
        <v>27</v>
      </c>
      <c r="F3437" t="s">
        <v>3999</v>
      </c>
      <c r="H3437" s="42" t="s">
        <v>690</v>
      </c>
      <c r="I3437" t="s">
        <v>38</v>
      </c>
      <c r="J3437" t="s">
        <v>253</v>
      </c>
      <c r="L3437" t="s">
        <v>4032</v>
      </c>
      <c r="M3437" s="1">
        <v>0.84027777777777779</v>
      </c>
      <c r="N3437" s="1">
        <v>0.875</v>
      </c>
      <c r="O3437">
        <v>125</v>
      </c>
      <c r="R3437" s="18">
        <f t="shared" si="142"/>
        <v>0.83333333333333315</v>
      </c>
    </row>
    <row r="3438" spans="1:18" x14ac:dyDescent="0.25">
      <c r="A3438">
        <f>WEEKNUM(Tabla1[[#This Row],[FECHA]])</f>
        <v>18</v>
      </c>
      <c r="B3438" s="12">
        <v>43588</v>
      </c>
      <c r="C3438">
        <v>2</v>
      </c>
      <c r="D3438">
        <v>4</v>
      </c>
      <c r="E3438" t="s">
        <v>27</v>
      </c>
      <c r="F3438" t="s">
        <v>3999</v>
      </c>
      <c r="H3438" s="42" t="s">
        <v>690</v>
      </c>
      <c r="I3438" t="s">
        <v>38</v>
      </c>
      <c r="J3438" t="s">
        <v>253</v>
      </c>
      <c r="L3438" t="s">
        <v>4033</v>
      </c>
      <c r="M3438" s="1">
        <v>0.88194444444444453</v>
      </c>
      <c r="N3438" s="1">
        <v>0.91319444444444453</v>
      </c>
      <c r="O3438">
        <v>109</v>
      </c>
      <c r="R3438" s="18">
        <f t="shared" si="142"/>
        <v>0.75</v>
      </c>
    </row>
    <row r="3439" spans="1:18" x14ac:dyDescent="0.25">
      <c r="A3439">
        <f>WEEKNUM(Tabla1[[#This Row],[FECHA]])</f>
        <v>18</v>
      </c>
      <c r="B3439" s="12">
        <v>43589</v>
      </c>
      <c r="C3439">
        <v>1</v>
      </c>
      <c r="D3439">
        <v>6</v>
      </c>
      <c r="E3439" t="s">
        <v>21</v>
      </c>
      <c r="F3439" t="s">
        <v>4010</v>
      </c>
      <c r="H3439" s="42" t="s">
        <v>4034</v>
      </c>
      <c r="I3439" t="s">
        <v>30</v>
      </c>
      <c r="J3439" t="s">
        <v>449</v>
      </c>
      <c r="L3439" t="s">
        <v>4035</v>
      </c>
      <c r="M3439" s="1">
        <v>0.27777777777777779</v>
      </c>
      <c r="N3439" s="1">
        <v>0.30902777777777779</v>
      </c>
      <c r="O3439">
        <v>68</v>
      </c>
      <c r="R3439" s="18">
        <f t="shared" si="133"/>
        <v>0.75</v>
      </c>
    </row>
    <row r="3440" spans="1:18" x14ac:dyDescent="0.25">
      <c r="A3440">
        <f>WEEKNUM(Tabla1[[#This Row],[FECHA]])</f>
        <v>18</v>
      </c>
      <c r="B3440" s="12">
        <v>43589</v>
      </c>
      <c r="C3440">
        <v>1</v>
      </c>
      <c r="D3440">
        <v>6</v>
      </c>
      <c r="E3440" t="s">
        <v>21</v>
      </c>
      <c r="F3440" t="s">
        <v>4010</v>
      </c>
      <c r="H3440" s="42" t="s">
        <v>4034</v>
      </c>
      <c r="I3440" t="s">
        <v>30</v>
      </c>
      <c r="J3440" t="s">
        <v>449</v>
      </c>
      <c r="L3440" t="s">
        <v>4036</v>
      </c>
      <c r="M3440" s="1">
        <v>0.31597222222222221</v>
      </c>
      <c r="N3440" s="1">
        <v>0.37152777777777773</v>
      </c>
      <c r="O3440">
        <v>101</v>
      </c>
      <c r="R3440" s="18">
        <f t="shared" ref="R3440:R3443" si="143">((N3440-M3440)*1440)/60</f>
        <v>1.3333333333333326</v>
      </c>
    </row>
    <row r="3441" spans="1:18" x14ac:dyDescent="0.25">
      <c r="A3441">
        <f>WEEKNUM(Tabla1[[#This Row],[FECHA]])</f>
        <v>18</v>
      </c>
      <c r="B3441" s="12">
        <v>43589</v>
      </c>
      <c r="C3441">
        <v>1</v>
      </c>
      <c r="D3441">
        <v>6</v>
      </c>
      <c r="E3441" t="s">
        <v>21</v>
      </c>
      <c r="F3441" t="s">
        <v>4010</v>
      </c>
      <c r="H3441" s="42" t="s">
        <v>4034</v>
      </c>
      <c r="I3441" t="s">
        <v>30</v>
      </c>
      <c r="J3441" t="s">
        <v>449</v>
      </c>
      <c r="L3441" t="s">
        <v>4037</v>
      </c>
      <c r="M3441" s="1">
        <v>0.37847222222222227</v>
      </c>
      <c r="N3441" s="1">
        <v>0.41666666666666669</v>
      </c>
      <c r="O3441">
        <v>61</v>
      </c>
      <c r="R3441" s="18">
        <f t="shared" si="143"/>
        <v>0.91666666666666607</v>
      </c>
    </row>
    <row r="3442" spans="1:18" x14ac:dyDescent="0.25">
      <c r="A3442">
        <f>WEEKNUM(Tabla1[[#This Row],[FECHA]])</f>
        <v>18</v>
      </c>
      <c r="B3442" s="12">
        <v>43589</v>
      </c>
      <c r="C3442">
        <v>1</v>
      </c>
      <c r="D3442">
        <v>6</v>
      </c>
      <c r="E3442" t="s">
        <v>21</v>
      </c>
      <c r="F3442" t="s">
        <v>4010</v>
      </c>
      <c r="H3442" s="42" t="s">
        <v>4034</v>
      </c>
      <c r="I3442" t="s">
        <v>30</v>
      </c>
      <c r="J3442" t="s">
        <v>449</v>
      </c>
      <c r="L3442" t="s">
        <v>4037</v>
      </c>
      <c r="M3442" s="1">
        <v>0.45833333333333331</v>
      </c>
      <c r="N3442" s="1">
        <v>0.47222222222222227</v>
      </c>
      <c r="O3442">
        <v>22</v>
      </c>
      <c r="R3442" s="18">
        <f t="shared" si="143"/>
        <v>0.33333333333333481</v>
      </c>
    </row>
    <row r="3443" spans="1:18" x14ac:dyDescent="0.25">
      <c r="A3443">
        <f>WEEKNUM(Tabla1[[#This Row],[FECHA]])</f>
        <v>18</v>
      </c>
      <c r="B3443" s="12">
        <v>43589</v>
      </c>
      <c r="C3443">
        <v>1</v>
      </c>
      <c r="D3443">
        <v>7</v>
      </c>
      <c r="E3443" t="s">
        <v>22</v>
      </c>
      <c r="F3443" t="s">
        <v>4020</v>
      </c>
      <c r="H3443" s="42" t="s">
        <v>4021</v>
      </c>
      <c r="I3443" t="s">
        <v>200</v>
      </c>
      <c r="J3443" t="s">
        <v>508</v>
      </c>
      <c r="K3443" t="s">
        <v>379</v>
      </c>
      <c r="L3443" t="s">
        <v>4038</v>
      </c>
      <c r="M3443" s="1">
        <v>0.2638888888888889</v>
      </c>
      <c r="N3443" s="1">
        <v>0.3263888888888889</v>
      </c>
      <c r="O3443">
        <v>73</v>
      </c>
      <c r="R3443" s="18">
        <f t="shared" si="143"/>
        <v>1.5</v>
      </c>
    </row>
    <row r="3444" spans="1:18" x14ac:dyDescent="0.25">
      <c r="A3444">
        <f>WEEKNUM(Tabla1[[#This Row],[FECHA]])</f>
        <v>18</v>
      </c>
      <c r="B3444" s="12">
        <v>43589</v>
      </c>
      <c r="C3444">
        <v>1</v>
      </c>
      <c r="D3444">
        <v>4</v>
      </c>
      <c r="E3444" t="s">
        <v>77</v>
      </c>
      <c r="F3444" t="s">
        <v>3999</v>
      </c>
      <c r="H3444" s="42" t="s">
        <v>4001</v>
      </c>
      <c r="I3444" t="s">
        <v>38</v>
      </c>
      <c r="J3444" t="s">
        <v>253</v>
      </c>
      <c r="L3444" t="s">
        <v>4039</v>
      </c>
      <c r="M3444" s="1">
        <v>0.2638888888888889</v>
      </c>
      <c r="N3444" s="1">
        <v>0.2986111111111111</v>
      </c>
      <c r="O3444">
        <v>66</v>
      </c>
      <c r="R3444" s="18">
        <f t="shared" si="133"/>
        <v>0.83333333333333315</v>
      </c>
    </row>
    <row r="3445" spans="1:18" x14ac:dyDescent="0.25">
      <c r="A3445">
        <f>WEEKNUM(Tabla1[[#This Row],[FECHA]])</f>
        <v>18</v>
      </c>
      <c r="B3445" s="12">
        <v>43589</v>
      </c>
      <c r="C3445">
        <v>1</v>
      </c>
      <c r="D3445">
        <v>4</v>
      </c>
      <c r="E3445" t="s">
        <v>77</v>
      </c>
      <c r="F3445" t="s">
        <v>3999</v>
      </c>
      <c r="H3445" s="42" t="s">
        <v>4001</v>
      </c>
      <c r="I3445" t="s">
        <v>38</v>
      </c>
      <c r="J3445" t="s">
        <v>253</v>
      </c>
      <c r="L3445" t="s">
        <v>4040</v>
      </c>
      <c r="M3445" s="1">
        <v>0.30555555555555552</v>
      </c>
      <c r="N3445" s="1">
        <v>0.33680555555555558</v>
      </c>
      <c r="O3445">
        <v>62</v>
      </c>
      <c r="R3445" s="18">
        <f t="shared" ref="R3445" si="144">((N3445-M3445)*1440)/60</f>
        <v>0.75000000000000133</v>
      </c>
    </row>
    <row r="3446" spans="1:18" x14ac:dyDescent="0.25">
      <c r="A3446">
        <f>WEEKNUM(Tabla1[[#This Row],[FECHA]])</f>
        <v>18</v>
      </c>
      <c r="B3446" s="12">
        <v>43589</v>
      </c>
      <c r="C3446">
        <v>1</v>
      </c>
      <c r="D3446">
        <v>4</v>
      </c>
      <c r="E3446" t="s">
        <v>77</v>
      </c>
      <c r="F3446" t="s">
        <v>3976</v>
      </c>
      <c r="H3446" s="42" t="s">
        <v>3977</v>
      </c>
      <c r="I3446" t="s">
        <v>38</v>
      </c>
      <c r="J3446" t="s">
        <v>1926</v>
      </c>
      <c r="L3446" t="s">
        <v>4041</v>
      </c>
      <c r="M3446" s="1">
        <v>0.3611111111111111</v>
      </c>
      <c r="N3446" s="1">
        <v>0.41666666666666669</v>
      </c>
      <c r="O3446">
        <v>60</v>
      </c>
      <c r="R3446" s="18">
        <f t="shared" si="133"/>
        <v>1.3333333333333337</v>
      </c>
    </row>
    <row r="3447" spans="1:18" x14ac:dyDescent="0.25">
      <c r="A3447">
        <f>WEEKNUM(Tabla1[[#This Row],[FECHA]])</f>
        <v>18</v>
      </c>
      <c r="B3447" s="19">
        <v>43589</v>
      </c>
      <c r="C3447" s="20">
        <v>1</v>
      </c>
      <c r="D3447" s="20">
        <v>5</v>
      </c>
      <c r="E3447" s="20" t="s">
        <v>26</v>
      </c>
      <c r="F3447" s="20" t="s">
        <v>4025</v>
      </c>
      <c r="G3447" s="20"/>
      <c r="H3447" s="20" t="s">
        <v>4026</v>
      </c>
      <c r="I3447" s="20" t="s">
        <v>38</v>
      </c>
      <c r="J3447" s="20" t="s">
        <v>39</v>
      </c>
      <c r="K3447" s="20"/>
      <c r="L3447" s="20" t="s">
        <v>4042</v>
      </c>
      <c r="M3447" s="21">
        <v>0.27083333333333331</v>
      </c>
      <c r="N3447" s="21">
        <v>0.29166666666666669</v>
      </c>
      <c r="O3447" s="20">
        <v>27</v>
      </c>
      <c r="P3447" s="20"/>
      <c r="R3447" s="18">
        <f t="shared" si="133"/>
        <v>0.50000000000000089</v>
      </c>
    </row>
    <row r="3448" spans="1:18" x14ac:dyDescent="0.25">
      <c r="A3448">
        <f>WEEKNUM(Tabla1[[#This Row],[FECHA]])</f>
        <v>18</v>
      </c>
      <c r="B3448" s="19">
        <v>43589</v>
      </c>
      <c r="C3448" s="20">
        <v>1</v>
      </c>
      <c r="D3448" s="20">
        <v>5</v>
      </c>
      <c r="E3448" s="20" t="s">
        <v>26</v>
      </c>
      <c r="F3448" s="20" t="s">
        <v>4025</v>
      </c>
      <c r="G3448" s="20"/>
      <c r="H3448" s="20" t="s">
        <v>4026</v>
      </c>
      <c r="I3448" s="20" t="s">
        <v>38</v>
      </c>
      <c r="J3448" s="20" t="s">
        <v>39</v>
      </c>
      <c r="K3448" s="20"/>
      <c r="L3448" s="20" t="s">
        <v>4043</v>
      </c>
      <c r="M3448" s="21">
        <v>0.2986111111111111</v>
      </c>
      <c r="N3448" s="21">
        <v>0.34722222222222227</v>
      </c>
      <c r="O3448" s="20">
        <v>80</v>
      </c>
      <c r="P3448" s="20"/>
      <c r="R3448" s="18">
        <f t="shared" ref="R3448:R3452" si="145">((N3448-M3448)*1440)/60</f>
        <v>1.1666666666666679</v>
      </c>
    </row>
    <row r="3449" spans="1:18" x14ac:dyDescent="0.25">
      <c r="A3449">
        <f>WEEKNUM(Tabla1[[#This Row],[FECHA]])</f>
        <v>18</v>
      </c>
      <c r="B3449" s="19">
        <v>43589</v>
      </c>
      <c r="C3449" s="20">
        <v>1</v>
      </c>
      <c r="D3449" s="20">
        <v>5</v>
      </c>
      <c r="E3449" s="20" t="s">
        <v>26</v>
      </c>
      <c r="F3449" s="20" t="s">
        <v>4025</v>
      </c>
      <c r="G3449" s="20"/>
      <c r="H3449" s="20" t="s">
        <v>4026</v>
      </c>
      <c r="I3449" s="20" t="s">
        <v>38</v>
      </c>
      <c r="J3449" s="20" t="s">
        <v>39</v>
      </c>
      <c r="K3449" s="20"/>
      <c r="L3449" s="20" t="s">
        <v>4044</v>
      </c>
      <c r="M3449" s="21">
        <v>0.35416666666666669</v>
      </c>
      <c r="N3449" s="21">
        <v>0.40277777777777773</v>
      </c>
      <c r="O3449" s="20">
        <v>100</v>
      </c>
      <c r="P3449" s="20"/>
      <c r="R3449" s="18">
        <f t="shared" si="145"/>
        <v>1.1666666666666652</v>
      </c>
    </row>
    <row r="3450" spans="1:18" x14ac:dyDescent="0.25">
      <c r="A3450">
        <f>WEEKNUM(Tabla1[[#This Row],[FECHA]])</f>
        <v>18</v>
      </c>
      <c r="B3450" s="19">
        <v>43589</v>
      </c>
      <c r="C3450" s="20">
        <v>1</v>
      </c>
      <c r="D3450" s="20">
        <v>5</v>
      </c>
      <c r="E3450" s="20" t="s">
        <v>26</v>
      </c>
      <c r="F3450" s="20" t="s">
        <v>4025</v>
      </c>
      <c r="G3450" s="20"/>
      <c r="H3450" s="20" t="s">
        <v>4026</v>
      </c>
      <c r="I3450" s="20" t="s">
        <v>38</v>
      </c>
      <c r="J3450" s="20" t="s">
        <v>39</v>
      </c>
      <c r="K3450" s="20"/>
      <c r="L3450" s="20" t="s">
        <v>4045</v>
      </c>
      <c r="M3450" s="21">
        <v>0.40625</v>
      </c>
      <c r="N3450" s="21">
        <v>0.44791666666666669</v>
      </c>
      <c r="O3450" s="20">
        <v>59</v>
      </c>
      <c r="P3450" s="20"/>
      <c r="R3450" s="18">
        <f t="shared" si="145"/>
        <v>1.0000000000000004</v>
      </c>
    </row>
    <row r="3451" spans="1:18" x14ac:dyDescent="0.25">
      <c r="A3451">
        <f>WEEKNUM(Tabla1[[#This Row],[FECHA]])</f>
        <v>18</v>
      </c>
      <c r="B3451" s="19">
        <v>43589</v>
      </c>
      <c r="C3451" s="20">
        <v>1</v>
      </c>
      <c r="D3451" s="20">
        <v>5</v>
      </c>
      <c r="E3451" s="20" t="s">
        <v>26</v>
      </c>
      <c r="F3451" s="20" t="s">
        <v>4025</v>
      </c>
      <c r="G3451" s="20"/>
      <c r="H3451" s="20" t="s">
        <v>4026</v>
      </c>
      <c r="I3451" s="20" t="s">
        <v>38</v>
      </c>
      <c r="J3451" s="20" t="s">
        <v>39</v>
      </c>
      <c r="K3451" s="20"/>
      <c r="L3451" s="20" t="s">
        <v>4046</v>
      </c>
      <c r="M3451" s="21">
        <v>0.46527777777777773</v>
      </c>
      <c r="N3451" s="21">
        <v>0.51388888888888895</v>
      </c>
      <c r="O3451" s="20">
        <v>110</v>
      </c>
      <c r="P3451" s="20"/>
      <c r="R3451" s="18">
        <f t="shared" si="145"/>
        <v>1.1666666666666692</v>
      </c>
    </row>
    <row r="3452" spans="1:18" x14ac:dyDescent="0.25">
      <c r="A3452">
        <f>WEEKNUM(Tabla1[[#This Row],[FECHA]])</f>
        <v>18</v>
      </c>
      <c r="B3452" s="19">
        <v>43589</v>
      </c>
      <c r="C3452" s="20">
        <v>1</v>
      </c>
      <c r="D3452" s="20">
        <v>5</v>
      </c>
      <c r="E3452" s="20" t="s">
        <v>26</v>
      </c>
      <c r="F3452" s="20" t="s">
        <v>4025</v>
      </c>
      <c r="G3452" s="20"/>
      <c r="H3452" s="20" t="s">
        <v>4026</v>
      </c>
      <c r="I3452" s="20" t="s">
        <v>38</v>
      </c>
      <c r="J3452" s="20" t="s">
        <v>39</v>
      </c>
      <c r="K3452" s="20"/>
      <c r="L3452" s="20" t="s">
        <v>4047</v>
      </c>
      <c r="M3452" s="21">
        <v>0.53125</v>
      </c>
      <c r="N3452" s="21">
        <v>0.58333333333333337</v>
      </c>
      <c r="O3452" s="20">
        <v>136</v>
      </c>
      <c r="P3452" s="20"/>
      <c r="R3452" s="18">
        <f t="shared" si="145"/>
        <v>1.2500000000000009</v>
      </c>
    </row>
    <row r="3453" spans="1:18" x14ac:dyDescent="0.25">
      <c r="A3453">
        <f>WEEKNUM(Tabla1[[#This Row],[FECHA]])</f>
        <v>18</v>
      </c>
      <c r="B3453" s="12">
        <v>43589</v>
      </c>
      <c r="C3453">
        <v>1</v>
      </c>
      <c r="D3453">
        <v>7</v>
      </c>
      <c r="E3453" t="s">
        <v>22</v>
      </c>
      <c r="F3453" t="s">
        <v>4048</v>
      </c>
      <c r="H3453" s="42" t="s">
        <v>4049</v>
      </c>
      <c r="I3453" t="s">
        <v>38</v>
      </c>
      <c r="J3453" t="s">
        <v>508</v>
      </c>
      <c r="L3453" t="s">
        <v>4050</v>
      </c>
      <c r="M3453" s="1">
        <v>0.3611111111111111</v>
      </c>
      <c r="N3453" s="1">
        <v>0.40972222222222227</v>
      </c>
      <c r="O3453">
        <v>63</v>
      </c>
      <c r="R3453" s="18">
        <f t="shared" si="133"/>
        <v>1.1666666666666679</v>
      </c>
    </row>
    <row r="3454" spans="1:18" x14ac:dyDescent="0.25">
      <c r="A3454">
        <f>WEEKNUM(Tabla1[[#This Row],[FECHA]])</f>
        <v>18</v>
      </c>
      <c r="B3454" s="12">
        <v>43589</v>
      </c>
      <c r="C3454">
        <v>1</v>
      </c>
      <c r="D3454">
        <v>7</v>
      </c>
      <c r="E3454" t="s">
        <v>22</v>
      </c>
      <c r="F3454" t="s">
        <v>4048</v>
      </c>
      <c r="H3454" s="42" t="s">
        <v>4049</v>
      </c>
      <c r="I3454" t="s">
        <v>38</v>
      </c>
      <c r="J3454" t="s">
        <v>508</v>
      </c>
      <c r="L3454" t="s">
        <v>4051</v>
      </c>
      <c r="M3454" s="1">
        <v>0.41319444444444442</v>
      </c>
      <c r="N3454" s="1">
        <v>0.5</v>
      </c>
      <c r="O3454">
        <v>94</v>
      </c>
      <c r="R3454" s="18">
        <f t="shared" ref="R3454:R3455" si="146">((N3454-M3454)*1440)/60</f>
        <v>2.0833333333333339</v>
      </c>
    </row>
    <row r="3455" spans="1:18" x14ac:dyDescent="0.25">
      <c r="A3455">
        <f>WEEKNUM(Tabla1[[#This Row],[FECHA]])</f>
        <v>18</v>
      </c>
      <c r="B3455" s="12">
        <v>43589</v>
      </c>
      <c r="C3455">
        <v>1</v>
      </c>
      <c r="D3455">
        <v>7</v>
      </c>
      <c r="E3455" t="s">
        <v>22</v>
      </c>
      <c r="F3455" t="s">
        <v>4048</v>
      </c>
      <c r="H3455" s="42" t="s">
        <v>4049</v>
      </c>
      <c r="I3455" t="s">
        <v>38</v>
      </c>
      <c r="J3455" t="s">
        <v>508</v>
      </c>
      <c r="L3455" t="s">
        <v>4052</v>
      </c>
      <c r="M3455" s="1">
        <v>0.50347222222222221</v>
      </c>
      <c r="N3455" s="1">
        <v>0.55555555555555558</v>
      </c>
      <c r="O3455">
        <v>66</v>
      </c>
      <c r="R3455" s="18">
        <f t="shared" si="146"/>
        <v>1.2500000000000009</v>
      </c>
    </row>
    <row r="3456" spans="1:18" x14ac:dyDescent="0.25">
      <c r="A3456">
        <f>WEEKNUM(Tabla1[[#This Row],[FECHA]])</f>
        <v>18</v>
      </c>
      <c r="B3456" s="12">
        <v>43589</v>
      </c>
      <c r="C3456">
        <v>1</v>
      </c>
      <c r="D3456">
        <v>4</v>
      </c>
      <c r="E3456" t="s">
        <v>77</v>
      </c>
      <c r="F3456" t="s">
        <v>3686</v>
      </c>
      <c r="H3456" s="42" t="s">
        <v>4053</v>
      </c>
      <c r="I3456" t="s">
        <v>38</v>
      </c>
      <c r="J3456" t="s">
        <v>142</v>
      </c>
      <c r="L3456" t="s">
        <v>4054</v>
      </c>
      <c r="M3456" s="1">
        <v>0.52083333333333337</v>
      </c>
      <c r="N3456" s="1">
        <v>0.56944444444444442</v>
      </c>
      <c r="O3456">
        <v>45</v>
      </c>
      <c r="R3456" s="18">
        <f t="shared" ref="R3456:R3517" si="147">((N3456-M3456)*1440)/60</f>
        <v>1.1666666666666652</v>
      </c>
    </row>
    <row r="3457" spans="1:18" x14ac:dyDescent="0.25">
      <c r="A3457">
        <f>WEEKNUM(Tabla1[[#This Row],[FECHA]])</f>
        <v>18</v>
      </c>
      <c r="B3457" s="12">
        <v>43589</v>
      </c>
      <c r="C3457">
        <v>2</v>
      </c>
      <c r="D3457">
        <v>6</v>
      </c>
      <c r="E3457" t="s">
        <v>23</v>
      </c>
      <c r="F3457" t="s">
        <v>4055</v>
      </c>
      <c r="H3457" s="42" t="s">
        <v>4011</v>
      </c>
      <c r="I3457" t="s">
        <v>30</v>
      </c>
      <c r="J3457" t="s">
        <v>558</v>
      </c>
      <c r="L3457" t="s">
        <v>4056</v>
      </c>
      <c r="M3457" s="1">
        <v>0.59375</v>
      </c>
      <c r="N3457" s="1">
        <v>0.65625</v>
      </c>
      <c r="O3457">
        <v>121</v>
      </c>
      <c r="R3457" s="18">
        <f t="shared" si="147"/>
        <v>1.5</v>
      </c>
    </row>
    <row r="3458" spans="1:18" x14ac:dyDescent="0.25">
      <c r="A3458">
        <f>WEEKNUM(Tabla1[[#This Row],[FECHA]])</f>
        <v>18</v>
      </c>
      <c r="B3458" s="12">
        <v>43589</v>
      </c>
      <c r="C3458">
        <v>2</v>
      </c>
      <c r="D3458">
        <v>6</v>
      </c>
      <c r="E3458" t="s">
        <v>23</v>
      </c>
      <c r="F3458" t="s">
        <v>4055</v>
      </c>
      <c r="H3458" s="42" t="s">
        <v>4011</v>
      </c>
      <c r="I3458" t="s">
        <v>30</v>
      </c>
      <c r="J3458" t="s">
        <v>558</v>
      </c>
      <c r="L3458" t="s">
        <v>4057</v>
      </c>
      <c r="M3458" s="1">
        <v>0.66666666666666663</v>
      </c>
      <c r="N3458" s="1">
        <v>0.71180555555555547</v>
      </c>
      <c r="O3458">
        <v>73</v>
      </c>
      <c r="R3458" s="18">
        <f t="shared" si="147"/>
        <v>1.0833333333333321</v>
      </c>
    </row>
    <row r="3459" spans="1:18" x14ac:dyDescent="0.25">
      <c r="A3459">
        <f>WEEKNUM(Tabla1[[#This Row],[FECHA]])</f>
        <v>18</v>
      </c>
      <c r="B3459" s="12">
        <v>43589</v>
      </c>
      <c r="C3459">
        <v>2</v>
      </c>
      <c r="D3459">
        <v>6</v>
      </c>
      <c r="E3459" t="s">
        <v>23</v>
      </c>
      <c r="F3459" t="s">
        <v>4055</v>
      </c>
      <c r="H3459" s="42" t="s">
        <v>4011</v>
      </c>
      <c r="I3459" t="s">
        <v>30</v>
      </c>
      <c r="J3459" t="s">
        <v>558</v>
      </c>
      <c r="L3459" t="s">
        <v>4058</v>
      </c>
      <c r="M3459" s="1">
        <v>0.71875</v>
      </c>
      <c r="N3459" s="1">
        <v>0.75</v>
      </c>
      <c r="O3459">
        <v>47</v>
      </c>
      <c r="R3459" s="18">
        <f t="shared" si="147"/>
        <v>0.75</v>
      </c>
    </row>
    <row r="3460" spans="1:18" x14ac:dyDescent="0.25">
      <c r="A3460">
        <f>WEEKNUM(Tabla1[[#This Row],[FECHA]])</f>
        <v>18</v>
      </c>
      <c r="B3460" s="12">
        <v>43589</v>
      </c>
      <c r="C3460">
        <v>2</v>
      </c>
      <c r="D3460">
        <v>5</v>
      </c>
      <c r="E3460" t="s">
        <v>25</v>
      </c>
      <c r="F3460" t="s">
        <v>4025</v>
      </c>
      <c r="H3460" s="42" t="s">
        <v>4026</v>
      </c>
      <c r="I3460" t="s">
        <v>38</v>
      </c>
      <c r="J3460" t="s">
        <v>39</v>
      </c>
      <c r="L3460" t="s">
        <v>4059</v>
      </c>
      <c r="M3460" s="1">
        <v>0.59375</v>
      </c>
      <c r="N3460" s="1">
        <v>0.62847222222222221</v>
      </c>
      <c r="O3460">
        <v>78</v>
      </c>
      <c r="R3460" s="18">
        <f t="shared" si="147"/>
        <v>0.83333333333333315</v>
      </c>
    </row>
    <row r="3461" spans="1:18" x14ac:dyDescent="0.25">
      <c r="A3461">
        <f>WEEKNUM(Tabla1[[#This Row],[FECHA]])</f>
        <v>18</v>
      </c>
      <c r="B3461" s="12">
        <v>43589</v>
      </c>
      <c r="C3461">
        <v>2</v>
      </c>
      <c r="D3461">
        <v>5</v>
      </c>
      <c r="E3461" t="s">
        <v>25</v>
      </c>
      <c r="F3461" t="s">
        <v>4025</v>
      </c>
      <c r="H3461" s="42" t="s">
        <v>4026</v>
      </c>
      <c r="I3461" t="s">
        <v>38</v>
      </c>
      <c r="J3461" t="s">
        <v>39</v>
      </c>
      <c r="L3461" t="s">
        <v>4060</v>
      </c>
      <c r="M3461" s="1">
        <v>0.63541666666666663</v>
      </c>
      <c r="N3461" s="1">
        <v>0.66666666666666663</v>
      </c>
      <c r="O3461">
        <v>70</v>
      </c>
      <c r="R3461" s="18">
        <f t="shared" si="147"/>
        <v>0.75</v>
      </c>
    </row>
    <row r="3462" spans="1:18" x14ac:dyDescent="0.25">
      <c r="A3462">
        <f>WEEKNUM(Tabla1[[#This Row],[FECHA]])</f>
        <v>18</v>
      </c>
      <c r="B3462" s="12">
        <v>43589</v>
      </c>
      <c r="C3462">
        <v>2</v>
      </c>
      <c r="D3462">
        <v>5</v>
      </c>
      <c r="E3462" t="s">
        <v>25</v>
      </c>
      <c r="F3462" t="s">
        <v>4025</v>
      </c>
      <c r="H3462" s="42" t="s">
        <v>4026</v>
      </c>
      <c r="I3462" t="s">
        <v>38</v>
      </c>
      <c r="J3462" t="s">
        <v>39</v>
      </c>
      <c r="L3462" t="s">
        <v>4061</v>
      </c>
      <c r="M3462" s="1">
        <v>0.67361111111111116</v>
      </c>
      <c r="N3462" s="1">
        <v>0.70833333333333337</v>
      </c>
      <c r="O3462">
        <v>79</v>
      </c>
      <c r="R3462" s="18">
        <f t="shared" si="147"/>
        <v>0.83333333333333315</v>
      </c>
    </row>
    <row r="3463" spans="1:18" x14ac:dyDescent="0.25">
      <c r="A3463">
        <f>WEEKNUM(Tabla1[[#This Row],[FECHA]])</f>
        <v>18</v>
      </c>
      <c r="B3463" s="12">
        <v>43589</v>
      </c>
      <c r="C3463">
        <v>2</v>
      </c>
      <c r="D3463">
        <v>5</v>
      </c>
      <c r="E3463" t="s">
        <v>25</v>
      </c>
      <c r="F3463" t="s">
        <v>4025</v>
      </c>
      <c r="H3463" s="42" t="s">
        <v>4026</v>
      </c>
      <c r="I3463" t="s">
        <v>38</v>
      </c>
      <c r="J3463" t="s">
        <v>39</v>
      </c>
      <c r="L3463" t="s">
        <v>4062</v>
      </c>
      <c r="M3463" s="1">
        <v>0.71527777777777779</v>
      </c>
      <c r="N3463" s="1">
        <v>0.75</v>
      </c>
      <c r="O3463">
        <v>79</v>
      </c>
      <c r="R3463" s="18">
        <f t="shared" si="147"/>
        <v>0.83333333333333315</v>
      </c>
    </row>
    <row r="3464" spans="1:18" x14ac:dyDescent="0.25">
      <c r="A3464">
        <f>WEEKNUM(Tabla1[[#This Row],[FECHA]])</f>
        <v>18</v>
      </c>
      <c r="B3464" s="12">
        <v>43589</v>
      </c>
      <c r="C3464">
        <v>2</v>
      </c>
      <c r="D3464">
        <v>5</v>
      </c>
      <c r="E3464" t="s">
        <v>25</v>
      </c>
      <c r="F3464" t="s">
        <v>4025</v>
      </c>
      <c r="H3464" s="42" t="s">
        <v>4026</v>
      </c>
      <c r="I3464" t="s">
        <v>38</v>
      </c>
      <c r="J3464" t="s">
        <v>39</v>
      </c>
      <c r="L3464" t="s">
        <v>4063</v>
      </c>
      <c r="M3464" s="1">
        <v>0.75694444444444453</v>
      </c>
      <c r="N3464" s="1">
        <v>0.79861111111111116</v>
      </c>
      <c r="O3464">
        <v>95</v>
      </c>
      <c r="R3464" s="18">
        <f t="shared" si="147"/>
        <v>0.999999999999999</v>
      </c>
    </row>
    <row r="3465" spans="1:18" x14ac:dyDescent="0.25">
      <c r="A3465">
        <f>WEEKNUM(Tabla1[[#This Row],[FECHA]])</f>
        <v>18</v>
      </c>
      <c r="B3465" s="12">
        <v>43589</v>
      </c>
      <c r="C3465">
        <v>2</v>
      </c>
      <c r="D3465">
        <v>5</v>
      </c>
      <c r="E3465" t="s">
        <v>25</v>
      </c>
      <c r="F3465" t="s">
        <v>4025</v>
      </c>
      <c r="H3465" s="42" t="s">
        <v>4026</v>
      </c>
      <c r="I3465" t="s">
        <v>38</v>
      </c>
      <c r="J3465" t="s">
        <v>39</v>
      </c>
      <c r="L3465" t="s">
        <v>4064</v>
      </c>
      <c r="M3465" s="1">
        <v>0.82638888888888884</v>
      </c>
      <c r="N3465" s="1">
        <v>0.86111111111111116</v>
      </c>
      <c r="O3465">
        <v>95</v>
      </c>
      <c r="R3465" s="18">
        <f t="shared" si="147"/>
        <v>0.8333333333333357</v>
      </c>
    </row>
    <row r="3466" spans="1:18" x14ac:dyDescent="0.25">
      <c r="A3466">
        <f>WEEKNUM(Tabla1[[#This Row],[FECHA]])</f>
        <v>18</v>
      </c>
      <c r="B3466" s="12">
        <v>43589</v>
      </c>
      <c r="C3466">
        <v>2</v>
      </c>
      <c r="D3466">
        <v>5</v>
      </c>
      <c r="E3466" t="s">
        <v>25</v>
      </c>
      <c r="F3466" t="s">
        <v>4025</v>
      </c>
      <c r="H3466" s="42" t="s">
        <v>4026</v>
      </c>
      <c r="I3466" t="s">
        <v>38</v>
      </c>
      <c r="J3466" t="s">
        <v>39</v>
      </c>
      <c r="L3466" t="s">
        <v>4065</v>
      </c>
      <c r="M3466" s="1">
        <v>0.86805555555555547</v>
      </c>
      <c r="N3466" s="1">
        <v>0.90972222222222221</v>
      </c>
      <c r="O3466">
        <v>125</v>
      </c>
      <c r="R3466" s="18">
        <f t="shared" si="147"/>
        <v>1.0000000000000018</v>
      </c>
    </row>
    <row r="3467" spans="1:18" x14ac:dyDescent="0.25">
      <c r="A3467">
        <f>WEEKNUM(Tabla1[[#This Row],[FECHA]])</f>
        <v>18</v>
      </c>
      <c r="B3467" s="12">
        <v>43589</v>
      </c>
      <c r="C3467">
        <v>2</v>
      </c>
      <c r="D3467">
        <v>4</v>
      </c>
      <c r="E3467" t="s">
        <v>27</v>
      </c>
      <c r="F3467" t="s">
        <v>4066</v>
      </c>
      <c r="H3467" s="42" t="s">
        <v>4053</v>
      </c>
      <c r="I3467" t="s">
        <v>38</v>
      </c>
      <c r="J3467" t="s">
        <v>142</v>
      </c>
      <c r="L3467" t="s">
        <v>4069</v>
      </c>
      <c r="M3467" s="1">
        <v>0.59722222222222221</v>
      </c>
      <c r="N3467" s="1">
        <v>0.63194444444444442</v>
      </c>
      <c r="O3467">
        <v>120</v>
      </c>
      <c r="R3467" s="18">
        <f t="shared" si="147"/>
        <v>0.83333333333333315</v>
      </c>
    </row>
    <row r="3468" spans="1:18" x14ac:dyDescent="0.25">
      <c r="A3468">
        <f>WEEKNUM(Tabla1[[#This Row],[FECHA]])</f>
        <v>18</v>
      </c>
      <c r="B3468" s="12">
        <v>43589</v>
      </c>
      <c r="C3468">
        <v>2</v>
      </c>
      <c r="D3468">
        <v>4</v>
      </c>
      <c r="E3468" t="s">
        <v>27</v>
      </c>
      <c r="F3468" t="s">
        <v>4066</v>
      </c>
      <c r="H3468" s="42" t="s">
        <v>4053</v>
      </c>
      <c r="I3468" t="s">
        <v>38</v>
      </c>
      <c r="J3468" t="s">
        <v>142</v>
      </c>
      <c r="L3468" t="s">
        <v>4070</v>
      </c>
      <c r="M3468" s="1">
        <v>0.63888888888888895</v>
      </c>
      <c r="N3468" s="1">
        <v>0.66319444444444442</v>
      </c>
      <c r="O3468">
        <v>144</v>
      </c>
      <c r="R3468" s="18">
        <f t="shared" si="147"/>
        <v>0.58333333333333115</v>
      </c>
    </row>
    <row r="3469" spans="1:18" x14ac:dyDescent="0.25">
      <c r="A3469">
        <f>WEEKNUM(Tabla1[[#This Row],[FECHA]])</f>
        <v>18</v>
      </c>
      <c r="B3469" s="12">
        <v>43589</v>
      </c>
      <c r="C3469">
        <v>2</v>
      </c>
      <c r="D3469">
        <v>4</v>
      </c>
      <c r="E3469" t="s">
        <v>27</v>
      </c>
      <c r="F3469" t="s">
        <v>4066</v>
      </c>
      <c r="H3469" s="42" t="s">
        <v>4053</v>
      </c>
      <c r="I3469" t="s">
        <v>38</v>
      </c>
      <c r="J3469" t="s">
        <v>142</v>
      </c>
      <c r="L3469" t="s">
        <v>4071</v>
      </c>
      <c r="M3469" s="1">
        <v>0.67013888888888884</v>
      </c>
      <c r="N3469" s="1">
        <v>0.6875</v>
      </c>
      <c r="O3469">
        <v>99</v>
      </c>
      <c r="R3469" s="18">
        <f t="shared" si="147"/>
        <v>0.41666666666666785</v>
      </c>
    </row>
    <row r="3470" spans="1:18" x14ac:dyDescent="0.25">
      <c r="A3470">
        <f>WEEKNUM(Tabla1[[#This Row],[FECHA]])</f>
        <v>18</v>
      </c>
      <c r="B3470" s="12">
        <v>43589</v>
      </c>
      <c r="C3470">
        <v>2</v>
      </c>
      <c r="D3470">
        <v>4</v>
      </c>
      <c r="E3470" t="s">
        <v>27</v>
      </c>
      <c r="F3470" t="s">
        <v>4066</v>
      </c>
      <c r="H3470" s="42" t="s">
        <v>4053</v>
      </c>
      <c r="I3470" t="s">
        <v>38</v>
      </c>
      <c r="J3470" t="s">
        <v>142</v>
      </c>
      <c r="L3470" t="s">
        <v>4072</v>
      </c>
      <c r="M3470" s="1">
        <v>0.69097222222222221</v>
      </c>
      <c r="N3470" s="1">
        <v>0.70833333333333337</v>
      </c>
      <c r="O3470">
        <v>115</v>
      </c>
      <c r="R3470" s="18">
        <f t="shared" si="147"/>
        <v>0.41666666666666785</v>
      </c>
    </row>
    <row r="3471" spans="1:18" x14ac:dyDescent="0.25">
      <c r="A3471">
        <f>WEEKNUM(Tabla1[[#This Row],[FECHA]])</f>
        <v>18</v>
      </c>
      <c r="B3471" s="12">
        <v>43589</v>
      </c>
      <c r="C3471">
        <v>2</v>
      </c>
      <c r="D3471">
        <v>4</v>
      </c>
      <c r="E3471" t="s">
        <v>27</v>
      </c>
      <c r="F3471" t="s">
        <v>4066</v>
      </c>
      <c r="H3471" s="42" t="s">
        <v>4053</v>
      </c>
      <c r="I3471" t="s">
        <v>38</v>
      </c>
      <c r="J3471" t="s">
        <v>142</v>
      </c>
      <c r="L3471" t="s">
        <v>4073</v>
      </c>
      <c r="M3471" s="1">
        <v>0.71527777777777779</v>
      </c>
      <c r="N3471" s="1">
        <v>0.73611111111111116</v>
      </c>
      <c r="O3471">
        <v>83</v>
      </c>
      <c r="R3471" s="18">
        <f t="shared" si="147"/>
        <v>0.50000000000000089</v>
      </c>
    </row>
    <row r="3472" spans="1:18" x14ac:dyDescent="0.25">
      <c r="A3472">
        <f>WEEKNUM(Tabla1[[#This Row],[FECHA]])</f>
        <v>18</v>
      </c>
      <c r="B3472" s="12">
        <v>43589</v>
      </c>
      <c r="C3472">
        <v>2</v>
      </c>
      <c r="D3472">
        <v>4</v>
      </c>
      <c r="E3472" t="s">
        <v>27</v>
      </c>
      <c r="F3472" t="s">
        <v>4066</v>
      </c>
      <c r="H3472" s="42" t="s">
        <v>4053</v>
      </c>
      <c r="I3472" t="s">
        <v>38</v>
      </c>
      <c r="J3472" t="s">
        <v>142</v>
      </c>
      <c r="L3472" t="s">
        <v>4074</v>
      </c>
      <c r="M3472" s="1">
        <v>0.74652777777777779</v>
      </c>
      <c r="N3472" s="1">
        <v>0.77083333333333337</v>
      </c>
      <c r="O3472">
        <v>54</v>
      </c>
      <c r="R3472" s="18">
        <f t="shared" si="147"/>
        <v>0.58333333333333393</v>
      </c>
    </row>
    <row r="3473" spans="1:18" x14ac:dyDescent="0.25">
      <c r="A3473">
        <f>WEEKNUM(Tabla1[[#This Row],[FECHA]])</f>
        <v>18</v>
      </c>
      <c r="B3473" s="12">
        <v>43589</v>
      </c>
      <c r="C3473">
        <v>2</v>
      </c>
      <c r="D3473">
        <v>4</v>
      </c>
      <c r="E3473" t="s">
        <v>27</v>
      </c>
      <c r="F3473" t="s">
        <v>4067</v>
      </c>
      <c r="H3473" s="42" t="s">
        <v>3301</v>
      </c>
      <c r="I3473" t="s">
        <v>38</v>
      </c>
      <c r="J3473" t="s">
        <v>39</v>
      </c>
      <c r="L3473" t="s">
        <v>4068</v>
      </c>
      <c r="M3473" s="1">
        <v>0.83333333333333337</v>
      </c>
      <c r="N3473" s="1">
        <v>0.89583333333333337</v>
      </c>
      <c r="O3473">
        <v>79</v>
      </c>
      <c r="P3473">
        <v>4</v>
      </c>
      <c r="R3473" s="18">
        <f t="shared" si="147"/>
        <v>1.5</v>
      </c>
    </row>
    <row r="3474" spans="1:18" x14ac:dyDescent="0.25">
      <c r="A3474">
        <f>WEEKNUM(Tabla1[[#This Row],[FECHA]])</f>
        <v>18</v>
      </c>
      <c r="B3474" s="12">
        <v>43589</v>
      </c>
      <c r="C3474">
        <v>2</v>
      </c>
      <c r="D3474">
        <v>7</v>
      </c>
      <c r="E3474" t="s">
        <v>24</v>
      </c>
      <c r="F3474" t="s">
        <v>4075</v>
      </c>
      <c r="H3474" s="42" t="s">
        <v>392</v>
      </c>
      <c r="I3474" t="s">
        <v>100</v>
      </c>
      <c r="J3474" t="s">
        <v>393</v>
      </c>
      <c r="M3474" s="1">
        <v>0.58333333333333337</v>
      </c>
      <c r="N3474" s="1">
        <v>0.69097222222222221</v>
      </c>
      <c r="R3474" s="18">
        <f t="shared" si="147"/>
        <v>2.5833333333333326</v>
      </c>
    </row>
    <row r="3475" spans="1:18" x14ac:dyDescent="0.25">
      <c r="A3475">
        <f>WEEKNUM(Tabla1[[#This Row],[FECHA]])</f>
        <v>18</v>
      </c>
      <c r="B3475" s="12">
        <v>43589</v>
      </c>
      <c r="C3475">
        <v>2</v>
      </c>
      <c r="D3475">
        <v>7</v>
      </c>
      <c r="E3475" t="s">
        <v>24</v>
      </c>
      <c r="F3475" t="s">
        <v>4075</v>
      </c>
      <c r="H3475" s="42" t="s">
        <v>392</v>
      </c>
      <c r="I3475" t="s">
        <v>30</v>
      </c>
      <c r="J3475" t="s">
        <v>393</v>
      </c>
      <c r="L3475" t="s">
        <v>4076</v>
      </c>
      <c r="M3475" s="1">
        <v>0.69097222222222221</v>
      </c>
      <c r="N3475" s="1">
        <v>0.69097222222222221</v>
      </c>
      <c r="O3475">
        <v>180</v>
      </c>
      <c r="R3475" s="18">
        <f t="shared" si="147"/>
        <v>0</v>
      </c>
    </row>
    <row r="3476" spans="1:18" x14ac:dyDescent="0.25">
      <c r="A3476">
        <f>WEEKNUM(Tabla1[[#This Row],[FECHA]])</f>
        <v>18</v>
      </c>
      <c r="B3476" s="12">
        <v>43589</v>
      </c>
      <c r="C3476">
        <v>2</v>
      </c>
      <c r="D3476">
        <v>7</v>
      </c>
      <c r="E3476" t="s">
        <v>24</v>
      </c>
      <c r="F3476" t="s">
        <v>4075</v>
      </c>
      <c r="H3476" s="42" t="s">
        <v>392</v>
      </c>
      <c r="I3476" t="s">
        <v>30</v>
      </c>
      <c r="J3476" t="s">
        <v>393</v>
      </c>
      <c r="L3476" t="s">
        <v>4077</v>
      </c>
      <c r="M3476" s="1">
        <v>0.69791666666666663</v>
      </c>
      <c r="N3476" s="1">
        <v>0.75</v>
      </c>
      <c r="O3476">
        <v>210</v>
      </c>
      <c r="R3476" s="18">
        <f t="shared" si="147"/>
        <v>1.2500000000000009</v>
      </c>
    </row>
    <row r="3477" spans="1:18" x14ac:dyDescent="0.25">
      <c r="A3477">
        <f>WEEKNUM(Tabla1[[#This Row],[FECHA]])</f>
        <v>18</v>
      </c>
      <c r="B3477" s="12">
        <v>43589</v>
      </c>
      <c r="C3477">
        <v>2</v>
      </c>
      <c r="D3477">
        <v>7</v>
      </c>
      <c r="E3477" t="s">
        <v>24</v>
      </c>
      <c r="F3477" t="s">
        <v>4075</v>
      </c>
      <c r="H3477" s="42" t="s">
        <v>392</v>
      </c>
      <c r="I3477" t="s">
        <v>30</v>
      </c>
      <c r="J3477" t="s">
        <v>393</v>
      </c>
      <c r="L3477" t="s">
        <v>4078</v>
      </c>
      <c r="M3477" s="1">
        <v>0.76041666666666663</v>
      </c>
      <c r="N3477" s="1">
        <v>0.79513888888888884</v>
      </c>
      <c r="O3477">
        <v>147</v>
      </c>
      <c r="R3477" s="18">
        <f t="shared" si="147"/>
        <v>0.83333333333333315</v>
      </c>
    </row>
    <row r="3478" spans="1:18" x14ac:dyDescent="0.25">
      <c r="A3478">
        <f>WEEKNUM(Tabla1[[#This Row],[FECHA]])</f>
        <v>18</v>
      </c>
      <c r="B3478" s="12">
        <v>43589</v>
      </c>
      <c r="C3478">
        <v>2</v>
      </c>
      <c r="D3478">
        <v>7</v>
      </c>
      <c r="E3478" t="s">
        <v>24</v>
      </c>
      <c r="F3478" t="s">
        <v>4075</v>
      </c>
      <c r="H3478" s="42" t="s">
        <v>392</v>
      </c>
      <c r="I3478" t="s">
        <v>30</v>
      </c>
      <c r="J3478" t="s">
        <v>393</v>
      </c>
      <c r="L3478" t="s">
        <v>4079</v>
      </c>
      <c r="M3478" s="1">
        <v>0.79861111111111116</v>
      </c>
      <c r="N3478" s="1">
        <v>0.87152777777777779</v>
      </c>
      <c r="O3478">
        <v>136</v>
      </c>
      <c r="R3478" s="18">
        <f t="shared" si="147"/>
        <v>1.7499999999999991</v>
      </c>
    </row>
    <row r="3479" spans="1:18" x14ac:dyDescent="0.25">
      <c r="A3479">
        <f>WEEKNUM(Tabla1[[#This Row],[FECHA]])</f>
        <v>18</v>
      </c>
      <c r="B3479" s="12">
        <v>43589</v>
      </c>
      <c r="C3479">
        <v>2</v>
      </c>
      <c r="D3479">
        <v>7</v>
      </c>
      <c r="E3479" t="s">
        <v>24</v>
      </c>
      <c r="F3479" t="s">
        <v>4075</v>
      </c>
      <c r="H3479" s="42" t="s">
        <v>392</v>
      </c>
      <c r="I3479" t="s">
        <v>30</v>
      </c>
      <c r="J3479" t="s">
        <v>393</v>
      </c>
      <c r="L3479" t="s">
        <v>4080</v>
      </c>
      <c r="M3479" s="1">
        <v>0.875</v>
      </c>
      <c r="N3479" s="1">
        <v>0.89930555555555547</v>
      </c>
      <c r="O3479">
        <v>94</v>
      </c>
      <c r="R3479" s="18">
        <f t="shared" si="147"/>
        <v>0.58333333333333115</v>
      </c>
    </row>
    <row r="3480" spans="1:18" x14ac:dyDescent="0.25">
      <c r="A3480">
        <f>WEEKNUM(Tabla1[[#This Row],[FECHA]])</f>
        <v>23</v>
      </c>
      <c r="B3480" s="12">
        <v>43621</v>
      </c>
      <c r="C3480">
        <v>1</v>
      </c>
      <c r="D3480">
        <v>4</v>
      </c>
      <c r="E3480" t="s">
        <v>77</v>
      </c>
      <c r="F3480" t="s">
        <v>4067</v>
      </c>
      <c r="H3480" s="42" t="s">
        <v>3301</v>
      </c>
      <c r="I3480" t="s">
        <v>38</v>
      </c>
      <c r="J3480" t="s">
        <v>39</v>
      </c>
      <c r="L3480" t="s">
        <v>4081</v>
      </c>
      <c r="M3480" s="1">
        <v>0.27083333333333331</v>
      </c>
      <c r="N3480" s="1">
        <v>0.31944444444444448</v>
      </c>
      <c r="O3480">
        <v>156</v>
      </c>
      <c r="R3480" s="18">
        <f t="shared" si="147"/>
        <v>1.1666666666666679</v>
      </c>
    </row>
    <row r="3481" spans="1:18" x14ac:dyDescent="0.25">
      <c r="A3481">
        <f>WEEKNUM(Tabla1[[#This Row],[FECHA]])</f>
        <v>23</v>
      </c>
      <c r="B3481" s="12">
        <v>43621</v>
      </c>
      <c r="C3481">
        <v>1</v>
      </c>
      <c r="D3481">
        <v>4</v>
      </c>
      <c r="E3481" t="s">
        <v>77</v>
      </c>
      <c r="F3481" t="s">
        <v>4067</v>
      </c>
      <c r="H3481" s="42" t="s">
        <v>3301</v>
      </c>
      <c r="I3481" t="s">
        <v>38</v>
      </c>
      <c r="J3481" t="s">
        <v>39</v>
      </c>
      <c r="L3481" t="s">
        <v>4082</v>
      </c>
      <c r="M3481" s="1">
        <v>0.3263888888888889</v>
      </c>
      <c r="N3481" s="1">
        <v>0.38194444444444442</v>
      </c>
      <c r="O3481">
        <v>170</v>
      </c>
      <c r="R3481" s="18">
        <f t="shared" si="147"/>
        <v>1.3333333333333326</v>
      </c>
    </row>
    <row r="3482" spans="1:18" x14ac:dyDescent="0.25">
      <c r="A3482">
        <f>WEEKNUM(Tabla1[[#This Row],[FECHA]])</f>
        <v>23</v>
      </c>
      <c r="B3482" s="12">
        <v>43621</v>
      </c>
      <c r="C3482">
        <v>1</v>
      </c>
      <c r="D3482">
        <v>4</v>
      </c>
      <c r="E3482" t="s">
        <v>77</v>
      </c>
      <c r="F3482" t="s">
        <v>4067</v>
      </c>
      <c r="H3482" s="42" t="s">
        <v>3301</v>
      </c>
      <c r="I3482" t="s">
        <v>38</v>
      </c>
      <c r="J3482" t="s">
        <v>39</v>
      </c>
      <c r="L3482" t="s">
        <v>4083</v>
      </c>
      <c r="M3482" s="1">
        <v>0.3888888888888889</v>
      </c>
      <c r="N3482" s="1">
        <v>0.43055555555555558</v>
      </c>
      <c r="O3482">
        <v>125</v>
      </c>
      <c r="R3482" s="18">
        <f t="shared" si="147"/>
        <v>1.0000000000000004</v>
      </c>
    </row>
    <row r="3483" spans="1:18" x14ac:dyDescent="0.25">
      <c r="A3483">
        <f>WEEKNUM(Tabla1[[#This Row],[FECHA]])</f>
        <v>23</v>
      </c>
      <c r="B3483" s="12">
        <v>43621</v>
      </c>
      <c r="C3483">
        <v>1</v>
      </c>
      <c r="D3483">
        <v>4</v>
      </c>
      <c r="E3483" t="s">
        <v>77</v>
      </c>
      <c r="F3483" t="s">
        <v>4067</v>
      </c>
      <c r="H3483" s="42" t="s">
        <v>3301</v>
      </c>
      <c r="I3483" t="s">
        <v>38</v>
      </c>
      <c r="J3483" t="s">
        <v>39</v>
      </c>
      <c r="L3483" t="s">
        <v>4084</v>
      </c>
      <c r="M3483" s="1">
        <v>0.45833333333333331</v>
      </c>
      <c r="N3483" s="1">
        <v>0.50347222222222221</v>
      </c>
      <c r="O3483">
        <v>118</v>
      </c>
      <c r="R3483" s="18">
        <f t="shared" si="147"/>
        <v>1.0833333333333335</v>
      </c>
    </row>
    <row r="3484" spans="1:18" x14ac:dyDescent="0.25">
      <c r="A3484">
        <f>WEEKNUM(Tabla1[[#This Row],[FECHA]])</f>
        <v>23</v>
      </c>
      <c r="B3484" s="12">
        <v>43621</v>
      </c>
      <c r="C3484">
        <v>1</v>
      </c>
      <c r="D3484">
        <v>4</v>
      </c>
      <c r="E3484" t="s">
        <v>77</v>
      </c>
      <c r="F3484" t="s">
        <v>4067</v>
      </c>
      <c r="H3484" s="42" t="s">
        <v>3301</v>
      </c>
      <c r="I3484" t="s">
        <v>38</v>
      </c>
      <c r="J3484" t="s">
        <v>39</v>
      </c>
      <c r="L3484" t="s">
        <v>4085</v>
      </c>
      <c r="M3484" s="1">
        <v>0.51041666666666663</v>
      </c>
      <c r="N3484" s="1">
        <v>0.55555555555555558</v>
      </c>
      <c r="O3484">
        <v>115</v>
      </c>
      <c r="R3484" s="18">
        <f t="shared" si="147"/>
        <v>1.0833333333333348</v>
      </c>
    </row>
    <row r="3485" spans="1:18" x14ac:dyDescent="0.25">
      <c r="A3485">
        <f>WEEKNUM(Tabla1[[#This Row],[FECHA]])</f>
        <v>23</v>
      </c>
      <c r="B3485" s="12">
        <v>43621</v>
      </c>
      <c r="C3485">
        <v>1</v>
      </c>
      <c r="D3485">
        <v>4</v>
      </c>
      <c r="E3485" t="s">
        <v>77</v>
      </c>
      <c r="F3485" t="s">
        <v>4086</v>
      </c>
      <c r="H3485" s="42" t="s">
        <v>690</v>
      </c>
      <c r="I3485" t="s">
        <v>38</v>
      </c>
      <c r="J3485" t="s">
        <v>253</v>
      </c>
      <c r="L3485" t="s">
        <v>4086</v>
      </c>
      <c r="M3485" s="1">
        <v>0.5625</v>
      </c>
      <c r="N3485" s="1">
        <v>0.58333333333333337</v>
      </c>
      <c r="O3485">
        <v>57</v>
      </c>
      <c r="R3485" s="18">
        <f t="shared" si="147"/>
        <v>0.50000000000000089</v>
      </c>
    </row>
    <row r="3486" spans="1:18" x14ac:dyDescent="0.25">
      <c r="A3486">
        <f>WEEKNUM(Tabla1[[#This Row],[FECHA]])</f>
        <v>23</v>
      </c>
      <c r="B3486" s="12">
        <v>43621</v>
      </c>
      <c r="C3486">
        <v>1</v>
      </c>
      <c r="D3486">
        <v>6</v>
      </c>
      <c r="E3486" t="s">
        <v>21</v>
      </c>
      <c r="F3486" t="s">
        <v>4087</v>
      </c>
      <c r="H3486" s="42" t="s">
        <v>100</v>
      </c>
      <c r="I3486" t="s">
        <v>38</v>
      </c>
      <c r="J3486" t="s">
        <v>480</v>
      </c>
      <c r="M3486" s="1">
        <v>0.27083333333333331</v>
      </c>
      <c r="N3486" s="1">
        <v>0.3611111111111111</v>
      </c>
      <c r="P3486">
        <v>2</v>
      </c>
      <c r="R3486" s="18">
        <f t="shared" si="147"/>
        <v>2.166666666666667</v>
      </c>
    </row>
    <row r="3487" spans="1:18" x14ac:dyDescent="0.25">
      <c r="A3487">
        <f>WEEKNUM(Tabla1[[#This Row],[FECHA]])</f>
        <v>23</v>
      </c>
      <c r="B3487" s="12">
        <v>43621</v>
      </c>
      <c r="C3487">
        <v>1</v>
      </c>
      <c r="D3487">
        <v>6</v>
      </c>
      <c r="E3487" t="s">
        <v>21</v>
      </c>
      <c r="F3487" t="s">
        <v>4087</v>
      </c>
      <c r="H3487" s="42" t="s">
        <v>3837</v>
      </c>
      <c r="I3487" t="s">
        <v>38</v>
      </c>
      <c r="J3487" t="s">
        <v>480</v>
      </c>
      <c r="L3487" t="s">
        <v>4088</v>
      </c>
      <c r="M3487" s="1">
        <v>0.36805555555555558</v>
      </c>
      <c r="N3487" s="1">
        <v>0.4201388888888889</v>
      </c>
      <c r="O3487">
        <v>68</v>
      </c>
      <c r="R3487" s="18">
        <f t="shared" si="147"/>
        <v>1.2499999999999996</v>
      </c>
    </row>
    <row r="3488" spans="1:18" x14ac:dyDescent="0.25">
      <c r="A3488">
        <f>WEEKNUM(Tabla1[[#This Row],[FECHA]])</f>
        <v>23</v>
      </c>
      <c r="B3488" s="12">
        <v>43621</v>
      </c>
      <c r="C3488">
        <v>1</v>
      </c>
      <c r="D3488">
        <v>6</v>
      </c>
      <c r="E3488" t="s">
        <v>21</v>
      </c>
      <c r="F3488" t="s">
        <v>4087</v>
      </c>
      <c r="H3488" s="42" t="s">
        <v>3837</v>
      </c>
      <c r="I3488" t="s">
        <v>38</v>
      </c>
      <c r="J3488" t="s">
        <v>480</v>
      </c>
      <c r="L3488" t="s">
        <v>4089</v>
      </c>
      <c r="M3488" s="1">
        <v>0.44791666666666669</v>
      </c>
      <c r="N3488" s="1">
        <v>0.50694444444444442</v>
      </c>
      <c r="O3488">
        <v>69</v>
      </c>
      <c r="R3488" s="18">
        <f t="shared" si="147"/>
        <v>1.4166666666666656</v>
      </c>
    </row>
    <row r="3489" spans="1:18" x14ac:dyDescent="0.25">
      <c r="A3489">
        <f>WEEKNUM(Tabla1[[#This Row],[FECHA]])</f>
        <v>23</v>
      </c>
      <c r="B3489" s="12">
        <v>43621</v>
      </c>
      <c r="C3489">
        <v>1</v>
      </c>
      <c r="D3489">
        <v>6</v>
      </c>
      <c r="E3489" t="s">
        <v>21</v>
      </c>
      <c r="F3489" t="s">
        <v>4087</v>
      </c>
      <c r="H3489" s="42" t="s">
        <v>3837</v>
      </c>
      <c r="I3489" t="s">
        <v>38</v>
      </c>
      <c r="J3489" t="s">
        <v>480</v>
      </c>
      <c r="L3489" t="s">
        <v>4090</v>
      </c>
      <c r="M3489" s="1">
        <v>0.51388888888888895</v>
      </c>
      <c r="N3489" s="1">
        <v>0.56597222222222221</v>
      </c>
      <c r="O3489">
        <v>101</v>
      </c>
      <c r="R3489" s="18">
        <f t="shared" si="147"/>
        <v>1.249999999999998</v>
      </c>
    </row>
    <row r="3490" spans="1:18" x14ac:dyDescent="0.25">
      <c r="A3490">
        <f>WEEKNUM(Tabla1[[#This Row],[FECHA]])</f>
        <v>23</v>
      </c>
      <c r="B3490" s="12">
        <v>43621</v>
      </c>
      <c r="C3490">
        <v>1</v>
      </c>
      <c r="D3490">
        <v>7</v>
      </c>
      <c r="E3490" t="s">
        <v>22</v>
      </c>
      <c r="F3490" t="s">
        <v>4097</v>
      </c>
      <c r="H3490" s="42" t="s">
        <v>392</v>
      </c>
      <c r="I3490" t="s">
        <v>30</v>
      </c>
      <c r="J3490" t="s">
        <v>393</v>
      </c>
      <c r="L3490" t="s">
        <v>2864</v>
      </c>
      <c r="M3490" s="1">
        <v>0.2638888888888889</v>
      </c>
      <c r="N3490" s="1">
        <v>0.29166666666666669</v>
      </c>
      <c r="O3490">
        <v>81</v>
      </c>
      <c r="R3490" s="18">
        <f t="shared" si="147"/>
        <v>0.66666666666666685</v>
      </c>
    </row>
    <row r="3491" spans="1:18" x14ac:dyDescent="0.25">
      <c r="A3491">
        <f>WEEKNUM(Tabla1[[#This Row],[FECHA]])</f>
        <v>23</v>
      </c>
      <c r="B3491" s="12">
        <v>43621</v>
      </c>
      <c r="C3491">
        <v>1</v>
      </c>
      <c r="D3491">
        <v>7</v>
      </c>
      <c r="E3491" t="s">
        <v>22</v>
      </c>
      <c r="F3491" t="s">
        <v>4096</v>
      </c>
      <c r="H3491" s="42" t="s">
        <v>392</v>
      </c>
      <c r="I3491" t="s">
        <v>4091</v>
      </c>
      <c r="J3491" t="s">
        <v>67</v>
      </c>
      <c r="L3491" t="s">
        <v>4092</v>
      </c>
      <c r="M3491" s="1">
        <v>0.31944444444444448</v>
      </c>
      <c r="N3491" s="1">
        <v>0.37847222222222227</v>
      </c>
      <c r="O3491">
        <v>64</v>
      </c>
      <c r="P3491">
        <v>1</v>
      </c>
      <c r="R3491" s="18">
        <f t="shared" si="147"/>
        <v>1.416666666666667</v>
      </c>
    </row>
    <row r="3492" spans="1:18" x14ac:dyDescent="0.25">
      <c r="A3492">
        <f>WEEKNUM(Tabla1[[#This Row],[FECHA]])</f>
        <v>23</v>
      </c>
      <c r="B3492" s="12">
        <v>43621</v>
      </c>
      <c r="C3492">
        <v>1</v>
      </c>
      <c r="D3492">
        <v>7</v>
      </c>
      <c r="E3492" t="s">
        <v>22</v>
      </c>
      <c r="F3492" t="s">
        <v>4096</v>
      </c>
      <c r="H3492" s="42" t="s">
        <v>392</v>
      </c>
      <c r="I3492" t="s">
        <v>4091</v>
      </c>
      <c r="J3492" t="s">
        <v>67</v>
      </c>
      <c r="L3492" t="s">
        <v>4093</v>
      </c>
      <c r="M3492" s="1">
        <v>0.38194444444444442</v>
      </c>
      <c r="N3492" s="1">
        <v>0.42708333333333331</v>
      </c>
      <c r="O3492">
        <v>76</v>
      </c>
      <c r="R3492" s="18">
        <f t="shared" si="147"/>
        <v>1.0833333333333335</v>
      </c>
    </row>
    <row r="3493" spans="1:18" x14ac:dyDescent="0.25">
      <c r="A3493">
        <f>WEEKNUM(Tabla1[[#This Row],[FECHA]])</f>
        <v>23</v>
      </c>
      <c r="B3493" s="12">
        <v>43621</v>
      </c>
      <c r="C3493">
        <v>1</v>
      </c>
      <c r="D3493">
        <v>7</v>
      </c>
      <c r="E3493" t="s">
        <v>22</v>
      </c>
      <c r="F3493" t="s">
        <v>4096</v>
      </c>
      <c r="H3493" s="42" t="s">
        <v>392</v>
      </c>
      <c r="I3493" t="s">
        <v>4091</v>
      </c>
      <c r="J3493" t="s">
        <v>67</v>
      </c>
      <c r="L3493" t="s">
        <v>4094</v>
      </c>
      <c r="M3493" s="1">
        <v>0.46527777777777773</v>
      </c>
      <c r="N3493" s="1">
        <v>0.5</v>
      </c>
      <c r="O3493">
        <v>52</v>
      </c>
      <c r="R3493" s="18">
        <f t="shared" si="147"/>
        <v>0.83333333333333437</v>
      </c>
    </row>
    <row r="3494" spans="1:18" x14ac:dyDescent="0.25">
      <c r="A3494">
        <f>WEEKNUM(Tabla1[[#This Row],[FECHA]])</f>
        <v>23</v>
      </c>
      <c r="B3494" s="12">
        <v>43621</v>
      </c>
      <c r="C3494">
        <v>1</v>
      </c>
      <c r="D3494">
        <v>7</v>
      </c>
      <c r="E3494" t="s">
        <v>22</v>
      </c>
      <c r="F3494" t="s">
        <v>4096</v>
      </c>
      <c r="H3494" s="42" t="s">
        <v>392</v>
      </c>
      <c r="I3494" t="s">
        <v>4091</v>
      </c>
      <c r="J3494" t="s">
        <v>67</v>
      </c>
      <c r="L3494" t="s">
        <v>4095</v>
      </c>
      <c r="M3494" s="1">
        <v>0.50347222222222221</v>
      </c>
      <c r="N3494" s="1">
        <v>0.54166666666666663</v>
      </c>
      <c r="O3494">
        <v>73</v>
      </c>
      <c r="R3494" s="18">
        <f t="shared" si="147"/>
        <v>0.91666666666666607</v>
      </c>
    </row>
    <row r="3495" spans="1:18" x14ac:dyDescent="0.25">
      <c r="A3495">
        <f>WEEKNUM(Tabla1[[#This Row],[FECHA]])</f>
        <v>23</v>
      </c>
      <c r="B3495" s="12">
        <v>43621</v>
      </c>
      <c r="C3495">
        <v>1</v>
      </c>
      <c r="D3495">
        <v>7</v>
      </c>
      <c r="E3495" t="s">
        <v>22</v>
      </c>
      <c r="F3495" t="s">
        <v>4096</v>
      </c>
      <c r="H3495" s="42" t="s">
        <v>392</v>
      </c>
      <c r="I3495" t="s">
        <v>4091</v>
      </c>
      <c r="J3495" t="s">
        <v>67</v>
      </c>
      <c r="L3495" t="s">
        <v>4098</v>
      </c>
      <c r="M3495" s="1">
        <v>0.54513888888888895</v>
      </c>
      <c r="N3495" s="1">
        <v>0.55555555555555558</v>
      </c>
      <c r="O3495">
        <v>61</v>
      </c>
      <c r="R3495" s="18">
        <f t="shared" si="147"/>
        <v>0.24999999999999911</v>
      </c>
    </row>
    <row r="3496" spans="1:18" x14ac:dyDescent="0.25">
      <c r="A3496">
        <f>WEEKNUM(Tabla1[[#This Row],[FECHA]])</f>
        <v>23</v>
      </c>
      <c r="B3496" s="12">
        <v>43621</v>
      </c>
      <c r="C3496">
        <v>2</v>
      </c>
      <c r="D3496">
        <v>5</v>
      </c>
      <c r="E3496" t="s">
        <v>25</v>
      </c>
      <c r="F3496" t="s">
        <v>4099</v>
      </c>
      <c r="H3496" s="42" t="s">
        <v>141</v>
      </c>
      <c r="I3496" t="s">
        <v>38</v>
      </c>
      <c r="J3496" t="s">
        <v>39</v>
      </c>
      <c r="L3496" t="s">
        <v>4100</v>
      </c>
      <c r="M3496" s="1">
        <v>0.59722222222222221</v>
      </c>
      <c r="N3496" s="1">
        <v>0.625</v>
      </c>
      <c r="O3496">
        <v>68</v>
      </c>
      <c r="R3496" s="18">
        <f t="shared" si="147"/>
        <v>0.66666666666666685</v>
      </c>
    </row>
    <row r="3497" spans="1:18" x14ac:dyDescent="0.25">
      <c r="A3497">
        <f>WEEKNUM(Tabla1[[#This Row],[FECHA]])</f>
        <v>23</v>
      </c>
      <c r="B3497" s="12">
        <v>43621</v>
      </c>
      <c r="C3497">
        <v>2</v>
      </c>
      <c r="D3497">
        <v>5</v>
      </c>
      <c r="E3497" t="s">
        <v>25</v>
      </c>
      <c r="F3497" t="s">
        <v>4099</v>
      </c>
      <c r="H3497" s="42" t="s">
        <v>141</v>
      </c>
      <c r="I3497" t="s">
        <v>38</v>
      </c>
      <c r="J3497" t="s">
        <v>39</v>
      </c>
      <c r="L3497" t="s">
        <v>4101</v>
      </c>
      <c r="M3497" s="1">
        <v>0.65972222222222221</v>
      </c>
      <c r="N3497" s="1">
        <v>0.6875</v>
      </c>
      <c r="O3497">
        <v>68</v>
      </c>
      <c r="R3497" s="18">
        <f t="shared" si="147"/>
        <v>0.66666666666666685</v>
      </c>
    </row>
    <row r="3498" spans="1:18" x14ac:dyDescent="0.25">
      <c r="A3498">
        <f>WEEKNUM(Tabla1[[#This Row],[FECHA]])</f>
        <v>23</v>
      </c>
      <c r="B3498" s="12">
        <v>43621</v>
      </c>
      <c r="C3498">
        <v>2</v>
      </c>
      <c r="D3498">
        <v>5</v>
      </c>
      <c r="E3498" t="s">
        <v>25</v>
      </c>
      <c r="F3498" t="s">
        <v>4099</v>
      </c>
      <c r="H3498" s="42" t="s">
        <v>141</v>
      </c>
      <c r="I3498" t="s">
        <v>38</v>
      </c>
      <c r="J3498" t="s">
        <v>39</v>
      </c>
      <c r="L3498" t="s">
        <v>4102</v>
      </c>
      <c r="M3498" s="1">
        <v>0.69444444444444453</v>
      </c>
      <c r="N3498" s="1">
        <v>0.74305555555555547</v>
      </c>
      <c r="O3498">
        <v>92</v>
      </c>
      <c r="R3498" s="18">
        <f t="shared" si="147"/>
        <v>1.1666666666666623</v>
      </c>
    </row>
    <row r="3499" spans="1:18" x14ac:dyDescent="0.25">
      <c r="A3499">
        <f>WEEKNUM(Tabla1[[#This Row],[FECHA]])</f>
        <v>23</v>
      </c>
      <c r="B3499" s="12">
        <v>43621</v>
      </c>
      <c r="C3499">
        <v>2</v>
      </c>
      <c r="D3499">
        <v>5</v>
      </c>
      <c r="E3499" t="s">
        <v>25</v>
      </c>
      <c r="F3499" t="s">
        <v>4099</v>
      </c>
      <c r="H3499" s="42" t="s">
        <v>141</v>
      </c>
      <c r="I3499" t="s">
        <v>38</v>
      </c>
      <c r="J3499" t="s">
        <v>39</v>
      </c>
      <c r="L3499" t="s">
        <v>4103</v>
      </c>
      <c r="M3499" s="1">
        <v>0.75</v>
      </c>
      <c r="N3499" s="1">
        <v>0.78472222222222221</v>
      </c>
      <c r="O3499">
        <v>79</v>
      </c>
      <c r="R3499" s="18">
        <f t="shared" si="147"/>
        <v>0.83333333333333315</v>
      </c>
    </row>
    <row r="3500" spans="1:18" x14ac:dyDescent="0.25">
      <c r="A3500">
        <f>WEEKNUM(Tabla1[[#This Row],[FECHA]])</f>
        <v>23</v>
      </c>
      <c r="B3500" s="12">
        <v>43621</v>
      </c>
      <c r="C3500">
        <v>2</v>
      </c>
      <c r="D3500">
        <v>5</v>
      </c>
      <c r="E3500" t="s">
        <v>25</v>
      </c>
      <c r="F3500" t="s">
        <v>4099</v>
      </c>
      <c r="H3500" s="42" t="s">
        <v>141</v>
      </c>
      <c r="I3500" t="s">
        <v>38</v>
      </c>
      <c r="J3500" t="s">
        <v>39</v>
      </c>
      <c r="L3500" t="s">
        <v>4104</v>
      </c>
      <c r="M3500" s="1">
        <v>0.81944444444444453</v>
      </c>
      <c r="N3500" s="1">
        <v>0.85416666666666663</v>
      </c>
      <c r="O3500">
        <v>79</v>
      </c>
      <c r="R3500" s="18">
        <f t="shared" si="147"/>
        <v>0.83333333333333037</v>
      </c>
    </row>
    <row r="3501" spans="1:18" x14ac:dyDescent="0.25">
      <c r="A3501">
        <f>WEEKNUM(Tabla1[[#This Row],[FECHA]])</f>
        <v>23</v>
      </c>
      <c r="B3501" s="12">
        <v>43621</v>
      </c>
      <c r="C3501">
        <v>2</v>
      </c>
      <c r="D3501">
        <v>5</v>
      </c>
      <c r="E3501" t="s">
        <v>25</v>
      </c>
      <c r="F3501" t="s">
        <v>4099</v>
      </c>
      <c r="H3501" s="42" t="s">
        <v>141</v>
      </c>
      <c r="I3501" t="s">
        <v>38</v>
      </c>
      <c r="J3501" t="s">
        <v>39</v>
      </c>
      <c r="L3501" t="s">
        <v>4105</v>
      </c>
      <c r="M3501" s="1">
        <v>0.85763888888888884</v>
      </c>
      <c r="N3501" s="1">
        <v>0.875</v>
      </c>
      <c r="O3501">
        <v>34</v>
      </c>
      <c r="R3501" s="18">
        <f t="shared" si="147"/>
        <v>0.41666666666666785</v>
      </c>
    </row>
    <row r="3502" spans="1:18" x14ac:dyDescent="0.25">
      <c r="A3502">
        <f>WEEKNUM(Tabla1[[#This Row],[FECHA]])</f>
        <v>19</v>
      </c>
      <c r="B3502" s="12">
        <v>43590</v>
      </c>
      <c r="C3502">
        <v>2</v>
      </c>
      <c r="D3502">
        <v>6</v>
      </c>
      <c r="E3502" t="s">
        <v>23</v>
      </c>
      <c r="F3502" t="s">
        <v>4087</v>
      </c>
      <c r="H3502" s="42" t="s">
        <v>3837</v>
      </c>
      <c r="I3502" t="s">
        <v>38</v>
      </c>
      <c r="J3502" t="s">
        <v>480</v>
      </c>
      <c r="L3502" t="s">
        <v>4106</v>
      </c>
      <c r="M3502" s="1">
        <v>0.59375</v>
      </c>
      <c r="N3502" s="1">
        <v>0.63194444444444442</v>
      </c>
      <c r="O3502">
        <v>50</v>
      </c>
      <c r="R3502" s="18">
        <f t="shared" si="147"/>
        <v>0.91666666666666607</v>
      </c>
    </row>
    <row r="3503" spans="1:18" x14ac:dyDescent="0.25">
      <c r="A3503">
        <f>WEEKNUM(Tabla1[[#This Row],[FECHA]])</f>
        <v>19</v>
      </c>
      <c r="B3503" s="12">
        <v>43590</v>
      </c>
      <c r="C3503">
        <v>2</v>
      </c>
      <c r="D3503">
        <v>6</v>
      </c>
      <c r="E3503" t="s">
        <v>23</v>
      </c>
      <c r="F3503" t="s">
        <v>4087</v>
      </c>
      <c r="H3503" s="42" t="s">
        <v>3837</v>
      </c>
      <c r="I3503" t="s">
        <v>38</v>
      </c>
      <c r="J3503" t="s">
        <v>480</v>
      </c>
      <c r="L3503" t="s">
        <v>4107</v>
      </c>
      <c r="M3503" s="1">
        <v>0.64236111111111105</v>
      </c>
      <c r="N3503" s="1">
        <v>0.6875</v>
      </c>
      <c r="O3503">
        <v>68</v>
      </c>
      <c r="R3503" s="18">
        <f t="shared" si="147"/>
        <v>1.0833333333333348</v>
      </c>
    </row>
    <row r="3504" spans="1:18" x14ac:dyDescent="0.25">
      <c r="A3504">
        <f>WEEKNUM(Tabla1[[#This Row],[FECHA]])</f>
        <v>19</v>
      </c>
      <c r="B3504" s="12">
        <v>43590</v>
      </c>
      <c r="C3504">
        <v>2</v>
      </c>
      <c r="D3504">
        <v>6</v>
      </c>
      <c r="E3504" t="s">
        <v>23</v>
      </c>
      <c r="F3504" t="s">
        <v>4087</v>
      </c>
      <c r="H3504" s="42" t="s">
        <v>3837</v>
      </c>
      <c r="I3504" t="s">
        <v>38</v>
      </c>
      <c r="J3504" t="s">
        <v>480</v>
      </c>
      <c r="L3504" t="s">
        <v>4108</v>
      </c>
      <c r="M3504" s="1">
        <v>0.69791666666666663</v>
      </c>
      <c r="N3504" s="1">
        <v>0.75</v>
      </c>
      <c r="O3504">
        <v>58</v>
      </c>
      <c r="R3504" s="18">
        <f t="shared" si="147"/>
        <v>1.2500000000000009</v>
      </c>
    </row>
    <row r="3505" spans="1:18" x14ac:dyDescent="0.25">
      <c r="A3505">
        <f>WEEKNUM(Tabla1[[#This Row],[FECHA]])</f>
        <v>19</v>
      </c>
      <c r="B3505" s="12">
        <v>43590</v>
      </c>
      <c r="C3505">
        <v>2</v>
      </c>
      <c r="D3505">
        <v>6</v>
      </c>
      <c r="E3505" t="s">
        <v>23</v>
      </c>
      <c r="F3505" t="s">
        <v>4087</v>
      </c>
      <c r="H3505" s="42" t="s">
        <v>3837</v>
      </c>
      <c r="I3505" t="s">
        <v>38</v>
      </c>
      <c r="J3505" t="s">
        <v>480</v>
      </c>
      <c r="L3505" t="s">
        <v>4109</v>
      </c>
      <c r="M3505" s="1">
        <v>0.75694444444444453</v>
      </c>
      <c r="N3505" s="1">
        <v>0.80555555555555547</v>
      </c>
      <c r="O3505">
        <v>78</v>
      </c>
      <c r="R3505" s="18">
        <f t="shared" si="147"/>
        <v>1.1666666666666623</v>
      </c>
    </row>
    <row r="3506" spans="1:18" x14ac:dyDescent="0.25">
      <c r="A3506">
        <f>WEEKNUM(Tabla1[[#This Row],[FECHA]])</f>
        <v>19</v>
      </c>
      <c r="B3506" s="12">
        <v>43590</v>
      </c>
      <c r="C3506">
        <v>2</v>
      </c>
      <c r="D3506">
        <v>6</v>
      </c>
      <c r="E3506" t="s">
        <v>23</v>
      </c>
      <c r="F3506" t="s">
        <v>4087</v>
      </c>
      <c r="H3506" s="42" t="s">
        <v>3837</v>
      </c>
      <c r="I3506" t="s">
        <v>38</v>
      </c>
      <c r="J3506" t="s">
        <v>480</v>
      </c>
      <c r="L3506" t="s">
        <v>4110</v>
      </c>
      <c r="M3506" s="1">
        <v>0.8125</v>
      </c>
      <c r="N3506" s="1">
        <v>0.82638888888888884</v>
      </c>
      <c r="O3506">
        <v>20</v>
      </c>
      <c r="R3506" s="18">
        <f t="shared" si="147"/>
        <v>0.33333333333333215</v>
      </c>
    </row>
    <row r="3507" spans="1:18" x14ac:dyDescent="0.25">
      <c r="A3507">
        <f>WEEKNUM(Tabla1[[#This Row],[FECHA]])</f>
        <v>19</v>
      </c>
      <c r="B3507" s="12">
        <v>43590</v>
      </c>
      <c r="C3507">
        <v>2</v>
      </c>
      <c r="D3507">
        <v>4</v>
      </c>
      <c r="E3507" t="s">
        <v>27</v>
      </c>
      <c r="F3507" t="s">
        <v>4111</v>
      </c>
      <c r="H3507" s="42" t="s">
        <v>4136</v>
      </c>
      <c r="I3507" t="s">
        <v>38</v>
      </c>
      <c r="J3507" t="s">
        <v>480</v>
      </c>
      <c r="L3507" t="s">
        <v>4112</v>
      </c>
      <c r="M3507" s="1">
        <v>0.70833333333333337</v>
      </c>
      <c r="N3507" s="1">
        <v>0.76388888888888884</v>
      </c>
      <c r="O3507">
        <v>56</v>
      </c>
      <c r="P3507">
        <v>6</v>
      </c>
      <c r="R3507" s="18">
        <f t="shared" si="147"/>
        <v>1.3333333333333313</v>
      </c>
    </row>
    <row r="3508" spans="1:18" x14ac:dyDescent="0.25">
      <c r="A3508">
        <f>WEEKNUM(Tabla1[[#This Row],[FECHA]])</f>
        <v>19</v>
      </c>
      <c r="B3508" s="12">
        <v>43590</v>
      </c>
      <c r="C3508">
        <v>2</v>
      </c>
      <c r="D3508">
        <v>4</v>
      </c>
      <c r="E3508" t="s">
        <v>27</v>
      </c>
      <c r="F3508" t="s">
        <v>4111</v>
      </c>
      <c r="H3508" s="42" t="s">
        <v>4136</v>
      </c>
      <c r="I3508" t="s">
        <v>38</v>
      </c>
      <c r="J3508" t="s">
        <v>480</v>
      </c>
      <c r="L3508" t="s">
        <v>4113</v>
      </c>
      <c r="M3508" s="1">
        <v>0.80555555555555547</v>
      </c>
      <c r="N3508" s="1">
        <v>0.84027777777777779</v>
      </c>
      <c r="O3508">
        <v>123</v>
      </c>
      <c r="R3508" s="18">
        <f t="shared" si="147"/>
        <v>0.8333333333333357</v>
      </c>
    </row>
    <row r="3509" spans="1:18" x14ac:dyDescent="0.25">
      <c r="A3509">
        <f>WEEKNUM(Tabla1[[#This Row],[FECHA]])</f>
        <v>19</v>
      </c>
      <c r="B3509" s="12">
        <v>43590</v>
      </c>
      <c r="C3509">
        <v>2</v>
      </c>
      <c r="D3509">
        <v>4</v>
      </c>
      <c r="E3509" t="s">
        <v>27</v>
      </c>
      <c r="F3509" t="s">
        <v>4111</v>
      </c>
      <c r="H3509" s="42" t="s">
        <v>4136</v>
      </c>
      <c r="I3509" t="s">
        <v>38</v>
      </c>
      <c r="J3509" t="s">
        <v>480</v>
      </c>
      <c r="L3509" t="s">
        <v>4114</v>
      </c>
      <c r="M3509" s="1">
        <v>0.84722222222222221</v>
      </c>
      <c r="N3509" s="1">
        <v>0.89930555555555547</v>
      </c>
      <c r="O3509">
        <v>95</v>
      </c>
      <c r="R3509" s="18">
        <f t="shared" si="147"/>
        <v>1.249999999999998</v>
      </c>
    </row>
    <row r="3510" spans="1:18" x14ac:dyDescent="0.25">
      <c r="A3510">
        <f>WEEKNUM(Tabla1[[#This Row],[FECHA]])</f>
        <v>19</v>
      </c>
      <c r="B3510" s="12">
        <v>43590</v>
      </c>
      <c r="C3510">
        <v>2</v>
      </c>
      <c r="D3510">
        <v>7</v>
      </c>
      <c r="E3510" t="s">
        <v>24</v>
      </c>
      <c r="F3510" t="s">
        <v>4115</v>
      </c>
      <c r="H3510" s="42" t="s">
        <v>392</v>
      </c>
      <c r="I3510" t="s">
        <v>4091</v>
      </c>
      <c r="J3510" t="s">
        <v>67</v>
      </c>
      <c r="L3510" t="s">
        <v>4116</v>
      </c>
      <c r="M3510" s="1">
        <v>0.59722222222222221</v>
      </c>
      <c r="N3510" s="1">
        <v>0.65625</v>
      </c>
      <c r="O3510">
        <v>92</v>
      </c>
      <c r="R3510" s="18">
        <f t="shared" si="147"/>
        <v>1.416666666666667</v>
      </c>
    </row>
    <row r="3511" spans="1:18" x14ac:dyDescent="0.25">
      <c r="A3511">
        <f>WEEKNUM(Tabla1[[#This Row],[FECHA]])</f>
        <v>19</v>
      </c>
      <c r="B3511" s="12">
        <v>43590</v>
      </c>
      <c r="C3511">
        <v>2</v>
      </c>
      <c r="D3511">
        <v>7</v>
      </c>
      <c r="E3511" t="s">
        <v>24</v>
      </c>
      <c r="F3511" t="s">
        <v>4115</v>
      </c>
      <c r="H3511" s="42" t="s">
        <v>392</v>
      </c>
      <c r="I3511" t="s">
        <v>4091</v>
      </c>
      <c r="J3511" t="s">
        <v>67</v>
      </c>
      <c r="L3511" t="s">
        <v>4117</v>
      </c>
      <c r="M3511" s="1">
        <v>0.65972222222222221</v>
      </c>
      <c r="N3511" s="1">
        <v>0.6875</v>
      </c>
      <c r="O3511">
        <v>54</v>
      </c>
      <c r="R3511" s="18">
        <f t="shared" si="147"/>
        <v>0.66666666666666685</v>
      </c>
    </row>
    <row r="3512" spans="1:18" x14ac:dyDescent="0.25">
      <c r="A3512">
        <f>WEEKNUM(Tabla1[[#This Row],[FECHA]])</f>
        <v>19</v>
      </c>
      <c r="B3512" s="12">
        <v>43590</v>
      </c>
      <c r="C3512">
        <v>2</v>
      </c>
      <c r="D3512">
        <v>7</v>
      </c>
      <c r="E3512" t="s">
        <v>24</v>
      </c>
      <c r="F3512" t="s">
        <v>4115</v>
      </c>
      <c r="H3512" s="42" t="s">
        <v>392</v>
      </c>
      <c r="I3512" t="s">
        <v>4091</v>
      </c>
      <c r="J3512" t="s">
        <v>67</v>
      </c>
      <c r="L3512" t="s">
        <v>4118</v>
      </c>
      <c r="M3512" s="1">
        <v>0.69097222222222221</v>
      </c>
      <c r="N3512" s="1">
        <v>0.75</v>
      </c>
      <c r="O3512">
        <v>75</v>
      </c>
      <c r="R3512" s="18">
        <f t="shared" si="147"/>
        <v>1.416666666666667</v>
      </c>
    </row>
    <row r="3513" spans="1:18" x14ac:dyDescent="0.25">
      <c r="A3513">
        <f>WEEKNUM(Tabla1[[#This Row],[FECHA]])</f>
        <v>19</v>
      </c>
      <c r="B3513" s="12">
        <v>43590</v>
      </c>
      <c r="C3513">
        <v>3</v>
      </c>
      <c r="D3513">
        <v>7</v>
      </c>
      <c r="E3513" t="s">
        <v>24</v>
      </c>
      <c r="F3513" t="s">
        <v>4119</v>
      </c>
      <c r="H3513" s="42" t="s">
        <v>141</v>
      </c>
      <c r="I3513" t="s">
        <v>100</v>
      </c>
      <c r="J3513" t="s">
        <v>67</v>
      </c>
      <c r="M3513" s="1">
        <v>0.75</v>
      </c>
      <c r="N3513" s="1">
        <v>0.79166666666666663</v>
      </c>
      <c r="P3513">
        <v>1</v>
      </c>
      <c r="R3513" s="18">
        <f t="shared" si="147"/>
        <v>0.999999999999999</v>
      </c>
    </row>
    <row r="3514" spans="1:18" x14ac:dyDescent="0.25">
      <c r="A3514">
        <f>WEEKNUM(Tabla1[[#This Row],[FECHA]])</f>
        <v>19</v>
      </c>
      <c r="B3514" s="12">
        <v>43590</v>
      </c>
      <c r="C3514">
        <v>4</v>
      </c>
      <c r="D3514">
        <v>7</v>
      </c>
      <c r="E3514" t="s">
        <v>24</v>
      </c>
      <c r="F3514" t="s">
        <v>4119</v>
      </c>
      <c r="H3514" s="42" t="s">
        <v>141</v>
      </c>
      <c r="I3514" t="s">
        <v>4091</v>
      </c>
      <c r="J3514" t="s">
        <v>67</v>
      </c>
      <c r="L3514" t="s">
        <v>4120</v>
      </c>
      <c r="M3514" s="1">
        <v>0.79166666666666663</v>
      </c>
      <c r="N3514" s="1">
        <v>0.86458333333333337</v>
      </c>
      <c r="O3514">
        <v>136</v>
      </c>
      <c r="R3514" s="18">
        <f t="shared" si="147"/>
        <v>1.750000000000002</v>
      </c>
    </row>
    <row r="3515" spans="1:18" x14ac:dyDescent="0.25">
      <c r="A3515">
        <f>WEEKNUM(Tabla1[[#This Row],[FECHA]])</f>
        <v>19</v>
      </c>
      <c r="B3515" s="12">
        <v>43590</v>
      </c>
      <c r="C3515">
        <v>5</v>
      </c>
      <c r="D3515">
        <v>7</v>
      </c>
      <c r="E3515" t="s">
        <v>24</v>
      </c>
      <c r="F3515" t="s">
        <v>4119</v>
      </c>
      <c r="H3515" s="42" t="s">
        <v>141</v>
      </c>
      <c r="I3515" t="s">
        <v>4091</v>
      </c>
      <c r="J3515" t="s">
        <v>67</v>
      </c>
      <c r="L3515" t="s">
        <v>4121</v>
      </c>
      <c r="M3515" s="1">
        <v>0.86805555555555547</v>
      </c>
      <c r="N3515" s="1">
        <v>0.90972222222222221</v>
      </c>
      <c r="O3515">
        <v>45</v>
      </c>
      <c r="R3515" s="18">
        <f t="shared" si="147"/>
        <v>1.0000000000000018</v>
      </c>
    </row>
    <row r="3516" spans="1:18" x14ac:dyDescent="0.25">
      <c r="A3516">
        <f>WEEKNUM(Tabla1[[#This Row],[FECHA]])</f>
        <v>19</v>
      </c>
      <c r="B3516" s="12">
        <v>43591</v>
      </c>
      <c r="C3516">
        <v>1</v>
      </c>
      <c r="D3516">
        <v>7</v>
      </c>
      <c r="E3516" t="s">
        <v>22</v>
      </c>
      <c r="F3516" t="s">
        <v>4122</v>
      </c>
      <c r="H3516" s="42" t="s">
        <v>141</v>
      </c>
      <c r="I3516" t="s">
        <v>4091</v>
      </c>
      <c r="J3516" t="s">
        <v>67</v>
      </c>
      <c r="L3516" t="s">
        <v>4123</v>
      </c>
      <c r="M3516" s="1">
        <v>0.2638888888888889</v>
      </c>
      <c r="N3516" s="1">
        <v>0.32291666666666669</v>
      </c>
      <c r="O3516">
        <v>85</v>
      </c>
      <c r="R3516" s="18">
        <f t="shared" si="147"/>
        <v>1.416666666666667</v>
      </c>
    </row>
    <row r="3517" spans="1:18" x14ac:dyDescent="0.25">
      <c r="A3517">
        <f>WEEKNUM(Tabla1[[#This Row],[FECHA]])</f>
        <v>23</v>
      </c>
      <c r="B3517" s="12">
        <v>43622</v>
      </c>
      <c r="C3517">
        <v>1</v>
      </c>
      <c r="D3517">
        <v>7</v>
      </c>
      <c r="E3517" t="s">
        <v>22</v>
      </c>
      <c r="F3517" t="s">
        <v>4122</v>
      </c>
      <c r="H3517" s="42" t="s">
        <v>141</v>
      </c>
      <c r="I3517" t="s">
        <v>4091</v>
      </c>
      <c r="J3517" t="s">
        <v>67</v>
      </c>
      <c r="L3517" t="s">
        <v>4124</v>
      </c>
      <c r="M3517" s="1">
        <v>0.3263888888888889</v>
      </c>
      <c r="N3517" s="1">
        <v>0.36458333333333331</v>
      </c>
      <c r="O3517">
        <v>56</v>
      </c>
      <c r="R3517" s="18">
        <f t="shared" si="147"/>
        <v>0.91666666666666607</v>
      </c>
    </row>
    <row r="3518" spans="1:18" x14ac:dyDescent="0.25">
      <c r="A3518">
        <f>WEEKNUM(Tabla1[[#This Row],[FECHA]])</f>
        <v>23</v>
      </c>
      <c r="B3518" s="12">
        <v>43622</v>
      </c>
      <c r="C3518">
        <v>1</v>
      </c>
      <c r="D3518">
        <v>7</v>
      </c>
      <c r="E3518" t="s">
        <v>22</v>
      </c>
      <c r="F3518" t="s">
        <v>4122</v>
      </c>
      <c r="H3518" s="42" t="s">
        <v>141</v>
      </c>
      <c r="I3518" t="s">
        <v>4091</v>
      </c>
      <c r="J3518" t="s">
        <v>67</v>
      </c>
      <c r="L3518" t="s">
        <v>4125</v>
      </c>
      <c r="M3518" s="1">
        <v>0.36805555555555558</v>
      </c>
      <c r="N3518" s="1">
        <v>0.3923611111111111</v>
      </c>
      <c r="O3518">
        <v>47</v>
      </c>
      <c r="R3518" s="18">
        <f t="shared" ref="R3518:R3581" si="148">((N3518-M3518)*1440)/60</f>
        <v>0.58333333333333259</v>
      </c>
    </row>
    <row r="3519" spans="1:18" x14ac:dyDescent="0.25">
      <c r="A3519">
        <f>WEEKNUM(Tabla1[[#This Row],[FECHA]])</f>
        <v>23</v>
      </c>
      <c r="B3519" s="12">
        <v>43622</v>
      </c>
      <c r="C3519">
        <v>1</v>
      </c>
      <c r="D3519">
        <v>7</v>
      </c>
      <c r="E3519" t="s">
        <v>22</v>
      </c>
      <c r="F3519" t="s">
        <v>4122</v>
      </c>
      <c r="H3519" s="42" t="s">
        <v>141</v>
      </c>
      <c r="I3519" t="s">
        <v>4091</v>
      </c>
      <c r="J3519" t="s">
        <v>67</v>
      </c>
      <c r="L3519" t="s">
        <v>4126</v>
      </c>
      <c r="M3519" s="1">
        <v>0.39583333333333331</v>
      </c>
      <c r="N3519" s="1">
        <v>0.45833333333333331</v>
      </c>
      <c r="O3519">
        <v>58</v>
      </c>
      <c r="R3519" s="18">
        <f t="shared" si="148"/>
        <v>1.5</v>
      </c>
    </row>
    <row r="3520" spans="1:18" x14ac:dyDescent="0.25">
      <c r="A3520">
        <f>WEEKNUM(Tabla1[[#This Row],[FECHA]])</f>
        <v>23</v>
      </c>
      <c r="B3520" s="12">
        <v>43622</v>
      </c>
      <c r="C3520">
        <v>1</v>
      </c>
      <c r="D3520">
        <v>7</v>
      </c>
      <c r="E3520" t="s">
        <v>22</v>
      </c>
      <c r="F3520" t="s">
        <v>4122</v>
      </c>
      <c r="H3520" s="42" t="s">
        <v>141</v>
      </c>
      <c r="I3520" t="s">
        <v>4091</v>
      </c>
      <c r="J3520" t="s">
        <v>67</v>
      </c>
      <c r="L3520" t="s">
        <v>4127</v>
      </c>
      <c r="M3520" s="1">
        <v>0.46180555555555558</v>
      </c>
      <c r="N3520" s="1">
        <v>0.51736111111111105</v>
      </c>
      <c r="O3520">
        <v>91</v>
      </c>
      <c r="R3520" s="18">
        <f t="shared" si="148"/>
        <v>1.3333333333333313</v>
      </c>
    </row>
    <row r="3521" spans="1:18" x14ac:dyDescent="0.25">
      <c r="A3521">
        <f>WEEKNUM(Tabla1[[#This Row],[FECHA]])</f>
        <v>23</v>
      </c>
      <c r="B3521" s="12">
        <v>43622</v>
      </c>
      <c r="C3521">
        <v>1</v>
      </c>
      <c r="D3521">
        <v>7</v>
      </c>
      <c r="E3521" t="s">
        <v>22</v>
      </c>
      <c r="F3521" t="s">
        <v>4122</v>
      </c>
      <c r="H3521" s="42" t="s">
        <v>141</v>
      </c>
      <c r="I3521" t="s">
        <v>4091</v>
      </c>
      <c r="J3521" t="s">
        <v>67</v>
      </c>
      <c r="L3521" t="s">
        <v>4128</v>
      </c>
      <c r="M3521" s="1">
        <v>0.5625</v>
      </c>
      <c r="N3521" s="1">
        <v>0.58333333333333337</v>
      </c>
      <c r="O3521">
        <v>91</v>
      </c>
      <c r="R3521" s="18">
        <f t="shared" si="148"/>
        <v>0.50000000000000089</v>
      </c>
    </row>
    <row r="3522" spans="1:18" x14ac:dyDescent="0.25">
      <c r="A3522">
        <f>WEEKNUM(Tabla1[[#This Row],[FECHA]])</f>
        <v>23</v>
      </c>
      <c r="B3522" s="12">
        <v>43622</v>
      </c>
      <c r="C3522">
        <v>1</v>
      </c>
      <c r="D3522">
        <v>6</v>
      </c>
      <c r="E3522" t="s">
        <v>21</v>
      </c>
      <c r="F3522" t="s">
        <v>4129</v>
      </c>
      <c r="H3522" s="42" t="s">
        <v>4130</v>
      </c>
      <c r="I3522" t="s">
        <v>38</v>
      </c>
      <c r="J3522" t="s">
        <v>39</v>
      </c>
      <c r="L3522" t="s">
        <v>4131</v>
      </c>
      <c r="M3522" s="1">
        <v>0.3611111111111111</v>
      </c>
      <c r="N3522" s="1">
        <v>0.3923611111111111</v>
      </c>
      <c r="O3522">
        <v>53</v>
      </c>
      <c r="R3522" s="18">
        <f t="shared" si="148"/>
        <v>0.75</v>
      </c>
    </row>
    <row r="3523" spans="1:18" x14ac:dyDescent="0.25">
      <c r="A3523">
        <f>WEEKNUM(Tabla1[[#This Row],[FECHA]])</f>
        <v>23</v>
      </c>
      <c r="B3523" s="12">
        <v>43622</v>
      </c>
      <c r="C3523">
        <v>1</v>
      </c>
      <c r="D3523">
        <v>6</v>
      </c>
      <c r="E3523" t="s">
        <v>21</v>
      </c>
      <c r="F3523" t="s">
        <v>4129</v>
      </c>
      <c r="H3523" s="42" t="s">
        <v>4130</v>
      </c>
      <c r="I3523" t="s">
        <v>38</v>
      </c>
      <c r="J3523" t="s">
        <v>39</v>
      </c>
      <c r="L3523" t="s">
        <v>4132</v>
      </c>
      <c r="M3523" s="1">
        <v>0.39930555555555558</v>
      </c>
      <c r="N3523" s="1">
        <v>0.4548611111111111</v>
      </c>
      <c r="O3523">
        <v>71</v>
      </c>
      <c r="R3523" s="18">
        <f t="shared" si="148"/>
        <v>1.3333333333333326</v>
      </c>
    </row>
    <row r="3524" spans="1:18" x14ac:dyDescent="0.25">
      <c r="A3524">
        <f>WEEKNUM(Tabla1[[#This Row],[FECHA]])</f>
        <v>23</v>
      </c>
      <c r="B3524" s="12">
        <v>43622</v>
      </c>
      <c r="C3524">
        <v>1</v>
      </c>
      <c r="D3524">
        <v>6</v>
      </c>
      <c r="E3524" t="s">
        <v>21</v>
      </c>
      <c r="F3524" t="s">
        <v>4129</v>
      </c>
      <c r="H3524" s="42" t="s">
        <v>4130</v>
      </c>
      <c r="I3524" t="s">
        <v>38</v>
      </c>
      <c r="J3524" t="s">
        <v>39</v>
      </c>
      <c r="L3524" t="s">
        <v>4133</v>
      </c>
      <c r="M3524" s="1">
        <v>0.46527777777777773</v>
      </c>
      <c r="N3524" s="1">
        <v>0.51388888888888895</v>
      </c>
      <c r="O3524">
        <v>102</v>
      </c>
      <c r="R3524" s="18">
        <f t="shared" si="148"/>
        <v>1.1666666666666692</v>
      </c>
    </row>
    <row r="3525" spans="1:18" x14ac:dyDescent="0.25">
      <c r="A3525">
        <f>WEEKNUM(Tabla1[[#This Row],[FECHA]])</f>
        <v>23</v>
      </c>
      <c r="B3525" s="12">
        <v>43622</v>
      </c>
      <c r="C3525">
        <v>1</v>
      </c>
      <c r="D3525">
        <v>6</v>
      </c>
      <c r="E3525" t="s">
        <v>21</v>
      </c>
      <c r="F3525" t="s">
        <v>4129</v>
      </c>
      <c r="H3525" s="42" t="s">
        <v>4130</v>
      </c>
      <c r="I3525" t="s">
        <v>38</v>
      </c>
      <c r="J3525" t="s">
        <v>39</v>
      </c>
      <c r="L3525" t="s">
        <v>4134</v>
      </c>
      <c r="M3525" s="1">
        <v>0.52777777777777779</v>
      </c>
      <c r="N3525" s="1">
        <v>0.56597222222222221</v>
      </c>
      <c r="O3525">
        <v>90</v>
      </c>
      <c r="R3525" s="18">
        <f t="shared" si="148"/>
        <v>0.91666666666666607</v>
      </c>
    </row>
    <row r="3526" spans="1:18" x14ac:dyDescent="0.25">
      <c r="A3526">
        <f>WEEKNUM(Tabla1[[#This Row],[FECHA]])</f>
        <v>23</v>
      </c>
      <c r="B3526" s="12">
        <v>43622</v>
      </c>
      <c r="C3526">
        <v>1</v>
      </c>
      <c r="D3526">
        <v>4</v>
      </c>
      <c r="E3526" t="s">
        <v>77</v>
      </c>
      <c r="F3526" t="s">
        <v>4135</v>
      </c>
      <c r="H3526" s="42" t="s">
        <v>4136</v>
      </c>
      <c r="I3526" t="s">
        <v>38</v>
      </c>
      <c r="J3526" t="s">
        <v>480</v>
      </c>
      <c r="L3526" t="s">
        <v>4112</v>
      </c>
      <c r="M3526" s="1">
        <v>0.2638888888888889</v>
      </c>
      <c r="N3526" s="1">
        <v>0.35416666666666669</v>
      </c>
      <c r="O3526">
        <v>168</v>
      </c>
      <c r="R3526" s="18">
        <f t="shared" si="148"/>
        <v>2.166666666666667</v>
      </c>
    </row>
    <row r="3527" spans="1:18" x14ac:dyDescent="0.25">
      <c r="A3527">
        <f>WEEKNUM(Tabla1[[#This Row],[FECHA]])</f>
        <v>23</v>
      </c>
      <c r="B3527" s="12">
        <v>43622</v>
      </c>
      <c r="C3527">
        <v>1</v>
      </c>
      <c r="D3527">
        <v>4</v>
      </c>
      <c r="E3527" t="s">
        <v>77</v>
      </c>
      <c r="F3527" t="s">
        <v>4135</v>
      </c>
      <c r="H3527" s="42" t="s">
        <v>4136</v>
      </c>
      <c r="I3527" t="s">
        <v>38</v>
      </c>
      <c r="J3527" t="s">
        <v>480</v>
      </c>
      <c r="L3527" t="s">
        <v>4137</v>
      </c>
      <c r="M3527" s="1">
        <v>0.45833333333333331</v>
      </c>
      <c r="N3527" s="1">
        <v>0.52083333333333337</v>
      </c>
      <c r="O3527">
        <v>173</v>
      </c>
      <c r="R3527" s="18">
        <f t="shared" ref="R3527:R3528" si="149">((N3527-M3527)*1440)/60</f>
        <v>1.5000000000000013</v>
      </c>
    </row>
    <row r="3528" spans="1:18" x14ac:dyDescent="0.25">
      <c r="A3528">
        <f>WEEKNUM(Tabla1[[#This Row],[FECHA]])</f>
        <v>23</v>
      </c>
      <c r="B3528" s="12">
        <v>43622</v>
      </c>
      <c r="C3528">
        <v>1</v>
      </c>
      <c r="D3528">
        <v>4</v>
      </c>
      <c r="E3528" t="s">
        <v>77</v>
      </c>
      <c r="F3528" t="s">
        <v>4135</v>
      </c>
      <c r="H3528" s="42" t="s">
        <v>4136</v>
      </c>
      <c r="I3528" t="s">
        <v>38</v>
      </c>
      <c r="J3528" t="s">
        <v>480</v>
      </c>
      <c r="L3528" t="s">
        <v>4138</v>
      </c>
      <c r="M3528" s="1">
        <v>0.52777777777777779</v>
      </c>
      <c r="N3528" s="1">
        <v>0.58333333333333337</v>
      </c>
      <c r="O3528">
        <v>100</v>
      </c>
      <c r="R3528" s="18">
        <f t="shared" si="149"/>
        <v>1.3333333333333337</v>
      </c>
    </row>
    <row r="3529" spans="1:18" x14ac:dyDescent="0.25">
      <c r="A3529">
        <f>WEEKNUM(Tabla1[[#This Row],[FECHA]])</f>
        <v>23</v>
      </c>
      <c r="B3529" s="19">
        <v>43622</v>
      </c>
      <c r="C3529" s="20">
        <v>1</v>
      </c>
      <c r="D3529" s="20">
        <v>5</v>
      </c>
      <c r="E3529" s="20" t="s">
        <v>26</v>
      </c>
      <c r="F3529" s="20" t="s">
        <v>4139</v>
      </c>
      <c r="G3529" s="20"/>
      <c r="H3529" s="20" t="s">
        <v>4140</v>
      </c>
      <c r="I3529" s="20" t="s">
        <v>38</v>
      </c>
      <c r="J3529" s="20" t="s">
        <v>39</v>
      </c>
      <c r="K3529" s="20"/>
      <c r="L3529" s="20" t="s">
        <v>4045</v>
      </c>
      <c r="M3529" s="21">
        <v>0.27083333333333331</v>
      </c>
      <c r="N3529" s="21">
        <v>0.33333333333333331</v>
      </c>
      <c r="O3529" s="20">
        <v>114</v>
      </c>
      <c r="R3529" s="18">
        <f t="shared" si="148"/>
        <v>1.5</v>
      </c>
    </row>
    <row r="3530" spans="1:18" x14ac:dyDescent="0.25">
      <c r="A3530">
        <f>WEEKNUM(Tabla1[[#This Row],[FECHA]])</f>
        <v>23</v>
      </c>
      <c r="B3530" s="19">
        <v>43622</v>
      </c>
      <c r="C3530" s="20">
        <v>1</v>
      </c>
      <c r="D3530" s="20">
        <v>5</v>
      </c>
      <c r="E3530" s="20" t="s">
        <v>26</v>
      </c>
      <c r="F3530" s="20" t="s">
        <v>4139</v>
      </c>
      <c r="G3530" s="20"/>
      <c r="H3530" s="20" t="s">
        <v>4140</v>
      </c>
      <c r="I3530" s="20" t="s">
        <v>38</v>
      </c>
      <c r="J3530" s="20" t="s">
        <v>39</v>
      </c>
      <c r="K3530" s="20"/>
      <c r="L3530" s="20" t="s">
        <v>4044</v>
      </c>
      <c r="M3530" s="21">
        <v>0.34375</v>
      </c>
      <c r="N3530" s="21">
        <v>0.39930555555555558</v>
      </c>
      <c r="O3530" s="20">
        <v>110</v>
      </c>
      <c r="R3530" s="18">
        <f t="shared" ref="R3530:R3532" si="150">((N3530-M3530)*1440)/60</f>
        <v>1.3333333333333337</v>
      </c>
    </row>
    <row r="3531" spans="1:18" x14ac:dyDescent="0.25">
      <c r="A3531">
        <f>WEEKNUM(Tabla1[[#This Row],[FECHA]])</f>
        <v>23</v>
      </c>
      <c r="B3531" s="19">
        <v>43622</v>
      </c>
      <c r="C3531" s="20">
        <v>1</v>
      </c>
      <c r="D3531" s="20">
        <v>5</v>
      </c>
      <c r="E3531" s="20" t="s">
        <v>26</v>
      </c>
      <c r="F3531" s="20" t="s">
        <v>4139</v>
      </c>
      <c r="G3531" s="20"/>
      <c r="H3531" s="20" t="s">
        <v>4140</v>
      </c>
      <c r="I3531" s="20" t="s">
        <v>38</v>
      </c>
      <c r="J3531" s="20" t="s">
        <v>39</v>
      </c>
      <c r="K3531" s="20"/>
      <c r="L3531" s="20" t="s">
        <v>4047</v>
      </c>
      <c r="M3531" s="21">
        <v>0.44791666666666669</v>
      </c>
      <c r="N3531" s="21">
        <v>0.5</v>
      </c>
      <c r="O3531" s="20">
        <v>113</v>
      </c>
      <c r="R3531" s="18">
        <f t="shared" si="150"/>
        <v>1.2499999999999996</v>
      </c>
    </row>
    <row r="3532" spans="1:18" x14ac:dyDescent="0.25">
      <c r="A3532">
        <f>WEEKNUM(Tabla1[[#This Row],[FECHA]])</f>
        <v>23</v>
      </c>
      <c r="B3532" s="19">
        <v>43622</v>
      </c>
      <c r="C3532" s="20">
        <v>1</v>
      </c>
      <c r="D3532" s="20">
        <v>5</v>
      </c>
      <c r="E3532" s="20" t="s">
        <v>26</v>
      </c>
      <c r="F3532" s="20" t="s">
        <v>4139</v>
      </c>
      <c r="G3532" s="20"/>
      <c r="H3532" s="20" t="s">
        <v>4140</v>
      </c>
      <c r="I3532" s="20" t="s">
        <v>38</v>
      </c>
      <c r="J3532" s="20" t="s">
        <v>39</v>
      </c>
      <c r="K3532" s="20"/>
      <c r="L3532" s="20" t="s">
        <v>4061</v>
      </c>
      <c r="M3532" s="21">
        <v>0.51388888888888895</v>
      </c>
      <c r="N3532" s="21">
        <v>0.57291666666666663</v>
      </c>
      <c r="O3532" s="20">
        <v>153</v>
      </c>
      <c r="R3532" s="18">
        <f t="shared" si="150"/>
        <v>1.4166666666666643</v>
      </c>
    </row>
    <row r="3533" spans="1:18" x14ac:dyDescent="0.25">
      <c r="A3533">
        <f>WEEKNUM(Tabla1[[#This Row],[FECHA]])</f>
        <v>23</v>
      </c>
      <c r="B3533" s="12">
        <v>43622</v>
      </c>
      <c r="C3533">
        <v>2</v>
      </c>
      <c r="D3533">
        <v>5</v>
      </c>
      <c r="E3533" t="s">
        <v>25</v>
      </c>
      <c r="F3533" t="s">
        <v>4152</v>
      </c>
      <c r="H3533" s="42" t="s">
        <v>106</v>
      </c>
      <c r="I3533" t="s">
        <v>100</v>
      </c>
      <c r="J3533" t="s">
        <v>53</v>
      </c>
      <c r="M3533" s="1">
        <v>0.59722222222222221</v>
      </c>
      <c r="N3533" s="1">
        <v>0.72569444444444453</v>
      </c>
      <c r="P3533">
        <v>2</v>
      </c>
      <c r="R3533" s="18">
        <f t="shared" si="148"/>
        <v>3.0833333333333357</v>
      </c>
    </row>
    <row r="3534" spans="1:18" x14ac:dyDescent="0.25">
      <c r="A3534">
        <f>WEEKNUM(Tabla1[[#This Row],[FECHA]])</f>
        <v>23</v>
      </c>
      <c r="B3534" s="12">
        <v>43622</v>
      </c>
      <c r="C3534">
        <v>2</v>
      </c>
      <c r="D3534">
        <v>5</v>
      </c>
      <c r="E3534" t="s">
        <v>25</v>
      </c>
      <c r="F3534" t="s">
        <v>4152</v>
      </c>
      <c r="H3534" s="42" t="s">
        <v>106</v>
      </c>
      <c r="I3534" t="s">
        <v>30</v>
      </c>
      <c r="J3534" t="s">
        <v>53</v>
      </c>
      <c r="L3534" t="s">
        <v>4153</v>
      </c>
      <c r="M3534" s="1">
        <v>0.72916666666666663</v>
      </c>
      <c r="N3534" s="1">
        <v>0.8125</v>
      </c>
      <c r="O3534">
        <v>79</v>
      </c>
      <c r="R3534" s="18">
        <f t="shared" si="148"/>
        <v>2.0000000000000009</v>
      </c>
    </row>
    <row r="3535" spans="1:18" x14ac:dyDescent="0.25">
      <c r="A3535">
        <f>WEEKNUM(Tabla1[[#This Row],[FECHA]])</f>
        <v>23</v>
      </c>
      <c r="B3535" s="12">
        <v>43622</v>
      </c>
      <c r="C3535">
        <v>2</v>
      </c>
      <c r="D3535">
        <v>5</v>
      </c>
      <c r="E3535" t="s">
        <v>25</v>
      </c>
      <c r="F3535" t="s">
        <v>4152</v>
      </c>
      <c r="H3535" s="42" t="s">
        <v>106</v>
      </c>
      <c r="I3535" t="s">
        <v>30</v>
      </c>
      <c r="J3535" t="s">
        <v>53</v>
      </c>
      <c r="L3535" t="s">
        <v>4154</v>
      </c>
      <c r="M3535" s="1">
        <v>0.81944444444444453</v>
      </c>
      <c r="N3535" s="1">
        <v>0.85416666666666663</v>
      </c>
      <c r="O3535">
        <v>58</v>
      </c>
      <c r="R3535" s="18">
        <f t="shared" si="148"/>
        <v>0.83333333333333037</v>
      </c>
    </row>
    <row r="3536" spans="1:18" x14ac:dyDescent="0.25">
      <c r="A3536">
        <f>WEEKNUM(Tabla1[[#This Row],[FECHA]])</f>
        <v>23</v>
      </c>
      <c r="B3536" s="12">
        <v>43622</v>
      </c>
      <c r="C3536">
        <v>2</v>
      </c>
      <c r="D3536">
        <v>5</v>
      </c>
      <c r="E3536" t="s">
        <v>25</v>
      </c>
      <c r="F3536" t="s">
        <v>4152</v>
      </c>
      <c r="H3536" s="42" t="s">
        <v>106</v>
      </c>
      <c r="I3536" t="s">
        <v>30</v>
      </c>
      <c r="J3536" t="s">
        <v>53</v>
      </c>
      <c r="L3536" t="s">
        <v>4155</v>
      </c>
      <c r="M3536" s="1">
        <v>0.86111111111111116</v>
      </c>
      <c r="N3536" s="1">
        <v>0.90972222222222221</v>
      </c>
      <c r="O3536">
        <v>65</v>
      </c>
      <c r="R3536" s="18">
        <f t="shared" si="148"/>
        <v>1.1666666666666652</v>
      </c>
    </row>
    <row r="3537" spans="1:18" x14ac:dyDescent="0.25">
      <c r="A3537">
        <f>WEEKNUM(Tabla1[[#This Row],[FECHA]])</f>
        <v>23</v>
      </c>
      <c r="B3537" s="12">
        <v>43622</v>
      </c>
      <c r="C3537">
        <v>2</v>
      </c>
      <c r="D3537">
        <v>4</v>
      </c>
      <c r="E3537" t="s">
        <v>27</v>
      </c>
      <c r="F3537" t="s">
        <v>4111</v>
      </c>
      <c r="H3537" s="42" t="s">
        <v>4136</v>
      </c>
      <c r="I3537" t="s">
        <v>38</v>
      </c>
      <c r="J3537" t="s">
        <v>480</v>
      </c>
      <c r="L3537" t="s">
        <v>4141</v>
      </c>
      <c r="M3537" s="1">
        <v>0.625</v>
      </c>
      <c r="N3537" s="1">
        <v>0.70138888888888884</v>
      </c>
      <c r="O3537">
        <v>159</v>
      </c>
      <c r="R3537" s="18">
        <f t="shared" si="148"/>
        <v>1.8333333333333321</v>
      </c>
    </row>
    <row r="3538" spans="1:18" x14ac:dyDescent="0.25">
      <c r="A3538">
        <f>WEEKNUM(Tabla1[[#This Row],[FECHA]])</f>
        <v>23</v>
      </c>
      <c r="B3538" s="12">
        <v>43622</v>
      </c>
      <c r="C3538">
        <v>2</v>
      </c>
      <c r="D3538">
        <v>4</v>
      </c>
      <c r="E3538" t="s">
        <v>27</v>
      </c>
      <c r="F3538" t="s">
        <v>4111</v>
      </c>
      <c r="H3538" s="42" t="s">
        <v>4136</v>
      </c>
      <c r="I3538" t="s">
        <v>38</v>
      </c>
      <c r="J3538" t="s">
        <v>480</v>
      </c>
      <c r="L3538" t="s">
        <v>4142</v>
      </c>
      <c r="M3538" s="1">
        <v>0.70833333333333337</v>
      </c>
      <c r="N3538" s="1">
        <v>0.77083333333333337</v>
      </c>
      <c r="O3538">
        <v>179</v>
      </c>
      <c r="R3538" s="18">
        <f t="shared" si="148"/>
        <v>1.5</v>
      </c>
    </row>
    <row r="3539" spans="1:18" x14ac:dyDescent="0.25">
      <c r="A3539">
        <f>WEEKNUM(Tabla1[[#This Row],[FECHA]])</f>
        <v>23</v>
      </c>
      <c r="B3539" s="12">
        <v>43622</v>
      </c>
      <c r="C3539">
        <v>2</v>
      </c>
      <c r="D3539">
        <v>4</v>
      </c>
      <c r="E3539" t="s">
        <v>27</v>
      </c>
      <c r="F3539" t="s">
        <v>4111</v>
      </c>
      <c r="H3539" s="42" t="s">
        <v>4136</v>
      </c>
      <c r="I3539" t="s">
        <v>38</v>
      </c>
      <c r="J3539" t="s">
        <v>480</v>
      </c>
      <c r="L3539" t="s">
        <v>4143</v>
      </c>
      <c r="M3539" s="1">
        <v>0.79861111111111116</v>
      </c>
      <c r="N3539" s="1">
        <v>0.84722222222222221</v>
      </c>
      <c r="O3539">
        <v>95</v>
      </c>
      <c r="R3539" s="18">
        <f t="shared" si="148"/>
        <v>1.1666666666666652</v>
      </c>
    </row>
    <row r="3540" spans="1:18" x14ac:dyDescent="0.25">
      <c r="A3540">
        <f>WEEKNUM(Tabla1[[#This Row],[FECHA]])</f>
        <v>23</v>
      </c>
      <c r="B3540" s="12">
        <v>43622</v>
      </c>
      <c r="C3540">
        <v>2</v>
      </c>
      <c r="D3540">
        <v>4</v>
      </c>
      <c r="E3540" t="s">
        <v>27</v>
      </c>
      <c r="F3540" t="s">
        <v>4111</v>
      </c>
      <c r="H3540" s="42" t="s">
        <v>4136</v>
      </c>
      <c r="I3540" t="s">
        <v>38</v>
      </c>
      <c r="J3540" t="s">
        <v>480</v>
      </c>
      <c r="L3540" t="s">
        <v>4144</v>
      </c>
      <c r="M3540" s="1">
        <v>0.85416666666666663</v>
      </c>
      <c r="N3540" s="1">
        <v>0.88958333333333339</v>
      </c>
      <c r="O3540">
        <v>85</v>
      </c>
      <c r="R3540" s="18">
        <f t="shared" si="148"/>
        <v>0.85000000000000242</v>
      </c>
    </row>
    <row r="3541" spans="1:18" x14ac:dyDescent="0.25">
      <c r="A3541">
        <f>WEEKNUM(Tabla1[[#This Row],[FECHA]])</f>
        <v>23</v>
      </c>
      <c r="B3541" s="12">
        <v>43622</v>
      </c>
      <c r="C3541">
        <v>2</v>
      </c>
      <c r="D3541">
        <v>6</v>
      </c>
      <c r="E3541" t="s">
        <v>23</v>
      </c>
      <c r="F3541" t="s">
        <v>4146</v>
      </c>
      <c r="H3541" s="42" t="s">
        <v>4130</v>
      </c>
      <c r="I3541" t="s">
        <v>38</v>
      </c>
      <c r="J3541" t="s">
        <v>39</v>
      </c>
      <c r="L3541" t="s">
        <v>4147</v>
      </c>
      <c r="M3541" s="1">
        <v>0.59375</v>
      </c>
      <c r="N3541" s="1">
        <v>0.64583333333333337</v>
      </c>
      <c r="O3541">
        <v>89</v>
      </c>
      <c r="R3541" s="18">
        <f t="shared" si="148"/>
        <v>1.2500000000000009</v>
      </c>
    </row>
    <row r="3542" spans="1:18" x14ac:dyDescent="0.25">
      <c r="A3542">
        <f>WEEKNUM(Tabla1[[#This Row],[FECHA]])</f>
        <v>23</v>
      </c>
      <c r="B3542" s="12">
        <v>43622</v>
      </c>
      <c r="C3542">
        <v>2</v>
      </c>
      <c r="D3542">
        <v>6</v>
      </c>
      <c r="E3542" t="s">
        <v>23</v>
      </c>
      <c r="F3542" t="s">
        <v>4146</v>
      </c>
      <c r="H3542" s="42" t="s">
        <v>4130</v>
      </c>
      <c r="I3542" t="s">
        <v>38</v>
      </c>
      <c r="J3542" t="s">
        <v>39</v>
      </c>
      <c r="L3542" t="s">
        <v>4148</v>
      </c>
      <c r="M3542" s="1">
        <v>0.65625</v>
      </c>
      <c r="N3542" s="1">
        <v>0.71180555555555547</v>
      </c>
      <c r="O3542">
        <v>75</v>
      </c>
      <c r="R3542" s="18">
        <f t="shared" si="148"/>
        <v>1.3333333333333313</v>
      </c>
    </row>
    <row r="3543" spans="1:18" x14ac:dyDescent="0.25">
      <c r="A3543">
        <f>WEEKNUM(Tabla1[[#This Row],[FECHA]])</f>
        <v>23</v>
      </c>
      <c r="B3543" s="12">
        <v>43622</v>
      </c>
      <c r="C3543">
        <v>2</v>
      </c>
      <c r="D3543">
        <v>6</v>
      </c>
      <c r="E3543" t="s">
        <v>23</v>
      </c>
      <c r="F3543" t="s">
        <v>4145</v>
      </c>
      <c r="H3543" s="42" t="s">
        <v>4130</v>
      </c>
      <c r="I3543" t="s">
        <v>38</v>
      </c>
      <c r="J3543" t="s">
        <v>39</v>
      </c>
      <c r="L3543" t="s">
        <v>4149</v>
      </c>
      <c r="M3543" s="1">
        <v>0.72222222222222221</v>
      </c>
      <c r="N3543" s="1">
        <v>0.77430555555555547</v>
      </c>
      <c r="O3543">
        <v>74</v>
      </c>
      <c r="R3543" s="18">
        <f t="shared" si="148"/>
        <v>1.249999999999998</v>
      </c>
    </row>
    <row r="3544" spans="1:18" x14ac:dyDescent="0.25">
      <c r="A3544">
        <f>WEEKNUM(Tabla1[[#This Row],[FECHA]])</f>
        <v>23</v>
      </c>
      <c r="B3544" s="12">
        <v>43622</v>
      </c>
      <c r="C3544">
        <v>2</v>
      </c>
      <c r="D3544">
        <v>6</v>
      </c>
      <c r="E3544" t="s">
        <v>23</v>
      </c>
      <c r="F3544" t="s">
        <v>4146</v>
      </c>
      <c r="H3544" s="42" t="s">
        <v>4130</v>
      </c>
      <c r="I3544" t="s">
        <v>38</v>
      </c>
      <c r="J3544" t="s">
        <v>39</v>
      </c>
      <c r="L3544" t="s">
        <v>4150</v>
      </c>
      <c r="M3544" s="1">
        <v>0.78263888888888899</v>
      </c>
      <c r="N3544" s="1">
        <v>0.84722222222222221</v>
      </c>
      <c r="O3544">
        <v>93</v>
      </c>
      <c r="R3544" s="18">
        <f t="shared" si="148"/>
        <v>1.5499999999999972</v>
      </c>
    </row>
    <row r="3545" spans="1:18" x14ac:dyDescent="0.25">
      <c r="A3545">
        <f>WEEKNUM(Tabla1[[#This Row],[FECHA]])</f>
        <v>23</v>
      </c>
      <c r="B3545" s="12">
        <v>43622</v>
      </c>
      <c r="C3545">
        <v>2</v>
      </c>
      <c r="D3545">
        <v>6</v>
      </c>
      <c r="E3545" t="s">
        <v>23</v>
      </c>
      <c r="F3545" t="s">
        <v>4146</v>
      </c>
      <c r="H3545" s="42" t="s">
        <v>4130</v>
      </c>
      <c r="I3545" t="s">
        <v>38</v>
      </c>
      <c r="J3545" t="s">
        <v>39</v>
      </c>
      <c r="L3545" t="s">
        <v>4151</v>
      </c>
      <c r="M3545" s="1">
        <v>0.86111111111111116</v>
      </c>
      <c r="N3545" s="1">
        <v>0.89930555555555547</v>
      </c>
      <c r="O3545">
        <v>65</v>
      </c>
      <c r="R3545" s="18">
        <f t="shared" si="148"/>
        <v>0.9166666666666633</v>
      </c>
    </row>
    <row r="3546" spans="1:18" x14ac:dyDescent="0.25">
      <c r="A3546">
        <f>WEEKNUM(Tabla1[[#This Row],[FECHA]])</f>
        <v>23</v>
      </c>
      <c r="B3546" s="12">
        <v>43623</v>
      </c>
      <c r="C3546">
        <v>1</v>
      </c>
      <c r="D3546">
        <v>4</v>
      </c>
      <c r="E3546" t="s">
        <v>77</v>
      </c>
      <c r="F3546" t="s">
        <v>2731</v>
      </c>
      <c r="H3546" s="42" t="s">
        <v>4136</v>
      </c>
      <c r="I3546" t="s">
        <v>38</v>
      </c>
      <c r="J3546" t="s">
        <v>480</v>
      </c>
      <c r="L3546" t="s">
        <v>4156</v>
      </c>
      <c r="M3546" s="1">
        <v>0.2638888888888889</v>
      </c>
      <c r="N3546" s="1">
        <v>0.34027777777777773</v>
      </c>
      <c r="O3546">
        <v>168</v>
      </c>
      <c r="R3546" s="18">
        <f t="shared" si="148"/>
        <v>1.8333333333333321</v>
      </c>
    </row>
    <row r="3547" spans="1:18" x14ac:dyDescent="0.25">
      <c r="A3547">
        <f>WEEKNUM(Tabla1[[#This Row],[FECHA]])</f>
        <v>23</v>
      </c>
      <c r="B3547" s="12">
        <v>43623</v>
      </c>
      <c r="C3547">
        <v>1</v>
      </c>
      <c r="D3547">
        <v>4</v>
      </c>
      <c r="E3547" t="s">
        <v>77</v>
      </c>
      <c r="F3547" t="s">
        <v>2731</v>
      </c>
      <c r="H3547" s="42" t="s">
        <v>4136</v>
      </c>
      <c r="I3547" t="s">
        <v>38</v>
      </c>
      <c r="J3547" t="s">
        <v>480</v>
      </c>
      <c r="L3547" t="s">
        <v>4157</v>
      </c>
      <c r="M3547" s="1">
        <v>0.34722222222222227</v>
      </c>
      <c r="N3547" s="1">
        <v>0.38541666666666669</v>
      </c>
      <c r="O3547">
        <v>64</v>
      </c>
      <c r="R3547" s="18">
        <f t="shared" si="148"/>
        <v>0.91666666666666607</v>
      </c>
    </row>
    <row r="3548" spans="1:18" x14ac:dyDescent="0.25">
      <c r="A3548">
        <f>WEEKNUM(Tabla1[[#This Row],[FECHA]])</f>
        <v>23</v>
      </c>
      <c r="B3548" s="12">
        <v>43623</v>
      </c>
      <c r="C3548">
        <v>1</v>
      </c>
      <c r="D3548">
        <v>4</v>
      </c>
      <c r="E3548" t="s">
        <v>77</v>
      </c>
      <c r="F3548" t="s">
        <v>2731</v>
      </c>
      <c r="H3548" s="42" t="s">
        <v>4136</v>
      </c>
      <c r="I3548" t="s">
        <v>38</v>
      </c>
      <c r="J3548" t="s">
        <v>480</v>
      </c>
      <c r="L3548" t="s">
        <v>2751</v>
      </c>
      <c r="M3548" s="1">
        <v>0.3923611111111111</v>
      </c>
      <c r="N3548" s="1">
        <v>0.4201388888888889</v>
      </c>
      <c r="O3548">
        <v>41</v>
      </c>
      <c r="R3548" s="18">
        <f t="shared" si="148"/>
        <v>0.66666666666666685</v>
      </c>
    </row>
    <row r="3549" spans="1:18" x14ac:dyDescent="0.25">
      <c r="A3549">
        <f>WEEKNUM(Tabla1[[#This Row],[FECHA]])</f>
        <v>23</v>
      </c>
      <c r="B3549" s="12">
        <v>43623</v>
      </c>
      <c r="C3549">
        <v>1</v>
      </c>
      <c r="D3549">
        <v>4</v>
      </c>
      <c r="E3549" t="s">
        <v>77</v>
      </c>
      <c r="F3549" t="s">
        <v>2731</v>
      </c>
      <c r="H3549" s="42" t="s">
        <v>4136</v>
      </c>
      <c r="I3549" t="s">
        <v>38</v>
      </c>
      <c r="J3549" t="s">
        <v>480</v>
      </c>
      <c r="L3549" t="s">
        <v>4158</v>
      </c>
      <c r="M3549" s="1">
        <v>0.42708333333333331</v>
      </c>
      <c r="N3549" s="1">
        <v>0.44444444444444442</v>
      </c>
      <c r="O3549">
        <v>13</v>
      </c>
      <c r="R3549" s="18">
        <f t="shared" si="148"/>
        <v>0.41666666666666657</v>
      </c>
    </row>
    <row r="3550" spans="1:18" x14ac:dyDescent="0.25">
      <c r="A3550">
        <f>WEEKNUM(Tabla1[[#This Row],[FECHA]])</f>
        <v>23</v>
      </c>
      <c r="B3550" s="12">
        <v>43623</v>
      </c>
      <c r="C3550">
        <v>1</v>
      </c>
      <c r="D3550">
        <v>4</v>
      </c>
      <c r="E3550" t="s">
        <v>77</v>
      </c>
      <c r="F3550" t="s">
        <v>2712</v>
      </c>
      <c r="H3550" s="42" t="s">
        <v>4136</v>
      </c>
      <c r="I3550" t="s">
        <v>38</v>
      </c>
      <c r="J3550" t="s">
        <v>480</v>
      </c>
      <c r="L3550" t="s">
        <v>4159</v>
      </c>
      <c r="M3550" s="1">
        <v>0.46527777777777773</v>
      </c>
      <c r="N3550" s="1">
        <v>0.52083333333333337</v>
      </c>
      <c r="O3550">
        <v>160</v>
      </c>
      <c r="R3550" s="18">
        <f t="shared" si="148"/>
        <v>1.3333333333333353</v>
      </c>
    </row>
    <row r="3551" spans="1:18" x14ac:dyDescent="0.25">
      <c r="A3551">
        <f>WEEKNUM(Tabla1[[#This Row],[FECHA]])</f>
        <v>23</v>
      </c>
      <c r="B3551" s="12">
        <v>43623</v>
      </c>
      <c r="C3551">
        <v>1</v>
      </c>
      <c r="D3551">
        <v>4</v>
      </c>
      <c r="E3551" t="s">
        <v>77</v>
      </c>
      <c r="F3551" t="s">
        <v>2712</v>
      </c>
      <c r="H3551" s="42" t="s">
        <v>4136</v>
      </c>
      <c r="I3551" t="s">
        <v>38</v>
      </c>
      <c r="J3551" t="s">
        <v>480</v>
      </c>
      <c r="L3551" t="s">
        <v>4160</v>
      </c>
      <c r="M3551" s="1">
        <v>0.52777777777777779</v>
      </c>
      <c r="N3551" s="1">
        <v>0.58333333333333337</v>
      </c>
      <c r="O3551">
        <v>127</v>
      </c>
      <c r="R3551" s="18">
        <f t="shared" si="148"/>
        <v>1.3333333333333337</v>
      </c>
    </row>
    <row r="3552" spans="1:18" x14ac:dyDescent="0.25">
      <c r="A3552">
        <f>WEEKNUM(Tabla1[[#This Row],[FECHA]])</f>
        <v>23</v>
      </c>
      <c r="B3552" s="12">
        <v>43623</v>
      </c>
      <c r="C3552">
        <v>1</v>
      </c>
      <c r="D3552">
        <v>6</v>
      </c>
      <c r="E3552" t="s">
        <v>21</v>
      </c>
      <c r="F3552" t="s">
        <v>4129</v>
      </c>
      <c r="H3552" s="42" t="s">
        <v>4130</v>
      </c>
      <c r="I3552" t="s">
        <v>38</v>
      </c>
      <c r="J3552" t="s">
        <v>39</v>
      </c>
      <c r="L3552" t="s">
        <v>4162</v>
      </c>
      <c r="M3552" s="1">
        <v>0.27430555555555552</v>
      </c>
      <c r="N3552" s="1">
        <v>0.30208333333333331</v>
      </c>
      <c r="O3552">
        <v>64</v>
      </c>
      <c r="R3552" s="18">
        <f t="shared" si="148"/>
        <v>0.66666666666666685</v>
      </c>
    </row>
    <row r="3553" spans="1:18" x14ac:dyDescent="0.25">
      <c r="A3553">
        <f>WEEKNUM(Tabla1[[#This Row],[FECHA]])</f>
        <v>23</v>
      </c>
      <c r="B3553" s="12">
        <v>43623</v>
      </c>
      <c r="C3553">
        <v>1</v>
      </c>
      <c r="D3553">
        <v>6</v>
      </c>
      <c r="E3553" t="s">
        <v>21</v>
      </c>
      <c r="F3553" t="s">
        <v>4161</v>
      </c>
      <c r="H3553" s="42" t="s">
        <v>4163</v>
      </c>
      <c r="I3553" t="s">
        <v>38</v>
      </c>
      <c r="J3553" t="s">
        <v>211</v>
      </c>
      <c r="L3553" t="s">
        <v>4164</v>
      </c>
      <c r="M3553" s="1">
        <v>0.47569444444444442</v>
      </c>
      <c r="N3553" s="1">
        <v>0.51041666666666663</v>
      </c>
      <c r="O3553">
        <v>140</v>
      </c>
      <c r="R3553" s="18">
        <f t="shared" si="148"/>
        <v>0.83333333333333315</v>
      </c>
    </row>
    <row r="3554" spans="1:18" x14ac:dyDescent="0.25">
      <c r="A3554">
        <f>WEEKNUM(Tabla1[[#This Row],[FECHA]])</f>
        <v>23</v>
      </c>
      <c r="B3554" s="12">
        <v>43623</v>
      </c>
      <c r="C3554">
        <v>1</v>
      </c>
      <c r="D3554">
        <v>6</v>
      </c>
      <c r="E3554" t="s">
        <v>21</v>
      </c>
      <c r="F3554" t="s">
        <v>4161</v>
      </c>
      <c r="H3554" s="42" t="s">
        <v>4163</v>
      </c>
      <c r="I3554" t="s">
        <v>38</v>
      </c>
      <c r="J3554" t="s">
        <v>211</v>
      </c>
      <c r="L3554" t="s">
        <v>4165</v>
      </c>
      <c r="M3554" s="1">
        <v>0.52083333333333337</v>
      </c>
      <c r="N3554" s="1">
        <v>0.55555555555555558</v>
      </c>
      <c r="O3554">
        <v>124</v>
      </c>
      <c r="R3554" s="18">
        <f t="shared" ref="R3554" si="151">((N3554-M3554)*1440)/60</f>
        <v>0.83333333333333315</v>
      </c>
    </row>
    <row r="3555" spans="1:18" x14ac:dyDescent="0.25">
      <c r="A3555">
        <f>WEEKNUM(Tabla1[[#This Row],[FECHA]])</f>
        <v>23</v>
      </c>
      <c r="B3555" s="12">
        <v>43623</v>
      </c>
      <c r="C3555" s="20">
        <v>1</v>
      </c>
      <c r="D3555" s="20">
        <v>5</v>
      </c>
      <c r="E3555" s="20" t="s">
        <v>26</v>
      </c>
      <c r="F3555" s="20" t="s">
        <v>4166</v>
      </c>
      <c r="G3555" s="20"/>
      <c r="H3555" s="20" t="s">
        <v>106</v>
      </c>
      <c r="I3555" s="20" t="s">
        <v>30</v>
      </c>
      <c r="J3555" s="20" t="s">
        <v>53</v>
      </c>
      <c r="K3555" s="20"/>
      <c r="L3555" s="20" t="s">
        <v>4167</v>
      </c>
      <c r="M3555" s="21">
        <v>0.27083333333333331</v>
      </c>
      <c r="N3555" s="21">
        <v>0.2986111111111111</v>
      </c>
      <c r="O3555">
        <v>20</v>
      </c>
      <c r="R3555" s="18">
        <f t="shared" si="148"/>
        <v>0.66666666666666685</v>
      </c>
    </row>
    <row r="3556" spans="1:18" x14ac:dyDescent="0.25">
      <c r="A3556">
        <f>WEEKNUM(Tabla1[[#This Row],[FECHA]])</f>
        <v>23</v>
      </c>
      <c r="B3556" s="12">
        <v>43623</v>
      </c>
      <c r="C3556" s="20">
        <v>1</v>
      </c>
      <c r="D3556" s="20">
        <v>5</v>
      </c>
      <c r="E3556" s="20" t="s">
        <v>26</v>
      </c>
      <c r="F3556" s="20" t="s">
        <v>4166</v>
      </c>
      <c r="G3556" s="20"/>
      <c r="H3556" s="20" t="s">
        <v>106</v>
      </c>
      <c r="I3556" s="20" t="s">
        <v>30</v>
      </c>
      <c r="J3556" s="20" t="s">
        <v>53</v>
      </c>
      <c r="K3556" s="20"/>
      <c r="L3556" s="20" t="s">
        <v>4153</v>
      </c>
      <c r="M3556" s="21">
        <v>0.3125</v>
      </c>
      <c r="N3556" s="21">
        <v>0.375</v>
      </c>
      <c r="O3556">
        <v>23</v>
      </c>
      <c r="R3556" s="18">
        <f t="shared" ref="R3556" si="152">((N3556-M3556)*1440)/60</f>
        <v>1.5</v>
      </c>
    </row>
    <row r="3557" spans="1:18" x14ac:dyDescent="0.25">
      <c r="A3557">
        <f>WEEKNUM(Tabla1[[#This Row],[FECHA]])</f>
        <v>23</v>
      </c>
      <c r="B3557" s="12">
        <v>43623</v>
      </c>
      <c r="C3557">
        <v>1</v>
      </c>
      <c r="D3557">
        <v>7</v>
      </c>
      <c r="E3557" t="s">
        <v>22</v>
      </c>
      <c r="F3557" t="s">
        <v>4168</v>
      </c>
      <c r="H3557" s="42" t="s">
        <v>4169</v>
      </c>
      <c r="I3557" t="s">
        <v>30</v>
      </c>
      <c r="J3557" t="s">
        <v>39</v>
      </c>
      <c r="L3557" t="s">
        <v>4170</v>
      </c>
      <c r="M3557" s="1">
        <v>0.38194444444444442</v>
      </c>
      <c r="N3557" s="1">
        <v>0.4201388888888889</v>
      </c>
      <c r="O3557">
        <v>112</v>
      </c>
      <c r="R3557" s="18">
        <f t="shared" si="148"/>
        <v>0.91666666666666741</v>
      </c>
    </row>
    <row r="3558" spans="1:18" x14ac:dyDescent="0.25">
      <c r="A3558">
        <f>WEEKNUM(Tabla1[[#This Row],[FECHA]])</f>
        <v>23</v>
      </c>
      <c r="B3558" s="12">
        <v>43623</v>
      </c>
      <c r="C3558">
        <v>1</v>
      </c>
      <c r="D3558">
        <v>7</v>
      </c>
      <c r="E3558" t="s">
        <v>22</v>
      </c>
      <c r="F3558" t="s">
        <v>4168</v>
      </c>
      <c r="H3558" s="42" t="s">
        <v>4169</v>
      </c>
      <c r="I3558" t="s">
        <v>30</v>
      </c>
      <c r="J3558" t="s">
        <v>39</v>
      </c>
      <c r="L3558" t="s">
        <v>4171</v>
      </c>
      <c r="M3558" s="1">
        <v>0.44791666666666669</v>
      </c>
      <c r="N3558" s="1">
        <v>0.47222222222222227</v>
      </c>
      <c r="O3558">
        <v>162</v>
      </c>
      <c r="R3558" s="18">
        <f t="shared" ref="R3558" si="153">((N3558-M3558)*1440)/60</f>
        <v>0.58333333333333393</v>
      </c>
    </row>
    <row r="3559" spans="1:18" x14ac:dyDescent="0.25">
      <c r="A3559">
        <f>WEEKNUM(Tabla1[[#This Row],[FECHA]])</f>
        <v>23</v>
      </c>
      <c r="B3559" s="12">
        <v>43623</v>
      </c>
      <c r="C3559" s="20">
        <v>1</v>
      </c>
      <c r="D3559" s="20">
        <v>5</v>
      </c>
      <c r="E3559" s="20" t="s">
        <v>26</v>
      </c>
      <c r="F3559" s="20" t="s">
        <v>4172</v>
      </c>
      <c r="G3559" s="20"/>
      <c r="H3559" s="20" t="s">
        <v>4173</v>
      </c>
      <c r="I3559" s="20" t="s">
        <v>2182</v>
      </c>
      <c r="J3559" s="20" t="s">
        <v>67</v>
      </c>
      <c r="K3559" s="20"/>
      <c r="L3559" s="20" t="s">
        <v>4174</v>
      </c>
      <c r="M3559" s="21">
        <v>0.47916666666666669</v>
      </c>
      <c r="N3559" s="21">
        <v>0.57291666666666663</v>
      </c>
      <c r="O3559" s="20">
        <v>61</v>
      </c>
      <c r="P3559" s="20"/>
      <c r="R3559" s="18">
        <f t="shared" si="148"/>
        <v>2.2499999999999987</v>
      </c>
    </row>
    <row r="3560" spans="1:18" x14ac:dyDescent="0.25">
      <c r="A3560">
        <f>WEEKNUM(Tabla1[[#This Row],[FECHA]])</f>
        <v>23</v>
      </c>
      <c r="B3560" s="12">
        <v>43623</v>
      </c>
      <c r="C3560">
        <v>2</v>
      </c>
      <c r="D3560">
        <v>6</v>
      </c>
      <c r="E3560" t="s">
        <v>23</v>
      </c>
      <c r="F3560" t="s">
        <v>4161</v>
      </c>
      <c r="H3560" s="42" t="s">
        <v>1589</v>
      </c>
      <c r="I3560" t="s">
        <v>38</v>
      </c>
      <c r="J3560" t="s">
        <v>211</v>
      </c>
      <c r="L3560" t="s">
        <v>4176</v>
      </c>
      <c r="M3560" s="1">
        <v>0.59722222222222221</v>
      </c>
      <c r="N3560" s="1">
        <v>0.64583333333333337</v>
      </c>
      <c r="O3560">
        <v>130</v>
      </c>
      <c r="R3560" s="18">
        <f t="shared" si="148"/>
        <v>1.1666666666666679</v>
      </c>
    </row>
    <row r="3561" spans="1:18" x14ac:dyDescent="0.25">
      <c r="A3561">
        <f>WEEKNUM(Tabla1[[#This Row],[FECHA]])</f>
        <v>23</v>
      </c>
      <c r="B3561" s="12">
        <v>43623</v>
      </c>
      <c r="C3561">
        <v>2</v>
      </c>
      <c r="D3561">
        <v>6</v>
      </c>
      <c r="E3561" t="s">
        <v>23</v>
      </c>
      <c r="F3561" t="s">
        <v>4175</v>
      </c>
      <c r="H3561" s="42" t="s">
        <v>1589</v>
      </c>
      <c r="I3561" t="s">
        <v>38</v>
      </c>
      <c r="J3561" t="s">
        <v>211</v>
      </c>
      <c r="L3561" t="s">
        <v>4177</v>
      </c>
      <c r="M3561" s="1">
        <v>0.65625</v>
      </c>
      <c r="N3561" s="1">
        <v>0.71875</v>
      </c>
      <c r="O3561">
        <v>157</v>
      </c>
      <c r="R3561" s="18">
        <f t="shared" si="148"/>
        <v>1.5</v>
      </c>
    </row>
    <row r="3562" spans="1:18" x14ac:dyDescent="0.25">
      <c r="A3562">
        <f>WEEKNUM(Tabla1[[#This Row],[FECHA]])</f>
        <v>23</v>
      </c>
      <c r="B3562" s="12">
        <v>43623</v>
      </c>
      <c r="C3562">
        <v>2</v>
      </c>
      <c r="D3562">
        <v>6</v>
      </c>
      <c r="E3562" t="s">
        <v>23</v>
      </c>
      <c r="F3562" t="s">
        <v>4175</v>
      </c>
      <c r="H3562" s="42" t="s">
        <v>1589</v>
      </c>
      <c r="I3562" t="s">
        <v>38</v>
      </c>
      <c r="J3562" t="s">
        <v>211</v>
      </c>
      <c r="L3562" t="s">
        <v>4178</v>
      </c>
      <c r="M3562" s="1">
        <v>0.72916666666666663</v>
      </c>
      <c r="N3562" s="1">
        <v>0.76041666666666663</v>
      </c>
      <c r="O3562">
        <v>81</v>
      </c>
      <c r="R3562" s="18">
        <f t="shared" si="148"/>
        <v>0.75</v>
      </c>
    </row>
    <row r="3563" spans="1:18" x14ac:dyDescent="0.25">
      <c r="A3563">
        <f>WEEKNUM(Tabla1[[#This Row],[FECHA]])</f>
        <v>23</v>
      </c>
      <c r="B3563" s="12">
        <v>43623</v>
      </c>
      <c r="C3563">
        <v>2</v>
      </c>
      <c r="D3563">
        <v>6</v>
      </c>
      <c r="E3563" t="s">
        <v>23</v>
      </c>
      <c r="F3563" t="s">
        <v>4175</v>
      </c>
      <c r="H3563" s="42" t="s">
        <v>1589</v>
      </c>
      <c r="I3563" t="s">
        <v>38</v>
      </c>
      <c r="J3563" t="s">
        <v>211</v>
      </c>
      <c r="L3563" t="s">
        <v>4179</v>
      </c>
      <c r="M3563" s="1">
        <v>0.77083333333333337</v>
      </c>
      <c r="N3563" s="1">
        <v>0.81944444444444453</v>
      </c>
      <c r="O3563">
        <v>129</v>
      </c>
      <c r="R3563" s="18">
        <f t="shared" si="148"/>
        <v>1.1666666666666679</v>
      </c>
    </row>
    <row r="3564" spans="1:18" x14ac:dyDescent="0.25">
      <c r="A3564">
        <f>WEEKNUM(Tabla1[[#This Row],[FECHA]])</f>
        <v>23</v>
      </c>
      <c r="B3564" s="12">
        <v>43623</v>
      </c>
      <c r="C3564">
        <v>2</v>
      </c>
      <c r="D3564">
        <v>5</v>
      </c>
      <c r="E3564" t="s">
        <v>25</v>
      </c>
      <c r="F3564" t="s">
        <v>4172</v>
      </c>
      <c r="H3564" s="42" t="s">
        <v>106</v>
      </c>
      <c r="I3564" t="s">
        <v>2182</v>
      </c>
      <c r="J3564" t="s">
        <v>67</v>
      </c>
      <c r="L3564" t="s">
        <v>4180</v>
      </c>
      <c r="M3564" s="1">
        <v>0.60416666666666663</v>
      </c>
      <c r="N3564" s="1">
        <v>0.69097222222222221</v>
      </c>
      <c r="O3564">
        <v>49</v>
      </c>
      <c r="R3564" s="18">
        <f t="shared" si="148"/>
        <v>2.0833333333333339</v>
      </c>
    </row>
    <row r="3565" spans="1:18" x14ac:dyDescent="0.25">
      <c r="A3565">
        <f>WEEKNUM(Tabla1[[#This Row],[FECHA]])</f>
        <v>23</v>
      </c>
      <c r="B3565" s="12">
        <v>43623</v>
      </c>
      <c r="C3565">
        <v>2</v>
      </c>
      <c r="D3565">
        <v>5</v>
      </c>
      <c r="E3565" t="s">
        <v>25</v>
      </c>
      <c r="F3565" t="s">
        <v>4172</v>
      </c>
      <c r="H3565" s="42" t="s">
        <v>106</v>
      </c>
      <c r="I3565" t="s">
        <v>2182</v>
      </c>
      <c r="J3565" t="s">
        <v>67</v>
      </c>
      <c r="L3565" t="s">
        <v>4181</v>
      </c>
      <c r="M3565" s="1">
        <v>0.69791666666666663</v>
      </c>
      <c r="N3565" s="1">
        <v>0.79166666666666663</v>
      </c>
      <c r="O3565">
        <v>47</v>
      </c>
      <c r="R3565" s="18">
        <f t="shared" si="148"/>
        <v>2.25</v>
      </c>
    </row>
    <row r="3566" spans="1:18" x14ac:dyDescent="0.25">
      <c r="A3566">
        <f>WEEKNUM(Tabla1[[#This Row],[FECHA]])</f>
        <v>23</v>
      </c>
      <c r="B3566" s="12">
        <v>43623</v>
      </c>
      <c r="C3566">
        <v>2</v>
      </c>
      <c r="D3566">
        <v>5</v>
      </c>
      <c r="E3566" t="s">
        <v>25</v>
      </c>
      <c r="F3566" t="s">
        <v>4172</v>
      </c>
      <c r="H3566" s="42" t="s">
        <v>106</v>
      </c>
      <c r="I3566" t="s">
        <v>2182</v>
      </c>
      <c r="J3566" t="s">
        <v>67</v>
      </c>
      <c r="L3566" t="s">
        <v>4182</v>
      </c>
      <c r="M3566" s="1">
        <v>0.81944444444444453</v>
      </c>
      <c r="N3566" s="1">
        <v>0.90277777777777779</v>
      </c>
      <c r="O3566">
        <v>47</v>
      </c>
      <c r="R3566" s="18">
        <f t="shared" si="148"/>
        <v>1.999999999999998</v>
      </c>
    </row>
    <row r="3567" spans="1:18" x14ac:dyDescent="0.25">
      <c r="A3567">
        <f>WEEKNUM(Tabla1[[#This Row],[FECHA]])</f>
        <v>23</v>
      </c>
      <c r="B3567" s="12">
        <v>43623</v>
      </c>
      <c r="C3567">
        <v>2</v>
      </c>
      <c r="D3567">
        <v>4</v>
      </c>
      <c r="E3567" t="s">
        <v>27</v>
      </c>
      <c r="F3567" t="s">
        <v>4183</v>
      </c>
      <c r="H3567" s="42" t="s">
        <v>4136</v>
      </c>
      <c r="I3567" t="s">
        <v>38</v>
      </c>
      <c r="J3567" t="s">
        <v>480</v>
      </c>
      <c r="L3567" t="s">
        <v>4184</v>
      </c>
      <c r="M3567" s="1">
        <v>0.59722222222222221</v>
      </c>
      <c r="N3567" s="1">
        <v>0.68055555555555547</v>
      </c>
      <c r="O3567">
        <v>179</v>
      </c>
      <c r="R3567" s="18">
        <f t="shared" si="148"/>
        <v>1.999999999999998</v>
      </c>
    </row>
    <row r="3568" spans="1:18" x14ac:dyDescent="0.25">
      <c r="A3568">
        <f>WEEKNUM(Tabla1[[#This Row],[FECHA]])</f>
        <v>23</v>
      </c>
      <c r="B3568" s="12">
        <v>43623</v>
      </c>
      <c r="C3568">
        <v>2</v>
      </c>
      <c r="D3568">
        <v>4</v>
      </c>
      <c r="E3568" t="s">
        <v>27</v>
      </c>
      <c r="F3568" t="s">
        <v>4183</v>
      </c>
      <c r="H3568" s="42" t="s">
        <v>4136</v>
      </c>
      <c r="I3568" t="s">
        <v>38</v>
      </c>
      <c r="J3568" t="s">
        <v>480</v>
      </c>
      <c r="L3568" t="s">
        <v>4185</v>
      </c>
      <c r="M3568" s="1">
        <v>0.6875</v>
      </c>
      <c r="N3568" s="1">
        <v>0.75694444444444453</v>
      </c>
      <c r="O3568">
        <v>161</v>
      </c>
      <c r="R3568" s="18">
        <f t="shared" si="148"/>
        <v>1.6666666666666687</v>
      </c>
    </row>
    <row r="3569" spans="1:18" x14ac:dyDescent="0.25">
      <c r="A3569">
        <f>WEEKNUM(Tabla1[[#This Row],[FECHA]])</f>
        <v>23</v>
      </c>
      <c r="B3569" s="12">
        <v>43623</v>
      </c>
      <c r="C3569">
        <v>2</v>
      </c>
      <c r="D3569">
        <v>4</v>
      </c>
      <c r="E3569" t="s">
        <v>27</v>
      </c>
      <c r="F3569" t="s">
        <v>4183</v>
      </c>
      <c r="H3569" s="42" t="s">
        <v>4136</v>
      </c>
      <c r="I3569" t="s">
        <v>38</v>
      </c>
      <c r="J3569" t="s">
        <v>480</v>
      </c>
      <c r="L3569" t="s">
        <v>4186</v>
      </c>
      <c r="M3569" s="1">
        <v>0.79166666666666663</v>
      </c>
      <c r="N3569" s="1">
        <v>0.86805555555555547</v>
      </c>
      <c r="O3569">
        <v>166</v>
      </c>
      <c r="R3569" s="18">
        <f t="shared" si="148"/>
        <v>1.8333333333333321</v>
      </c>
    </row>
    <row r="3570" spans="1:18" x14ac:dyDescent="0.25">
      <c r="A3570">
        <f>WEEKNUM(Tabla1[[#This Row],[FECHA]])</f>
        <v>23</v>
      </c>
      <c r="B3570" s="12">
        <v>43623</v>
      </c>
      <c r="C3570">
        <v>2</v>
      </c>
      <c r="D3570">
        <v>4</v>
      </c>
      <c r="E3570" t="s">
        <v>27</v>
      </c>
      <c r="F3570" t="s">
        <v>4183</v>
      </c>
      <c r="H3570" s="42" t="s">
        <v>4136</v>
      </c>
      <c r="I3570" t="s">
        <v>38</v>
      </c>
      <c r="J3570" t="s">
        <v>480</v>
      </c>
      <c r="L3570" t="s">
        <v>4187</v>
      </c>
      <c r="M3570" s="1">
        <v>0.875</v>
      </c>
      <c r="N3570" s="1">
        <v>0.90277777777777779</v>
      </c>
      <c r="O3570">
        <v>133</v>
      </c>
      <c r="R3570" s="18">
        <f t="shared" si="148"/>
        <v>0.66666666666666685</v>
      </c>
    </row>
    <row r="3571" spans="1:18" x14ac:dyDescent="0.25">
      <c r="A3571">
        <f>WEEKNUM(Tabla1[[#This Row],[FECHA]])</f>
        <v>23</v>
      </c>
      <c r="B3571" s="19">
        <v>43624</v>
      </c>
      <c r="C3571" s="20">
        <v>1</v>
      </c>
      <c r="D3571" s="20">
        <v>4</v>
      </c>
      <c r="E3571" s="20" t="s">
        <v>26</v>
      </c>
      <c r="F3571" s="20" t="s">
        <v>4183</v>
      </c>
      <c r="G3571" s="20"/>
      <c r="H3571" s="20" t="s">
        <v>4136</v>
      </c>
      <c r="I3571" s="20" t="s">
        <v>38</v>
      </c>
      <c r="J3571" s="20" t="s">
        <v>480</v>
      </c>
      <c r="K3571" s="20"/>
      <c r="L3571" s="20" t="s">
        <v>4188</v>
      </c>
      <c r="M3571" s="21">
        <v>0.27083333333333331</v>
      </c>
      <c r="N3571" s="21">
        <v>0.34722222222222227</v>
      </c>
      <c r="O3571" s="20">
        <v>91</v>
      </c>
      <c r="P3571" s="20"/>
      <c r="R3571" s="18">
        <f t="shared" si="148"/>
        <v>1.8333333333333348</v>
      </c>
    </row>
    <row r="3572" spans="1:18" x14ac:dyDescent="0.25">
      <c r="A3572">
        <f>WEEKNUM(Tabla1[[#This Row],[FECHA]])</f>
        <v>23</v>
      </c>
      <c r="B3572" s="19">
        <v>43624</v>
      </c>
      <c r="C3572" s="20">
        <v>1</v>
      </c>
      <c r="D3572" s="20">
        <v>4</v>
      </c>
      <c r="E3572" s="20" t="s">
        <v>26</v>
      </c>
      <c r="F3572" s="20" t="s">
        <v>4189</v>
      </c>
      <c r="G3572" s="20"/>
      <c r="H3572" s="20" t="s">
        <v>4190</v>
      </c>
      <c r="I3572" s="20" t="s">
        <v>38</v>
      </c>
      <c r="J3572" s="20" t="s">
        <v>134</v>
      </c>
      <c r="K3572" s="20"/>
      <c r="L3572" s="20" t="s">
        <v>100</v>
      </c>
      <c r="M3572" s="21"/>
      <c r="N3572" s="21"/>
      <c r="O3572" s="20"/>
      <c r="P3572" s="20">
        <v>5</v>
      </c>
      <c r="R3572" s="18">
        <f t="shared" si="148"/>
        <v>0</v>
      </c>
    </row>
    <row r="3573" spans="1:18" x14ac:dyDescent="0.25">
      <c r="A3573">
        <f>WEEKNUM(Tabla1[[#This Row],[FECHA]])</f>
        <v>23</v>
      </c>
      <c r="B3573" s="12">
        <v>43624</v>
      </c>
      <c r="C3573">
        <v>1</v>
      </c>
      <c r="D3573">
        <v>6</v>
      </c>
      <c r="E3573" t="s">
        <v>21</v>
      </c>
      <c r="F3573" t="s">
        <v>4191</v>
      </c>
      <c r="H3573" s="42" t="s">
        <v>4194</v>
      </c>
      <c r="I3573" t="s">
        <v>210</v>
      </c>
      <c r="J3573" t="s">
        <v>848</v>
      </c>
      <c r="L3573" t="s">
        <v>4195</v>
      </c>
      <c r="M3573" s="1">
        <v>0.40625</v>
      </c>
      <c r="N3573" s="1">
        <v>0.44097222222222227</v>
      </c>
      <c r="O3573">
        <v>120</v>
      </c>
      <c r="R3573" s="18">
        <f t="shared" si="148"/>
        <v>0.83333333333333437</v>
      </c>
    </row>
    <row r="3574" spans="1:18" x14ac:dyDescent="0.25">
      <c r="A3574">
        <f>WEEKNUM(Tabla1[[#This Row],[FECHA]])</f>
        <v>23</v>
      </c>
      <c r="B3574" s="12">
        <v>43259</v>
      </c>
      <c r="C3574">
        <v>1</v>
      </c>
      <c r="D3574">
        <v>6</v>
      </c>
      <c r="E3574" t="s">
        <v>21</v>
      </c>
      <c r="F3574" t="s">
        <v>4191</v>
      </c>
      <c r="H3574" s="42" t="s">
        <v>4194</v>
      </c>
      <c r="I3574" t="s">
        <v>210</v>
      </c>
      <c r="J3574" t="s">
        <v>848</v>
      </c>
      <c r="L3574" t="s">
        <v>3946</v>
      </c>
      <c r="M3574" s="1">
        <v>0.46875</v>
      </c>
      <c r="N3574" s="1">
        <v>0.53819444444444442</v>
      </c>
      <c r="O3574">
        <v>115</v>
      </c>
      <c r="R3574" s="18">
        <f t="shared" si="148"/>
        <v>1.6666666666666663</v>
      </c>
    </row>
    <row r="3575" spans="1:18" x14ac:dyDescent="0.25">
      <c r="A3575">
        <f>WEEKNUM(Tabla1[[#This Row],[FECHA]])</f>
        <v>23</v>
      </c>
      <c r="B3575" s="12">
        <v>43624</v>
      </c>
      <c r="C3575">
        <v>1</v>
      </c>
      <c r="D3575">
        <v>6</v>
      </c>
      <c r="E3575" t="s">
        <v>21</v>
      </c>
      <c r="F3575" t="s">
        <v>4192</v>
      </c>
      <c r="H3575" s="42" t="s">
        <v>4193</v>
      </c>
      <c r="I3575" t="s">
        <v>210</v>
      </c>
      <c r="J3575" t="s">
        <v>848</v>
      </c>
      <c r="L3575" t="s">
        <v>4196</v>
      </c>
      <c r="M3575" s="1">
        <v>0.54513888888888895</v>
      </c>
      <c r="N3575" s="1">
        <v>0.57638888888888895</v>
      </c>
      <c r="O3575">
        <v>111</v>
      </c>
      <c r="R3575" s="18">
        <f t="shared" si="148"/>
        <v>0.75</v>
      </c>
    </row>
    <row r="3576" spans="1:18" x14ac:dyDescent="0.25">
      <c r="B3576" s="12">
        <v>43624</v>
      </c>
      <c r="C3576">
        <v>2</v>
      </c>
      <c r="D3576">
        <v>6</v>
      </c>
      <c r="E3576" t="s">
        <v>23</v>
      </c>
      <c r="F3576" t="s">
        <v>4192</v>
      </c>
      <c r="H3576" s="42" t="s">
        <v>4198</v>
      </c>
      <c r="I3576" t="s">
        <v>210</v>
      </c>
      <c r="J3576" t="s">
        <v>848</v>
      </c>
      <c r="L3576" t="s">
        <v>4200</v>
      </c>
      <c r="M3576" s="1">
        <v>0.60416666666666663</v>
      </c>
      <c r="N3576" s="1">
        <v>0.64930555555555558</v>
      </c>
      <c r="O3576">
        <v>119</v>
      </c>
      <c r="R3576" s="18">
        <f t="shared" si="148"/>
        <v>1.0833333333333348</v>
      </c>
    </row>
    <row r="3577" spans="1:18" x14ac:dyDescent="0.25">
      <c r="A3577">
        <f>WEEKNUM(Tabla1[[#This Row],[FECHA]])</f>
        <v>23</v>
      </c>
      <c r="B3577" s="12">
        <v>43624</v>
      </c>
      <c r="C3577">
        <v>2</v>
      </c>
      <c r="D3577">
        <v>6</v>
      </c>
      <c r="E3577" t="s">
        <v>23</v>
      </c>
      <c r="F3577" t="s">
        <v>4197</v>
      </c>
      <c r="H3577" s="42" t="s">
        <v>4199</v>
      </c>
      <c r="I3577" t="s">
        <v>38</v>
      </c>
      <c r="J3577" t="s">
        <v>933</v>
      </c>
      <c r="L3577" t="s">
        <v>4201</v>
      </c>
      <c r="M3577" s="1">
        <v>0.73611111111111116</v>
      </c>
      <c r="N3577" s="1">
        <v>0.77777777777777779</v>
      </c>
      <c r="O3577">
        <v>61</v>
      </c>
      <c r="P3577">
        <v>12</v>
      </c>
      <c r="R3577" s="18">
        <f t="shared" si="148"/>
        <v>0.999999999999999</v>
      </c>
    </row>
    <row r="3578" spans="1:18" x14ac:dyDescent="0.25">
      <c r="A3578">
        <f>WEEKNUM(Tabla1[[#This Row],[FECHA]])</f>
        <v>23</v>
      </c>
      <c r="B3578" s="12">
        <v>43624</v>
      </c>
      <c r="C3578">
        <v>2</v>
      </c>
      <c r="D3578">
        <v>6</v>
      </c>
      <c r="E3578" t="s">
        <v>23</v>
      </c>
      <c r="F3578" t="s">
        <v>4197</v>
      </c>
      <c r="H3578" s="42" t="s">
        <v>4199</v>
      </c>
      <c r="I3578" t="s">
        <v>38</v>
      </c>
      <c r="J3578" t="s">
        <v>933</v>
      </c>
      <c r="L3578" t="s">
        <v>4202</v>
      </c>
      <c r="M3578" s="1">
        <v>0.82291666666666663</v>
      </c>
      <c r="N3578" s="1">
        <v>0.86805555555555547</v>
      </c>
      <c r="O3578">
        <v>86</v>
      </c>
      <c r="R3578" s="18">
        <f t="shared" si="148"/>
        <v>1.0833333333333321</v>
      </c>
    </row>
    <row r="3579" spans="1:18" x14ac:dyDescent="0.25">
      <c r="A3579">
        <f>WEEKNUM(Tabla1[[#This Row],[FECHA]])</f>
        <v>23</v>
      </c>
      <c r="B3579" s="12">
        <v>43624</v>
      </c>
      <c r="C3579">
        <v>2</v>
      </c>
      <c r="D3579">
        <v>4</v>
      </c>
      <c r="E3579" t="s">
        <v>27</v>
      </c>
      <c r="F3579" t="s">
        <v>4189</v>
      </c>
      <c r="H3579" s="42" t="s">
        <v>4203</v>
      </c>
      <c r="I3579" t="s">
        <v>38</v>
      </c>
      <c r="J3579" t="s">
        <v>39</v>
      </c>
      <c r="L3579" t="s">
        <v>4204</v>
      </c>
      <c r="M3579" s="1">
        <v>0.625</v>
      </c>
      <c r="N3579" s="1">
        <v>0.65625</v>
      </c>
      <c r="O3579">
        <v>89</v>
      </c>
      <c r="R3579" s="18">
        <f t="shared" si="148"/>
        <v>0.75</v>
      </c>
    </row>
    <row r="3580" spans="1:18" x14ac:dyDescent="0.25">
      <c r="A3580">
        <f>WEEKNUM(Tabla1[[#This Row],[FECHA]])</f>
        <v>23</v>
      </c>
      <c r="B3580" s="12">
        <v>43624</v>
      </c>
      <c r="C3580">
        <v>2</v>
      </c>
      <c r="D3580">
        <v>4</v>
      </c>
      <c r="E3580" t="s">
        <v>27</v>
      </c>
      <c r="F3580" t="s">
        <v>4189</v>
      </c>
      <c r="H3580" s="42" t="s">
        <v>4203</v>
      </c>
      <c r="I3580" t="s">
        <v>38</v>
      </c>
      <c r="J3580" t="s">
        <v>39</v>
      </c>
      <c r="L3580" t="s">
        <v>4205</v>
      </c>
      <c r="M3580" s="1">
        <v>0.66666666666666663</v>
      </c>
      <c r="N3580" s="1">
        <v>0.69444444444444453</v>
      </c>
      <c r="O3580">
        <v>54</v>
      </c>
      <c r="R3580" s="18">
        <f t="shared" si="148"/>
        <v>0.66666666666666963</v>
      </c>
    </row>
    <row r="3581" spans="1:18" x14ac:dyDescent="0.25">
      <c r="A3581">
        <f>WEEKNUM(Tabla1[[#This Row],[FECHA]])</f>
        <v>23</v>
      </c>
      <c r="B3581" s="12">
        <v>43624</v>
      </c>
      <c r="C3581">
        <v>2</v>
      </c>
      <c r="D3581">
        <v>4</v>
      </c>
      <c r="E3581" t="s">
        <v>27</v>
      </c>
      <c r="F3581" t="s">
        <v>4189</v>
      </c>
      <c r="H3581" s="42" t="s">
        <v>4203</v>
      </c>
      <c r="I3581" t="s">
        <v>38</v>
      </c>
      <c r="J3581" t="s">
        <v>39</v>
      </c>
      <c r="L3581" t="s">
        <v>4206</v>
      </c>
      <c r="M3581" s="1">
        <v>0.70138888888888884</v>
      </c>
      <c r="N3581" s="1">
        <v>0.75</v>
      </c>
      <c r="O3581">
        <v>103</v>
      </c>
      <c r="R3581" s="18">
        <f t="shared" si="148"/>
        <v>1.1666666666666679</v>
      </c>
    </row>
    <row r="3582" spans="1:18" x14ac:dyDescent="0.25">
      <c r="A3582">
        <f>WEEKNUM(Tabla1[[#This Row],[FECHA]])</f>
        <v>23</v>
      </c>
      <c r="B3582" s="12">
        <v>43624</v>
      </c>
      <c r="C3582">
        <v>2</v>
      </c>
      <c r="D3582">
        <v>4</v>
      </c>
      <c r="E3582" t="s">
        <v>27</v>
      </c>
      <c r="F3582" t="s">
        <v>4189</v>
      </c>
      <c r="H3582" s="42" t="s">
        <v>4203</v>
      </c>
      <c r="I3582" t="s">
        <v>38</v>
      </c>
      <c r="J3582" t="s">
        <v>39</v>
      </c>
      <c r="L3582" t="s">
        <v>4207</v>
      </c>
      <c r="M3582" s="1">
        <v>0.79166666666666663</v>
      </c>
      <c r="N3582" s="1">
        <v>0.86111111111111116</v>
      </c>
      <c r="O3582">
        <v>99</v>
      </c>
      <c r="R3582" s="18">
        <f t="shared" ref="R3582:R3645" si="154">((N3582-M3582)*1440)/60</f>
        <v>1.6666666666666687</v>
      </c>
    </row>
    <row r="3583" spans="1:18" x14ac:dyDescent="0.25">
      <c r="A3583">
        <f>WEEKNUM(Tabla1[[#This Row],[FECHA]])</f>
        <v>24</v>
      </c>
      <c r="B3583" s="12">
        <v>43626</v>
      </c>
      <c r="C3583">
        <v>1</v>
      </c>
      <c r="D3583">
        <v>6</v>
      </c>
      <c r="E3583" t="s">
        <v>23</v>
      </c>
      <c r="F3583" t="s">
        <v>4208</v>
      </c>
      <c r="H3583" s="42" t="s">
        <v>4199</v>
      </c>
      <c r="I3583" t="s">
        <v>38</v>
      </c>
      <c r="J3583" t="s">
        <v>933</v>
      </c>
      <c r="L3583" t="s">
        <v>4209</v>
      </c>
      <c r="M3583" s="1">
        <v>0.27083333333333331</v>
      </c>
      <c r="N3583" s="1">
        <v>0.30555555555555552</v>
      </c>
      <c r="O3583">
        <v>61</v>
      </c>
      <c r="R3583" s="18">
        <f t="shared" si="154"/>
        <v>0.83333333333333315</v>
      </c>
    </row>
    <row r="3584" spans="1:18" x14ac:dyDescent="0.25">
      <c r="A3584">
        <f>WEEKNUM(Tabla1[[#This Row],[FECHA]])</f>
        <v>24</v>
      </c>
      <c r="B3584" s="12">
        <v>43626</v>
      </c>
      <c r="C3584">
        <v>1</v>
      </c>
      <c r="D3584">
        <v>6</v>
      </c>
      <c r="E3584" t="s">
        <v>23</v>
      </c>
      <c r="F3584" t="s">
        <v>4208</v>
      </c>
      <c r="H3584" s="42" t="s">
        <v>4199</v>
      </c>
      <c r="I3584" t="s">
        <v>38</v>
      </c>
      <c r="J3584" t="s">
        <v>933</v>
      </c>
      <c r="L3584" t="s">
        <v>4210</v>
      </c>
      <c r="M3584" s="1">
        <v>0.3125</v>
      </c>
      <c r="N3584" s="1">
        <v>0.34513888888888888</v>
      </c>
      <c r="O3584">
        <v>60</v>
      </c>
      <c r="R3584" s="18">
        <f t="shared" ref="R3584" si="155">((N3584-M3584)*1440)/60</f>
        <v>0.78333333333333321</v>
      </c>
    </row>
    <row r="3585" spans="1:25" x14ac:dyDescent="0.25">
      <c r="A3585">
        <f>WEEKNUM(Tabla1[[#This Row],[FECHA]])</f>
        <v>24</v>
      </c>
      <c r="B3585" s="12">
        <v>43626</v>
      </c>
      <c r="C3585">
        <v>1</v>
      </c>
      <c r="D3585">
        <v>5</v>
      </c>
      <c r="E3585" t="s">
        <v>25</v>
      </c>
      <c r="F3585" t="s">
        <v>4219</v>
      </c>
      <c r="H3585" s="42" t="s">
        <v>4211</v>
      </c>
      <c r="I3585" t="s">
        <v>38</v>
      </c>
      <c r="J3585" t="s">
        <v>39</v>
      </c>
      <c r="L3585" t="s">
        <v>4212</v>
      </c>
      <c r="M3585" s="1">
        <v>0.52083333333333337</v>
      </c>
      <c r="N3585" s="1">
        <v>0.54166666666666663</v>
      </c>
      <c r="O3585">
        <v>48</v>
      </c>
      <c r="R3585" s="18">
        <f t="shared" si="154"/>
        <v>0.49999999999999822</v>
      </c>
    </row>
    <row r="3586" spans="1:25" x14ac:dyDescent="0.25">
      <c r="A3586">
        <f>WEEKNUM(Tabla1[[#This Row],[FECHA]])</f>
        <v>24</v>
      </c>
      <c r="B3586" s="12">
        <v>43626</v>
      </c>
      <c r="C3586">
        <v>1</v>
      </c>
      <c r="D3586">
        <v>5</v>
      </c>
      <c r="E3586" t="s">
        <v>25</v>
      </c>
      <c r="F3586" t="s">
        <v>4219</v>
      </c>
      <c r="H3586" s="42" t="s">
        <v>4211</v>
      </c>
      <c r="I3586" t="s">
        <v>38</v>
      </c>
      <c r="J3586" t="s">
        <v>39</v>
      </c>
      <c r="L3586" t="s">
        <v>4220</v>
      </c>
      <c r="M3586" s="1">
        <v>0.54861111111111105</v>
      </c>
      <c r="N3586" s="1">
        <v>0.57291666666666663</v>
      </c>
      <c r="O3586">
        <v>66</v>
      </c>
      <c r="R3586" s="18">
        <f t="shared" si="154"/>
        <v>0.58333333333333393</v>
      </c>
      <c r="S3586" s="42"/>
      <c r="X3586" s="1"/>
      <c r="Y3586" s="1"/>
    </row>
    <row r="3587" spans="1:25" x14ac:dyDescent="0.25">
      <c r="A3587">
        <f>WEEKNUM(Tabla1[[#This Row],[FECHA]])</f>
        <v>24</v>
      </c>
      <c r="B3587" s="12">
        <v>43626</v>
      </c>
      <c r="C3587">
        <v>1</v>
      </c>
      <c r="D3587">
        <v>6</v>
      </c>
      <c r="E3587" t="s">
        <v>23</v>
      </c>
      <c r="F3587" t="s">
        <v>4221</v>
      </c>
      <c r="H3587" s="42" t="s">
        <v>4199</v>
      </c>
      <c r="I3587" t="s">
        <v>38</v>
      </c>
      <c r="J3587" t="s">
        <v>933</v>
      </c>
      <c r="L3587" t="s">
        <v>4209</v>
      </c>
      <c r="M3587" s="1">
        <v>0.27083333333333331</v>
      </c>
      <c r="N3587" s="1">
        <v>0.30555555555555552</v>
      </c>
      <c r="O3587">
        <v>61</v>
      </c>
      <c r="R3587" s="18">
        <f t="shared" si="154"/>
        <v>0.83333333333333315</v>
      </c>
    </row>
    <row r="3588" spans="1:25" x14ac:dyDescent="0.25">
      <c r="A3588">
        <f>WEEKNUM(Tabla1[[#This Row],[FECHA]])</f>
        <v>24</v>
      </c>
      <c r="B3588" s="12">
        <v>43626</v>
      </c>
      <c r="C3588">
        <v>1</v>
      </c>
      <c r="D3588">
        <v>6</v>
      </c>
      <c r="E3588" t="s">
        <v>23</v>
      </c>
      <c r="F3588" t="s">
        <v>4197</v>
      </c>
      <c r="H3588" s="42" t="s">
        <v>4199</v>
      </c>
      <c r="I3588" t="s">
        <v>38</v>
      </c>
      <c r="J3588" t="s">
        <v>933</v>
      </c>
      <c r="L3588" t="s">
        <v>4210</v>
      </c>
      <c r="M3588" s="1">
        <v>0.3125</v>
      </c>
      <c r="N3588" s="1">
        <v>0.34513888888888888</v>
      </c>
      <c r="O3588">
        <v>60</v>
      </c>
      <c r="R3588" s="18">
        <f t="shared" si="154"/>
        <v>0.78333333333333321</v>
      </c>
    </row>
    <row r="3589" spans="1:25" x14ac:dyDescent="0.25">
      <c r="A3589">
        <f>WEEKNUM(Tabla1[[#This Row],[FECHA]])</f>
        <v>24</v>
      </c>
      <c r="B3589" s="12">
        <v>43626</v>
      </c>
      <c r="C3589">
        <v>1</v>
      </c>
      <c r="D3589">
        <v>6</v>
      </c>
      <c r="E3589" t="s">
        <v>23</v>
      </c>
      <c r="F3589" t="s">
        <v>4222</v>
      </c>
      <c r="H3589" s="42" t="s">
        <v>4223</v>
      </c>
      <c r="I3589" t="s">
        <v>38</v>
      </c>
      <c r="J3589" t="s">
        <v>933</v>
      </c>
      <c r="L3589" t="s">
        <v>4224</v>
      </c>
      <c r="M3589" s="1">
        <v>0.54166666666666663</v>
      </c>
      <c r="N3589" s="1">
        <v>0.57638888888888895</v>
      </c>
      <c r="O3589">
        <v>80</v>
      </c>
      <c r="R3589" s="18">
        <f t="shared" si="154"/>
        <v>0.8333333333333357</v>
      </c>
    </row>
    <row r="3590" spans="1:25" x14ac:dyDescent="0.25">
      <c r="A3590">
        <f>WEEKNUM(Tabla1[[#This Row],[FECHA]])</f>
        <v>24</v>
      </c>
      <c r="B3590" s="12">
        <v>43626</v>
      </c>
      <c r="C3590">
        <v>1</v>
      </c>
      <c r="D3590">
        <v>4</v>
      </c>
      <c r="E3590" t="s">
        <v>27</v>
      </c>
      <c r="F3590" t="s">
        <v>4225</v>
      </c>
      <c r="H3590" s="42" t="s">
        <v>4226</v>
      </c>
      <c r="I3590" t="s">
        <v>38</v>
      </c>
      <c r="J3590" t="s">
        <v>253</v>
      </c>
      <c r="L3590" t="s">
        <v>4227</v>
      </c>
      <c r="M3590" s="1">
        <v>0.45833333333333331</v>
      </c>
      <c r="N3590" s="1">
        <v>0.47222222222222227</v>
      </c>
      <c r="O3590">
        <v>31</v>
      </c>
      <c r="P3590">
        <v>5</v>
      </c>
      <c r="R3590" s="18">
        <f t="shared" si="154"/>
        <v>0.33333333333333481</v>
      </c>
    </row>
    <row r="3591" spans="1:25" x14ac:dyDescent="0.25">
      <c r="A3591">
        <f>WEEKNUM(Tabla1[[#This Row],[FECHA]])</f>
        <v>24</v>
      </c>
      <c r="B3591" s="12">
        <v>43626</v>
      </c>
      <c r="C3591">
        <v>1</v>
      </c>
      <c r="D3591">
        <v>4</v>
      </c>
      <c r="E3591" t="s">
        <v>27</v>
      </c>
      <c r="F3591" t="s">
        <v>4225</v>
      </c>
      <c r="H3591" s="42" t="s">
        <v>4226</v>
      </c>
      <c r="I3591" t="s">
        <v>38</v>
      </c>
      <c r="J3591" t="s">
        <v>253</v>
      </c>
      <c r="L3591" t="s">
        <v>4228</v>
      </c>
      <c r="M3591" s="1">
        <v>0.5</v>
      </c>
      <c r="N3591" s="1">
        <v>0.52083333333333337</v>
      </c>
      <c r="O3591">
        <v>106</v>
      </c>
      <c r="R3591" s="18">
        <f t="shared" si="154"/>
        <v>0.50000000000000089</v>
      </c>
    </row>
    <row r="3592" spans="1:25" x14ac:dyDescent="0.25">
      <c r="A3592">
        <f>WEEKNUM(Tabla1[[#This Row],[FECHA]])</f>
        <v>24</v>
      </c>
      <c r="B3592" s="12">
        <v>43626</v>
      </c>
      <c r="C3592">
        <v>1</v>
      </c>
      <c r="D3592">
        <v>4</v>
      </c>
      <c r="E3592" t="s">
        <v>27</v>
      </c>
      <c r="F3592" t="s">
        <v>4225</v>
      </c>
      <c r="H3592" s="42" t="s">
        <v>4226</v>
      </c>
      <c r="I3592" t="s">
        <v>38</v>
      </c>
      <c r="J3592" t="s">
        <v>253</v>
      </c>
      <c r="L3592" t="s">
        <v>4229</v>
      </c>
      <c r="M3592" s="1">
        <v>0.52777777777777779</v>
      </c>
      <c r="N3592" s="1">
        <v>0.54861111111111105</v>
      </c>
      <c r="O3592">
        <v>54</v>
      </c>
      <c r="R3592" s="18">
        <f t="shared" si="154"/>
        <v>0.49999999999999822</v>
      </c>
    </row>
    <row r="3593" spans="1:25" x14ac:dyDescent="0.25">
      <c r="A3593">
        <f>WEEKNUM(Tabla1[[#This Row],[FECHA]])</f>
        <v>24</v>
      </c>
      <c r="B3593" s="12">
        <v>43626</v>
      </c>
      <c r="C3593">
        <v>1</v>
      </c>
      <c r="D3593">
        <v>4</v>
      </c>
      <c r="E3593" t="s">
        <v>27</v>
      </c>
      <c r="F3593" t="s">
        <v>4225</v>
      </c>
      <c r="H3593" s="42" t="s">
        <v>4226</v>
      </c>
      <c r="I3593" t="s">
        <v>38</v>
      </c>
      <c r="J3593" t="s">
        <v>253</v>
      </c>
      <c r="L3593" t="s">
        <v>4230</v>
      </c>
      <c r="M3593" s="1">
        <v>0.55555555555555558</v>
      </c>
      <c r="N3593" s="1">
        <v>0.57986111111111105</v>
      </c>
      <c r="O3593">
        <v>116</v>
      </c>
      <c r="R3593" s="18">
        <f t="shared" si="154"/>
        <v>0.58333333333333115</v>
      </c>
    </row>
    <row r="3594" spans="1:25" x14ac:dyDescent="0.25">
      <c r="A3594">
        <f>WEEKNUM(Tabla1[[#This Row],[FECHA]])</f>
        <v>24</v>
      </c>
      <c r="B3594" s="12">
        <v>43626</v>
      </c>
      <c r="C3594">
        <v>2</v>
      </c>
      <c r="D3594">
        <v>4</v>
      </c>
      <c r="E3594" t="s">
        <v>77</v>
      </c>
      <c r="F3594" t="s">
        <v>4225</v>
      </c>
      <c r="H3594" s="42" t="s">
        <v>4226</v>
      </c>
      <c r="I3594" t="s">
        <v>38</v>
      </c>
      <c r="J3594" t="s">
        <v>253</v>
      </c>
      <c r="L3594" t="s">
        <v>4231</v>
      </c>
      <c r="M3594" s="1">
        <v>0.58333333333333337</v>
      </c>
      <c r="N3594" s="1">
        <v>0.61805555555555558</v>
      </c>
      <c r="O3594">
        <v>64</v>
      </c>
      <c r="R3594" s="18">
        <f t="shared" si="154"/>
        <v>0.83333333333333315</v>
      </c>
    </row>
    <row r="3595" spans="1:25" x14ac:dyDescent="0.25">
      <c r="A3595">
        <f>WEEKNUM(Tabla1[[#This Row],[FECHA]])</f>
        <v>24</v>
      </c>
      <c r="B3595" s="12">
        <v>43626</v>
      </c>
      <c r="C3595">
        <v>2</v>
      </c>
      <c r="D3595">
        <v>4</v>
      </c>
      <c r="E3595" t="s">
        <v>77</v>
      </c>
      <c r="F3595" t="s">
        <v>4225</v>
      </c>
      <c r="H3595" s="42" t="s">
        <v>4226</v>
      </c>
      <c r="I3595" t="s">
        <v>38</v>
      </c>
      <c r="J3595" t="s">
        <v>253</v>
      </c>
      <c r="L3595" t="s">
        <v>4232</v>
      </c>
      <c r="M3595" s="1">
        <v>0.625</v>
      </c>
      <c r="N3595" s="1">
        <v>0.67013888888888884</v>
      </c>
      <c r="O3595">
        <v>101</v>
      </c>
      <c r="R3595" s="18">
        <f t="shared" si="154"/>
        <v>1.0833333333333321</v>
      </c>
    </row>
    <row r="3596" spans="1:25" x14ac:dyDescent="0.25">
      <c r="A3596">
        <f>WEEKNUM(Tabla1[[#This Row],[FECHA]])</f>
        <v>24</v>
      </c>
      <c r="B3596" s="12">
        <v>43626</v>
      </c>
      <c r="C3596">
        <v>2</v>
      </c>
      <c r="D3596">
        <v>4</v>
      </c>
      <c r="E3596" t="s">
        <v>77</v>
      </c>
      <c r="F3596" t="s">
        <v>4225</v>
      </c>
      <c r="H3596" s="42" t="s">
        <v>4226</v>
      </c>
      <c r="I3596" t="s">
        <v>38</v>
      </c>
      <c r="J3596" t="s">
        <v>253</v>
      </c>
      <c r="L3596" t="s">
        <v>4233</v>
      </c>
      <c r="M3596" s="1">
        <v>0.67361111111111116</v>
      </c>
      <c r="N3596" s="1">
        <v>0.71875</v>
      </c>
      <c r="O3596">
        <v>101</v>
      </c>
      <c r="R3596" s="18">
        <f t="shared" si="154"/>
        <v>1.0833333333333321</v>
      </c>
    </row>
    <row r="3597" spans="1:25" x14ac:dyDescent="0.25">
      <c r="A3597">
        <f>WEEKNUM(Tabla1[[#This Row],[FECHA]])</f>
        <v>24</v>
      </c>
      <c r="B3597" s="12">
        <v>43626</v>
      </c>
      <c r="C3597">
        <v>2</v>
      </c>
      <c r="D3597">
        <v>4</v>
      </c>
      <c r="E3597" t="s">
        <v>77</v>
      </c>
      <c r="F3597" t="s">
        <v>4225</v>
      </c>
      <c r="H3597" s="42" t="s">
        <v>4226</v>
      </c>
      <c r="I3597" t="s">
        <v>38</v>
      </c>
      <c r="J3597" t="s">
        <v>253</v>
      </c>
      <c r="L3597" t="s">
        <v>4234</v>
      </c>
      <c r="M3597" s="1">
        <v>0.72569444444444453</v>
      </c>
      <c r="N3597" s="1">
        <v>0.77083333333333337</v>
      </c>
      <c r="O3597">
        <v>100</v>
      </c>
      <c r="R3597" s="18">
        <f t="shared" si="154"/>
        <v>1.0833333333333321</v>
      </c>
    </row>
    <row r="3598" spans="1:25" x14ac:dyDescent="0.25">
      <c r="A3598">
        <f>WEEKNUM(Tabla1[[#This Row],[FECHA]])</f>
        <v>24</v>
      </c>
      <c r="B3598" s="12">
        <v>43626</v>
      </c>
      <c r="C3598">
        <v>2</v>
      </c>
      <c r="D3598">
        <v>4</v>
      </c>
      <c r="E3598" t="s">
        <v>77</v>
      </c>
      <c r="F3598" t="s">
        <v>4225</v>
      </c>
      <c r="H3598" s="42" t="s">
        <v>4226</v>
      </c>
      <c r="I3598" t="s">
        <v>38</v>
      </c>
      <c r="J3598" t="s">
        <v>253</v>
      </c>
      <c r="L3598" t="s">
        <v>4235</v>
      </c>
      <c r="M3598" s="1">
        <v>0.79861111111111116</v>
      </c>
      <c r="N3598" s="1">
        <v>0.84027777777777779</v>
      </c>
      <c r="O3598">
        <v>101</v>
      </c>
      <c r="R3598" s="18">
        <f t="shared" si="154"/>
        <v>0.999999999999999</v>
      </c>
    </row>
    <row r="3599" spans="1:25" x14ac:dyDescent="0.25">
      <c r="A3599">
        <f>WEEKNUM(Tabla1[[#This Row],[FECHA]])</f>
        <v>24</v>
      </c>
      <c r="B3599" s="12">
        <v>43626</v>
      </c>
      <c r="C3599">
        <v>2</v>
      </c>
      <c r="D3599">
        <v>4</v>
      </c>
      <c r="E3599" t="s">
        <v>77</v>
      </c>
      <c r="F3599" t="s">
        <v>4225</v>
      </c>
      <c r="H3599" s="42" t="s">
        <v>4226</v>
      </c>
      <c r="I3599" t="s">
        <v>38</v>
      </c>
      <c r="J3599" t="s">
        <v>253</v>
      </c>
      <c r="L3599" t="s">
        <v>4236</v>
      </c>
      <c r="M3599" s="1">
        <v>0.84375</v>
      </c>
      <c r="N3599" s="1">
        <v>0.87847222222222221</v>
      </c>
      <c r="O3599">
        <v>105</v>
      </c>
      <c r="R3599" s="18">
        <f t="shared" si="154"/>
        <v>0.83333333333333315</v>
      </c>
    </row>
    <row r="3600" spans="1:25" x14ac:dyDescent="0.25">
      <c r="A3600">
        <f>WEEKNUM(Tabla1[[#This Row],[FECHA]])</f>
        <v>24</v>
      </c>
      <c r="B3600" s="12">
        <v>43626</v>
      </c>
      <c r="C3600">
        <v>2</v>
      </c>
      <c r="D3600">
        <v>4</v>
      </c>
      <c r="E3600" t="s">
        <v>77</v>
      </c>
      <c r="F3600" t="s">
        <v>4225</v>
      </c>
      <c r="H3600" s="42" t="s">
        <v>4226</v>
      </c>
      <c r="I3600" t="s">
        <v>38</v>
      </c>
      <c r="J3600" t="s">
        <v>253</v>
      </c>
      <c r="L3600" t="s">
        <v>4237</v>
      </c>
      <c r="M3600" s="1">
        <v>0.88194444444444453</v>
      </c>
      <c r="N3600" s="1">
        <v>0.91666666666666663</v>
      </c>
      <c r="O3600">
        <v>105</v>
      </c>
      <c r="R3600" s="18">
        <f t="shared" si="154"/>
        <v>0.83333333333333037</v>
      </c>
    </row>
    <row r="3601" spans="1:18" x14ac:dyDescent="0.25">
      <c r="A3601">
        <f>WEEKNUM(Tabla1[[#This Row],[FECHA]])</f>
        <v>24</v>
      </c>
      <c r="B3601" s="12">
        <v>43626</v>
      </c>
      <c r="C3601">
        <v>2</v>
      </c>
      <c r="D3601">
        <v>6</v>
      </c>
      <c r="E3601" t="s">
        <v>21</v>
      </c>
      <c r="F3601" t="s">
        <v>4222</v>
      </c>
      <c r="H3601" s="42" t="s">
        <v>1077</v>
      </c>
      <c r="I3601" t="s">
        <v>38</v>
      </c>
      <c r="J3601" t="s">
        <v>933</v>
      </c>
      <c r="L3601" t="s">
        <v>4239</v>
      </c>
      <c r="M3601" s="1">
        <v>0.59375</v>
      </c>
      <c r="N3601" s="1">
        <v>0.60763888888888895</v>
      </c>
      <c r="O3601">
        <v>30</v>
      </c>
      <c r="R3601" s="18">
        <f t="shared" si="154"/>
        <v>0.33333333333333481</v>
      </c>
    </row>
    <row r="3602" spans="1:18" x14ac:dyDescent="0.25">
      <c r="A3602">
        <f>WEEKNUM(Tabla1[[#This Row],[FECHA]])</f>
        <v>24</v>
      </c>
      <c r="B3602" s="12">
        <v>43626</v>
      </c>
      <c r="C3602">
        <v>2</v>
      </c>
      <c r="D3602">
        <v>6</v>
      </c>
      <c r="E3602" t="s">
        <v>21</v>
      </c>
      <c r="F3602" t="s">
        <v>4222</v>
      </c>
      <c r="H3602" s="42" t="s">
        <v>1077</v>
      </c>
      <c r="I3602" t="s">
        <v>38</v>
      </c>
      <c r="J3602" t="s">
        <v>933</v>
      </c>
      <c r="L3602" t="s">
        <v>4240</v>
      </c>
      <c r="M3602" s="1">
        <v>0.61458333333333337</v>
      </c>
      <c r="N3602" s="1">
        <v>0.64236111111111105</v>
      </c>
      <c r="O3602">
        <v>67</v>
      </c>
      <c r="R3602" s="18">
        <f t="shared" si="154"/>
        <v>0.6666666666666643</v>
      </c>
    </row>
    <row r="3603" spans="1:18" x14ac:dyDescent="0.25">
      <c r="A3603">
        <f>WEEKNUM(Tabla1[[#This Row],[FECHA]])</f>
        <v>24</v>
      </c>
      <c r="B3603" s="12">
        <v>43626</v>
      </c>
      <c r="C3603">
        <v>2</v>
      </c>
      <c r="D3603">
        <v>6</v>
      </c>
      <c r="E3603" t="s">
        <v>21</v>
      </c>
      <c r="F3603" t="s">
        <v>4222</v>
      </c>
      <c r="H3603" s="42" t="s">
        <v>1077</v>
      </c>
      <c r="I3603" t="s">
        <v>38</v>
      </c>
      <c r="J3603" t="s">
        <v>933</v>
      </c>
      <c r="L3603" t="s">
        <v>4241</v>
      </c>
      <c r="M3603" s="1">
        <v>0.64930555555555558</v>
      </c>
      <c r="N3603" s="1">
        <v>0.69444444444444453</v>
      </c>
      <c r="O3603">
        <v>100</v>
      </c>
      <c r="R3603" s="18">
        <f t="shared" si="154"/>
        <v>1.0833333333333348</v>
      </c>
    </row>
    <row r="3604" spans="1:18" x14ac:dyDescent="0.25">
      <c r="A3604">
        <f>WEEKNUM(Tabla1[[#This Row],[FECHA]])</f>
        <v>24</v>
      </c>
      <c r="B3604" s="12">
        <v>43626</v>
      </c>
      <c r="C3604">
        <v>2</v>
      </c>
      <c r="D3604">
        <v>6</v>
      </c>
      <c r="E3604" t="s">
        <v>21</v>
      </c>
      <c r="F3604" t="s">
        <v>4222</v>
      </c>
      <c r="H3604" s="42" t="s">
        <v>1077</v>
      </c>
      <c r="I3604" t="s">
        <v>38</v>
      </c>
      <c r="J3604" t="s">
        <v>933</v>
      </c>
      <c r="L3604" t="s">
        <v>4242</v>
      </c>
      <c r="M3604" s="1">
        <v>0.70138888888888884</v>
      </c>
      <c r="N3604" s="1">
        <v>0.76041666666666663</v>
      </c>
      <c r="O3604">
        <v>134</v>
      </c>
      <c r="R3604" s="18">
        <f t="shared" si="154"/>
        <v>1.416666666666667</v>
      </c>
    </row>
    <row r="3605" spans="1:18" x14ac:dyDescent="0.25">
      <c r="A3605">
        <f>WEEKNUM(Tabla1[[#This Row],[FECHA]])</f>
        <v>24</v>
      </c>
      <c r="B3605" s="12">
        <v>43626</v>
      </c>
      <c r="C3605">
        <v>2</v>
      </c>
      <c r="D3605">
        <v>6</v>
      </c>
      <c r="E3605" t="s">
        <v>21</v>
      </c>
      <c r="F3605" t="s">
        <v>4222</v>
      </c>
      <c r="H3605" s="42" t="s">
        <v>1077</v>
      </c>
      <c r="I3605" t="s">
        <v>38</v>
      </c>
      <c r="J3605" t="s">
        <v>933</v>
      </c>
      <c r="L3605" t="s">
        <v>4243</v>
      </c>
      <c r="M3605" s="1">
        <v>0.78819444444444453</v>
      </c>
      <c r="N3605" s="1">
        <v>0.81944444444444453</v>
      </c>
      <c r="O3605">
        <v>89</v>
      </c>
      <c r="R3605" s="18">
        <f t="shared" si="154"/>
        <v>0.75</v>
      </c>
    </row>
    <row r="3606" spans="1:18" x14ac:dyDescent="0.25">
      <c r="A3606">
        <f>WEEKNUM(Tabla1[[#This Row],[FECHA]])</f>
        <v>24</v>
      </c>
      <c r="B3606" s="19">
        <v>43626</v>
      </c>
      <c r="C3606" s="20">
        <v>2</v>
      </c>
      <c r="D3606" s="20">
        <v>5</v>
      </c>
      <c r="E3606" s="20" t="s">
        <v>26</v>
      </c>
      <c r="F3606" s="20" t="s">
        <v>4219</v>
      </c>
      <c r="G3606" s="20"/>
      <c r="H3606" s="20" t="s">
        <v>4244</v>
      </c>
      <c r="I3606" s="20" t="s">
        <v>38</v>
      </c>
      <c r="J3606" s="20" t="s">
        <v>39</v>
      </c>
      <c r="K3606" s="20"/>
      <c r="L3606" s="20" t="s">
        <v>4246</v>
      </c>
      <c r="M3606" s="21">
        <v>0.60416666666666663</v>
      </c>
      <c r="N3606" s="21">
        <v>0.65625</v>
      </c>
      <c r="O3606" s="20">
        <v>102</v>
      </c>
      <c r="R3606" s="18">
        <f t="shared" si="154"/>
        <v>1.2500000000000009</v>
      </c>
    </row>
    <row r="3607" spans="1:18" x14ac:dyDescent="0.25">
      <c r="A3607">
        <f>WEEKNUM(Tabla1[[#This Row],[FECHA]])</f>
        <v>24</v>
      </c>
      <c r="B3607" s="19">
        <v>43626</v>
      </c>
      <c r="C3607" s="20">
        <v>2</v>
      </c>
      <c r="D3607" s="20">
        <v>5</v>
      </c>
      <c r="E3607" s="20" t="s">
        <v>26</v>
      </c>
      <c r="F3607" s="20" t="s">
        <v>4219</v>
      </c>
      <c r="G3607" s="20"/>
      <c r="H3607" s="20" t="s">
        <v>4244</v>
      </c>
      <c r="I3607" s="20" t="s">
        <v>38</v>
      </c>
      <c r="J3607" s="20" t="s">
        <v>39</v>
      </c>
      <c r="K3607" s="20"/>
      <c r="L3607" s="20" t="s">
        <v>4247</v>
      </c>
      <c r="M3607" s="21">
        <v>0.66666666666666663</v>
      </c>
      <c r="N3607" s="21">
        <v>0.6875</v>
      </c>
      <c r="O3607" s="20">
        <v>16</v>
      </c>
      <c r="R3607" s="18">
        <f t="shared" si="154"/>
        <v>0.50000000000000089</v>
      </c>
    </row>
    <row r="3608" spans="1:18" x14ac:dyDescent="0.25">
      <c r="A3608">
        <f>WEEKNUM(Tabla1[[#This Row],[FECHA]])</f>
        <v>24</v>
      </c>
      <c r="B3608" s="19">
        <v>43626</v>
      </c>
      <c r="C3608" s="20">
        <v>2</v>
      </c>
      <c r="D3608" s="20">
        <v>5</v>
      </c>
      <c r="E3608" s="20" t="s">
        <v>26</v>
      </c>
      <c r="F3608" s="20" t="s">
        <v>4245</v>
      </c>
      <c r="G3608" s="20"/>
      <c r="H3608" s="20" t="s">
        <v>1202</v>
      </c>
      <c r="I3608" s="20" t="s">
        <v>38</v>
      </c>
      <c r="J3608" s="20" t="s">
        <v>57</v>
      </c>
      <c r="K3608" s="20"/>
      <c r="L3608" s="20" t="s">
        <v>100</v>
      </c>
      <c r="M3608" s="21"/>
      <c r="N3608" s="21"/>
      <c r="O3608" s="20"/>
      <c r="P3608">
        <v>1</v>
      </c>
      <c r="R3608" s="18">
        <f t="shared" si="154"/>
        <v>0</v>
      </c>
    </row>
    <row r="3609" spans="1:18" x14ac:dyDescent="0.25">
      <c r="A3609">
        <f>WEEKNUM(Tabla1[[#This Row],[FECHA]])</f>
        <v>24</v>
      </c>
      <c r="B3609" s="19">
        <v>43626</v>
      </c>
      <c r="C3609" s="20">
        <v>2</v>
      </c>
      <c r="D3609" s="20">
        <v>5</v>
      </c>
      <c r="E3609" s="20" t="s">
        <v>26</v>
      </c>
      <c r="F3609" s="20" t="s">
        <v>4245</v>
      </c>
      <c r="G3609" s="20"/>
      <c r="H3609" s="20" t="s">
        <v>1202</v>
      </c>
      <c r="I3609" s="20" t="s">
        <v>38</v>
      </c>
      <c r="J3609" s="20" t="s">
        <v>57</v>
      </c>
      <c r="K3609" s="20"/>
      <c r="L3609" s="20" t="s">
        <v>4248</v>
      </c>
      <c r="M3609" s="21">
        <v>0.79166666666666663</v>
      </c>
      <c r="N3609" s="21">
        <v>0.83333333333333337</v>
      </c>
      <c r="O3609" s="20">
        <v>68</v>
      </c>
      <c r="R3609" s="18">
        <f t="shared" si="154"/>
        <v>1.0000000000000018</v>
      </c>
    </row>
    <row r="3610" spans="1:18" x14ac:dyDescent="0.25">
      <c r="A3610">
        <f>WEEKNUM(Tabla1[[#This Row],[FECHA]])</f>
        <v>24</v>
      </c>
      <c r="B3610" s="19">
        <v>43626</v>
      </c>
      <c r="C3610" s="20">
        <v>2</v>
      </c>
      <c r="D3610" s="20">
        <v>5</v>
      </c>
      <c r="E3610" s="20" t="s">
        <v>26</v>
      </c>
      <c r="F3610" s="20" t="s">
        <v>4245</v>
      </c>
      <c r="G3610" s="20"/>
      <c r="H3610" s="20" t="s">
        <v>1202</v>
      </c>
      <c r="I3610" s="20" t="s">
        <v>38</v>
      </c>
      <c r="J3610" s="20" t="s">
        <v>57</v>
      </c>
      <c r="K3610" s="20"/>
      <c r="L3610" s="20" t="s">
        <v>4249</v>
      </c>
      <c r="M3610" s="21">
        <v>0.84027777777777779</v>
      </c>
      <c r="N3610" s="21">
        <v>0.89930555555555547</v>
      </c>
      <c r="O3610" s="20">
        <v>96</v>
      </c>
      <c r="R3610" s="18">
        <f t="shared" si="154"/>
        <v>1.4166666666666643</v>
      </c>
    </row>
    <row r="3611" spans="1:18" x14ac:dyDescent="0.25">
      <c r="A3611">
        <f>WEEKNUM(Tabla1[[#This Row],[FECHA]])</f>
        <v>24</v>
      </c>
      <c r="B3611" s="12">
        <v>43627</v>
      </c>
      <c r="C3611">
        <v>1</v>
      </c>
      <c r="D3611">
        <v>5</v>
      </c>
      <c r="E3611" t="s">
        <v>25</v>
      </c>
      <c r="F3611" t="s">
        <v>4245</v>
      </c>
      <c r="H3611" s="42" t="s">
        <v>1202</v>
      </c>
      <c r="I3611" t="s">
        <v>38</v>
      </c>
      <c r="J3611" t="s">
        <v>57</v>
      </c>
      <c r="L3611" t="s">
        <v>4250</v>
      </c>
      <c r="M3611" s="1">
        <v>0.27083333333333331</v>
      </c>
      <c r="N3611" s="1">
        <v>0.3125</v>
      </c>
      <c r="O3611">
        <v>60</v>
      </c>
      <c r="R3611" s="18">
        <f t="shared" si="154"/>
        <v>1.0000000000000004</v>
      </c>
    </row>
    <row r="3612" spans="1:18" x14ac:dyDescent="0.25">
      <c r="A3612">
        <f>WEEKNUM(Tabla1[[#This Row],[FECHA]])</f>
        <v>24</v>
      </c>
      <c r="B3612" s="12">
        <v>43627</v>
      </c>
      <c r="C3612">
        <v>1</v>
      </c>
      <c r="D3612">
        <v>5</v>
      </c>
      <c r="E3612" t="s">
        <v>25</v>
      </c>
      <c r="F3612" t="s">
        <v>4245</v>
      </c>
      <c r="H3612" s="42" t="s">
        <v>1202</v>
      </c>
      <c r="I3612" t="s">
        <v>38</v>
      </c>
      <c r="J3612" t="s">
        <v>57</v>
      </c>
      <c r="L3612" t="s">
        <v>4251</v>
      </c>
      <c r="M3612" s="1">
        <v>0.31944444444444448</v>
      </c>
      <c r="N3612" s="1">
        <v>0.3576388888888889</v>
      </c>
      <c r="O3612">
        <v>61</v>
      </c>
      <c r="R3612" s="18">
        <f t="shared" si="154"/>
        <v>0.91666666666666607</v>
      </c>
    </row>
    <row r="3613" spans="1:18" x14ac:dyDescent="0.25">
      <c r="A3613">
        <f>WEEKNUM(Tabla1[[#This Row],[FECHA]])</f>
        <v>24</v>
      </c>
      <c r="B3613" s="12">
        <v>43627</v>
      </c>
      <c r="C3613">
        <v>1</v>
      </c>
      <c r="D3613">
        <v>6</v>
      </c>
      <c r="E3613" t="s">
        <v>23</v>
      </c>
      <c r="F3613" t="s">
        <v>4252</v>
      </c>
      <c r="H3613" s="42" t="s">
        <v>4253</v>
      </c>
      <c r="I3613" t="s">
        <v>38</v>
      </c>
      <c r="J3613" t="s">
        <v>57</v>
      </c>
      <c r="L3613" t="s">
        <v>4254</v>
      </c>
      <c r="M3613" s="1">
        <v>0.36458333333333331</v>
      </c>
      <c r="N3613" s="1">
        <v>0.41319444444444442</v>
      </c>
      <c r="O3613">
        <v>85</v>
      </c>
      <c r="R3613" s="18">
        <f t="shared" si="154"/>
        <v>1.1666666666666665</v>
      </c>
    </row>
    <row r="3614" spans="1:18" x14ac:dyDescent="0.25">
      <c r="A3614">
        <f>WEEKNUM(Tabla1[[#This Row],[FECHA]])</f>
        <v>24</v>
      </c>
      <c r="B3614" s="12">
        <v>43627</v>
      </c>
      <c r="C3614">
        <v>1</v>
      </c>
      <c r="D3614">
        <v>6</v>
      </c>
      <c r="E3614" t="s">
        <v>23</v>
      </c>
      <c r="F3614" t="s">
        <v>4252</v>
      </c>
      <c r="H3614" s="42" t="s">
        <v>4253</v>
      </c>
      <c r="I3614" t="s">
        <v>38</v>
      </c>
      <c r="J3614" t="s">
        <v>57</v>
      </c>
      <c r="L3614" t="s">
        <v>4255</v>
      </c>
      <c r="M3614" s="1">
        <v>0.4236111111111111</v>
      </c>
      <c r="N3614" s="1">
        <v>0.47569444444444442</v>
      </c>
      <c r="O3614">
        <v>85</v>
      </c>
      <c r="R3614" s="18">
        <f t="shared" si="154"/>
        <v>1.2499999999999996</v>
      </c>
    </row>
    <row r="3615" spans="1:18" x14ac:dyDescent="0.25">
      <c r="A3615">
        <f>WEEKNUM(Tabla1[[#This Row],[FECHA]])</f>
        <v>24</v>
      </c>
      <c r="B3615" s="12">
        <v>43627</v>
      </c>
      <c r="C3615">
        <v>1</v>
      </c>
      <c r="D3615">
        <v>6</v>
      </c>
      <c r="E3615" t="s">
        <v>23</v>
      </c>
      <c r="F3615" t="s">
        <v>4252</v>
      </c>
      <c r="H3615" s="42" t="s">
        <v>4253</v>
      </c>
      <c r="I3615" t="s">
        <v>38</v>
      </c>
      <c r="J3615" t="s">
        <v>57</v>
      </c>
      <c r="L3615" t="s">
        <v>4256</v>
      </c>
      <c r="M3615" s="1">
        <v>0.48958333333333331</v>
      </c>
      <c r="N3615" s="1">
        <v>0.52777777777777779</v>
      </c>
      <c r="O3615">
        <v>74</v>
      </c>
      <c r="R3615" s="18">
        <f t="shared" si="154"/>
        <v>0.91666666666666741</v>
      </c>
    </row>
    <row r="3616" spans="1:18" x14ac:dyDescent="0.25">
      <c r="A3616">
        <f>WEEKNUM(Tabla1[[#This Row],[FECHA]])</f>
        <v>24</v>
      </c>
      <c r="B3616" s="12">
        <v>43627</v>
      </c>
      <c r="C3616">
        <v>1</v>
      </c>
      <c r="D3616">
        <v>6</v>
      </c>
      <c r="E3616" t="s">
        <v>23</v>
      </c>
      <c r="F3616" t="s">
        <v>4252</v>
      </c>
      <c r="H3616" s="42" t="s">
        <v>4253</v>
      </c>
      <c r="I3616" t="s">
        <v>38</v>
      </c>
      <c r="J3616" t="s">
        <v>57</v>
      </c>
      <c r="L3616" t="s">
        <v>4257</v>
      </c>
      <c r="M3616" s="1">
        <v>0.53472222222222221</v>
      </c>
      <c r="N3616" s="1">
        <v>0.5625</v>
      </c>
      <c r="O3616">
        <v>69</v>
      </c>
      <c r="R3616" s="18">
        <f t="shared" si="154"/>
        <v>0.66666666666666685</v>
      </c>
    </row>
    <row r="3617" spans="1:18" x14ac:dyDescent="0.25">
      <c r="A3617">
        <f>WEEKNUM(Tabla1[[#This Row],[FECHA]])</f>
        <v>24</v>
      </c>
      <c r="B3617" s="12">
        <v>43627</v>
      </c>
      <c r="C3617">
        <v>1</v>
      </c>
      <c r="D3617">
        <v>4</v>
      </c>
      <c r="E3617" t="s">
        <v>27</v>
      </c>
      <c r="F3617" t="s">
        <v>4225</v>
      </c>
      <c r="H3617" s="42" t="s">
        <v>4226</v>
      </c>
      <c r="I3617" t="s">
        <v>38</v>
      </c>
      <c r="J3617" t="s">
        <v>253</v>
      </c>
      <c r="L3617" t="s">
        <v>4258</v>
      </c>
      <c r="M3617" s="1">
        <v>0.27777777777777779</v>
      </c>
      <c r="N3617" s="1">
        <v>0.34027777777777773</v>
      </c>
      <c r="O3617">
        <v>126</v>
      </c>
      <c r="R3617" s="18">
        <f t="shared" si="154"/>
        <v>1.4999999999999987</v>
      </c>
    </row>
    <row r="3618" spans="1:18" x14ac:dyDescent="0.25">
      <c r="A3618">
        <f>WEEKNUM(Tabla1[[#This Row],[FECHA]])</f>
        <v>24</v>
      </c>
      <c r="B3618" s="12">
        <v>43627</v>
      </c>
      <c r="C3618">
        <v>1</v>
      </c>
      <c r="D3618">
        <v>4</v>
      </c>
      <c r="E3618" t="s">
        <v>27</v>
      </c>
      <c r="F3618" t="s">
        <v>4225</v>
      </c>
      <c r="H3618" s="42" t="s">
        <v>4226</v>
      </c>
      <c r="I3618" t="s">
        <v>38</v>
      </c>
      <c r="J3618" t="s">
        <v>253</v>
      </c>
      <c r="L3618" t="s">
        <v>4259</v>
      </c>
      <c r="M3618" s="1">
        <v>0.34722222222222227</v>
      </c>
      <c r="N3618" s="1">
        <v>0.3888888888888889</v>
      </c>
      <c r="O3618">
        <v>71</v>
      </c>
      <c r="R3618" s="18">
        <f t="shared" si="154"/>
        <v>0.999999999999999</v>
      </c>
    </row>
    <row r="3619" spans="1:18" x14ac:dyDescent="0.25">
      <c r="A3619">
        <f>WEEKNUM(Tabla1[[#This Row],[FECHA]])</f>
        <v>24</v>
      </c>
      <c r="B3619" s="12">
        <v>43627</v>
      </c>
      <c r="C3619">
        <v>1</v>
      </c>
      <c r="D3619">
        <v>4</v>
      </c>
      <c r="E3619" t="s">
        <v>27</v>
      </c>
      <c r="F3619" t="s">
        <v>4225</v>
      </c>
      <c r="H3619" s="42" t="s">
        <v>4226</v>
      </c>
      <c r="I3619" t="s">
        <v>38</v>
      </c>
      <c r="J3619" t="s">
        <v>253</v>
      </c>
      <c r="L3619" t="s">
        <v>4260</v>
      </c>
      <c r="M3619" s="1">
        <v>0.39583333333333331</v>
      </c>
      <c r="N3619" s="1">
        <v>0.41666666666666669</v>
      </c>
      <c r="O3619">
        <v>60</v>
      </c>
      <c r="R3619" s="18">
        <f t="shared" si="154"/>
        <v>0.50000000000000089</v>
      </c>
    </row>
    <row r="3620" spans="1:18" x14ac:dyDescent="0.25">
      <c r="A3620">
        <f>WEEKNUM(Tabla1[[#This Row],[FECHA]])</f>
        <v>24</v>
      </c>
      <c r="B3620" s="12">
        <v>43627</v>
      </c>
      <c r="C3620">
        <v>1</v>
      </c>
      <c r="D3620">
        <v>4</v>
      </c>
      <c r="E3620" t="s">
        <v>27</v>
      </c>
      <c r="F3620" t="s">
        <v>4225</v>
      </c>
      <c r="H3620" s="42" t="s">
        <v>4226</v>
      </c>
      <c r="I3620" t="s">
        <v>38</v>
      </c>
      <c r="J3620" t="s">
        <v>253</v>
      </c>
      <c r="L3620" t="s">
        <v>4261</v>
      </c>
      <c r="M3620" s="1">
        <v>0.44444444444444442</v>
      </c>
      <c r="N3620" s="1">
        <v>0.47222222222222227</v>
      </c>
      <c r="O3620">
        <v>77</v>
      </c>
      <c r="R3620" s="18">
        <f t="shared" si="154"/>
        <v>0.66666666666666829</v>
      </c>
    </row>
    <row r="3621" spans="1:18" x14ac:dyDescent="0.25">
      <c r="A3621">
        <f>WEEKNUM(Tabla1[[#This Row],[FECHA]])</f>
        <v>24</v>
      </c>
      <c r="B3621" s="12">
        <v>43627</v>
      </c>
      <c r="C3621">
        <v>1</v>
      </c>
      <c r="D3621">
        <v>4</v>
      </c>
      <c r="E3621" t="s">
        <v>27</v>
      </c>
      <c r="F3621" t="s">
        <v>4225</v>
      </c>
      <c r="H3621" s="42" t="s">
        <v>4226</v>
      </c>
      <c r="I3621" t="s">
        <v>38</v>
      </c>
      <c r="J3621" t="s">
        <v>253</v>
      </c>
      <c r="L3621" t="s">
        <v>4262</v>
      </c>
      <c r="M3621" s="1">
        <v>0.5</v>
      </c>
      <c r="N3621" s="1">
        <v>0.54166666666666663</v>
      </c>
      <c r="O3621">
        <v>132</v>
      </c>
      <c r="R3621" s="18">
        <f t="shared" si="154"/>
        <v>0.999999999999999</v>
      </c>
    </row>
    <row r="3622" spans="1:18" x14ac:dyDescent="0.25">
      <c r="A3622">
        <f>WEEKNUM(Tabla1[[#This Row],[FECHA]])</f>
        <v>24</v>
      </c>
      <c r="B3622" s="12">
        <v>43627</v>
      </c>
      <c r="C3622">
        <v>1</v>
      </c>
      <c r="D3622">
        <v>4</v>
      </c>
      <c r="E3622" t="s">
        <v>27</v>
      </c>
      <c r="F3622" t="s">
        <v>4225</v>
      </c>
      <c r="H3622" s="42" t="s">
        <v>4226</v>
      </c>
      <c r="I3622" t="s">
        <v>38</v>
      </c>
      <c r="J3622" t="s">
        <v>253</v>
      </c>
      <c r="L3622" t="s">
        <v>4263</v>
      </c>
      <c r="M3622" s="1">
        <v>0.54861111111111105</v>
      </c>
      <c r="N3622" s="1">
        <v>0.57291666666666663</v>
      </c>
      <c r="O3622">
        <v>55</v>
      </c>
      <c r="R3622" s="18">
        <f t="shared" si="154"/>
        <v>0.58333333333333393</v>
      </c>
    </row>
    <row r="3623" spans="1:18" x14ac:dyDescent="0.25">
      <c r="A3623">
        <f>WEEKNUM(Tabla1[[#This Row],[FECHA]])</f>
        <v>24</v>
      </c>
      <c r="B3623" s="19">
        <v>43627</v>
      </c>
      <c r="C3623" s="20">
        <v>2</v>
      </c>
      <c r="D3623" s="20">
        <v>5</v>
      </c>
      <c r="E3623" s="20" t="s">
        <v>26</v>
      </c>
      <c r="F3623" s="20" t="s">
        <v>4264</v>
      </c>
      <c r="G3623" s="20"/>
      <c r="H3623" s="20" t="s">
        <v>4265</v>
      </c>
      <c r="I3623" s="20" t="s">
        <v>200</v>
      </c>
      <c r="J3623" s="20" t="s">
        <v>508</v>
      </c>
      <c r="K3623" s="20"/>
      <c r="L3623" s="20" t="s">
        <v>4266</v>
      </c>
      <c r="M3623" s="21">
        <v>0.625</v>
      </c>
      <c r="N3623" s="21">
        <v>0.72222222222222221</v>
      </c>
      <c r="O3623" s="20">
        <v>90</v>
      </c>
      <c r="R3623" s="18">
        <f t="shared" si="154"/>
        <v>2.333333333333333</v>
      </c>
    </row>
    <row r="3624" spans="1:18" x14ac:dyDescent="0.25">
      <c r="A3624">
        <f>WEEKNUM(Tabla1[[#This Row],[FECHA]])</f>
        <v>24</v>
      </c>
      <c r="B3624" s="19">
        <v>43627</v>
      </c>
      <c r="C3624" s="20">
        <v>2</v>
      </c>
      <c r="D3624" s="20">
        <v>5</v>
      </c>
      <c r="E3624" s="20" t="s">
        <v>26</v>
      </c>
      <c r="F3624" s="20" t="s">
        <v>4264</v>
      </c>
      <c r="G3624" s="20"/>
      <c r="H3624" s="20" t="s">
        <v>4265</v>
      </c>
      <c r="I3624" s="20" t="s">
        <v>200</v>
      </c>
      <c r="J3624" s="20" t="s">
        <v>508</v>
      </c>
      <c r="K3624" s="20"/>
      <c r="L3624" s="20" t="s">
        <v>4267</v>
      </c>
      <c r="M3624" s="21">
        <v>0.73611111111111116</v>
      </c>
      <c r="N3624" s="21">
        <v>0.82291666666666663</v>
      </c>
      <c r="O3624" s="20">
        <v>76</v>
      </c>
      <c r="P3624" s="20">
        <v>4</v>
      </c>
      <c r="R3624" s="18">
        <f t="shared" si="154"/>
        <v>2.0833333333333313</v>
      </c>
    </row>
    <row r="3625" spans="1:18" x14ac:dyDescent="0.25">
      <c r="A3625">
        <f>WEEKNUM(Tabla1[[#This Row],[FECHA]])</f>
        <v>24</v>
      </c>
      <c r="B3625" s="12">
        <v>43627</v>
      </c>
      <c r="C3625" s="20">
        <v>2</v>
      </c>
      <c r="D3625">
        <v>4</v>
      </c>
      <c r="E3625" t="s">
        <v>77</v>
      </c>
      <c r="F3625" t="s">
        <v>4225</v>
      </c>
      <c r="H3625" s="42" t="s">
        <v>4226</v>
      </c>
      <c r="I3625" t="s">
        <v>38</v>
      </c>
      <c r="J3625" t="s">
        <v>253</v>
      </c>
      <c r="L3625" t="s">
        <v>4268</v>
      </c>
      <c r="M3625" s="1">
        <v>0.59722222222222221</v>
      </c>
      <c r="N3625" s="1">
        <v>0.6875</v>
      </c>
      <c r="O3625">
        <v>135</v>
      </c>
      <c r="R3625" s="18">
        <f t="shared" si="154"/>
        <v>2.166666666666667</v>
      </c>
    </row>
    <row r="3626" spans="1:18" x14ac:dyDescent="0.25">
      <c r="A3626">
        <f>WEEKNUM(Tabla1[[#This Row],[FECHA]])</f>
        <v>24</v>
      </c>
      <c r="B3626" s="12">
        <v>43627</v>
      </c>
      <c r="C3626" s="20">
        <v>2</v>
      </c>
      <c r="D3626">
        <v>4</v>
      </c>
      <c r="E3626" t="s">
        <v>77</v>
      </c>
      <c r="F3626" t="s">
        <v>4225</v>
      </c>
      <c r="H3626" s="42" t="s">
        <v>4226</v>
      </c>
      <c r="I3626" t="s">
        <v>38</v>
      </c>
      <c r="J3626" t="s">
        <v>253</v>
      </c>
      <c r="L3626" t="s">
        <v>4269</v>
      </c>
      <c r="M3626" s="1">
        <v>0.69444444444444453</v>
      </c>
      <c r="N3626" s="1">
        <v>0.77083333333333337</v>
      </c>
      <c r="O3626">
        <v>172</v>
      </c>
      <c r="R3626" s="18">
        <f t="shared" si="154"/>
        <v>1.8333333333333321</v>
      </c>
    </row>
    <row r="3627" spans="1:18" x14ac:dyDescent="0.25">
      <c r="A3627">
        <f>WEEKNUM(Tabla1[[#This Row],[FECHA]])</f>
        <v>24</v>
      </c>
      <c r="B3627" s="12">
        <v>43627</v>
      </c>
      <c r="C3627" s="20">
        <v>2</v>
      </c>
      <c r="D3627">
        <v>4</v>
      </c>
      <c r="E3627" t="s">
        <v>77</v>
      </c>
      <c r="F3627" t="s">
        <v>4225</v>
      </c>
      <c r="H3627" s="42" t="s">
        <v>4226</v>
      </c>
      <c r="I3627" t="s">
        <v>38</v>
      </c>
      <c r="J3627" t="s">
        <v>253</v>
      </c>
      <c r="L3627" t="s">
        <v>4270</v>
      </c>
      <c r="M3627" s="1">
        <v>0.77777777777777779</v>
      </c>
      <c r="N3627" s="1">
        <v>0.875</v>
      </c>
      <c r="O3627">
        <v>170</v>
      </c>
      <c r="R3627" s="18">
        <f t="shared" si="154"/>
        <v>2.333333333333333</v>
      </c>
    </row>
    <row r="3628" spans="1:18" x14ac:dyDescent="0.25">
      <c r="A3628">
        <f>WEEKNUM(Tabla1[[#This Row],[FECHA]])</f>
        <v>24</v>
      </c>
      <c r="B3628" s="12">
        <v>43627</v>
      </c>
      <c r="C3628" s="20">
        <v>2</v>
      </c>
      <c r="D3628">
        <v>4</v>
      </c>
      <c r="E3628" t="s">
        <v>77</v>
      </c>
      <c r="F3628" t="s">
        <v>4225</v>
      </c>
      <c r="H3628" s="42" t="s">
        <v>4226</v>
      </c>
      <c r="I3628" t="s">
        <v>38</v>
      </c>
      <c r="J3628" t="s">
        <v>253</v>
      </c>
      <c r="L3628" t="s">
        <v>4271</v>
      </c>
      <c r="M3628" s="1">
        <v>0.87847222222222221</v>
      </c>
      <c r="N3628" s="1">
        <v>0.91666666666666663</v>
      </c>
      <c r="O3628">
        <v>50</v>
      </c>
      <c r="R3628" s="18">
        <f t="shared" si="154"/>
        <v>0.91666666666666607</v>
      </c>
    </row>
    <row r="3629" spans="1:18" x14ac:dyDescent="0.25">
      <c r="A3629">
        <f>WEEKNUM(Tabla1[[#This Row],[FECHA]])</f>
        <v>24</v>
      </c>
      <c r="B3629" s="12">
        <v>43627</v>
      </c>
      <c r="C3629">
        <v>2</v>
      </c>
      <c r="D3629">
        <v>6</v>
      </c>
      <c r="E3629" t="s">
        <v>24</v>
      </c>
      <c r="F3629" t="s">
        <v>4252</v>
      </c>
      <c r="H3629" s="42" t="s">
        <v>4253</v>
      </c>
      <c r="I3629" t="s">
        <v>38</v>
      </c>
      <c r="J3629" t="s">
        <v>57</v>
      </c>
      <c r="L3629" t="s">
        <v>4272</v>
      </c>
      <c r="M3629" s="1">
        <v>0.58333333333333337</v>
      </c>
      <c r="N3629" s="1">
        <v>0.60069444444444442</v>
      </c>
      <c r="O3629">
        <v>35</v>
      </c>
      <c r="R3629" s="18">
        <f t="shared" si="154"/>
        <v>0.41666666666666519</v>
      </c>
    </row>
    <row r="3630" spans="1:18" x14ac:dyDescent="0.25">
      <c r="A3630">
        <f>WEEKNUM(Tabla1[[#This Row],[FECHA]])</f>
        <v>24</v>
      </c>
      <c r="B3630" s="12">
        <v>43627</v>
      </c>
      <c r="C3630">
        <v>2</v>
      </c>
      <c r="D3630">
        <v>6</v>
      </c>
      <c r="E3630" t="s">
        <v>24</v>
      </c>
      <c r="F3630" t="s">
        <v>4252</v>
      </c>
      <c r="H3630" s="42" t="s">
        <v>4253</v>
      </c>
      <c r="I3630" t="s">
        <v>38</v>
      </c>
      <c r="J3630" t="s">
        <v>57</v>
      </c>
      <c r="L3630" t="s">
        <v>4273</v>
      </c>
      <c r="M3630" s="1">
        <v>0.60416666666666663</v>
      </c>
      <c r="N3630" s="1">
        <v>0.64930555555555558</v>
      </c>
      <c r="O3630">
        <v>119</v>
      </c>
      <c r="R3630" s="18">
        <f t="shared" si="154"/>
        <v>1.0833333333333348</v>
      </c>
    </row>
    <row r="3631" spans="1:18" x14ac:dyDescent="0.25">
      <c r="A3631">
        <f>WEEKNUM(Tabla1[[#This Row],[FECHA]])</f>
        <v>24</v>
      </c>
      <c r="B3631" s="12">
        <v>43627</v>
      </c>
      <c r="C3631">
        <v>2</v>
      </c>
      <c r="D3631">
        <v>6</v>
      </c>
      <c r="E3631" t="s">
        <v>24</v>
      </c>
      <c r="F3631" t="s">
        <v>4274</v>
      </c>
      <c r="H3631" s="42" t="s">
        <v>4275</v>
      </c>
      <c r="I3631" t="s">
        <v>4276</v>
      </c>
      <c r="J3631" t="s">
        <v>4277</v>
      </c>
      <c r="M3631" s="1">
        <v>0.64930555555555558</v>
      </c>
      <c r="N3631" s="1">
        <v>0.72222222222222221</v>
      </c>
      <c r="P3631">
        <v>13</v>
      </c>
      <c r="R3631" s="18">
        <f t="shared" si="154"/>
        <v>1.7499999999999991</v>
      </c>
    </row>
    <row r="3632" spans="1:18" x14ac:dyDescent="0.25">
      <c r="A3632">
        <f>WEEKNUM(Tabla1[[#This Row],[FECHA]])</f>
        <v>24</v>
      </c>
      <c r="B3632" s="12">
        <v>43627</v>
      </c>
      <c r="C3632">
        <v>2</v>
      </c>
      <c r="D3632">
        <v>6</v>
      </c>
      <c r="E3632" t="s">
        <v>24</v>
      </c>
      <c r="F3632" t="s">
        <v>4274</v>
      </c>
      <c r="H3632" s="42" t="s">
        <v>4275</v>
      </c>
      <c r="I3632" t="s">
        <v>38</v>
      </c>
      <c r="J3632" t="s">
        <v>4277</v>
      </c>
      <c r="L3632" t="s">
        <v>4278</v>
      </c>
      <c r="M3632" s="1">
        <v>0.72222222222222221</v>
      </c>
      <c r="N3632" s="1">
        <v>0.75694444444444453</v>
      </c>
      <c r="O3632">
        <v>123</v>
      </c>
      <c r="R3632" s="18">
        <f t="shared" si="154"/>
        <v>0.8333333333333357</v>
      </c>
    </row>
    <row r="3633" spans="1:18" x14ac:dyDescent="0.25">
      <c r="A3633">
        <f>WEEKNUM(Tabla1[[#This Row],[FECHA]])</f>
        <v>24</v>
      </c>
      <c r="B3633" s="12">
        <v>43627</v>
      </c>
      <c r="C3633">
        <v>2</v>
      </c>
      <c r="D3633">
        <v>6</v>
      </c>
      <c r="E3633" t="s">
        <v>24</v>
      </c>
      <c r="F3633" t="s">
        <v>4274</v>
      </c>
      <c r="H3633" s="42" t="s">
        <v>4275</v>
      </c>
      <c r="I3633" t="s">
        <v>38</v>
      </c>
      <c r="J3633" t="s">
        <v>4277</v>
      </c>
      <c r="L3633" t="s">
        <v>4279</v>
      </c>
      <c r="M3633" s="1">
        <v>0.79166666666666663</v>
      </c>
      <c r="N3633" s="1">
        <v>0.83333333333333337</v>
      </c>
      <c r="O3633">
        <v>95</v>
      </c>
      <c r="R3633" s="18">
        <f t="shared" si="154"/>
        <v>1.0000000000000018</v>
      </c>
    </row>
    <row r="3634" spans="1:18" x14ac:dyDescent="0.25">
      <c r="A3634">
        <f>WEEKNUM(Tabla1[[#This Row],[FECHA]])</f>
        <v>24</v>
      </c>
      <c r="B3634" s="12">
        <v>43627</v>
      </c>
      <c r="C3634">
        <v>2</v>
      </c>
      <c r="D3634">
        <v>6</v>
      </c>
      <c r="E3634" t="s">
        <v>24</v>
      </c>
      <c r="F3634" t="s">
        <v>4274</v>
      </c>
      <c r="H3634" s="42" t="s">
        <v>4275</v>
      </c>
      <c r="I3634" t="s">
        <v>38</v>
      </c>
      <c r="J3634" t="s">
        <v>4277</v>
      </c>
      <c r="L3634" t="s">
        <v>4280</v>
      </c>
      <c r="M3634" s="1">
        <v>0.83680555555555547</v>
      </c>
      <c r="N3634" s="1">
        <v>0.89236111111111116</v>
      </c>
      <c r="O3634">
        <v>175</v>
      </c>
      <c r="R3634" s="18">
        <f t="shared" si="154"/>
        <v>1.3333333333333366</v>
      </c>
    </row>
    <row r="3635" spans="1:18" x14ac:dyDescent="0.25">
      <c r="A3635">
        <f>WEEKNUM(Tabla1[[#This Row],[FECHA]])</f>
        <v>24</v>
      </c>
      <c r="B3635" s="12">
        <v>43627</v>
      </c>
      <c r="C3635">
        <v>1</v>
      </c>
      <c r="D3635">
        <v>6</v>
      </c>
      <c r="E3635" t="s">
        <v>23</v>
      </c>
      <c r="F3635" t="s">
        <v>4274</v>
      </c>
      <c r="H3635" s="42" t="s">
        <v>4275</v>
      </c>
      <c r="I3635" t="s">
        <v>38</v>
      </c>
      <c r="J3635" t="s">
        <v>4277</v>
      </c>
      <c r="L3635" t="s">
        <v>4282</v>
      </c>
      <c r="M3635" s="1">
        <v>0.28125</v>
      </c>
      <c r="N3635" s="1">
        <v>0.33333333333333331</v>
      </c>
      <c r="O3635">
        <v>94</v>
      </c>
      <c r="R3635" s="18">
        <f t="shared" si="154"/>
        <v>1.2499999999999996</v>
      </c>
    </row>
    <row r="3636" spans="1:18" x14ac:dyDescent="0.25">
      <c r="A3636">
        <f>WEEKNUM(Tabla1[[#This Row],[FECHA]])</f>
        <v>24</v>
      </c>
      <c r="B3636" s="12">
        <v>43627</v>
      </c>
      <c r="C3636">
        <v>1</v>
      </c>
      <c r="D3636">
        <v>6</v>
      </c>
      <c r="E3636" t="s">
        <v>23</v>
      </c>
      <c r="F3636" t="s">
        <v>4281</v>
      </c>
      <c r="H3636" s="42" t="s">
        <v>4275</v>
      </c>
      <c r="I3636" t="s">
        <v>38</v>
      </c>
      <c r="J3636" t="s">
        <v>4277</v>
      </c>
      <c r="L3636" t="s">
        <v>4283</v>
      </c>
      <c r="M3636" s="1">
        <v>0.34027777777777773</v>
      </c>
      <c r="N3636" s="1">
        <v>0.375</v>
      </c>
      <c r="O3636">
        <v>93</v>
      </c>
      <c r="R3636" s="18">
        <f t="shared" si="154"/>
        <v>0.83333333333333437</v>
      </c>
    </row>
    <row r="3637" spans="1:18" x14ac:dyDescent="0.25">
      <c r="A3637">
        <f>WEEKNUM(Tabla1[[#This Row],[FECHA]])</f>
        <v>24</v>
      </c>
      <c r="B3637" s="12">
        <v>43627</v>
      </c>
      <c r="C3637">
        <v>1</v>
      </c>
      <c r="D3637">
        <v>6</v>
      </c>
      <c r="E3637" t="s">
        <v>23</v>
      </c>
      <c r="F3637" t="s">
        <v>4274</v>
      </c>
      <c r="H3637" s="42" t="s">
        <v>4275</v>
      </c>
      <c r="I3637" t="s">
        <v>38</v>
      </c>
      <c r="J3637" t="s">
        <v>4277</v>
      </c>
      <c r="L3637" t="s">
        <v>4284</v>
      </c>
      <c r="M3637" s="1">
        <v>0.37986111111111115</v>
      </c>
      <c r="N3637" s="1">
        <v>0.43402777777777773</v>
      </c>
      <c r="O3637">
        <v>165</v>
      </c>
      <c r="R3637" s="18">
        <f t="shared" si="154"/>
        <v>1.299999999999998</v>
      </c>
    </row>
    <row r="3638" spans="1:18" x14ac:dyDescent="0.25">
      <c r="A3638">
        <f>WEEKNUM(Tabla1[[#This Row],[FECHA]])</f>
        <v>24</v>
      </c>
      <c r="B3638" s="12">
        <v>43627</v>
      </c>
      <c r="C3638">
        <v>1</v>
      </c>
      <c r="D3638">
        <v>6</v>
      </c>
      <c r="E3638" t="s">
        <v>23</v>
      </c>
      <c r="F3638" t="s">
        <v>4274</v>
      </c>
      <c r="H3638" s="42" t="s">
        <v>4275</v>
      </c>
      <c r="I3638" t="s">
        <v>38</v>
      </c>
      <c r="J3638" t="s">
        <v>4277</v>
      </c>
      <c r="L3638" t="s">
        <v>4285</v>
      </c>
      <c r="M3638" s="1">
        <v>0.44097222222222227</v>
      </c>
      <c r="N3638" s="1">
        <v>0.45833333333333331</v>
      </c>
      <c r="O3638">
        <v>74</v>
      </c>
      <c r="R3638" s="18">
        <f t="shared" si="154"/>
        <v>0.41666666666666519</v>
      </c>
    </row>
    <row r="3639" spans="1:18" x14ac:dyDescent="0.25">
      <c r="A3639">
        <f>WEEKNUM(Tabla1[[#This Row],[FECHA]])</f>
        <v>24</v>
      </c>
      <c r="B3639" s="12">
        <v>43627</v>
      </c>
      <c r="C3639">
        <v>1</v>
      </c>
      <c r="D3639">
        <v>6</v>
      </c>
      <c r="E3639" t="s">
        <v>23</v>
      </c>
      <c r="F3639" t="s">
        <v>4274</v>
      </c>
      <c r="H3639" s="42" t="s">
        <v>4275</v>
      </c>
      <c r="I3639" t="s">
        <v>38</v>
      </c>
      <c r="J3639" t="s">
        <v>4277</v>
      </c>
      <c r="L3639" t="s">
        <v>4286</v>
      </c>
      <c r="M3639" s="1">
        <v>0.48958333333333331</v>
      </c>
      <c r="N3639" s="1">
        <v>0.54861111111111105</v>
      </c>
      <c r="O3639">
        <v>100</v>
      </c>
      <c r="R3639" s="18">
        <f t="shared" si="154"/>
        <v>1.4166666666666656</v>
      </c>
    </row>
    <row r="3640" spans="1:18" x14ac:dyDescent="0.25">
      <c r="A3640">
        <f>WEEKNUM(Tabla1[[#This Row],[FECHA]])</f>
        <v>24</v>
      </c>
      <c r="B3640" s="12">
        <v>43627</v>
      </c>
      <c r="C3640">
        <v>1</v>
      </c>
      <c r="D3640">
        <v>6</v>
      </c>
      <c r="E3640" t="s">
        <v>23</v>
      </c>
      <c r="F3640" t="s">
        <v>4274</v>
      </c>
      <c r="H3640" s="42" t="s">
        <v>4275</v>
      </c>
      <c r="I3640" t="s">
        <v>38</v>
      </c>
      <c r="J3640" t="s">
        <v>4277</v>
      </c>
      <c r="L3640" t="s">
        <v>4287</v>
      </c>
      <c r="M3640" s="1">
        <v>0.55555555555555558</v>
      </c>
      <c r="N3640" s="1">
        <v>0.57638888888888895</v>
      </c>
      <c r="O3640">
        <v>60</v>
      </c>
      <c r="R3640" s="18">
        <f t="shared" si="154"/>
        <v>0.50000000000000089</v>
      </c>
    </row>
    <row r="3641" spans="1:18" x14ac:dyDescent="0.25">
      <c r="A3641">
        <f>WEEKNUM(Tabla1[[#This Row],[FECHA]])</f>
        <v>24</v>
      </c>
      <c r="B3641" s="12">
        <v>43628</v>
      </c>
      <c r="C3641">
        <v>1</v>
      </c>
      <c r="D3641">
        <v>4</v>
      </c>
      <c r="E3641" t="s">
        <v>27</v>
      </c>
      <c r="F3641" t="s">
        <v>4225</v>
      </c>
      <c r="H3641" s="42" t="s">
        <v>4226</v>
      </c>
      <c r="I3641" t="s">
        <v>38</v>
      </c>
      <c r="J3641" t="s">
        <v>253</v>
      </c>
      <c r="L3641" t="s">
        <v>4288</v>
      </c>
      <c r="M3641" s="1">
        <v>0.31944444444444448</v>
      </c>
      <c r="N3641" s="1">
        <v>0.38194444444444442</v>
      </c>
      <c r="O3641">
        <v>117</v>
      </c>
      <c r="R3641" s="18">
        <f t="shared" si="154"/>
        <v>1.4999999999999987</v>
      </c>
    </row>
    <row r="3642" spans="1:18" x14ac:dyDescent="0.25">
      <c r="A3642">
        <f>WEEKNUM(Tabla1[[#This Row],[FECHA]])</f>
        <v>24</v>
      </c>
      <c r="B3642" s="12">
        <v>43628</v>
      </c>
      <c r="C3642">
        <v>1</v>
      </c>
      <c r="D3642">
        <v>4</v>
      </c>
      <c r="E3642" t="s">
        <v>27</v>
      </c>
      <c r="F3642" t="s">
        <v>4225</v>
      </c>
      <c r="H3642" s="42" t="s">
        <v>4226</v>
      </c>
      <c r="I3642" t="s">
        <v>38</v>
      </c>
      <c r="J3642" t="s">
        <v>253</v>
      </c>
      <c r="L3642" t="s">
        <v>4289</v>
      </c>
      <c r="M3642" s="1">
        <v>0.3888888888888889</v>
      </c>
      <c r="N3642" s="1">
        <v>0.43055555555555558</v>
      </c>
      <c r="O3642">
        <v>99</v>
      </c>
      <c r="R3642" s="18">
        <f t="shared" si="154"/>
        <v>1.0000000000000004</v>
      </c>
    </row>
    <row r="3643" spans="1:18" x14ac:dyDescent="0.25">
      <c r="A3643">
        <f>WEEKNUM(Tabla1[[#This Row],[FECHA]])</f>
        <v>24</v>
      </c>
      <c r="B3643" s="12">
        <v>43628</v>
      </c>
      <c r="C3643">
        <v>1</v>
      </c>
      <c r="D3643">
        <v>4</v>
      </c>
      <c r="E3643" t="s">
        <v>27</v>
      </c>
      <c r="F3643" t="s">
        <v>4225</v>
      </c>
      <c r="H3643" s="42" t="s">
        <v>4226</v>
      </c>
      <c r="I3643" t="s">
        <v>38</v>
      </c>
      <c r="J3643" t="s">
        <v>253</v>
      </c>
      <c r="L3643" t="s">
        <v>4290</v>
      </c>
      <c r="M3643" s="1">
        <v>0.45833333333333331</v>
      </c>
      <c r="N3643" s="1">
        <v>0.4861111111111111</v>
      </c>
      <c r="O3643">
        <v>61</v>
      </c>
      <c r="R3643" s="18">
        <f t="shared" si="154"/>
        <v>0.66666666666666685</v>
      </c>
    </row>
    <row r="3644" spans="1:18" x14ac:dyDescent="0.25">
      <c r="A3644">
        <f>WEEKNUM(Tabla1[[#This Row],[FECHA]])</f>
        <v>24</v>
      </c>
      <c r="B3644" s="12">
        <v>43628</v>
      </c>
      <c r="C3644">
        <v>1</v>
      </c>
      <c r="D3644">
        <v>4</v>
      </c>
      <c r="E3644" t="s">
        <v>27</v>
      </c>
      <c r="F3644" t="s">
        <v>4225</v>
      </c>
      <c r="H3644" s="42" t="s">
        <v>4226</v>
      </c>
      <c r="I3644" t="s">
        <v>38</v>
      </c>
      <c r="J3644" t="s">
        <v>253</v>
      </c>
      <c r="L3644" t="s">
        <v>4291</v>
      </c>
      <c r="M3644" s="1">
        <v>0.49305555555555558</v>
      </c>
      <c r="N3644" s="1">
        <v>0.53472222222222221</v>
      </c>
      <c r="O3644">
        <v>137</v>
      </c>
      <c r="R3644" s="18">
        <f t="shared" si="154"/>
        <v>0.999999999999999</v>
      </c>
    </row>
    <row r="3645" spans="1:18" x14ac:dyDescent="0.25">
      <c r="A3645">
        <f>WEEKNUM(Tabla1[[#This Row],[FECHA]])</f>
        <v>24</v>
      </c>
      <c r="B3645" s="12">
        <v>43628</v>
      </c>
      <c r="C3645">
        <v>1</v>
      </c>
      <c r="E3645" t="s">
        <v>27</v>
      </c>
      <c r="F3645" t="s">
        <v>4225</v>
      </c>
      <c r="H3645" s="42" t="s">
        <v>4226</v>
      </c>
      <c r="I3645" t="s">
        <v>38</v>
      </c>
      <c r="J3645" t="s">
        <v>253</v>
      </c>
      <c r="L3645" t="s">
        <v>4232</v>
      </c>
      <c r="M3645" s="1">
        <v>0.54166666666666663</v>
      </c>
      <c r="N3645" s="1">
        <v>0.5625</v>
      </c>
      <c r="O3645">
        <v>75</v>
      </c>
      <c r="R3645" s="18">
        <f t="shared" si="154"/>
        <v>0.50000000000000089</v>
      </c>
    </row>
    <row r="3646" spans="1:18" x14ac:dyDescent="0.25">
      <c r="A3646">
        <f>WEEKNUM(Tabla1[[#This Row],[FECHA]])</f>
        <v>24</v>
      </c>
      <c r="B3646" s="12">
        <v>43628</v>
      </c>
      <c r="C3646">
        <v>1</v>
      </c>
      <c r="D3646">
        <v>7</v>
      </c>
      <c r="E3646" t="s">
        <v>22</v>
      </c>
      <c r="F3646" t="s">
        <v>4292</v>
      </c>
      <c r="H3646" s="42" t="s">
        <v>4293</v>
      </c>
      <c r="I3646" t="s">
        <v>30</v>
      </c>
      <c r="J3646" t="s">
        <v>57</v>
      </c>
      <c r="L3646" t="s">
        <v>4294</v>
      </c>
      <c r="M3646" s="1">
        <v>0.375</v>
      </c>
      <c r="N3646" s="1">
        <v>0.41666666666666669</v>
      </c>
      <c r="O3646">
        <v>111</v>
      </c>
      <c r="R3646" s="18">
        <f t="shared" ref="R3646:R3708" si="156">((N3646-M3646)*1440)/60</f>
        <v>1.0000000000000004</v>
      </c>
    </row>
    <row r="3647" spans="1:18" x14ac:dyDescent="0.25">
      <c r="A3647">
        <f>WEEKNUM(Tabla1[[#This Row],[FECHA]])</f>
        <v>24</v>
      </c>
      <c r="B3647" s="12">
        <v>43628</v>
      </c>
      <c r="C3647">
        <v>1</v>
      </c>
      <c r="D3647">
        <v>7</v>
      </c>
      <c r="E3647" t="s">
        <v>22</v>
      </c>
      <c r="F3647" t="s">
        <v>4292</v>
      </c>
      <c r="H3647" s="42" t="s">
        <v>4293</v>
      </c>
      <c r="I3647" t="s">
        <v>30</v>
      </c>
      <c r="J3647" t="s">
        <v>57</v>
      </c>
      <c r="K3647" t="s">
        <v>4292</v>
      </c>
      <c r="L3647" t="s">
        <v>4295</v>
      </c>
      <c r="M3647" s="1">
        <v>0.43402777777777773</v>
      </c>
      <c r="N3647" s="1">
        <v>0.4513888888888889</v>
      </c>
      <c r="O3647">
        <v>55</v>
      </c>
      <c r="R3647" s="18">
        <f t="shared" si="156"/>
        <v>0.41666666666666785</v>
      </c>
    </row>
    <row r="3648" spans="1:18" x14ac:dyDescent="0.25">
      <c r="A3648">
        <f>WEEKNUM(Tabla1[[#This Row],[FECHA]])</f>
        <v>24</v>
      </c>
      <c r="B3648" s="12">
        <v>43628</v>
      </c>
      <c r="C3648">
        <v>1</v>
      </c>
      <c r="D3648">
        <v>7</v>
      </c>
      <c r="E3648" t="s">
        <v>22</v>
      </c>
      <c r="F3648" t="s">
        <v>4292</v>
      </c>
      <c r="H3648" s="42" t="s">
        <v>4293</v>
      </c>
      <c r="I3648" t="s">
        <v>30</v>
      </c>
      <c r="J3648">
        <v>57</v>
      </c>
      <c r="L3648" t="s">
        <v>4296</v>
      </c>
      <c r="M3648" s="1">
        <v>0.4861111111111111</v>
      </c>
      <c r="N3648" s="1">
        <v>0.55555555555555558</v>
      </c>
      <c r="O3648">
        <v>120</v>
      </c>
      <c r="R3648" s="18">
        <f t="shared" si="156"/>
        <v>1.6666666666666674</v>
      </c>
    </row>
    <row r="3649" spans="1:18" x14ac:dyDescent="0.25">
      <c r="A3649">
        <f>WEEKNUM(Tabla1[[#This Row],[FECHA]])</f>
        <v>24</v>
      </c>
      <c r="B3649" s="12">
        <v>43628</v>
      </c>
      <c r="C3649">
        <v>1</v>
      </c>
      <c r="D3649">
        <v>7</v>
      </c>
      <c r="E3649" t="s">
        <v>22</v>
      </c>
      <c r="F3649" t="s">
        <v>4292</v>
      </c>
      <c r="H3649" s="42" t="s">
        <v>4293</v>
      </c>
      <c r="I3649" t="s">
        <v>30</v>
      </c>
      <c r="J3649" t="s">
        <v>57</v>
      </c>
      <c r="L3649" t="s">
        <v>4297</v>
      </c>
      <c r="M3649" s="1">
        <v>5.9027777777777783E-2</v>
      </c>
      <c r="N3649" s="1">
        <v>8.3333333333333329E-2</v>
      </c>
      <c r="O3649">
        <v>18</v>
      </c>
      <c r="R3649" s="18">
        <f t="shared" si="156"/>
        <v>0.58333333333333315</v>
      </c>
    </row>
    <row r="3650" spans="1:18" x14ac:dyDescent="0.25">
      <c r="A3650">
        <f>WEEKNUM(Tabla1[[#This Row],[FECHA]])</f>
        <v>24</v>
      </c>
      <c r="B3650" s="49">
        <v>43628</v>
      </c>
      <c r="C3650" s="50">
        <v>2</v>
      </c>
      <c r="D3650" s="50">
        <v>4</v>
      </c>
      <c r="E3650" s="50" t="s">
        <v>77</v>
      </c>
      <c r="F3650" s="50" t="s">
        <v>4298</v>
      </c>
      <c r="G3650" s="50"/>
      <c r="H3650" s="50" t="s">
        <v>4226</v>
      </c>
      <c r="I3650" s="50" t="s">
        <v>38</v>
      </c>
      <c r="J3650" s="50" t="s">
        <v>253</v>
      </c>
      <c r="K3650" s="50"/>
      <c r="L3650" s="50" t="s">
        <v>4299</v>
      </c>
      <c r="M3650" s="51">
        <v>0.59722222222222221</v>
      </c>
      <c r="N3650" s="51">
        <v>0.62847222222222221</v>
      </c>
      <c r="O3650" s="50">
        <v>72</v>
      </c>
      <c r="P3650" s="50"/>
      <c r="Q3650" s="50"/>
      <c r="R3650" s="18">
        <f t="shared" si="156"/>
        <v>0.75</v>
      </c>
    </row>
    <row r="3651" spans="1:18" x14ac:dyDescent="0.25">
      <c r="A3651">
        <f>WEEKNUM(Tabla1[[#This Row],[FECHA]])</f>
        <v>24</v>
      </c>
      <c r="B3651" s="49">
        <v>43628</v>
      </c>
      <c r="C3651" s="50">
        <v>2</v>
      </c>
      <c r="D3651" s="50">
        <v>4</v>
      </c>
      <c r="E3651" s="50" t="s">
        <v>77</v>
      </c>
      <c r="F3651" s="50" t="s">
        <v>4298</v>
      </c>
      <c r="G3651" s="50"/>
      <c r="H3651" s="50" t="s">
        <v>4226</v>
      </c>
      <c r="I3651" s="50" t="s">
        <v>38</v>
      </c>
      <c r="J3651" s="50" t="s">
        <v>253</v>
      </c>
      <c r="K3651" s="50"/>
      <c r="L3651" s="50" t="s">
        <v>4300</v>
      </c>
      <c r="M3651" s="51">
        <v>0.64583333333333337</v>
      </c>
      <c r="N3651" s="51">
        <v>0.71527777777777779</v>
      </c>
      <c r="O3651" s="50">
        <v>123</v>
      </c>
      <c r="P3651" s="50"/>
      <c r="Q3651" s="50"/>
      <c r="R3651" s="18">
        <f t="shared" si="156"/>
        <v>1.6666666666666663</v>
      </c>
    </row>
    <row r="3652" spans="1:18" x14ac:dyDescent="0.25">
      <c r="A3652">
        <f>WEEKNUM(Tabla1[[#This Row],[FECHA]])</f>
        <v>24</v>
      </c>
      <c r="B3652" s="49">
        <v>43628</v>
      </c>
      <c r="C3652" s="50">
        <v>2</v>
      </c>
      <c r="D3652" s="50">
        <v>4</v>
      </c>
      <c r="E3652" s="50" t="s">
        <v>77</v>
      </c>
      <c r="F3652" s="50" t="s">
        <v>4298</v>
      </c>
      <c r="G3652" s="50"/>
      <c r="H3652" s="50" t="s">
        <v>4226</v>
      </c>
      <c r="I3652" s="50" t="s">
        <v>38</v>
      </c>
      <c r="J3652" s="50" t="s">
        <v>253</v>
      </c>
      <c r="K3652" s="50"/>
      <c r="L3652" s="50" t="s">
        <v>4301</v>
      </c>
      <c r="M3652" s="51">
        <v>0.72222222222222221</v>
      </c>
      <c r="N3652" s="51">
        <v>0.80902777777777779</v>
      </c>
      <c r="O3652" s="50">
        <v>128</v>
      </c>
      <c r="P3652" s="50"/>
      <c r="Q3652" s="50"/>
      <c r="R3652" s="18">
        <f t="shared" si="156"/>
        <v>2.0833333333333339</v>
      </c>
    </row>
    <row r="3653" spans="1:18" x14ac:dyDescent="0.25">
      <c r="A3653">
        <f>WEEKNUM(Tabla1[[#This Row],[FECHA]])</f>
        <v>24</v>
      </c>
      <c r="B3653" s="49">
        <v>43628</v>
      </c>
      <c r="C3653" s="50">
        <v>2</v>
      </c>
      <c r="D3653" s="50">
        <v>4</v>
      </c>
      <c r="E3653" s="50" t="s">
        <v>77</v>
      </c>
      <c r="F3653" s="50" t="s">
        <v>4298</v>
      </c>
      <c r="G3653" s="50"/>
      <c r="H3653" s="50" t="s">
        <v>4226</v>
      </c>
      <c r="I3653" s="50" t="s">
        <v>38</v>
      </c>
      <c r="J3653" s="50" t="s">
        <v>253</v>
      </c>
      <c r="K3653" s="50"/>
      <c r="L3653" s="50" t="s">
        <v>4302</v>
      </c>
      <c r="M3653" s="51">
        <v>0.84027777777777779</v>
      </c>
      <c r="N3653" s="51">
        <v>0.89930555555555547</v>
      </c>
      <c r="O3653" s="50">
        <v>123</v>
      </c>
      <c r="P3653" s="50"/>
      <c r="Q3653" s="50"/>
      <c r="R3653" s="18">
        <f t="shared" si="156"/>
        <v>1.4166666666666643</v>
      </c>
    </row>
    <row r="3654" spans="1:18" x14ac:dyDescent="0.25">
      <c r="A3654">
        <f>WEEKNUM(Tabla1[[#This Row],[FECHA]])</f>
        <v>24</v>
      </c>
      <c r="B3654" s="27">
        <v>43628</v>
      </c>
      <c r="C3654" s="28">
        <v>2</v>
      </c>
      <c r="D3654" s="28">
        <v>6</v>
      </c>
      <c r="E3654" s="28" t="s">
        <v>21</v>
      </c>
      <c r="F3654" s="28" t="s">
        <v>4274</v>
      </c>
      <c r="G3654" s="28"/>
      <c r="H3654" s="28" t="s">
        <v>2017</v>
      </c>
      <c r="I3654" s="28" t="s">
        <v>38</v>
      </c>
      <c r="J3654" s="28" t="s">
        <v>2018</v>
      </c>
      <c r="K3654" s="28"/>
      <c r="L3654" s="28" t="s">
        <v>4303</v>
      </c>
      <c r="M3654" s="29">
        <v>0.60069444444444442</v>
      </c>
      <c r="N3654" s="29">
        <v>0.64930555555555558</v>
      </c>
      <c r="O3654" s="28">
        <v>93</v>
      </c>
      <c r="R3654" s="18">
        <f t="shared" si="156"/>
        <v>1.1666666666666679</v>
      </c>
    </row>
    <row r="3655" spans="1:18" x14ac:dyDescent="0.25">
      <c r="A3655">
        <f>WEEKNUM(Tabla1[[#This Row],[FECHA]])</f>
        <v>24</v>
      </c>
      <c r="B3655" s="27">
        <v>43628</v>
      </c>
      <c r="C3655" s="28">
        <v>2</v>
      </c>
      <c r="D3655" s="28">
        <v>6</v>
      </c>
      <c r="E3655" s="28" t="s">
        <v>21</v>
      </c>
      <c r="F3655" s="28" t="s">
        <v>4274</v>
      </c>
      <c r="G3655" s="28"/>
      <c r="H3655" s="28" t="s">
        <v>2017</v>
      </c>
      <c r="I3655" s="28" t="s">
        <v>38</v>
      </c>
      <c r="J3655" s="28" t="s">
        <v>2018</v>
      </c>
      <c r="K3655" s="28"/>
      <c r="L3655" s="28" t="s">
        <v>4304</v>
      </c>
      <c r="M3655" s="29">
        <v>0.65625</v>
      </c>
      <c r="N3655" s="29">
        <v>0.70833333333333337</v>
      </c>
      <c r="O3655" s="28">
        <v>153</v>
      </c>
      <c r="R3655" s="18">
        <f t="shared" si="156"/>
        <v>1.2500000000000009</v>
      </c>
    </row>
    <row r="3656" spans="1:18" x14ac:dyDescent="0.25">
      <c r="A3656">
        <f>WEEKNUM(Tabla1[[#This Row],[FECHA]])</f>
        <v>24</v>
      </c>
      <c r="B3656" s="27">
        <v>43628</v>
      </c>
      <c r="C3656" s="28">
        <v>2</v>
      </c>
      <c r="D3656" s="28">
        <v>6</v>
      </c>
      <c r="E3656" s="28" t="s">
        <v>21</v>
      </c>
      <c r="F3656" s="28" t="s">
        <v>4274</v>
      </c>
      <c r="G3656" s="28"/>
      <c r="H3656" s="28" t="s">
        <v>2017</v>
      </c>
      <c r="I3656" s="28" t="s">
        <v>38</v>
      </c>
      <c r="J3656" s="28" t="s">
        <v>2018</v>
      </c>
      <c r="K3656" s="28"/>
      <c r="L3656" s="28" t="s">
        <v>4305</v>
      </c>
      <c r="M3656" s="29">
        <v>0.71527777777777779</v>
      </c>
      <c r="N3656" s="29">
        <v>0.76388888888888884</v>
      </c>
      <c r="O3656" s="28">
        <v>94</v>
      </c>
      <c r="R3656" s="18">
        <f t="shared" si="156"/>
        <v>1.1666666666666652</v>
      </c>
    </row>
    <row r="3657" spans="1:18" x14ac:dyDescent="0.25">
      <c r="A3657">
        <f>WEEKNUM(Tabla1[[#This Row],[FECHA]])</f>
        <v>24</v>
      </c>
      <c r="B3657" s="27">
        <v>43628</v>
      </c>
      <c r="C3657" s="28">
        <v>2</v>
      </c>
      <c r="D3657" s="28">
        <v>6</v>
      </c>
      <c r="E3657" s="28" t="s">
        <v>21</v>
      </c>
      <c r="F3657" s="28" t="s">
        <v>4274</v>
      </c>
      <c r="G3657" s="28"/>
      <c r="H3657" s="28" t="s">
        <v>2017</v>
      </c>
      <c r="I3657" s="28" t="s">
        <v>38</v>
      </c>
      <c r="J3657" s="28" t="s">
        <v>2018</v>
      </c>
      <c r="K3657" s="28"/>
      <c r="L3657" s="28" t="s">
        <v>4306</v>
      </c>
      <c r="M3657" s="29">
        <v>0.79513888888888884</v>
      </c>
      <c r="N3657" s="29">
        <v>0.84375</v>
      </c>
      <c r="O3657" s="28">
        <v>94</v>
      </c>
      <c r="R3657" s="18">
        <f t="shared" si="156"/>
        <v>1.1666666666666679</v>
      </c>
    </row>
    <row r="3658" spans="1:18" x14ac:dyDescent="0.25">
      <c r="A3658">
        <f>WEEKNUM(Tabla1[[#This Row],[FECHA]])</f>
        <v>24</v>
      </c>
      <c r="B3658" s="27">
        <v>43628</v>
      </c>
      <c r="C3658" s="28">
        <v>2</v>
      </c>
      <c r="D3658" s="28">
        <v>6</v>
      </c>
      <c r="E3658" s="28" t="s">
        <v>21</v>
      </c>
      <c r="F3658" s="28" t="s">
        <v>4274</v>
      </c>
      <c r="G3658" s="28"/>
      <c r="H3658" s="28" t="s">
        <v>2017</v>
      </c>
      <c r="I3658" s="28" t="s">
        <v>38</v>
      </c>
      <c r="J3658" s="28" t="s">
        <v>2018</v>
      </c>
      <c r="K3658" s="28"/>
      <c r="L3658" s="28" t="s">
        <v>4282</v>
      </c>
      <c r="M3658" s="29">
        <v>0.85069444444444453</v>
      </c>
      <c r="N3658" s="29">
        <v>0.87847222222222221</v>
      </c>
      <c r="O3658" s="28">
        <v>52</v>
      </c>
      <c r="R3658" s="18">
        <f t="shared" si="156"/>
        <v>0.6666666666666643</v>
      </c>
    </row>
    <row r="3659" spans="1:18" x14ac:dyDescent="0.25">
      <c r="A3659">
        <f>WEEKNUM(Tabla1[[#This Row],[FECHA]])</f>
        <v>24</v>
      </c>
      <c r="B3659" s="27">
        <v>43628</v>
      </c>
      <c r="C3659" s="28">
        <v>2</v>
      </c>
      <c r="D3659" s="28">
        <v>6</v>
      </c>
      <c r="E3659" s="28" t="s">
        <v>21</v>
      </c>
      <c r="F3659" s="28" t="s">
        <v>4274</v>
      </c>
      <c r="G3659" s="28"/>
      <c r="H3659" s="28" t="s">
        <v>2017</v>
      </c>
      <c r="I3659" s="28" t="s">
        <v>38</v>
      </c>
      <c r="J3659" s="28" t="s">
        <v>2018</v>
      </c>
      <c r="K3659" s="28"/>
      <c r="L3659" s="28" t="s">
        <v>4307</v>
      </c>
      <c r="M3659" s="29">
        <v>0.88194444444444453</v>
      </c>
      <c r="N3659" s="29">
        <v>0.89930555555555547</v>
      </c>
      <c r="O3659" s="28">
        <v>32</v>
      </c>
      <c r="R3659" s="18">
        <f t="shared" si="156"/>
        <v>0.41666666666666252</v>
      </c>
    </row>
    <row r="3660" spans="1:18" x14ac:dyDescent="0.25">
      <c r="A3660">
        <f>WEEKNUM(Tabla1[[#This Row],[FECHA]])</f>
        <v>24</v>
      </c>
      <c r="B3660" s="12">
        <v>43629</v>
      </c>
      <c r="C3660">
        <v>1</v>
      </c>
      <c r="D3660">
        <v>6</v>
      </c>
      <c r="E3660" t="s">
        <v>23</v>
      </c>
      <c r="F3660" t="s">
        <v>4308</v>
      </c>
      <c r="H3660" s="42" t="s">
        <v>2017</v>
      </c>
      <c r="I3660" t="s">
        <v>38</v>
      </c>
      <c r="J3660" t="s">
        <v>2018</v>
      </c>
      <c r="L3660" t="s">
        <v>4309</v>
      </c>
      <c r="M3660" s="1">
        <v>0.27083333333333331</v>
      </c>
      <c r="N3660" s="1">
        <v>0.30555555555555552</v>
      </c>
      <c r="O3660">
        <v>75</v>
      </c>
      <c r="R3660" s="18">
        <f t="shared" si="156"/>
        <v>0.83333333333333315</v>
      </c>
    </row>
    <row r="3661" spans="1:18" x14ac:dyDescent="0.25">
      <c r="A3661">
        <f>WEEKNUM(Tabla1[[#This Row],[FECHA]])</f>
        <v>24</v>
      </c>
      <c r="B3661" s="12">
        <v>43629</v>
      </c>
      <c r="C3661">
        <v>1</v>
      </c>
      <c r="D3661">
        <v>6</v>
      </c>
      <c r="E3661" t="s">
        <v>23</v>
      </c>
      <c r="F3661" t="s">
        <v>4308</v>
      </c>
      <c r="H3661" s="42" t="s">
        <v>2017</v>
      </c>
      <c r="I3661" t="s">
        <v>38</v>
      </c>
      <c r="J3661" t="s">
        <v>2018</v>
      </c>
      <c r="L3661" t="s">
        <v>4310</v>
      </c>
      <c r="M3661" s="1">
        <v>0.3125</v>
      </c>
      <c r="N3661" s="1">
        <v>0.34375</v>
      </c>
      <c r="O3661">
        <v>74</v>
      </c>
      <c r="R3661" s="18">
        <f t="shared" si="156"/>
        <v>0.75</v>
      </c>
    </row>
    <row r="3662" spans="1:18" x14ac:dyDescent="0.25">
      <c r="A3662">
        <f>WEEKNUM(Tabla1[[#This Row],[FECHA]])</f>
        <v>24</v>
      </c>
      <c r="B3662" s="12">
        <v>43629</v>
      </c>
      <c r="C3662">
        <v>1</v>
      </c>
      <c r="D3662">
        <v>6</v>
      </c>
      <c r="E3662" t="s">
        <v>23</v>
      </c>
      <c r="F3662" t="s">
        <v>4308</v>
      </c>
      <c r="H3662" s="42" t="s">
        <v>2017</v>
      </c>
      <c r="I3662" t="s">
        <v>38</v>
      </c>
      <c r="J3662" t="s">
        <v>2018</v>
      </c>
      <c r="L3662" t="s">
        <v>4311</v>
      </c>
      <c r="M3662" s="1">
        <v>0.34722222222222227</v>
      </c>
      <c r="N3662" s="1">
        <v>0.37847222222222227</v>
      </c>
      <c r="O3662">
        <v>84</v>
      </c>
      <c r="R3662" s="18">
        <f t="shared" si="156"/>
        <v>0.75</v>
      </c>
    </row>
    <row r="3663" spans="1:18" x14ac:dyDescent="0.25">
      <c r="A3663">
        <f>WEEKNUM(Tabla1[[#This Row],[FECHA]])</f>
        <v>24</v>
      </c>
      <c r="B3663" s="12">
        <v>43629</v>
      </c>
      <c r="C3663">
        <v>1</v>
      </c>
      <c r="D3663">
        <v>6</v>
      </c>
      <c r="E3663" t="s">
        <v>23</v>
      </c>
      <c r="F3663" t="s">
        <v>4308</v>
      </c>
      <c r="H3663" s="42" t="s">
        <v>2017</v>
      </c>
      <c r="I3663" t="s">
        <v>38</v>
      </c>
      <c r="J3663" t="s">
        <v>2018</v>
      </c>
      <c r="L3663" t="s">
        <v>4312</v>
      </c>
      <c r="M3663" s="1">
        <v>0.38194444444444442</v>
      </c>
      <c r="N3663" s="1">
        <v>0.41666666666666669</v>
      </c>
      <c r="O3663">
        <v>83</v>
      </c>
      <c r="R3663" s="18">
        <f t="shared" si="156"/>
        <v>0.83333333333333437</v>
      </c>
    </row>
    <row r="3664" spans="1:18" x14ac:dyDescent="0.25">
      <c r="A3664">
        <f>WEEKNUM(Tabla1[[#This Row],[FECHA]])</f>
        <v>24</v>
      </c>
      <c r="B3664" s="12">
        <v>43629</v>
      </c>
      <c r="C3664">
        <v>1</v>
      </c>
      <c r="D3664">
        <v>6</v>
      </c>
      <c r="E3664" t="s">
        <v>23</v>
      </c>
      <c r="F3664" t="s">
        <v>4308</v>
      </c>
      <c r="H3664" s="42" t="s">
        <v>2017</v>
      </c>
      <c r="I3664" t="s">
        <v>38</v>
      </c>
      <c r="J3664" t="s">
        <v>2018</v>
      </c>
      <c r="L3664" t="s">
        <v>4313</v>
      </c>
      <c r="M3664" s="1">
        <v>0.4201388888888889</v>
      </c>
      <c r="N3664" s="1">
        <v>0.44097222222222227</v>
      </c>
      <c r="O3664">
        <v>74</v>
      </c>
      <c r="R3664" s="18">
        <f t="shared" si="156"/>
        <v>0.50000000000000089</v>
      </c>
    </row>
    <row r="3665" spans="1:18" x14ac:dyDescent="0.25">
      <c r="A3665">
        <f>WEEKNUM(Tabla1[[#This Row],[FECHA]])</f>
        <v>24</v>
      </c>
      <c r="B3665" s="12">
        <v>43629</v>
      </c>
      <c r="C3665">
        <v>1</v>
      </c>
      <c r="D3665">
        <v>6</v>
      </c>
      <c r="E3665" t="s">
        <v>23</v>
      </c>
      <c r="F3665" t="s">
        <v>4308</v>
      </c>
      <c r="H3665" s="42" t="s">
        <v>2017</v>
      </c>
      <c r="I3665" t="s">
        <v>38</v>
      </c>
      <c r="J3665" t="s">
        <v>2018</v>
      </c>
      <c r="L3665" t="s">
        <v>4314</v>
      </c>
      <c r="M3665" s="1">
        <v>0.44444444444444442</v>
      </c>
      <c r="N3665" s="1">
        <v>0.46875</v>
      </c>
      <c r="O3665">
        <v>75</v>
      </c>
      <c r="R3665" s="18">
        <f t="shared" si="156"/>
        <v>0.58333333333333393</v>
      </c>
    </row>
    <row r="3666" spans="1:18" x14ac:dyDescent="0.25">
      <c r="A3666">
        <f>WEEKNUM(Tabla1[[#This Row],[FECHA]])</f>
        <v>24</v>
      </c>
      <c r="B3666" s="12">
        <v>43629</v>
      </c>
      <c r="C3666">
        <v>1</v>
      </c>
      <c r="D3666">
        <v>6</v>
      </c>
      <c r="E3666" t="s">
        <v>23</v>
      </c>
      <c r="F3666" t="s">
        <v>4308</v>
      </c>
      <c r="H3666" s="42" t="s">
        <v>2017</v>
      </c>
      <c r="I3666" t="s">
        <v>38</v>
      </c>
      <c r="J3666" t="s">
        <v>2018</v>
      </c>
      <c r="L3666" t="s">
        <v>4315</v>
      </c>
      <c r="M3666" s="1">
        <v>0.47916666666666669</v>
      </c>
      <c r="N3666" s="1">
        <v>0.50694444444444442</v>
      </c>
      <c r="O3666">
        <v>72</v>
      </c>
      <c r="R3666" s="18">
        <f t="shared" si="156"/>
        <v>0.66666666666666563</v>
      </c>
    </row>
    <row r="3667" spans="1:18" x14ac:dyDescent="0.25">
      <c r="A3667">
        <f>WEEKNUM(Tabla1[[#This Row],[FECHA]])</f>
        <v>24</v>
      </c>
      <c r="B3667" s="12">
        <v>43629</v>
      </c>
      <c r="C3667">
        <v>1</v>
      </c>
      <c r="D3667">
        <v>6</v>
      </c>
      <c r="E3667" t="s">
        <v>23</v>
      </c>
      <c r="F3667" t="s">
        <v>4308</v>
      </c>
      <c r="H3667" s="42" t="s">
        <v>2017</v>
      </c>
      <c r="I3667" t="s">
        <v>38</v>
      </c>
      <c r="J3667" t="s">
        <v>2018</v>
      </c>
      <c r="L3667" t="s">
        <v>4316</v>
      </c>
      <c r="M3667" s="1">
        <v>0.51041666666666663</v>
      </c>
      <c r="N3667" s="1">
        <v>0.53819444444444442</v>
      </c>
      <c r="O3667">
        <v>72</v>
      </c>
      <c r="R3667" s="18">
        <f t="shared" si="156"/>
        <v>0.66666666666666685</v>
      </c>
    </row>
    <row r="3668" spans="1:18" x14ac:dyDescent="0.25">
      <c r="A3668">
        <f>WEEKNUM(Tabla1[[#This Row],[FECHA]])</f>
        <v>24</v>
      </c>
      <c r="B3668" s="12">
        <v>43629</v>
      </c>
      <c r="C3668">
        <v>1</v>
      </c>
      <c r="D3668">
        <v>6</v>
      </c>
      <c r="E3668" t="s">
        <v>23</v>
      </c>
      <c r="F3668" t="s">
        <v>4308</v>
      </c>
      <c r="H3668" s="42" t="s">
        <v>2017</v>
      </c>
      <c r="I3668" t="s">
        <v>38</v>
      </c>
      <c r="J3668" t="s">
        <v>2018</v>
      </c>
      <c r="L3668" t="s">
        <v>4317</v>
      </c>
      <c r="M3668" s="1">
        <v>0.54166666666666663</v>
      </c>
      <c r="N3668" s="1">
        <v>0.57986111111111105</v>
      </c>
      <c r="O3668">
        <v>93</v>
      </c>
      <c r="R3668" s="18">
        <f t="shared" si="156"/>
        <v>0.91666666666666607</v>
      </c>
    </row>
    <row r="3669" spans="1:18" x14ac:dyDescent="0.25">
      <c r="A3669">
        <f>WEEKNUM(Tabla1[[#This Row],[FECHA]])</f>
        <v>24</v>
      </c>
      <c r="B3669" s="12">
        <v>43629</v>
      </c>
      <c r="C3669">
        <v>1</v>
      </c>
      <c r="D3669">
        <v>5</v>
      </c>
      <c r="E3669" t="s">
        <v>25</v>
      </c>
      <c r="F3669" t="s">
        <v>4318</v>
      </c>
      <c r="H3669" s="42" t="s">
        <v>1091</v>
      </c>
      <c r="I3669" t="s">
        <v>100</v>
      </c>
      <c r="J3669" t="s">
        <v>188</v>
      </c>
      <c r="M3669" s="1">
        <v>0.27083333333333331</v>
      </c>
      <c r="N3669" s="1">
        <v>0.3263888888888889</v>
      </c>
      <c r="P3669">
        <v>5</v>
      </c>
      <c r="R3669" s="18">
        <f t="shared" si="156"/>
        <v>1.3333333333333337</v>
      </c>
    </row>
    <row r="3670" spans="1:18" x14ac:dyDescent="0.25">
      <c r="A3670">
        <f>WEEKNUM(Tabla1[[#This Row],[FECHA]])</f>
        <v>24</v>
      </c>
      <c r="B3670" s="12">
        <v>43629</v>
      </c>
      <c r="C3670">
        <v>1</v>
      </c>
      <c r="D3670">
        <v>5</v>
      </c>
      <c r="E3670" t="s">
        <v>25</v>
      </c>
      <c r="F3670" t="s">
        <v>4318</v>
      </c>
      <c r="H3670" s="42" t="s">
        <v>1091</v>
      </c>
      <c r="I3670" t="s">
        <v>1094</v>
      </c>
      <c r="J3670" t="s">
        <v>188</v>
      </c>
      <c r="L3670" t="s">
        <v>4319</v>
      </c>
      <c r="M3670" s="1">
        <v>0.33333333333333331</v>
      </c>
      <c r="N3670" s="1">
        <v>0.35416666666666669</v>
      </c>
      <c r="O3670">
        <v>24</v>
      </c>
      <c r="R3670" s="18">
        <f t="shared" si="156"/>
        <v>0.50000000000000089</v>
      </c>
    </row>
    <row r="3671" spans="1:18" x14ac:dyDescent="0.25">
      <c r="A3671">
        <f>WEEKNUM(Tabla1[[#This Row],[FECHA]])</f>
        <v>24</v>
      </c>
      <c r="B3671" s="12">
        <v>43629</v>
      </c>
      <c r="C3671">
        <v>1</v>
      </c>
      <c r="D3671">
        <v>5</v>
      </c>
      <c r="E3671" t="s">
        <v>25</v>
      </c>
      <c r="F3671" t="s">
        <v>4318</v>
      </c>
      <c r="H3671" s="42" t="s">
        <v>1091</v>
      </c>
      <c r="I3671" t="s">
        <v>1094</v>
      </c>
      <c r="J3671" t="s">
        <v>188</v>
      </c>
      <c r="L3671" t="s">
        <v>4320</v>
      </c>
      <c r="M3671" s="1">
        <v>0.36805555555555558</v>
      </c>
      <c r="N3671" s="1">
        <v>0.3888888888888889</v>
      </c>
      <c r="O3671">
        <v>23</v>
      </c>
      <c r="R3671" s="18">
        <f t="shared" si="156"/>
        <v>0.4999999999999995</v>
      </c>
    </row>
    <row r="3672" spans="1:18" x14ac:dyDescent="0.25">
      <c r="A3672">
        <f>WEEKNUM(Tabla1[[#This Row],[FECHA]])</f>
        <v>24</v>
      </c>
      <c r="B3672" s="12">
        <v>43629</v>
      </c>
      <c r="C3672">
        <v>1</v>
      </c>
      <c r="D3672">
        <v>5</v>
      </c>
      <c r="E3672" t="s">
        <v>25</v>
      </c>
      <c r="F3672" t="s">
        <v>4318</v>
      </c>
      <c r="H3672" s="42" t="s">
        <v>1091</v>
      </c>
      <c r="I3672" t="s">
        <v>1094</v>
      </c>
      <c r="J3672" t="s">
        <v>188</v>
      </c>
      <c r="L3672" t="s">
        <v>4321</v>
      </c>
      <c r="M3672" s="1">
        <v>0.40277777777777773</v>
      </c>
      <c r="N3672" s="1">
        <v>0.4236111111111111</v>
      </c>
      <c r="O3672">
        <v>24</v>
      </c>
      <c r="R3672" s="18">
        <f t="shared" si="156"/>
        <v>0.50000000000000089</v>
      </c>
    </row>
    <row r="3673" spans="1:18" x14ac:dyDescent="0.25">
      <c r="A3673">
        <f>WEEKNUM(Tabla1[[#This Row],[FECHA]])</f>
        <v>24</v>
      </c>
      <c r="B3673" s="12">
        <v>43629</v>
      </c>
      <c r="C3673">
        <v>1</v>
      </c>
      <c r="D3673">
        <v>5</v>
      </c>
      <c r="E3673" t="s">
        <v>25</v>
      </c>
      <c r="F3673" t="s">
        <v>4318</v>
      </c>
      <c r="H3673" s="42" t="s">
        <v>1091</v>
      </c>
      <c r="I3673" t="s">
        <v>1094</v>
      </c>
      <c r="J3673" t="s">
        <v>188</v>
      </c>
      <c r="L3673" t="s">
        <v>4322</v>
      </c>
      <c r="M3673" s="1">
        <v>0.46527777777777773</v>
      </c>
      <c r="N3673" s="1">
        <v>0.4861111111111111</v>
      </c>
      <c r="O3673">
        <v>25</v>
      </c>
      <c r="R3673" s="18">
        <f t="shared" si="156"/>
        <v>0.50000000000000089</v>
      </c>
    </row>
    <row r="3674" spans="1:18" x14ac:dyDescent="0.25">
      <c r="A3674">
        <f>WEEKNUM(Tabla1[[#This Row],[FECHA]])</f>
        <v>24</v>
      </c>
      <c r="B3674" s="12">
        <v>43629</v>
      </c>
      <c r="C3674">
        <v>1</v>
      </c>
      <c r="D3674">
        <v>5</v>
      </c>
      <c r="E3674" t="s">
        <v>25</v>
      </c>
      <c r="F3674" t="s">
        <v>4318</v>
      </c>
      <c r="H3674" s="42" t="s">
        <v>1091</v>
      </c>
      <c r="I3674" t="s">
        <v>1094</v>
      </c>
      <c r="J3674" t="s">
        <v>188</v>
      </c>
      <c r="L3674" t="s">
        <v>4323</v>
      </c>
      <c r="M3674" s="1">
        <v>0.5</v>
      </c>
      <c r="N3674" s="1">
        <v>0.51736111111111105</v>
      </c>
      <c r="O3674">
        <v>20</v>
      </c>
      <c r="R3674" s="18">
        <f t="shared" si="156"/>
        <v>0.41666666666666519</v>
      </c>
    </row>
    <row r="3675" spans="1:18" x14ac:dyDescent="0.25">
      <c r="A3675">
        <f>WEEKNUM(Tabla1[[#This Row],[FECHA]])</f>
        <v>24</v>
      </c>
      <c r="B3675" s="12">
        <v>43629</v>
      </c>
      <c r="C3675">
        <v>1</v>
      </c>
      <c r="D3675">
        <v>5</v>
      </c>
      <c r="E3675" t="s">
        <v>25</v>
      </c>
      <c r="F3675" t="s">
        <v>4318</v>
      </c>
      <c r="H3675" s="42" t="s">
        <v>1091</v>
      </c>
      <c r="I3675" t="s">
        <v>1094</v>
      </c>
      <c r="J3675" t="s">
        <v>188</v>
      </c>
      <c r="L3675" t="s">
        <v>4324</v>
      </c>
      <c r="M3675" s="1">
        <v>0.53125</v>
      </c>
      <c r="N3675" s="1">
        <v>0.54513888888888895</v>
      </c>
      <c r="O3675">
        <v>15</v>
      </c>
      <c r="R3675" s="18">
        <f t="shared" si="156"/>
        <v>0.33333333333333481</v>
      </c>
    </row>
    <row r="3676" spans="1:18" x14ac:dyDescent="0.25">
      <c r="A3676">
        <f>WEEKNUM(Tabla1[[#This Row],[FECHA]])</f>
        <v>24</v>
      </c>
      <c r="B3676" s="12">
        <v>43629</v>
      </c>
      <c r="C3676">
        <v>1</v>
      </c>
      <c r="D3676">
        <v>5</v>
      </c>
      <c r="E3676" t="s">
        <v>25</v>
      </c>
      <c r="F3676" t="s">
        <v>4318</v>
      </c>
      <c r="H3676" s="42" t="s">
        <v>1091</v>
      </c>
      <c r="I3676" t="s">
        <v>1094</v>
      </c>
      <c r="J3676" t="s">
        <v>188</v>
      </c>
      <c r="L3676" t="s">
        <v>4325</v>
      </c>
      <c r="M3676" s="1">
        <v>0.55555555555555558</v>
      </c>
      <c r="N3676" s="1">
        <v>0.56944444444444442</v>
      </c>
      <c r="O3676">
        <v>17</v>
      </c>
      <c r="R3676" s="18">
        <f t="shared" si="156"/>
        <v>0.33333333333333215</v>
      </c>
    </row>
    <row r="3677" spans="1:18" x14ac:dyDescent="0.25">
      <c r="A3677">
        <f>WEEKNUM(Tabla1[[#This Row],[FECHA]])</f>
        <v>24</v>
      </c>
      <c r="B3677" s="12">
        <v>43629</v>
      </c>
      <c r="C3677">
        <v>1</v>
      </c>
      <c r="D3677">
        <v>4</v>
      </c>
      <c r="E3677" t="s">
        <v>27</v>
      </c>
      <c r="F3677" t="s">
        <v>4298</v>
      </c>
      <c r="H3677" s="42" t="s">
        <v>4226</v>
      </c>
      <c r="I3677" t="s">
        <v>38</v>
      </c>
      <c r="J3677" t="s">
        <v>253</v>
      </c>
      <c r="L3677" t="s">
        <v>4326</v>
      </c>
      <c r="M3677" s="1">
        <v>0.27083333333333331</v>
      </c>
      <c r="N3677" s="1">
        <v>0.3263888888888889</v>
      </c>
      <c r="O3677">
        <v>134</v>
      </c>
      <c r="R3677" s="18">
        <f t="shared" si="156"/>
        <v>1.3333333333333337</v>
      </c>
    </row>
    <row r="3678" spans="1:18" x14ac:dyDescent="0.25">
      <c r="A3678">
        <f>WEEKNUM(Tabla1[[#This Row],[FECHA]])</f>
        <v>24</v>
      </c>
      <c r="B3678" s="12">
        <v>43629</v>
      </c>
      <c r="C3678">
        <v>1</v>
      </c>
      <c r="D3678">
        <v>4</v>
      </c>
      <c r="E3678" t="s">
        <v>27</v>
      </c>
      <c r="F3678" t="s">
        <v>4298</v>
      </c>
      <c r="H3678" s="42" t="s">
        <v>4226</v>
      </c>
      <c r="I3678" t="s">
        <v>38</v>
      </c>
      <c r="J3678" t="s">
        <v>253</v>
      </c>
      <c r="L3678" t="s">
        <v>4327</v>
      </c>
      <c r="M3678" s="1">
        <v>0.33333333333333331</v>
      </c>
      <c r="N3678" s="1">
        <v>0.3576388888888889</v>
      </c>
      <c r="O3678">
        <v>57</v>
      </c>
      <c r="R3678" s="18">
        <f t="shared" si="156"/>
        <v>0.58333333333333393</v>
      </c>
    </row>
    <row r="3679" spans="1:18" x14ac:dyDescent="0.25">
      <c r="A3679">
        <f>WEEKNUM(Tabla1[[#This Row],[FECHA]])</f>
        <v>24</v>
      </c>
      <c r="B3679" s="12">
        <v>43629</v>
      </c>
      <c r="C3679">
        <v>1</v>
      </c>
      <c r="D3679">
        <v>4</v>
      </c>
      <c r="E3679" t="s">
        <v>27</v>
      </c>
      <c r="F3679" t="s">
        <v>4298</v>
      </c>
      <c r="H3679" s="42" t="s">
        <v>4226</v>
      </c>
      <c r="I3679" t="s">
        <v>38</v>
      </c>
      <c r="J3679" t="s">
        <v>253</v>
      </c>
      <c r="L3679" t="s">
        <v>4328</v>
      </c>
      <c r="M3679" s="1">
        <v>0.3611111111111111</v>
      </c>
      <c r="N3679" s="1">
        <v>0.3888888888888889</v>
      </c>
      <c r="O3679">
        <v>148</v>
      </c>
      <c r="R3679" s="18">
        <f t="shared" si="156"/>
        <v>0.66666666666666685</v>
      </c>
    </row>
    <row r="3680" spans="1:18" x14ac:dyDescent="0.25">
      <c r="A3680">
        <f>WEEKNUM(Tabla1[[#This Row],[FECHA]])</f>
        <v>24</v>
      </c>
      <c r="B3680" s="12">
        <v>43629</v>
      </c>
      <c r="C3680">
        <v>1</v>
      </c>
      <c r="D3680">
        <v>4</v>
      </c>
      <c r="E3680" t="s">
        <v>27</v>
      </c>
      <c r="F3680" t="s">
        <v>4298</v>
      </c>
      <c r="H3680" s="42" t="s">
        <v>4226</v>
      </c>
      <c r="I3680" t="s">
        <v>38</v>
      </c>
      <c r="J3680" t="s">
        <v>253</v>
      </c>
      <c r="L3680" t="s">
        <v>4329</v>
      </c>
      <c r="M3680" s="1">
        <v>0.39583333333333331</v>
      </c>
      <c r="N3680" s="1">
        <v>0.4375</v>
      </c>
      <c r="O3680">
        <v>41</v>
      </c>
      <c r="R3680" s="18">
        <f t="shared" si="156"/>
        <v>1.0000000000000004</v>
      </c>
    </row>
    <row r="3681" spans="1:18" x14ac:dyDescent="0.25">
      <c r="A3681">
        <f>WEEKNUM(Tabla1[[#This Row],[FECHA]])</f>
        <v>24</v>
      </c>
      <c r="B3681" s="12">
        <v>43629</v>
      </c>
      <c r="C3681">
        <v>1</v>
      </c>
      <c r="D3681">
        <v>4</v>
      </c>
      <c r="E3681" t="s">
        <v>27</v>
      </c>
      <c r="F3681" t="s">
        <v>4298</v>
      </c>
      <c r="H3681" s="42" t="s">
        <v>4226</v>
      </c>
      <c r="I3681" t="s">
        <v>38</v>
      </c>
      <c r="J3681" t="s">
        <v>253</v>
      </c>
      <c r="L3681" t="s">
        <v>4330</v>
      </c>
      <c r="M3681" s="1">
        <v>0.45833333333333331</v>
      </c>
      <c r="N3681" s="1">
        <v>0.5</v>
      </c>
      <c r="O3681">
        <v>138</v>
      </c>
      <c r="R3681" s="18">
        <f t="shared" si="156"/>
        <v>1.0000000000000004</v>
      </c>
    </row>
    <row r="3682" spans="1:18" x14ac:dyDescent="0.25">
      <c r="A3682">
        <f>WEEKNUM(Tabla1[[#This Row],[FECHA]])</f>
        <v>24</v>
      </c>
      <c r="B3682" s="12">
        <v>43629</v>
      </c>
      <c r="C3682">
        <v>1</v>
      </c>
      <c r="D3682">
        <v>4</v>
      </c>
      <c r="E3682" t="s">
        <v>27</v>
      </c>
      <c r="F3682" t="s">
        <v>4298</v>
      </c>
      <c r="H3682" s="42" t="s">
        <v>4226</v>
      </c>
      <c r="I3682" t="s">
        <v>38</v>
      </c>
      <c r="J3682" t="s">
        <v>253</v>
      </c>
      <c r="L3682" t="s">
        <v>4331</v>
      </c>
      <c r="M3682" s="1">
        <v>0.50694444444444442</v>
      </c>
      <c r="N3682" s="1">
        <v>0.52777777777777779</v>
      </c>
      <c r="O3682">
        <v>57</v>
      </c>
      <c r="R3682" s="18">
        <f t="shared" si="156"/>
        <v>0.50000000000000089</v>
      </c>
    </row>
    <row r="3683" spans="1:18" x14ac:dyDescent="0.25">
      <c r="A3683">
        <f>WEEKNUM(Tabla1[[#This Row],[FECHA]])</f>
        <v>24</v>
      </c>
      <c r="B3683" s="12">
        <v>43629</v>
      </c>
      <c r="C3683">
        <v>1</v>
      </c>
      <c r="D3683">
        <v>4</v>
      </c>
      <c r="E3683" t="s">
        <v>27</v>
      </c>
      <c r="F3683" t="s">
        <v>4298</v>
      </c>
      <c r="H3683" s="42" t="s">
        <v>4226</v>
      </c>
      <c r="I3683" t="s">
        <v>38</v>
      </c>
      <c r="J3683" t="s">
        <v>253</v>
      </c>
      <c r="L3683" t="s">
        <v>4332</v>
      </c>
      <c r="M3683" s="1">
        <v>0.53472222222222221</v>
      </c>
      <c r="N3683" s="1">
        <v>0.56944444444444442</v>
      </c>
      <c r="O3683">
        <v>108</v>
      </c>
      <c r="R3683" s="18">
        <f t="shared" si="156"/>
        <v>0.83333333333333315</v>
      </c>
    </row>
    <row r="3684" spans="1:18" x14ac:dyDescent="0.25">
      <c r="A3684">
        <f>WEEKNUM(Tabla1[[#This Row],[FECHA]])</f>
        <v>24</v>
      </c>
      <c r="B3684" s="12">
        <v>43629</v>
      </c>
      <c r="C3684">
        <v>2</v>
      </c>
      <c r="D3684">
        <v>4</v>
      </c>
      <c r="E3684" t="s">
        <v>77</v>
      </c>
      <c r="F3684" t="s">
        <v>4298</v>
      </c>
      <c r="H3684" s="42" t="s">
        <v>4226</v>
      </c>
      <c r="I3684" t="s">
        <v>38</v>
      </c>
      <c r="J3684" t="s">
        <v>253</v>
      </c>
      <c r="L3684" t="s">
        <v>4333</v>
      </c>
      <c r="M3684" s="1">
        <v>0.60416666666666663</v>
      </c>
      <c r="N3684" s="1">
        <v>0.65277777777777779</v>
      </c>
      <c r="O3684">
        <v>108</v>
      </c>
      <c r="R3684" s="18">
        <f t="shared" si="156"/>
        <v>1.1666666666666679</v>
      </c>
    </row>
    <row r="3685" spans="1:18" x14ac:dyDescent="0.25">
      <c r="A3685">
        <f>WEEKNUM(Tabla1[[#This Row],[FECHA]])</f>
        <v>24</v>
      </c>
      <c r="B3685" s="12">
        <v>43629</v>
      </c>
      <c r="C3685">
        <v>2</v>
      </c>
      <c r="D3685">
        <v>4</v>
      </c>
      <c r="E3685" t="s">
        <v>77</v>
      </c>
      <c r="F3685" t="s">
        <v>4298</v>
      </c>
      <c r="H3685" s="42" t="s">
        <v>4226</v>
      </c>
      <c r="I3685" t="s">
        <v>38</v>
      </c>
      <c r="J3685" t="s">
        <v>253</v>
      </c>
      <c r="L3685" t="s">
        <v>4334</v>
      </c>
      <c r="M3685" s="1">
        <v>0.65972222222222221</v>
      </c>
      <c r="N3685" s="1">
        <v>0.70486111111111116</v>
      </c>
      <c r="O3685">
        <v>100</v>
      </c>
      <c r="R3685" s="18">
        <f t="shared" si="156"/>
        <v>1.0833333333333348</v>
      </c>
    </row>
    <row r="3686" spans="1:18" x14ac:dyDescent="0.25">
      <c r="A3686">
        <f>WEEKNUM(Tabla1[[#This Row],[FECHA]])</f>
        <v>24</v>
      </c>
      <c r="B3686" s="12">
        <v>43629</v>
      </c>
      <c r="C3686">
        <v>2</v>
      </c>
      <c r="D3686">
        <v>4</v>
      </c>
      <c r="E3686" t="s">
        <v>77</v>
      </c>
      <c r="F3686" t="s">
        <v>4298</v>
      </c>
      <c r="H3686" s="42" t="s">
        <v>4226</v>
      </c>
      <c r="I3686" t="s">
        <v>38</v>
      </c>
      <c r="J3686" t="s">
        <v>253</v>
      </c>
      <c r="L3686" t="s">
        <v>4335</v>
      </c>
      <c r="M3686" s="1">
        <v>0.71180555555555547</v>
      </c>
      <c r="N3686" s="1">
        <v>0.76041666666666663</v>
      </c>
      <c r="O3686">
        <v>100</v>
      </c>
      <c r="R3686" s="18">
        <f t="shared" si="156"/>
        <v>1.1666666666666679</v>
      </c>
    </row>
    <row r="3687" spans="1:18" x14ac:dyDescent="0.25">
      <c r="A3687">
        <f>WEEKNUM(Tabla1[[#This Row],[FECHA]])</f>
        <v>24</v>
      </c>
      <c r="B3687" s="12">
        <v>43629</v>
      </c>
      <c r="C3687">
        <v>2</v>
      </c>
      <c r="D3687">
        <v>4</v>
      </c>
      <c r="E3687" t="s">
        <v>77</v>
      </c>
      <c r="F3687" t="s">
        <v>4298</v>
      </c>
      <c r="H3687" s="42" t="s">
        <v>4226</v>
      </c>
      <c r="I3687" t="s">
        <v>38</v>
      </c>
      <c r="J3687" t="s">
        <v>253</v>
      </c>
      <c r="L3687" t="s">
        <v>4336</v>
      </c>
      <c r="M3687" s="1">
        <v>0.76736111111111116</v>
      </c>
      <c r="N3687" s="1">
        <v>0.82291666666666663</v>
      </c>
      <c r="O3687">
        <v>112</v>
      </c>
      <c r="R3687" s="18">
        <f t="shared" si="156"/>
        <v>1.3333333333333313</v>
      </c>
    </row>
    <row r="3688" spans="1:18" x14ac:dyDescent="0.25">
      <c r="A3688">
        <f>WEEKNUM(Tabla1[[#This Row],[FECHA]])</f>
        <v>24</v>
      </c>
      <c r="B3688" s="12">
        <v>43629</v>
      </c>
      <c r="C3688">
        <v>2</v>
      </c>
      <c r="D3688">
        <v>4</v>
      </c>
      <c r="E3688" t="s">
        <v>77</v>
      </c>
      <c r="F3688" t="s">
        <v>4298</v>
      </c>
      <c r="H3688" s="42" t="s">
        <v>4226</v>
      </c>
      <c r="I3688" t="s">
        <v>38</v>
      </c>
      <c r="J3688" t="s">
        <v>253</v>
      </c>
      <c r="L3688" t="s">
        <v>4337</v>
      </c>
      <c r="M3688" s="1">
        <v>0.85416666666666663</v>
      </c>
      <c r="N3688" s="1">
        <v>0.90277777777777779</v>
      </c>
      <c r="O3688">
        <v>105</v>
      </c>
      <c r="R3688" s="18">
        <f t="shared" si="156"/>
        <v>1.1666666666666679</v>
      </c>
    </row>
    <row r="3689" spans="1:18" x14ac:dyDescent="0.25">
      <c r="A3689">
        <f>WEEKNUM(Tabla1[[#This Row],[FECHA]])</f>
        <v>24</v>
      </c>
      <c r="B3689" s="27">
        <v>43629</v>
      </c>
      <c r="C3689" s="28">
        <v>2</v>
      </c>
      <c r="D3689" s="28">
        <v>6</v>
      </c>
      <c r="E3689" s="28" t="s">
        <v>21</v>
      </c>
      <c r="F3689" s="28" t="s">
        <v>4308</v>
      </c>
      <c r="G3689" s="28"/>
      <c r="H3689" s="28" t="s">
        <v>4338</v>
      </c>
      <c r="I3689" s="28" t="s">
        <v>38</v>
      </c>
      <c r="J3689" s="28" t="s">
        <v>4339</v>
      </c>
      <c r="K3689" s="28" t="s">
        <v>4308</v>
      </c>
      <c r="L3689" s="28" t="s">
        <v>4340</v>
      </c>
      <c r="M3689" s="1">
        <v>0.60069444444444442</v>
      </c>
      <c r="N3689" s="1">
        <v>0.65277777777777779</v>
      </c>
      <c r="O3689">
        <v>137</v>
      </c>
      <c r="R3689" s="18">
        <f t="shared" si="156"/>
        <v>1.2500000000000009</v>
      </c>
    </row>
    <row r="3690" spans="1:18" x14ac:dyDescent="0.25">
      <c r="A3690">
        <f>WEEKNUM(Tabla1[[#This Row],[FECHA]])</f>
        <v>24</v>
      </c>
      <c r="B3690" s="27">
        <v>43629</v>
      </c>
      <c r="C3690" s="28">
        <v>2</v>
      </c>
      <c r="D3690" s="28">
        <v>6</v>
      </c>
      <c r="E3690" s="28" t="s">
        <v>21</v>
      </c>
      <c r="F3690" s="28" t="s">
        <v>4308</v>
      </c>
      <c r="G3690" s="28"/>
      <c r="H3690" s="28" t="s">
        <v>4338</v>
      </c>
      <c r="I3690" s="28" t="s">
        <v>38</v>
      </c>
      <c r="J3690" s="28" t="s">
        <v>2018</v>
      </c>
      <c r="K3690" s="28"/>
      <c r="L3690" s="28" t="s">
        <v>4341</v>
      </c>
      <c r="M3690" s="1">
        <v>0.65972222222222221</v>
      </c>
      <c r="N3690" s="1">
        <v>0.69097222222222221</v>
      </c>
      <c r="O3690">
        <v>73</v>
      </c>
      <c r="R3690" s="18">
        <f t="shared" si="156"/>
        <v>0.75</v>
      </c>
    </row>
    <row r="3691" spans="1:18" x14ac:dyDescent="0.25">
      <c r="A3691">
        <f>WEEKNUM(Tabla1[[#This Row],[FECHA]])</f>
        <v>24</v>
      </c>
      <c r="B3691" s="27">
        <v>43629</v>
      </c>
      <c r="C3691" s="28">
        <v>2</v>
      </c>
      <c r="D3691" s="28">
        <v>6</v>
      </c>
      <c r="E3691" s="28" t="s">
        <v>21</v>
      </c>
      <c r="F3691" s="28" t="s">
        <v>4308</v>
      </c>
      <c r="G3691" s="28"/>
      <c r="H3691" s="28" t="s">
        <v>4338</v>
      </c>
      <c r="I3691" s="28" t="s">
        <v>38</v>
      </c>
      <c r="J3691" s="28" t="s">
        <v>2018</v>
      </c>
      <c r="K3691" s="28"/>
      <c r="L3691" s="28" t="s">
        <v>4342</v>
      </c>
      <c r="M3691" s="1">
        <v>0.69444444444444453</v>
      </c>
      <c r="N3691" s="1">
        <v>0.71180555555555547</v>
      </c>
      <c r="O3691">
        <v>34</v>
      </c>
      <c r="R3691" s="18">
        <f t="shared" si="156"/>
        <v>0.41666666666666252</v>
      </c>
    </row>
    <row r="3692" spans="1:18" x14ac:dyDescent="0.25">
      <c r="A3692">
        <f>WEEKNUM(Tabla1[[#This Row],[FECHA]])</f>
        <v>24</v>
      </c>
      <c r="B3692" s="27">
        <v>43629</v>
      </c>
      <c r="C3692" s="28">
        <v>2</v>
      </c>
      <c r="D3692" s="28">
        <v>6</v>
      </c>
      <c r="E3692" s="28" t="s">
        <v>21</v>
      </c>
      <c r="F3692" s="28" t="s">
        <v>4308</v>
      </c>
      <c r="G3692" s="28"/>
      <c r="H3692" s="28" t="s">
        <v>4338</v>
      </c>
      <c r="I3692" s="28" t="s">
        <v>38</v>
      </c>
      <c r="J3692" s="28" t="s">
        <v>2018</v>
      </c>
      <c r="K3692" s="28"/>
      <c r="L3692" s="28" t="s">
        <v>4343</v>
      </c>
      <c r="M3692" s="1">
        <v>0.74305555555555547</v>
      </c>
      <c r="N3692" s="1">
        <v>0.79861111111111116</v>
      </c>
      <c r="O3692">
        <v>99</v>
      </c>
      <c r="R3692" s="18">
        <f t="shared" si="156"/>
        <v>1.3333333333333366</v>
      </c>
    </row>
    <row r="3693" spans="1:18" x14ac:dyDescent="0.25">
      <c r="A3693">
        <f>WEEKNUM(Tabla1[[#This Row],[FECHA]])</f>
        <v>24</v>
      </c>
      <c r="B3693" s="27">
        <v>43629</v>
      </c>
      <c r="C3693" s="28">
        <v>2</v>
      </c>
      <c r="D3693" s="28">
        <v>6</v>
      </c>
      <c r="E3693" s="28" t="s">
        <v>21</v>
      </c>
      <c r="F3693" s="28" t="s">
        <v>4308</v>
      </c>
      <c r="G3693" s="28"/>
      <c r="H3693" s="28" t="s">
        <v>4338</v>
      </c>
      <c r="I3693" s="28" t="s">
        <v>38</v>
      </c>
      <c r="J3693" s="28" t="s">
        <v>2018</v>
      </c>
      <c r="K3693" s="28"/>
      <c r="L3693" s="28" t="s">
        <v>4344</v>
      </c>
      <c r="M3693" s="1">
        <v>0.82291666666666663</v>
      </c>
      <c r="N3693" s="1">
        <v>0.86805555555555547</v>
      </c>
      <c r="O3693">
        <v>99</v>
      </c>
      <c r="R3693" s="18">
        <f t="shared" si="156"/>
        <v>1.0833333333333321</v>
      </c>
    </row>
    <row r="3694" spans="1:18" x14ac:dyDescent="0.25">
      <c r="A3694">
        <f>WEEKNUM(Tabla1[[#This Row],[FECHA]])</f>
        <v>24</v>
      </c>
      <c r="B3694" s="19">
        <v>43629</v>
      </c>
      <c r="C3694" s="20">
        <v>2</v>
      </c>
      <c r="D3694" s="20">
        <v>5</v>
      </c>
      <c r="E3694" s="20" t="s">
        <v>26</v>
      </c>
      <c r="F3694" s="20" t="s">
        <v>4318</v>
      </c>
      <c r="G3694" s="20"/>
      <c r="H3694" s="20" t="s">
        <v>1294</v>
      </c>
      <c r="I3694" s="20" t="s">
        <v>1094</v>
      </c>
      <c r="J3694" s="20" t="s">
        <v>188</v>
      </c>
      <c r="K3694" s="20"/>
      <c r="L3694" s="20" t="s">
        <v>4345</v>
      </c>
      <c r="M3694" s="21">
        <v>0.60416666666666663</v>
      </c>
      <c r="N3694" s="21">
        <v>0.625</v>
      </c>
      <c r="O3694" s="20">
        <v>19</v>
      </c>
      <c r="P3694" s="20">
        <v>1</v>
      </c>
      <c r="R3694" s="18">
        <f t="shared" si="156"/>
        <v>0.50000000000000089</v>
      </c>
    </row>
    <row r="3695" spans="1:18" x14ac:dyDescent="0.25">
      <c r="A3695">
        <f>WEEKNUM(Tabla1[[#This Row],[FECHA]])</f>
        <v>24</v>
      </c>
      <c r="B3695" s="19">
        <v>43629</v>
      </c>
      <c r="C3695" s="20">
        <v>2</v>
      </c>
      <c r="D3695" s="20">
        <v>5</v>
      </c>
      <c r="E3695" s="20" t="s">
        <v>26</v>
      </c>
      <c r="F3695" s="20" t="s">
        <v>4318</v>
      </c>
      <c r="G3695" s="20"/>
      <c r="H3695" s="20" t="s">
        <v>1294</v>
      </c>
      <c r="I3695" s="20" t="s">
        <v>1094</v>
      </c>
      <c r="J3695" s="20" t="s">
        <v>188</v>
      </c>
      <c r="K3695" s="20"/>
      <c r="L3695" s="20" t="s">
        <v>4346</v>
      </c>
      <c r="M3695" s="21">
        <v>0.63541666666666663</v>
      </c>
      <c r="N3695" s="21">
        <v>0.64930555555555558</v>
      </c>
      <c r="O3695" s="20">
        <v>11</v>
      </c>
      <c r="P3695" s="20"/>
      <c r="R3695" s="18">
        <f t="shared" si="156"/>
        <v>0.33333333333333481</v>
      </c>
    </row>
    <row r="3696" spans="1:18" x14ac:dyDescent="0.25">
      <c r="A3696">
        <f>WEEKNUM(Tabla1[[#This Row],[FECHA]])</f>
        <v>24</v>
      </c>
      <c r="B3696" s="19">
        <v>43629</v>
      </c>
      <c r="C3696" s="20">
        <v>2</v>
      </c>
      <c r="D3696" s="20">
        <v>5</v>
      </c>
      <c r="E3696" s="20" t="s">
        <v>26</v>
      </c>
      <c r="F3696" s="20" t="s">
        <v>4318</v>
      </c>
      <c r="G3696" s="20"/>
      <c r="H3696" s="20" t="s">
        <v>1294</v>
      </c>
      <c r="I3696" s="20" t="s">
        <v>1094</v>
      </c>
      <c r="J3696" s="20" t="s">
        <v>188</v>
      </c>
      <c r="K3696" s="20"/>
      <c r="L3696" s="20" t="s">
        <v>4347</v>
      </c>
      <c r="M3696" s="21">
        <v>0.65625</v>
      </c>
      <c r="N3696" s="21">
        <v>0.67361111111111116</v>
      </c>
      <c r="O3696" s="20">
        <v>15</v>
      </c>
      <c r="P3696" s="20"/>
      <c r="R3696" s="18">
        <f t="shared" si="156"/>
        <v>0.41666666666666785</v>
      </c>
    </row>
    <row r="3697" spans="1:18" x14ac:dyDescent="0.25">
      <c r="A3697">
        <f>WEEKNUM(Tabla1[[#This Row],[FECHA]])</f>
        <v>24</v>
      </c>
      <c r="B3697" s="19">
        <v>43629</v>
      </c>
      <c r="C3697" s="20">
        <v>2</v>
      </c>
      <c r="D3697" s="20">
        <v>5</v>
      </c>
      <c r="E3697" s="20" t="s">
        <v>26</v>
      </c>
      <c r="F3697" s="20" t="s">
        <v>4318</v>
      </c>
      <c r="G3697" s="20"/>
      <c r="H3697" s="20" t="s">
        <v>1294</v>
      </c>
      <c r="I3697" s="20" t="s">
        <v>1094</v>
      </c>
      <c r="J3697" s="20" t="s">
        <v>188</v>
      </c>
      <c r="K3697" s="20"/>
      <c r="L3697" s="20" t="s">
        <v>4348</v>
      </c>
      <c r="M3697" s="21">
        <v>0.68055555555555547</v>
      </c>
      <c r="N3697" s="21">
        <v>0.70138888888888884</v>
      </c>
      <c r="O3697" s="20">
        <v>19</v>
      </c>
      <c r="P3697" s="20"/>
      <c r="R3697" s="18">
        <f t="shared" si="156"/>
        <v>0.50000000000000089</v>
      </c>
    </row>
    <row r="3698" spans="1:18" x14ac:dyDescent="0.25">
      <c r="A3698">
        <f>WEEKNUM(Tabla1[[#This Row],[FECHA]])</f>
        <v>24</v>
      </c>
      <c r="B3698" s="19">
        <v>43629</v>
      </c>
      <c r="C3698" s="20">
        <v>2</v>
      </c>
      <c r="D3698" s="20">
        <v>5</v>
      </c>
      <c r="E3698" s="20" t="s">
        <v>26</v>
      </c>
      <c r="F3698" s="20" t="s">
        <v>4318</v>
      </c>
      <c r="G3698" s="20"/>
      <c r="H3698" s="20" t="s">
        <v>1294</v>
      </c>
      <c r="I3698" s="20" t="s">
        <v>1094</v>
      </c>
      <c r="J3698" s="20" t="s">
        <v>188</v>
      </c>
      <c r="K3698" s="20"/>
      <c r="L3698" s="20" t="s">
        <v>4349</v>
      </c>
      <c r="M3698" s="21">
        <v>0.70833333333333337</v>
      </c>
      <c r="N3698" s="21">
        <v>0.73263888888888884</v>
      </c>
      <c r="O3698" s="20">
        <v>17</v>
      </c>
      <c r="P3698" s="20"/>
      <c r="R3698" s="18">
        <f t="shared" si="156"/>
        <v>0.58333333333333115</v>
      </c>
    </row>
    <row r="3699" spans="1:18" x14ac:dyDescent="0.25">
      <c r="A3699">
        <f>WEEKNUM(Tabla1[[#This Row],[FECHA]])</f>
        <v>24</v>
      </c>
      <c r="B3699" s="19">
        <v>43629</v>
      </c>
      <c r="C3699" s="20">
        <v>2</v>
      </c>
      <c r="D3699" s="20">
        <v>5</v>
      </c>
      <c r="E3699" s="20" t="s">
        <v>26</v>
      </c>
      <c r="F3699" s="20" t="s">
        <v>4318</v>
      </c>
      <c r="G3699" s="20"/>
      <c r="H3699" s="20" t="s">
        <v>1294</v>
      </c>
      <c r="I3699" s="20" t="s">
        <v>1094</v>
      </c>
      <c r="J3699" s="20" t="s">
        <v>188</v>
      </c>
      <c r="K3699" s="20"/>
      <c r="L3699" s="20" t="s">
        <v>4350</v>
      </c>
      <c r="M3699" s="21">
        <v>0.74305555555555547</v>
      </c>
      <c r="N3699" s="21">
        <v>0.76388888888888884</v>
      </c>
      <c r="O3699" s="20">
        <v>15</v>
      </c>
      <c r="P3699" s="20"/>
      <c r="R3699" s="18">
        <f t="shared" si="156"/>
        <v>0.50000000000000089</v>
      </c>
    </row>
    <row r="3700" spans="1:18" x14ac:dyDescent="0.25">
      <c r="A3700">
        <f>WEEKNUM(Tabla1[[#This Row],[FECHA]])</f>
        <v>24</v>
      </c>
      <c r="B3700" s="19">
        <v>43629</v>
      </c>
      <c r="C3700" s="20">
        <v>2</v>
      </c>
      <c r="D3700" s="20">
        <v>5</v>
      </c>
      <c r="E3700" s="20" t="s">
        <v>26</v>
      </c>
      <c r="F3700" s="20" t="s">
        <v>4318</v>
      </c>
      <c r="G3700" s="20"/>
      <c r="H3700" s="20" t="s">
        <v>1294</v>
      </c>
      <c r="I3700" s="20" t="s">
        <v>1094</v>
      </c>
      <c r="J3700" s="20" t="s">
        <v>188</v>
      </c>
      <c r="K3700" s="20"/>
      <c r="L3700" s="20" t="s">
        <v>4351</v>
      </c>
      <c r="M3700" s="21">
        <v>0.83333333333333337</v>
      </c>
      <c r="N3700" s="21">
        <v>0.86111111111111116</v>
      </c>
      <c r="O3700" s="20">
        <v>22</v>
      </c>
      <c r="P3700" s="20"/>
      <c r="R3700" s="18">
        <f t="shared" si="156"/>
        <v>0.66666666666666685</v>
      </c>
    </row>
    <row r="3701" spans="1:18" x14ac:dyDescent="0.25">
      <c r="A3701">
        <f>WEEKNUM(Tabla1[[#This Row],[FECHA]])</f>
        <v>24</v>
      </c>
      <c r="B3701" s="19">
        <v>43629</v>
      </c>
      <c r="C3701" s="20">
        <v>2</v>
      </c>
      <c r="D3701" s="20">
        <v>5</v>
      </c>
      <c r="E3701" s="20" t="s">
        <v>26</v>
      </c>
      <c r="F3701" s="20" t="s">
        <v>4318</v>
      </c>
      <c r="G3701" s="20"/>
      <c r="H3701" s="20" t="s">
        <v>1294</v>
      </c>
      <c r="I3701" s="20" t="s">
        <v>1094</v>
      </c>
      <c r="J3701" s="20" t="s">
        <v>188</v>
      </c>
      <c r="K3701" s="20"/>
      <c r="L3701" s="20" t="s">
        <v>4352</v>
      </c>
      <c r="M3701" s="21">
        <v>0.875</v>
      </c>
      <c r="N3701" s="21">
        <v>0.90625</v>
      </c>
      <c r="O3701" s="20">
        <v>24</v>
      </c>
      <c r="P3701" s="20"/>
      <c r="R3701" s="18">
        <f t="shared" si="156"/>
        <v>0.75</v>
      </c>
    </row>
    <row r="3702" spans="1:18" x14ac:dyDescent="0.25">
      <c r="A3702">
        <f>WEEKNUM(Tabla1[[#This Row],[FECHA]])</f>
        <v>24</v>
      </c>
      <c r="B3702" s="12">
        <v>43630</v>
      </c>
      <c r="C3702">
        <v>1</v>
      </c>
      <c r="D3702">
        <v>6</v>
      </c>
      <c r="E3702" t="s">
        <v>23</v>
      </c>
      <c r="F3702" t="s">
        <v>4353</v>
      </c>
      <c r="H3702" s="42" t="s">
        <v>4338</v>
      </c>
      <c r="I3702" t="s">
        <v>38</v>
      </c>
      <c r="J3702" t="s">
        <v>2018</v>
      </c>
      <c r="L3702" t="s">
        <v>4354</v>
      </c>
      <c r="M3702" s="1">
        <v>0.27083333333333331</v>
      </c>
      <c r="N3702" s="1">
        <v>0.31597222222222221</v>
      </c>
      <c r="O3702">
        <v>96</v>
      </c>
      <c r="R3702" s="18">
        <f t="shared" si="156"/>
        <v>1.0833333333333335</v>
      </c>
    </row>
    <row r="3703" spans="1:18" x14ac:dyDescent="0.25">
      <c r="A3703">
        <f>WEEKNUM(Tabla1[[#This Row],[FECHA]])</f>
        <v>24</v>
      </c>
      <c r="B3703" s="12">
        <v>43630</v>
      </c>
      <c r="C3703">
        <v>1</v>
      </c>
      <c r="D3703">
        <v>6</v>
      </c>
      <c r="E3703" t="s">
        <v>23</v>
      </c>
      <c r="F3703" t="s">
        <v>4353</v>
      </c>
      <c r="H3703" s="42" t="s">
        <v>4338</v>
      </c>
      <c r="I3703" t="s">
        <v>38</v>
      </c>
      <c r="J3703" t="s">
        <v>2018</v>
      </c>
      <c r="L3703" t="s">
        <v>4355</v>
      </c>
      <c r="M3703" s="1">
        <v>0.32291666666666669</v>
      </c>
      <c r="N3703" s="1">
        <v>0.35416666666666669</v>
      </c>
      <c r="O3703">
        <v>95</v>
      </c>
      <c r="R3703" s="18">
        <f t="shared" ref="R3703:R3705" si="157">((N3703-M3703)*1440)/60</f>
        <v>0.75</v>
      </c>
    </row>
    <row r="3704" spans="1:18" x14ac:dyDescent="0.25">
      <c r="A3704">
        <f>WEEKNUM(Tabla1[[#This Row],[FECHA]])</f>
        <v>24</v>
      </c>
      <c r="B3704" s="12">
        <v>43630</v>
      </c>
      <c r="C3704">
        <v>1</v>
      </c>
      <c r="D3704">
        <v>6</v>
      </c>
      <c r="E3704" t="s">
        <v>23</v>
      </c>
      <c r="F3704" t="s">
        <v>4353</v>
      </c>
      <c r="H3704" s="42" t="s">
        <v>4338</v>
      </c>
      <c r="I3704" t="s">
        <v>38</v>
      </c>
      <c r="J3704" t="s">
        <v>2018</v>
      </c>
      <c r="L3704" t="s">
        <v>4356</v>
      </c>
      <c r="M3704" s="1">
        <v>0.3611111111111111</v>
      </c>
      <c r="N3704" s="1">
        <v>0.3923611111111111</v>
      </c>
      <c r="O3704">
        <v>85</v>
      </c>
      <c r="R3704" s="18">
        <f t="shared" si="157"/>
        <v>0.75</v>
      </c>
    </row>
    <row r="3705" spans="1:18" x14ac:dyDescent="0.25">
      <c r="A3705">
        <f>WEEKNUM(Tabla1[[#This Row],[FECHA]])</f>
        <v>24</v>
      </c>
      <c r="B3705" s="12">
        <v>43630</v>
      </c>
      <c r="C3705">
        <v>1</v>
      </c>
      <c r="D3705">
        <v>6</v>
      </c>
      <c r="E3705" t="s">
        <v>23</v>
      </c>
      <c r="F3705" t="s">
        <v>4353</v>
      </c>
      <c r="H3705" s="42" t="s">
        <v>4338</v>
      </c>
      <c r="I3705" t="s">
        <v>38</v>
      </c>
      <c r="J3705" t="s">
        <v>2018</v>
      </c>
      <c r="L3705" t="s">
        <v>4357</v>
      </c>
      <c r="M3705" s="1">
        <v>0.39930555555555558</v>
      </c>
      <c r="N3705" s="1">
        <v>0.42708333333333331</v>
      </c>
      <c r="O3705">
        <v>85</v>
      </c>
      <c r="R3705" s="18">
        <f t="shared" si="157"/>
        <v>0.66666666666666563</v>
      </c>
    </row>
    <row r="3706" spans="1:18" x14ac:dyDescent="0.25">
      <c r="A3706">
        <f>WEEKNUM(Tabla1[[#This Row],[FECHA]])</f>
        <v>24</v>
      </c>
      <c r="B3706" s="12">
        <v>43630</v>
      </c>
      <c r="C3706">
        <v>1</v>
      </c>
      <c r="D3706">
        <v>7</v>
      </c>
      <c r="E3706" t="s">
        <v>22</v>
      </c>
      <c r="F3706" t="s">
        <v>4358</v>
      </c>
      <c r="H3706" s="42" t="s">
        <v>4359</v>
      </c>
      <c r="I3706" t="s">
        <v>38</v>
      </c>
      <c r="J3706" t="s">
        <v>238</v>
      </c>
      <c r="L3706" t="s">
        <v>4360</v>
      </c>
      <c r="M3706" s="1">
        <v>0.34722222222222227</v>
      </c>
      <c r="N3706" s="1">
        <v>0.3923611111111111</v>
      </c>
      <c r="O3706">
        <v>172</v>
      </c>
      <c r="R3706" s="18">
        <f t="shared" si="156"/>
        <v>1.0833333333333321</v>
      </c>
    </row>
    <row r="3707" spans="1:18" x14ac:dyDescent="0.25">
      <c r="A3707">
        <f>WEEKNUM(Tabla1[[#This Row],[FECHA]])</f>
        <v>24</v>
      </c>
      <c r="B3707" s="12">
        <v>43630</v>
      </c>
      <c r="C3707">
        <v>1</v>
      </c>
      <c r="D3707">
        <v>7</v>
      </c>
      <c r="E3707" t="s">
        <v>22</v>
      </c>
      <c r="F3707" t="s">
        <v>4358</v>
      </c>
      <c r="H3707" s="42" t="s">
        <v>4359</v>
      </c>
      <c r="I3707" t="s">
        <v>38</v>
      </c>
      <c r="J3707" t="s">
        <v>238</v>
      </c>
      <c r="L3707" t="s">
        <v>4361</v>
      </c>
      <c r="M3707" s="1">
        <v>0.39583333333333331</v>
      </c>
      <c r="N3707" s="1">
        <v>0.42708333333333331</v>
      </c>
      <c r="O3707">
        <v>108</v>
      </c>
      <c r="R3707" s="18">
        <f t="shared" ref="R3707" si="158">((N3707-M3707)*1440)/60</f>
        <v>0.75</v>
      </c>
    </row>
    <row r="3708" spans="1:18" x14ac:dyDescent="0.25">
      <c r="A3708">
        <f>WEEKNUM(Tabla1[[#This Row],[FECHA]])</f>
        <v>24</v>
      </c>
      <c r="B3708" s="12">
        <v>43630</v>
      </c>
      <c r="C3708">
        <v>1</v>
      </c>
      <c r="D3708">
        <v>7</v>
      </c>
      <c r="E3708" t="s">
        <v>22</v>
      </c>
      <c r="F3708" t="s">
        <v>4362</v>
      </c>
      <c r="G3708" t="s">
        <v>4398</v>
      </c>
      <c r="H3708" s="42" t="s">
        <v>4363</v>
      </c>
      <c r="I3708" t="s">
        <v>38</v>
      </c>
      <c r="J3708" t="s">
        <v>238</v>
      </c>
      <c r="L3708" t="s">
        <v>4364</v>
      </c>
      <c r="M3708" s="1">
        <v>0.47569444444444442</v>
      </c>
      <c r="N3708" s="1">
        <v>0.50694444444444442</v>
      </c>
      <c r="O3708">
        <v>70</v>
      </c>
      <c r="R3708" s="18">
        <f t="shared" si="156"/>
        <v>0.75</v>
      </c>
    </row>
    <row r="3709" spans="1:18" x14ac:dyDescent="0.25">
      <c r="A3709">
        <f>WEEKNUM(Tabla1[[#This Row],[FECHA]])</f>
        <v>24</v>
      </c>
      <c r="B3709" s="12">
        <v>43630</v>
      </c>
      <c r="C3709">
        <v>1</v>
      </c>
      <c r="D3709">
        <v>7</v>
      </c>
      <c r="E3709" t="s">
        <v>22</v>
      </c>
      <c r="F3709" t="s">
        <v>4362</v>
      </c>
      <c r="G3709" t="s">
        <v>4398</v>
      </c>
      <c r="H3709" s="42" t="s">
        <v>4363</v>
      </c>
      <c r="I3709" t="s">
        <v>38</v>
      </c>
      <c r="J3709" t="s">
        <v>238</v>
      </c>
      <c r="L3709" t="s">
        <v>4365</v>
      </c>
      <c r="M3709" s="1">
        <v>0.51388888888888895</v>
      </c>
      <c r="N3709" s="1">
        <v>0.56944444444444442</v>
      </c>
      <c r="O3709">
        <v>147</v>
      </c>
      <c r="R3709" s="18">
        <f t="shared" ref="R3709" si="159">((N3709-M3709)*1440)/60</f>
        <v>1.3333333333333313</v>
      </c>
    </row>
    <row r="3710" spans="1:18" x14ac:dyDescent="0.25">
      <c r="A3710">
        <f>WEEKNUM(Tabla1[[#This Row],[FECHA]])</f>
        <v>24</v>
      </c>
      <c r="B3710" s="12">
        <v>43630</v>
      </c>
      <c r="C3710">
        <v>1</v>
      </c>
      <c r="D3710">
        <v>5</v>
      </c>
      <c r="E3710" t="s">
        <v>25</v>
      </c>
      <c r="F3710" t="s">
        <v>4381</v>
      </c>
      <c r="H3710" s="42" t="s">
        <v>1294</v>
      </c>
      <c r="I3710" t="s">
        <v>1094</v>
      </c>
      <c r="J3710" t="s">
        <v>188</v>
      </c>
      <c r="L3710" t="s">
        <v>4366</v>
      </c>
      <c r="M3710" s="1">
        <v>0.27083333333333331</v>
      </c>
      <c r="N3710" s="1">
        <v>0.29166666666666669</v>
      </c>
      <c r="O3710">
        <v>24</v>
      </c>
      <c r="R3710" s="18">
        <f t="shared" ref="R3710:R3773" si="160">((N3710-M3710)*1440)/60</f>
        <v>0.50000000000000089</v>
      </c>
    </row>
    <row r="3711" spans="1:18" x14ac:dyDescent="0.25">
      <c r="A3711">
        <f>WEEKNUM(Tabla1[[#This Row],[FECHA]])</f>
        <v>24</v>
      </c>
      <c r="B3711" s="12">
        <v>43630</v>
      </c>
      <c r="C3711">
        <v>1</v>
      </c>
      <c r="D3711">
        <v>5</v>
      </c>
      <c r="E3711" t="s">
        <v>25</v>
      </c>
      <c r="F3711" t="s">
        <v>4381</v>
      </c>
      <c r="H3711" s="42" t="s">
        <v>1294</v>
      </c>
      <c r="I3711" t="s">
        <v>1094</v>
      </c>
      <c r="J3711" t="s">
        <v>188</v>
      </c>
      <c r="L3711" t="s">
        <v>4367</v>
      </c>
      <c r="M3711" s="1">
        <v>0.30555555555555552</v>
      </c>
      <c r="N3711" s="1">
        <v>0.3263888888888889</v>
      </c>
      <c r="O3711">
        <v>24</v>
      </c>
      <c r="R3711" s="18">
        <f t="shared" ref="R3711:R3717" si="161">((N3711-M3711)*1440)/60</f>
        <v>0.50000000000000089</v>
      </c>
    </row>
    <row r="3712" spans="1:18" x14ac:dyDescent="0.25">
      <c r="A3712">
        <f>WEEKNUM(Tabla1[[#This Row],[FECHA]])</f>
        <v>24</v>
      </c>
      <c r="B3712" s="12">
        <v>43630</v>
      </c>
      <c r="C3712">
        <v>1</v>
      </c>
      <c r="D3712">
        <v>5</v>
      </c>
      <c r="E3712" t="s">
        <v>25</v>
      </c>
      <c r="F3712" t="s">
        <v>4381</v>
      </c>
      <c r="H3712" s="42" t="s">
        <v>1294</v>
      </c>
      <c r="I3712" t="s">
        <v>1094</v>
      </c>
      <c r="J3712" t="s">
        <v>188</v>
      </c>
      <c r="L3712" t="s">
        <v>4368</v>
      </c>
      <c r="M3712" s="1">
        <v>0.34027777777777773</v>
      </c>
      <c r="N3712" s="1">
        <v>0.35416666666666669</v>
      </c>
      <c r="O3712">
        <v>11</v>
      </c>
      <c r="R3712" s="18">
        <f t="shared" si="161"/>
        <v>0.33333333333333481</v>
      </c>
    </row>
    <row r="3713" spans="1:18" x14ac:dyDescent="0.25">
      <c r="A3713">
        <f>WEEKNUM(Tabla1[[#This Row],[FECHA]])</f>
        <v>24</v>
      </c>
      <c r="B3713" s="12">
        <v>43630</v>
      </c>
      <c r="C3713">
        <v>1</v>
      </c>
      <c r="D3713">
        <v>5</v>
      </c>
      <c r="E3713" t="s">
        <v>25</v>
      </c>
      <c r="F3713" t="s">
        <v>4381</v>
      </c>
      <c r="H3713" s="42" t="s">
        <v>1294</v>
      </c>
      <c r="I3713" t="s">
        <v>1094</v>
      </c>
      <c r="J3713" t="s">
        <v>188</v>
      </c>
      <c r="L3713" t="s">
        <v>4369</v>
      </c>
      <c r="M3713" s="1">
        <v>0.36805555555555558</v>
      </c>
      <c r="N3713" s="1">
        <v>0.3888888888888889</v>
      </c>
      <c r="O3713">
        <v>23</v>
      </c>
      <c r="R3713" s="18">
        <f t="shared" si="161"/>
        <v>0.4999999999999995</v>
      </c>
    </row>
    <row r="3714" spans="1:18" x14ac:dyDescent="0.25">
      <c r="A3714">
        <f>WEEKNUM(Tabla1[[#This Row],[FECHA]])</f>
        <v>24</v>
      </c>
      <c r="B3714" s="12">
        <v>43630</v>
      </c>
      <c r="C3714">
        <v>1</v>
      </c>
      <c r="D3714">
        <v>5</v>
      </c>
      <c r="E3714" t="s">
        <v>25</v>
      </c>
      <c r="F3714" t="s">
        <v>4381</v>
      </c>
      <c r="H3714" s="42" t="s">
        <v>1294</v>
      </c>
      <c r="I3714" t="s">
        <v>1094</v>
      </c>
      <c r="J3714" t="s">
        <v>188</v>
      </c>
      <c r="L3714" t="s">
        <v>4370</v>
      </c>
      <c r="M3714" s="1">
        <v>0.40277777777777773</v>
      </c>
      <c r="N3714" s="1">
        <v>0.4236111111111111</v>
      </c>
      <c r="O3714">
        <v>19</v>
      </c>
      <c r="R3714" s="18">
        <f t="shared" si="161"/>
        <v>0.50000000000000089</v>
      </c>
    </row>
    <row r="3715" spans="1:18" x14ac:dyDescent="0.25">
      <c r="A3715">
        <f>WEEKNUM(Tabla1[[#This Row],[FECHA]])</f>
        <v>24</v>
      </c>
      <c r="B3715" s="12">
        <v>43630</v>
      </c>
      <c r="C3715">
        <v>1</v>
      </c>
      <c r="D3715">
        <v>5</v>
      </c>
      <c r="E3715" t="s">
        <v>25</v>
      </c>
      <c r="F3715" t="s">
        <v>4381</v>
      </c>
      <c r="H3715" s="42" t="s">
        <v>1294</v>
      </c>
      <c r="I3715" t="s">
        <v>1094</v>
      </c>
      <c r="J3715" t="s">
        <v>188</v>
      </c>
      <c r="L3715" t="s">
        <v>4371</v>
      </c>
      <c r="M3715" s="1">
        <v>0.46527777777777773</v>
      </c>
      <c r="N3715" s="1">
        <v>0.47916666666666669</v>
      </c>
      <c r="O3715">
        <v>14</v>
      </c>
      <c r="R3715" s="18">
        <f t="shared" si="161"/>
        <v>0.33333333333333481</v>
      </c>
    </row>
    <row r="3716" spans="1:18" x14ac:dyDescent="0.25">
      <c r="A3716">
        <f>WEEKNUM(Tabla1[[#This Row],[FECHA]])</f>
        <v>24</v>
      </c>
      <c r="B3716" s="12">
        <v>43630</v>
      </c>
      <c r="C3716">
        <v>1</v>
      </c>
      <c r="D3716">
        <v>5</v>
      </c>
      <c r="E3716" t="s">
        <v>25</v>
      </c>
      <c r="F3716" t="s">
        <v>4381</v>
      </c>
      <c r="H3716" s="42" t="s">
        <v>1294</v>
      </c>
      <c r="I3716" t="s">
        <v>1094</v>
      </c>
      <c r="J3716" t="s">
        <v>188</v>
      </c>
      <c r="L3716" t="s">
        <v>4372</v>
      </c>
      <c r="M3716" s="1">
        <v>0.49305555555555558</v>
      </c>
      <c r="N3716" s="1">
        <v>0.51041666666666663</v>
      </c>
      <c r="O3716">
        <v>17</v>
      </c>
      <c r="R3716" s="18">
        <f t="shared" si="161"/>
        <v>0.41666666666666519</v>
      </c>
    </row>
    <row r="3717" spans="1:18" x14ac:dyDescent="0.25">
      <c r="A3717">
        <f>WEEKNUM(Tabla1[[#This Row],[FECHA]])</f>
        <v>24</v>
      </c>
      <c r="B3717" s="12">
        <v>43630</v>
      </c>
      <c r="C3717">
        <v>1</v>
      </c>
      <c r="D3717">
        <v>5</v>
      </c>
      <c r="E3717" t="s">
        <v>25</v>
      </c>
      <c r="F3717" t="s">
        <v>4381</v>
      </c>
      <c r="H3717" s="42" t="s">
        <v>1294</v>
      </c>
      <c r="I3717" t="s">
        <v>1094</v>
      </c>
      <c r="J3717" t="s">
        <v>188</v>
      </c>
      <c r="L3717" t="s">
        <v>4373</v>
      </c>
      <c r="M3717" s="1">
        <v>0.52430555555555558</v>
      </c>
      <c r="N3717" s="1">
        <v>0.54513888888888895</v>
      </c>
      <c r="O3717">
        <v>21</v>
      </c>
      <c r="R3717" s="18">
        <f t="shared" si="161"/>
        <v>0.50000000000000089</v>
      </c>
    </row>
    <row r="3718" spans="1:18" x14ac:dyDescent="0.25">
      <c r="A3718">
        <f>WEEKNUM(Tabla1[[#This Row],[FECHA]])</f>
        <v>24</v>
      </c>
      <c r="B3718" s="12">
        <v>43630</v>
      </c>
      <c r="C3718">
        <v>1</v>
      </c>
      <c r="D3718">
        <v>4</v>
      </c>
      <c r="E3718" t="s">
        <v>27</v>
      </c>
      <c r="F3718" t="s">
        <v>4374</v>
      </c>
      <c r="H3718" s="42" t="s">
        <v>4226</v>
      </c>
      <c r="I3718" t="s">
        <v>38</v>
      </c>
      <c r="J3718" t="s">
        <v>253</v>
      </c>
      <c r="L3718" t="s">
        <v>4375</v>
      </c>
      <c r="M3718" s="1">
        <v>0.27777777777777779</v>
      </c>
      <c r="N3718" s="1">
        <v>0.34722222222222227</v>
      </c>
      <c r="O3718">
        <v>85</v>
      </c>
      <c r="R3718" s="18">
        <f t="shared" si="160"/>
        <v>1.6666666666666674</v>
      </c>
    </row>
    <row r="3719" spans="1:18" x14ac:dyDescent="0.25">
      <c r="A3719">
        <f>WEEKNUM(Tabla1[[#This Row],[FECHA]])</f>
        <v>24</v>
      </c>
      <c r="B3719" s="12">
        <v>43630</v>
      </c>
      <c r="C3719">
        <v>1</v>
      </c>
      <c r="D3719">
        <v>4</v>
      </c>
      <c r="E3719" t="s">
        <v>27</v>
      </c>
      <c r="F3719" t="s">
        <v>4374</v>
      </c>
      <c r="H3719" s="42" t="s">
        <v>4226</v>
      </c>
      <c r="I3719" t="s">
        <v>38</v>
      </c>
      <c r="J3719" t="s">
        <v>253</v>
      </c>
      <c r="L3719" t="s">
        <v>4376</v>
      </c>
      <c r="M3719" s="1">
        <v>0.35416666666666669</v>
      </c>
      <c r="N3719" s="1">
        <v>0.375</v>
      </c>
      <c r="O3719">
        <v>75</v>
      </c>
      <c r="R3719" s="18">
        <f t="shared" ref="R3719:R3723" si="162">((N3719-M3719)*1440)/60</f>
        <v>0.4999999999999995</v>
      </c>
    </row>
    <row r="3720" spans="1:18" x14ac:dyDescent="0.25">
      <c r="A3720">
        <f>WEEKNUM(Tabla1[[#This Row],[FECHA]])</f>
        <v>24</v>
      </c>
      <c r="B3720" s="12">
        <v>43630</v>
      </c>
      <c r="C3720">
        <v>1</v>
      </c>
      <c r="D3720">
        <v>4</v>
      </c>
      <c r="E3720" t="s">
        <v>27</v>
      </c>
      <c r="F3720" t="s">
        <v>4374</v>
      </c>
      <c r="H3720" s="42" t="s">
        <v>4226</v>
      </c>
      <c r="I3720" t="s">
        <v>38</v>
      </c>
      <c r="J3720" t="s">
        <v>253</v>
      </c>
      <c r="L3720" t="s">
        <v>4377</v>
      </c>
      <c r="M3720" s="1">
        <v>0.38194444444444442</v>
      </c>
      <c r="N3720" s="1">
        <v>0.4375</v>
      </c>
      <c r="O3720">
        <v>153</v>
      </c>
      <c r="R3720" s="18">
        <f t="shared" si="162"/>
        <v>1.3333333333333337</v>
      </c>
    </row>
    <row r="3721" spans="1:18" x14ac:dyDescent="0.25">
      <c r="A3721">
        <f>WEEKNUM(Tabla1[[#This Row],[FECHA]])</f>
        <v>24</v>
      </c>
      <c r="B3721" s="12">
        <v>43630</v>
      </c>
      <c r="C3721">
        <v>1</v>
      </c>
      <c r="D3721">
        <v>4</v>
      </c>
      <c r="E3721" t="s">
        <v>27</v>
      </c>
      <c r="F3721" t="s">
        <v>4374</v>
      </c>
      <c r="H3721" s="42" t="s">
        <v>4226</v>
      </c>
      <c r="I3721" t="s">
        <v>38</v>
      </c>
      <c r="J3721" t="s">
        <v>253</v>
      </c>
      <c r="L3721" t="s">
        <v>4378</v>
      </c>
      <c r="M3721" s="1">
        <v>0.46527777777777773</v>
      </c>
      <c r="N3721" s="1">
        <v>0.53472222222222221</v>
      </c>
      <c r="O3721">
        <v>184</v>
      </c>
      <c r="R3721" s="18">
        <f t="shared" si="162"/>
        <v>1.6666666666666674</v>
      </c>
    </row>
    <row r="3722" spans="1:18" x14ac:dyDescent="0.25">
      <c r="A3722">
        <f>WEEKNUM(Tabla1[[#This Row],[FECHA]])</f>
        <v>24</v>
      </c>
      <c r="B3722" s="12">
        <v>43630</v>
      </c>
      <c r="C3722">
        <v>1</v>
      </c>
      <c r="D3722">
        <v>4</v>
      </c>
      <c r="E3722" t="s">
        <v>27</v>
      </c>
      <c r="F3722" t="s">
        <v>4374</v>
      </c>
      <c r="H3722" s="42" t="s">
        <v>4226</v>
      </c>
      <c r="I3722" t="s">
        <v>38</v>
      </c>
      <c r="J3722" t="s">
        <v>253</v>
      </c>
      <c r="L3722" t="s">
        <v>4379</v>
      </c>
      <c r="M3722" s="1">
        <v>0.54861111111111105</v>
      </c>
      <c r="N3722" s="1">
        <v>0.58333333333333337</v>
      </c>
      <c r="O3722">
        <v>157</v>
      </c>
      <c r="R3722" s="18">
        <f t="shared" si="162"/>
        <v>0.8333333333333357</v>
      </c>
    </row>
    <row r="3723" spans="1:18" x14ac:dyDescent="0.25">
      <c r="A3723">
        <f>WEEKNUM(Tabla1[[#This Row],[FECHA]])</f>
        <v>24</v>
      </c>
      <c r="B3723" s="12">
        <v>43630</v>
      </c>
      <c r="C3723">
        <v>1</v>
      </c>
      <c r="D3723">
        <v>5</v>
      </c>
      <c r="E3723" t="s">
        <v>25</v>
      </c>
      <c r="F3723" t="s">
        <v>4381</v>
      </c>
      <c r="H3723" s="42" t="s">
        <v>1294</v>
      </c>
      <c r="I3723" t="s">
        <v>1094</v>
      </c>
      <c r="J3723" t="s">
        <v>188</v>
      </c>
      <c r="L3723" t="s">
        <v>4380</v>
      </c>
      <c r="M3723" s="1">
        <v>0.55555555555555558</v>
      </c>
      <c r="N3723" s="1">
        <v>0.57638888888888895</v>
      </c>
      <c r="O3723">
        <v>22</v>
      </c>
      <c r="R3723" s="18">
        <f t="shared" si="162"/>
        <v>0.50000000000000089</v>
      </c>
    </row>
    <row r="3724" spans="1:18" x14ac:dyDescent="0.25">
      <c r="A3724">
        <f>WEEKNUM(Tabla1[[#This Row],[FECHA]])</f>
        <v>24</v>
      </c>
      <c r="B3724" s="12">
        <v>43630</v>
      </c>
      <c r="C3724">
        <v>2</v>
      </c>
      <c r="D3724">
        <v>5</v>
      </c>
      <c r="E3724" t="s">
        <v>24</v>
      </c>
      <c r="F3724" t="s">
        <v>4381</v>
      </c>
      <c r="H3724" s="42" t="s">
        <v>1294</v>
      </c>
      <c r="I3724" t="s">
        <v>1094</v>
      </c>
      <c r="J3724" t="s">
        <v>188</v>
      </c>
      <c r="L3724" t="s">
        <v>4383</v>
      </c>
      <c r="M3724" s="1">
        <v>0.60416666666666663</v>
      </c>
      <c r="N3724" s="1">
        <v>0.625</v>
      </c>
      <c r="O3724">
        <v>19</v>
      </c>
      <c r="P3724">
        <v>2</v>
      </c>
      <c r="R3724" s="18">
        <f t="shared" si="160"/>
        <v>0.50000000000000089</v>
      </c>
    </row>
    <row r="3725" spans="1:18" x14ac:dyDescent="0.25">
      <c r="A3725">
        <f>WEEKNUM(Tabla1[[#This Row],[FECHA]])</f>
        <v>24</v>
      </c>
      <c r="B3725" s="12">
        <v>43630</v>
      </c>
      <c r="C3725">
        <v>2</v>
      </c>
      <c r="D3725">
        <v>5</v>
      </c>
      <c r="E3725" t="s">
        <v>24</v>
      </c>
      <c r="F3725" t="s">
        <v>4381</v>
      </c>
      <c r="H3725" s="42" t="s">
        <v>1294</v>
      </c>
      <c r="I3725" t="s">
        <v>1094</v>
      </c>
      <c r="J3725" t="s">
        <v>188</v>
      </c>
      <c r="L3725" t="s">
        <v>4384</v>
      </c>
      <c r="M3725" s="1">
        <v>0.62847222222222221</v>
      </c>
      <c r="N3725" s="1">
        <v>0.64930555555555558</v>
      </c>
      <c r="O3725">
        <v>19</v>
      </c>
      <c r="R3725" s="18">
        <f t="shared" si="160"/>
        <v>0.50000000000000089</v>
      </c>
    </row>
    <row r="3726" spans="1:18" x14ac:dyDescent="0.25">
      <c r="A3726">
        <f>WEEKNUM(Tabla1[[#This Row],[FECHA]])</f>
        <v>24</v>
      </c>
      <c r="B3726" s="12">
        <v>43630</v>
      </c>
      <c r="C3726">
        <v>2</v>
      </c>
      <c r="D3726">
        <v>5</v>
      </c>
      <c r="E3726" t="s">
        <v>24</v>
      </c>
      <c r="F3726" t="s">
        <v>4381</v>
      </c>
      <c r="H3726" s="42" t="s">
        <v>1294</v>
      </c>
      <c r="I3726" t="s">
        <v>1094</v>
      </c>
      <c r="J3726" t="s">
        <v>188</v>
      </c>
      <c r="L3726" t="s">
        <v>4385</v>
      </c>
      <c r="M3726" s="1">
        <v>0.65277777777777779</v>
      </c>
      <c r="N3726" s="1">
        <v>0.67361111111111116</v>
      </c>
      <c r="O3726">
        <v>19</v>
      </c>
      <c r="R3726" s="18">
        <f t="shared" si="160"/>
        <v>0.50000000000000089</v>
      </c>
    </row>
    <row r="3727" spans="1:18" x14ac:dyDescent="0.25">
      <c r="A3727">
        <f>WEEKNUM(Tabla1[[#This Row],[FECHA]])</f>
        <v>24</v>
      </c>
      <c r="B3727" s="12">
        <v>43630</v>
      </c>
      <c r="C3727">
        <v>2</v>
      </c>
      <c r="D3727">
        <v>5</v>
      </c>
      <c r="E3727" t="s">
        <v>24</v>
      </c>
      <c r="F3727" t="s">
        <v>4381</v>
      </c>
      <c r="H3727" s="42" t="s">
        <v>1294</v>
      </c>
      <c r="I3727" t="s">
        <v>1094</v>
      </c>
      <c r="J3727" t="s">
        <v>188</v>
      </c>
      <c r="L3727" t="s">
        <v>4386</v>
      </c>
      <c r="M3727" s="1">
        <v>0.67708333333333337</v>
      </c>
      <c r="N3727" s="1">
        <v>0.69444444444444453</v>
      </c>
      <c r="O3727">
        <v>19</v>
      </c>
      <c r="R3727" s="18">
        <f t="shared" si="160"/>
        <v>0.41666666666666785</v>
      </c>
    </row>
    <row r="3728" spans="1:18" x14ac:dyDescent="0.25">
      <c r="A3728">
        <f>WEEKNUM(Tabla1[[#This Row],[FECHA]])</f>
        <v>24</v>
      </c>
      <c r="B3728" s="12">
        <v>43630</v>
      </c>
      <c r="C3728">
        <v>2</v>
      </c>
      <c r="D3728">
        <v>5</v>
      </c>
      <c r="E3728" t="s">
        <v>24</v>
      </c>
      <c r="F3728" t="s">
        <v>4381</v>
      </c>
      <c r="H3728" s="42" t="s">
        <v>1294</v>
      </c>
      <c r="I3728" t="s">
        <v>1094</v>
      </c>
      <c r="J3728" t="s">
        <v>188</v>
      </c>
      <c r="L3728" t="s">
        <v>4387</v>
      </c>
      <c r="M3728" s="1">
        <v>0.69791666666666663</v>
      </c>
      <c r="N3728" s="1">
        <v>0.72222222222222221</v>
      </c>
      <c r="O3728">
        <v>16</v>
      </c>
      <c r="R3728" s="18">
        <f t="shared" si="160"/>
        <v>0.58333333333333393</v>
      </c>
    </row>
    <row r="3729" spans="1:18" x14ac:dyDescent="0.25">
      <c r="A3729">
        <f>WEEKNUM(Tabla1[[#This Row],[FECHA]])</f>
        <v>24</v>
      </c>
      <c r="B3729" s="12">
        <v>43630</v>
      </c>
      <c r="C3729">
        <v>2</v>
      </c>
      <c r="D3729">
        <v>5</v>
      </c>
      <c r="E3729" t="s">
        <v>24</v>
      </c>
      <c r="F3729" t="s">
        <v>4381</v>
      </c>
      <c r="H3729" s="42" t="s">
        <v>1294</v>
      </c>
      <c r="I3729" t="s">
        <v>1094</v>
      </c>
      <c r="J3729" t="s">
        <v>188</v>
      </c>
      <c r="L3729" t="s">
        <v>4388</v>
      </c>
      <c r="M3729" s="1">
        <v>0.72916666666666663</v>
      </c>
      <c r="N3729" s="1">
        <v>0.75</v>
      </c>
      <c r="O3729">
        <v>22</v>
      </c>
      <c r="R3729" s="18">
        <f t="shared" si="160"/>
        <v>0.50000000000000089</v>
      </c>
    </row>
    <row r="3730" spans="1:18" x14ac:dyDescent="0.25">
      <c r="A3730">
        <f>WEEKNUM(Tabla1[[#This Row],[FECHA]])</f>
        <v>24</v>
      </c>
      <c r="B3730" s="12">
        <v>43630</v>
      </c>
      <c r="C3730">
        <v>2</v>
      </c>
      <c r="D3730">
        <v>5</v>
      </c>
      <c r="E3730" t="s">
        <v>24</v>
      </c>
      <c r="F3730" t="s">
        <v>4381</v>
      </c>
      <c r="H3730" s="42" t="s">
        <v>1294</v>
      </c>
      <c r="I3730" t="s">
        <v>1094</v>
      </c>
      <c r="J3730" t="s">
        <v>188</v>
      </c>
      <c r="L3730" t="s">
        <v>4388</v>
      </c>
      <c r="M3730" s="1">
        <v>0.77430555555555547</v>
      </c>
      <c r="N3730" s="1">
        <v>0.79513888888888884</v>
      </c>
      <c r="O3730">
        <v>22</v>
      </c>
      <c r="R3730" s="18">
        <f t="shared" si="160"/>
        <v>0.50000000000000089</v>
      </c>
    </row>
    <row r="3731" spans="1:18" x14ac:dyDescent="0.25">
      <c r="A3731">
        <f>WEEKNUM(Tabla1[[#This Row],[FECHA]])</f>
        <v>24</v>
      </c>
      <c r="B3731" s="12">
        <v>43630</v>
      </c>
      <c r="C3731">
        <v>2</v>
      </c>
      <c r="D3731">
        <v>5</v>
      </c>
      <c r="E3731" t="s">
        <v>24</v>
      </c>
      <c r="F3731" t="s">
        <v>4381</v>
      </c>
      <c r="H3731" s="42" t="s">
        <v>1294</v>
      </c>
      <c r="I3731" t="s">
        <v>1094</v>
      </c>
      <c r="J3731" t="s">
        <v>188</v>
      </c>
      <c r="L3731" t="s">
        <v>4383</v>
      </c>
      <c r="M3731" s="1">
        <v>0.79861111111111116</v>
      </c>
      <c r="N3731" s="1">
        <v>0.80902777777777779</v>
      </c>
      <c r="O3731">
        <v>19</v>
      </c>
      <c r="R3731" s="18">
        <f t="shared" si="160"/>
        <v>0.24999999999999911</v>
      </c>
    </row>
    <row r="3732" spans="1:18" x14ac:dyDescent="0.25">
      <c r="A3732">
        <f>WEEKNUM(Tabla1[[#This Row],[FECHA]])</f>
        <v>24</v>
      </c>
      <c r="B3732" s="12">
        <v>43630</v>
      </c>
      <c r="C3732">
        <v>2</v>
      </c>
      <c r="D3732">
        <v>5</v>
      </c>
      <c r="E3732" t="s">
        <v>24</v>
      </c>
      <c r="F3732" t="s">
        <v>4381</v>
      </c>
      <c r="H3732" s="42" t="s">
        <v>1294</v>
      </c>
      <c r="I3732" t="s">
        <v>1094</v>
      </c>
      <c r="J3732" t="s">
        <v>188</v>
      </c>
      <c r="L3732" t="s">
        <v>4384</v>
      </c>
      <c r="M3732" s="1">
        <v>0.81597222222222221</v>
      </c>
      <c r="N3732" s="1">
        <v>0.83680555555555547</v>
      </c>
      <c r="O3732">
        <v>19</v>
      </c>
      <c r="R3732" s="18">
        <f t="shared" si="160"/>
        <v>0.49999999999999822</v>
      </c>
    </row>
    <row r="3733" spans="1:18" x14ac:dyDescent="0.25">
      <c r="A3733">
        <f>WEEKNUM(Tabla1[[#This Row],[FECHA]])</f>
        <v>24</v>
      </c>
      <c r="B3733" s="12">
        <v>43630</v>
      </c>
      <c r="C3733">
        <v>2</v>
      </c>
      <c r="D3733">
        <v>5</v>
      </c>
      <c r="E3733" t="s">
        <v>24</v>
      </c>
      <c r="F3733" t="s">
        <v>4381</v>
      </c>
      <c r="H3733" s="42" t="s">
        <v>1294</v>
      </c>
      <c r="I3733" t="s">
        <v>1094</v>
      </c>
      <c r="J3733" t="s">
        <v>188</v>
      </c>
      <c r="L3733" t="s">
        <v>4389</v>
      </c>
      <c r="M3733" s="1">
        <v>0.84027777777777779</v>
      </c>
      <c r="N3733" s="1">
        <v>0.85763888888888884</v>
      </c>
      <c r="O3733">
        <v>22</v>
      </c>
      <c r="R3733" s="18">
        <f t="shared" si="160"/>
        <v>0.41666666666666519</v>
      </c>
    </row>
    <row r="3734" spans="1:18" x14ac:dyDescent="0.25">
      <c r="A3734">
        <f>WEEKNUM(Tabla1[[#This Row],[FECHA]])</f>
        <v>24</v>
      </c>
      <c r="B3734" s="12">
        <v>43630</v>
      </c>
      <c r="C3734">
        <v>2</v>
      </c>
      <c r="D3734">
        <v>5</v>
      </c>
      <c r="E3734" t="s">
        <v>24</v>
      </c>
      <c r="F3734" t="s">
        <v>4381</v>
      </c>
      <c r="H3734" s="42" t="s">
        <v>1294</v>
      </c>
      <c r="I3734" t="s">
        <v>1094</v>
      </c>
      <c r="J3734" t="s">
        <v>188</v>
      </c>
      <c r="L3734" t="s">
        <v>4383</v>
      </c>
      <c r="M3734" s="1">
        <v>0.86458333333333337</v>
      </c>
      <c r="N3734" s="1">
        <v>0.89236111111111116</v>
      </c>
      <c r="O3734">
        <v>22</v>
      </c>
      <c r="R3734" s="18">
        <f t="shared" si="160"/>
        <v>0.66666666666666685</v>
      </c>
    </row>
    <row r="3735" spans="1:18" x14ac:dyDescent="0.25">
      <c r="A3735">
        <f>WEEKNUM(Tabla1[[#This Row],[FECHA]])</f>
        <v>24</v>
      </c>
      <c r="B3735" s="12">
        <v>43630</v>
      </c>
      <c r="C3735">
        <v>2</v>
      </c>
      <c r="D3735">
        <v>4</v>
      </c>
      <c r="E3735" t="s">
        <v>77</v>
      </c>
      <c r="F3735" t="s">
        <v>4298</v>
      </c>
      <c r="H3735" s="42" t="s">
        <v>4226</v>
      </c>
      <c r="I3735" t="s">
        <v>38</v>
      </c>
      <c r="J3735" t="s">
        <v>253</v>
      </c>
      <c r="L3735" t="s">
        <v>4392</v>
      </c>
      <c r="M3735" s="1">
        <v>0.59027777777777779</v>
      </c>
      <c r="N3735" s="1">
        <v>0.63541666666666663</v>
      </c>
      <c r="O3735">
        <v>129</v>
      </c>
      <c r="R3735" s="18">
        <f t="shared" si="160"/>
        <v>1.0833333333333321</v>
      </c>
    </row>
    <row r="3736" spans="1:18" x14ac:dyDescent="0.25">
      <c r="A3736">
        <f>WEEKNUM(Tabla1[[#This Row],[FECHA]])</f>
        <v>24</v>
      </c>
      <c r="B3736" s="12">
        <v>43630</v>
      </c>
      <c r="C3736">
        <v>2</v>
      </c>
      <c r="D3736">
        <v>4</v>
      </c>
      <c r="E3736" t="s">
        <v>77</v>
      </c>
      <c r="F3736" t="s">
        <v>4390</v>
      </c>
      <c r="H3736" s="42" t="s">
        <v>4391</v>
      </c>
      <c r="I3736" t="s">
        <v>100</v>
      </c>
      <c r="J3736" t="s">
        <v>1085</v>
      </c>
      <c r="M3736" s="1">
        <v>0.63888888888888895</v>
      </c>
      <c r="N3736" s="1">
        <v>0.65972222222222221</v>
      </c>
      <c r="O3736">
        <v>0</v>
      </c>
      <c r="R3736" s="18">
        <f t="shared" si="160"/>
        <v>0.49999999999999822</v>
      </c>
    </row>
    <row r="3737" spans="1:18" x14ac:dyDescent="0.25">
      <c r="A3737">
        <f>WEEKNUM(Tabla1[[#This Row],[FECHA]])</f>
        <v>24</v>
      </c>
      <c r="B3737" s="12">
        <v>43630</v>
      </c>
      <c r="C3737">
        <v>2</v>
      </c>
      <c r="D3737">
        <v>4</v>
      </c>
      <c r="E3737" t="s">
        <v>77</v>
      </c>
      <c r="F3737" t="s">
        <v>4390</v>
      </c>
      <c r="H3737" s="42" t="s">
        <v>4391</v>
      </c>
      <c r="I3737" t="s">
        <v>38</v>
      </c>
      <c r="J3737" t="s">
        <v>1085</v>
      </c>
      <c r="L3737" t="s">
        <v>4393</v>
      </c>
      <c r="M3737" s="1">
        <v>0.66666666666666663</v>
      </c>
      <c r="N3737" s="1">
        <v>0.72222222222222221</v>
      </c>
      <c r="O3737">
        <v>107</v>
      </c>
      <c r="P3737">
        <v>2</v>
      </c>
      <c r="R3737" s="18">
        <f t="shared" si="160"/>
        <v>1.3333333333333337</v>
      </c>
    </row>
    <row r="3738" spans="1:18" x14ac:dyDescent="0.25">
      <c r="A3738">
        <f>WEEKNUM(Tabla1[[#This Row],[FECHA]])</f>
        <v>24</v>
      </c>
      <c r="B3738" s="12">
        <v>43630</v>
      </c>
      <c r="C3738">
        <v>2</v>
      </c>
      <c r="D3738">
        <v>4</v>
      </c>
      <c r="E3738" t="s">
        <v>77</v>
      </c>
      <c r="F3738" t="s">
        <v>4390</v>
      </c>
      <c r="H3738" s="42" t="s">
        <v>4391</v>
      </c>
      <c r="I3738" t="s">
        <v>38</v>
      </c>
      <c r="J3738" t="s">
        <v>1085</v>
      </c>
      <c r="L3738" t="s">
        <v>4394</v>
      </c>
      <c r="M3738" s="1">
        <v>0.72916666666666663</v>
      </c>
      <c r="N3738" s="1">
        <v>0.77777777777777779</v>
      </c>
      <c r="O3738">
        <v>95</v>
      </c>
      <c r="R3738" s="18">
        <f t="shared" si="160"/>
        <v>1.1666666666666679</v>
      </c>
    </row>
    <row r="3739" spans="1:18" x14ac:dyDescent="0.25">
      <c r="A3739">
        <f>WEEKNUM(Tabla1[[#This Row],[FECHA]])</f>
        <v>24</v>
      </c>
      <c r="B3739" s="12">
        <v>43630</v>
      </c>
      <c r="C3739">
        <v>2</v>
      </c>
      <c r="D3739">
        <v>4</v>
      </c>
      <c r="E3739" t="s">
        <v>77</v>
      </c>
      <c r="F3739" t="s">
        <v>4390</v>
      </c>
      <c r="H3739" s="42" t="s">
        <v>4391</v>
      </c>
      <c r="I3739" t="s">
        <v>38</v>
      </c>
      <c r="J3739" t="s">
        <v>1085</v>
      </c>
      <c r="L3739" t="s">
        <v>4395</v>
      </c>
      <c r="M3739" s="1">
        <v>0.78472222222222221</v>
      </c>
      <c r="N3739" s="1">
        <v>0.80555555555555547</v>
      </c>
      <c r="O3739">
        <v>18</v>
      </c>
      <c r="R3739" s="18">
        <f t="shared" si="160"/>
        <v>0.49999999999999822</v>
      </c>
    </row>
    <row r="3740" spans="1:18" x14ac:dyDescent="0.25">
      <c r="A3740">
        <f>WEEKNUM(Tabla1[[#This Row],[FECHA]])</f>
        <v>24</v>
      </c>
      <c r="B3740" s="12">
        <v>43630</v>
      </c>
      <c r="C3740">
        <v>2</v>
      </c>
      <c r="D3740">
        <v>4</v>
      </c>
      <c r="E3740" t="s">
        <v>77</v>
      </c>
      <c r="F3740" t="s">
        <v>4397</v>
      </c>
      <c r="H3740" s="42" t="s">
        <v>4396</v>
      </c>
      <c r="I3740" t="s">
        <v>38</v>
      </c>
      <c r="J3740" t="s">
        <v>152</v>
      </c>
      <c r="M3740" s="1">
        <v>0.34722222222222227</v>
      </c>
      <c r="N3740" s="1">
        <v>0.39583333333333331</v>
      </c>
      <c r="O3740">
        <v>0</v>
      </c>
      <c r="P3740">
        <v>5</v>
      </c>
      <c r="R3740" s="18">
        <f t="shared" si="160"/>
        <v>1.1666666666666652</v>
      </c>
    </row>
    <row r="3741" spans="1:18" x14ac:dyDescent="0.25">
      <c r="A3741">
        <f>WEEKNUM(Tabla1[[#This Row],[FECHA]])</f>
        <v>24</v>
      </c>
      <c r="B3741" s="19">
        <v>43630</v>
      </c>
      <c r="C3741" s="20">
        <v>2</v>
      </c>
      <c r="D3741" s="20">
        <v>7</v>
      </c>
      <c r="E3741" s="20" t="s">
        <v>26</v>
      </c>
      <c r="F3741" s="20" t="s">
        <v>4362</v>
      </c>
      <c r="G3741" s="20"/>
      <c r="H3741" s="20" t="s">
        <v>420</v>
      </c>
      <c r="I3741" s="20" t="s">
        <v>38</v>
      </c>
      <c r="J3741" s="20" t="s">
        <v>57</v>
      </c>
      <c r="K3741" s="20"/>
      <c r="L3741" s="20" t="s">
        <v>4399</v>
      </c>
      <c r="M3741" s="21">
        <v>0.60416666666666663</v>
      </c>
      <c r="N3741" s="21">
        <v>0.64583333333333337</v>
      </c>
      <c r="O3741" s="20">
        <v>98</v>
      </c>
      <c r="P3741" s="20"/>
      <c r="R3741" s="18">
        <f t="shared" si="160"/>
        <v>1.0000000000000018</v>
      </c>
    </row>
    <row r="3742" spans="1:18" x14ac:dyDescent="0.25">
      <c r="A3742">
        <f>WEEKNUM(Tabla1[[#This Row],[FECHA]])</f>
        <v>24</v>
      </c>
      <c r="B3742" s="19">
        <v>43630</v>
      </c>
      <c r="C3742" s="20">
        <v>2</v>
      </c>
      <c r="D3742" s="20">
        <v>7</v>
      </c>
      <c r="E3742" s="20" t="s">
        <v>26</v>
      </c>
      <c r="F3742" s="20" t="s">
        <v>4362</v>
      </c>
      <c r="G3742" s="20"/>
      <c r="H3742" s="20" t="s">
        <v>420</v>
      </c>
      <c r="I3742" s="20" t="s">
        <v>38</v>
      </c>
      <c r="J3742" s="20" t="s">
        <v>57</v>
      </c>
      <c r="K3742" s="20"/>
      <c r="L3742" s="20" t="s">
        <v>4400</v>
      </c>
      <c r="M3742" s="21">
        <v>0.65277777777777779</v>
      </c>
      <c r="N3742" s="21">
        <v>0.67708333333333337</v>
      </c>
      <c r="O3742" s="20">
        <v>67</v>
      </c>
      <c r="P3742" s="20"/>
      <c r="R3742" s="18">
        <f t="shared" si="160"/>
        <v>0.58333333333333393</v>
      </c>
    </row>
    <row r="3743" spans="1:18" x14ac:dyDescent="0.25">
      <c r="A3743">
        <f>WEEKNUM(Tabla1[[#This Row],[FECHA]])</f>
        <v>24</v>
      </c>
      <c r="B3743" s="19">
        <v>43630</v>
      </c>
      <c r="C3743" s="20">
        <v>2</v>
      </c>
      <c r="D3743" s="20">
        <v>7</v>
      </c>
      <c r="E3743" s="20" t="s">
        <v>26</v>
      </c>
      <c r="F3743" s="20" t="s">
        <v>4362</v>
      </c>
      <c r="G3743" s="20"/>
      <c r="H3743" s="20" t="s">
        <v>420</v>
      </c>
      <c r="I3743" s="20" t="s">
        <v>38</v>
      </c>
      <c r="J3743" s="20" t="s">
        <v>57</v>
      </c>
      <c r="K3743" s="20"/>
      <c r="L3743" s="20" t="s">
        <v>4401</v>
      </c>
      <c r="M3743" s="21">
        <v>0.68402777777777779</v>
      </c>
      <c r="N3743" s="21">
        <v>0.71875</v>
      </c>
      <c r="O3743" s="20">
        <v>67</v>
      </c>
      <c r="P3743" s="20"/>
      <c r="R3743" s="18">
        <f t="shared" si="160"/>
        <v>0.83333333333333315</v>
      </c>
    </row>
    <row r="3744" spans="1:18" x14ac:dyDescent="0.25">
      <c r="A3744">
        <f>WEEKNUM(Tabla1[[#This Row],[FECHA]])</f>
        <v>24</v>
      </c>
      <c r="B3744" s="19">
        <v>43630</v>
      </c>
      <c r="C3744" s="20">
        <v>2</v>
      </c>
      <c r="D3744" s="20">
        <v>7</v>
      </c>
      <c r="E3744" s="20" t="s">
        <v>26</v>
      </c>
      <c r="F3744" s="20" t="s">
        <v>4402</v>
      </c>
      <c r="G3744" s="20"/>
      <c r="H3744" s="20" t="s">
        <v>1422</v>
      </c>
      <c r="I3744" s="20" t="s">
        <v>38</v>
      </c>
      <c r="J3744" s="20" t="s">
        <v>238</v>
      </c>
      <c r="K3744" s="20"/>
      <c r="L3744" s="20" t="s">
        <v>100</v>
      </c>
      <c r="M3744" s="21"/>
      <c r="N3744" s="21"/>
      <c r="O3744" s="20"/>
      <c r="P3744" s="20">
        <v>2</v>
      </c>
      <c r="R3744" s="18">
        <f t="shared" si="160"/>
        <v>0</v>
      </c>
    </row>
    <row r="3745" spans="1:18" x14ac:dyDescent="0.25">
      <c r="A3745">
        <f>WEEKNUM(Tabla1[[#This Row],[FECHA]])</f>
        <v>24</v>
      </c>
      <c r="B3745" s="19">
        <v>43630</v>
      </c>
      <c r="C3745" s="20">
        <v>2</v>
      </c>
      <c r="D3745" s="20">
        <v>7</v>
      </c>
      <c r="E3745" s="20" t="s">
        <v>26</v>
      </c>
      <c r="F3745" s="20" t="s">
        <v>4402</v>
      </c>
      <c r="G3745" s="20"/>
      <c r="H3745" s="20" t="s">
        <v>1422</v>
      </c>
      <c r="I3745" s="20" t="s">
        <v>38</v>
      </c>
      <c r="J3745" s="20" t="s">
        <v>238</v>
      </c>
      <c r="K3745" s="20"/>
      <c r="L3745" s="20" t="s">
        <v>4403</v>
      </c>
      <c r="M3745" s="21">
        <v>0.80208333333333337</v>
      </c>
      <c r="N3745" s="21">
        <v>0.83333333333333337</v>
      </c>
      <c r="O3745" s="20">
        <v>72</v>
      </c>
      <c r="P3745" s="20"/>
      <c r="R3745" s="18">
        <f t="shared" si="160"/>
        <v>0.75</v>
      </c>
    </row>
    <row r="3746" spans="1:18" x14ac:dyDescent="0.25">
      <c r="A3746">
        <f>WEEKNUM(Tabla1[[#This Row],[FECHA]])</f>
        <v>24</v>
      </c>
      <c r="B3746" s="19">
        <v>43630</v>
      </c>
      <c r="C3746" s="20">
        <v>2</v>
      </c>
      <c r="D3746" s="20">
        <v>7</v>
      </c>
      <c r="E3746" s="20" t="s">
        <v>26</v>
      </c>
      <c r="F3746" s="20" t="s">
        <v>4402</v>
      </c>
      <c r="G3746" s="20"/>
      <c r="H3746" s="20" t="s">
        <v>1422</v>
      </c>
      <c r="I3746" s="20" t="s">
        <v>38</v>
      </c>
      <c r="J3746" s="20" t="s">
        <v>238</v>
      </c>
      <c r="K3746" s="20"/>
      <c r="L3746" s="20" t="s">
        <v>4404</v>
      </c>
      <c r="M3746" s="21">
        <v>0.84027777777777779</v>
      </c>
      <c r="N3746" s="21">
        <v>0.88194444444444453</v>
      </c>
      <c r="O3746" s="20">
        <v>73</v>
      </c>
      <c r="P3746" s="20"/>
      <c r="R3746" s="18">
        <f t="shared" si="160"/>
        <v>1.0000000000000018</v>
      </c>
    </row>
    <row r="3747" spans="1:18" x14ac:dyDescent="0.25">
      <c r="A3747">
        <f>WEEKNUM(Tabla1[[#This Row],[FECHA]])</f>
        <v>24</v>
      </c>
      <c r="B3747" s="12">
        <v>43630</v>
      </c>
      <c r="C3747">
        <v>2</v>
      </c>
      <c r="D3747">
        <v>6</v>
      </c>
      <c r="E3747" t="s">
        <v>21</v>
      </c>
      <c r="F3747" t="s">
        <v>4405</v>
      </c>
      <c r="H3747" s="42" t="s">
        <v>4406</v>
      </c>
      <c r="I3747" t="s">
        <v>200</v>
      </c>
      <c r="J3747" t="s">
        <v>848</v>
      </c>
      <c r="L3747" t="s">
        <v>4407</v>
      </c>
      <c r="M3747" s="1">
        <v>0.77430555555555547</v>
      </c>
      <c r="N3747" s="1">
        <v>0.89236111111111116</v>
      </c>
      <c r="O3747">
        <v>62</v>
      </c>
      <c r="P3747">
        <v>2</v>
      </c>
      <c r="R3747" s="18">
        <f t="shared" si="160"/>
        <v>2.8333333333333366</v>
      </c>
    </row>
    <row r="3748" spans="1:18" x14ac:dyDescent="0.25">
      <c r="A3748">
        <f>WEEKNUM(Tabla1[[#This Row],[FECHA]])</f>
        <v>24</v>
      </c>
      <c r="B3748" s="12">
        <v>43631</v>
      </c>
      <c r="C3748">
        <v>1</v>
      </c>
      <c r="D3748">
        <v>7</v>
      </c>
      <c r="E3748" t="s">
        <v>22</v>
      </c>
      <c r="F3748" t="s">
        <v>4402</v>
      </c>
      <c r="H3748" s="42" t="s">
        <v>1422</v>
      </c>
      <c r="I3748" t="s">
        <v>38</v>
      </c>
      <c r="J3748" t="s">
        <v>238</v>
      </c>
      <c r="L3748" t="s">
        <v>4409</v>
      </c>
      <c r="M3748" s="1">
        <v>0.2638888888888889</v>
      </c>
      <c r="N3748" s="1">
        <v>0.2986111111111111</v>
      </c>
      <c r="O3748">
        <v>146</v>
      </c>
      <c r="R3748" s="18">
        <f t="shared" si="160"/>
        <v>0.83333333333333315</v>
      </c>
    </row>
    <row r="3749" spans="1:18" x14ac:dyDescent="0.25">
      <c r="A3749">
        <f>WEEKNUM(Tabla1[[#This Row],[FECHA]])</f>
        <v>24</v>
      </c>
      <c r="B3749" s="12">
        <v>43631</v>
      </c>
      <c r="C3749">
        <v>1</v>
      </c>
      <c r="D3749">
        <v>7</v>
      </c>
      <c r="E3749" t="s">
        <v>22</v>
      </c>
      <c r="F3749" t="s">
        <v>4402</v>
      </c>
      <c r="H3749" s="42" t="s">
        <v>1422</v>
      </c>
      <c r="I3749" t="s">
        <v>38</v>
      </c>
      <c r="J3749" t="s">
        <v>238</v>
      </c>
      <c r="L3749" t="s">
        <v>4410</v>
      </c>
      <c r="M3749" s="1">
        <v>0.30208333333333331</v>
      </c>
      <c r="N3749" s="1">
        <v>0.34722222222222227</v>
      </c>
      <c r="O3749">
        <v>172</v>
      </c>
      <c r="R3749" s="18">
        <f t="shared" si="160"/>
        <v>1.0833333333333348</v>
      </c>
    </row>
    <row r="3750" spans="1:18" x14ac:dyDescent="0.25">
      <c r="A3750">
        <f>WEEKNUM(Tabla1[[#This Row],[FECHA]])</f>
        <v>24</v>
      </c>
      <c r="B3750" s="12">
        <v>43631</v>
      </c>
      <c r="C3750">
        <v>1</v>
      </c>
      <c r="D3750">
        <v>7</v>
      </c>
      <c r="E3750" t="s">
        <v>22</v>
      </c>
      <c r="F3750" t="s">
        <v>4402</v>
      </c>
      <c r="H3750" s="42" t="s">
        <v>1422</v>
      </c>
      <c r="I3750" t="s">
        <v>38</v>
      </c>
      <c r="J3750" t="s">
        <v>238</v>
      </c>
      <c r="L3750" t="s">
        <v>4411</v>
      </c>
      <c r="M3750" s="1">
        <v>0.35069444444444442</v>
      </c>
      <c r="N3750" s="1">
        <v>0.375</v>
      </c>
      <c r="O3750">
        <v>90</v>
      </c>
      <c r="R3750" s="18">
        <f t="shared" si="160"/>
        <v>0.58333333333333393</v>
      </c>
    </row>
    <row r="3751" spans="1:18" x14ac:dyDescent="0.25">
      <c r="A3751">
        <f>WEEKNUM(Tabla1[[#This Row],[FECHA]])</f>
        <v>24</v>
      </c>
      <c r="B3751" s="12">
        <v>43631</v>
      </c>
      <c r="C3751">
        <v>1</v>
      </c>
      <c r="D3751">
        <v>4</v>
      </c>
      <c r="E3751" t="s">
        <v>27</v>
      </c>
      <c r="F3751" t="s">
        <v>4397</v>
      </c>
      <c r="H3751" s="42" t="s">
        <v>4412</v>
      </c>
      <c r="I3751" t="s">
        <v>38</v>
      </c>
      <c r="J3751" t="s">
        <v>152</v>
      </c>
      <c r="L3751" t="s">
        <v>4413</v>
      </c>
      <c r="M3751" s="1">
        <v>0.29166666666666669</v>
      </c>
      <c r="N3751" s="1">
        <v>0.3263888888888889</v>
      </c>
      <c r="O3751">
        <v>99</v>
      </c>
      <c r="R3751" s="18">
        <f t="shared" si="160"/>
        <v>0.83333333333333315</v>
      </c>
    </row>
    <row r="3752" spans="1:18" x14ac:dyDescent="0.25">
      <c r="A3752">
        <f>WEEKNUM(Tabla1[[#This Row],[FECHA]])</f>
        <v>24</v>
      </c>
      <c r="B3752" s="12">
        <v>43631</v>
      </c>
      <c r="C3752">
        <v>1</v>
      </c>
      <c r="D3752">
        <v>4</v>
      </c>
      <c r="E3752" t="s">
        <v>27</v>
      </c>
      <c r="F3752" t="s">
        <v>4397</v>
      </c>
      <c r="H3752" s="42" t="s">
        <v>4412</v>
      </c>
      <c r="I3752" t="s">
        <v>38</v>
      </c>
      <c r="J3752" t="s">
        <v>152</v>
      </c>
      <c r="L3752" t="s">
        <v>4414</v>
      </c>
      <c r="M3752" s="1">
        <v>0.33333333333333331</v>
      </c>
      <c r="N3752" s="1">
        <v>0.3611111111111111</v>
      </c>
      <c r="O3752">
        <v>104</v>
      </c>
      <c r="R3752" s="18">
        <f t="shared" si="160"/>
        <v>0.66666666666666685</v>
      </c>
    </row>
    <row r="3753" spans="1:18" x14ac:dyDescent="0.25">
      <c r="A3753">
        <f>WEEKNUM(Tabla1[[#This Row],[FECHA]])</f>
        <v>24</v>
      </c>
      <c r="B3753" s="12">
        <v>43631</v>
      </c>
      <c r="C3753">
        <v>1</v>
      </c>
      <c r="D3753">
        <v>4</v>
      </c>
      <c r="E3753" t="s">
        <v>27</v>
      </c>
      <c r="F3753" t="s">
        <v>4397</v>
      </c>
      <c r="H3753" s="42" t="s">
        <v>4412</v>
      </c>
      <c r="I3753" t="s">
        <v>38</v>
      </c>
      <c r="J3753" t="s">
        <v>152</v>
      </c>
      <c r="L3753" t="s">
        <v>4415</v>
      </c>
      <c r="M3753" s="1">
        <v>0.36805555555555558</v>
      </c>
      <c r="N3753" s="1">
        <v>0.43055555555555558</v>
      </c>
      <c r="O3753">
        <v>178</v>
      </c>
      <c r="R3753" s="18">
        <f t="shared" si="160"/>
        <v>1.5</v>
      </c>
    </row>
    <row r="3754" spans="1:18" x14ac:dyDescent="0.25">
      <c r="A3754">
        <f>WEEKNUM(Tabla1[[#This Row],[FECHA]])</f>
        <v>24</v>
      </c>
      <c r="B3754" s="12">
        <v>43631</v>
      </c>
      <c r="C3754">
        <v>1</v>
      </c>
      <c r="D3754">
        <v>7</v>
      </c>
      <c r="E3754" t="s">
        <v>22</v>
      </c>
      <c r="F3754" t="s">
        <v>4416</v>
      </c>
      <c r="H3754" s="42" t="s">
        <v>2394</v>
      </c>
      <c r="I3754" t="s">
        <v>38</v>
      </c>
      <c r="J3754" t="s">
        <v>39</v>
      </c>
      <c r="L3754" t="s">
        <v>4418</v>
      </c>
      <c r="M3754" s="1">
        <v>0.47916666666666669</v>
      </c>
      <c r="N3754" s="1">
        <v>0.51041666666666663</v>
      </c>
      <c r="O3754">
        <v>157</v>
      </c>
      <c r="R3754" s="18">
        <f t="shared" si="160"/>
        <v>0.74999999999999867</v>
      </c>
    </row>
    <row r="3755" spans="1:18" x14ac:dyDescent="0.25">
      <c r="A3755">
        <f>WEEKNUM(Tabla1[[#This Row],[FECHA]])</f>
        <v>24</v>
      </c>
      <c r="B3755" s="12">
        <v>43631</v>
      </c>
      <c r="C3755">
        <v>1</v>
      </c>
      <c r="D3755">
        <v>7</v>
      </c>
      <c r="E3755" t="s">
        <v>22</v>
      </c>
      <c r="F3755" t="s">
        <v>4416</v>
      </c>
      <c r="H3755" s="42" t="s">
        <v>2394</v>
      </c>
      <c r="I3755" t="s">
        <v>38</v>
      </c>
      <c r="J3755" t="s">
        <v>39</v>
      </c>
      <c r="L3755" t="s">
        <v>4419</v>
      </c>
      <c r="M3755" s="1">
        <v>0.51388888888888895</v>
      </c>
      <c r="N3755" s="1">
        <v>0.53819444444444442</v>
      </c>
      <c r="O3755">
        <v>120</v>
      </c>
      <c r="R3755" s="18">
        <f t="shared" si="160"/>
        <v>0.58333333333333115</v>
      </c>
    </row>
    <row r="3756" spans="1:18" x14ac:dyDescent="0.25">
      <c r="A3756">
        <f>WEEKNUM(Tabla1[[#This Row],[FECHA]])</f>
        <v>24</v>
      </c>
      <c r="B3756" s="12">
        <v>43631</v>
      </c>
      <c r="C3756">
        <v>1</v>
      </c>
      <c r="D3756">
        <v>7</v>
      </c>
      <c r="E3756" t="s">
        <v>22</v>
      </c>
      <c r="F3756" t="s">
        <v>4416</v>
      </c>
      <c r="H3756" s="42" t="s">
        <v>2394</v>
      </c>
      <c r="I3756" t="s">
        <v>38</v>
      </c>
      <c r="J3756" t="s">
        <v>39</v>
      </c>
      <c r="L3756" t="s">
        <v>4420</v>
      </c>
      <c r="M3756" s="1">
        <v>0.54166666666666663</v>
      </c>
      <c r="N3756" s="1">
        <v>0.58333333333333337</v>
      </c>
      <c r="O3756">
        <v>104</v>
      </c>
      <c r="R3756" s="18">
        <f t="shared" si="160"/>
        <v>1.0000000000000018</v>
      </c>
    </row>
    <row r="3757" spans="1:18" x14ac:dyDescent="0.25">
      <c r="A3757">
        <f>WEEKNUM(Tabla1[[#This Row],[FECHA]])</f>
        <v>24</v>
      </c>
      <c r="B3757" s="12">
        <v>43631</v>
      </c>
      <c r="C3757">
        <v>1</v>
      </c>
      <c r="D3757">
        <v>6</v>
      </c>
      <c r="E3757" t="s">
        <v>23</v>
      </c>
      <c r="F3757" t="s">
        <v>4405</v>
      </c>
      <c r="H3757" s="42" t="s">
        <v>4406</v>
      </c>
      <c r="I3757" t="s">
        <v>200</v>
      </c>
      <c r="J3757" t="s">
        <v>848</v>
      </c>
      <c r="L3757" t="s">
        <v>4421</v>
      </c>
      <c r="M3757" s="1">
        <v>0.27083333333333331</v>
      </c>
      <c r="N3757" s="1">
        <v>0.39583333333333331</v>
      </c>
      <c r="O3757">
        <v>54</v>
      </c>
      <c r="R3757" s="18">
        <f t="shared" si="160"/>
        <v>3</v>
      </c>
    </row>
    <row r="3758" spans="1:18" x14ac:dyDescent="0.25">
      <c r="A3758">
        <f>WEEKNUM(Tabla1[[#This Row],[FECHA]])</f>
        <v>24</v>
      </c>
      <c r="B3758" s="12">
        <v>43631</v>
      </c>
      <c r="C3758">
        <v>1</v>
      </c>
      <c r="D3758">
        <v>6</v>
      </c>
      <c r="E3758" t="s">
        <v>23</v>
      </c>
      <c r="F3758" t="s">
        <v>4405</v>
      </c>
      <c r="H3758" s="42" t="s">
        <v>4406</v>
      </c>
      <c r="I3758" t="s">
        <v>200</v>
      </c>
      <c r="J3758" t="s">
        <v>848</v>
      </c>
      <c r="L3758" t="s">
        <v>4422</v>
      </c>
      <c r="M3758" s="1">
        <v>0.40277777777777773</v>
      </c>
      <c r="N3758" s="1">
        <v>0.4861111111111111</v>
      </c>
      <c r="O3758">
        <v>63</v>
      </c>
      <c r="R3758" s="18">
        <f t="shared" si="160"/>
        <v>2.0000000000000009</v>
      </c>
    </row>
    <row r="3759" spans="1:18" x14ac:dyDescent="0.25">
      <c r="A3759">
        <f>WEEKNUM(Tabla1[[#This Row],[FECHA]])</f>
        <v>24</v>
      </c>
      <c r="B3759" s="12">
        <v>43631</v>
      </c>
      <c r="C3759">
        <v>1</v>
      </c>
      <c r="D3759">
        <v>5</v>
      </c>
      <c r="E3759" t="s">
        <v>25</v>
      </c>
      <c r="F3759" t="s">
        <v>4318</v>
      </c>
      <c r="G3759" t="s">
        <v>4475</v>
      </c>
      <c r="H3759" s="42" t="s">
        <v>3695</v>
      </c>
      <c r="I3759" t="s">
        <v>1094</v>
      </c>
      <c r="J3759" t="s">
        <v>188</v>
      </c>
      <c r="L3759" t="s">
        <v>4423</v>
      </c>
      <c r="M3759" s="1">
        <v>0.27430555555555552</v>
      </c>
      <c r="N3759" s="1">
        <v>0.28819444444444448</v>
      </c>
      <c r="O3759">
        <v>13</v>
      </c>
      <c r="R3759" s="18">
        <f t="shared" si="160"/>
        <v>0.33333333333333481</v>
      </c>
    </row>
    <row r="3760" spans="1:18" x14ac:dyDescent="0.25">
      <c r="A3760">
        <f>WEEKNUM(Tabla1[[#This Row],[FECHA]])</f>
        <v>24</v>
      </c>
      <c r="B3760" s="12">
        <v>43631</v>
      </c>
      <c r="C3760">
        <v>1</v>
      </c>
      <c r="D3760">
        <v>5</v>
      </c>
      <c r="E3760" t="s">
        <v>25</v>
      </c>
      <c r="F3760" t="s">
        <v>4318</v>
      </c>
      <c r="G3760" t="s">
        <v>4475</v>
      </c>
      <c r="H3760" s="42" t="s">
        <v>3695</v>
      </c>
      <c r="I3760" t="s">
        <v>1094</v>
      </c>
      <c r="J3760" t="s">
        <v>188</v>
      </c>
      <c r="L3760" t="s">
        <v>4424</v>
      </c>
      <c r="M3760" s="1">
        <v>0.2986111111111111</v>
      </c>
      <c r="N3760" s="1">
        <v>0.31944444444444448</v>
      </c>
      <c r="O3760">
        <v>20</v>
      </c>
      <c r="R3760" s="18">
        <f t="shared" si="160"/>
        <v>0.50000000000000089</v>
      </c>
    </row>
    <row r="3761" spans="1:18" x14ac:dyDescent="0.25">
      <c r="A3761">
        <f>WEEKNUM(Tabla1[[#This Row],[FECHA]])</f>
        <v>24</v>
      </c>
      <c r="B3761" s="12">
        <v>43631</v>
      </c>
      <c r="C3761">
        <v>1</v>
      </c>
      <c r="D3761">
        <v>5</v>
      </c>
      <c r="E3761" t="s">
        <v>25</v>
      </c>
      <c r="F3761" t="s">
        <v>4318</v>
      </c>
      <c r="G3761" t="s">
        <v>4475</v>
      </c>
      <c r="H3761" s="42" t="s">
        <v>3695</v>
      </c>
      <c r="I3761" t="s">
        <v>1094</v>
      </c>
      <c r="J3761" t="s">
        <v>188</v>
      </c>
      <c r="L3761" t="s">
        <v>4425</v>
      </c>
      <c r="M3761" s="1">
        <v>0.3298611111111111</v>
      </c>
      <c r="N3761" s="1">
        <v>0.34722222222222227</v>
      </c>
      <c r="O3761">
        <v>18</v>
      </c>
      <c r="R3761" s="18">
        <f t="shared" si="160"/>
        <v>0.41666666666666785</v>
      </c>
    </row>
    <row r="3762" spans="1:18" x14ac:dyDescent="0.25">
      <c r="A3762">
        <f>WEEKNUM(Tabla1[[#This Row],[FECHA]])</f>
        <v>24</v>
      </c>
      <c r="B3762" s="12">
        <v>43631</v>
      </c>
      <c r="C3762">
        <v>1</v>
      </c>
      <c r="D3762">
        <v>5</v>
      </c>
      <c r="E3762" t="s">
        <v>25</v>
      </c>
      <c r="F3762" t="s">
        <v>4318</v>
      </c>
      <c r="G3762" t="s">
        <v>4475</v>
      </c>
      <c r="H3762" s="42" t="s">
        <v>3695</v>
      </c>
      <c r="I3762" t="s">
        <v>1094</v>
      </c>
      <c r="J3762" t="s">
        <v>188</v>
      </c>
      <c r="L3762" t="s">
        <v>4426</v>
      </c>
      <c r="M3762" s="1">
        <v>0.3576388888888889</v>
      </c>
      <c r="N3762" s="1">
        <v>0.37847222222222227</v>
      </c>
      <c r="O3762">
        <v>24</v>
      </c>
      <c r="R3762" s="18">
        <f t="shared" si="160"/>
        <v>0.50000000000000089</v>
      </c>
    </row>
    <row r="3763" spans="1:18" x14ac:dyDescent="0.25">
      <c r="A3763">
        <f>WEEKNUM(Tabla1[[#This Row],[FECHA]])</f>
        <v>24</v>
      </c>
      <c r="B3763" s="12">
        <v>43631</v>
      </c>
      <c r="C3763">
        <v>1</v>
      </c>
      <c r="D3763">
        <v>5</v>
      </c>
      <c r="E3763" t="s">
        <v>25</v>
      </c>
      <c r="F3763" t="s">
        <v>4318</v>
      </c>
      <c r="G3763" t="s">
        <v>4475</v>
      </c>
      <c r="H3763" s="42" t="s">
        <v>3695</v>
      </c>
      <c r="I3763" t="s">
        <v>1094</v>
      </c>
      <c r="J3763" t="s">
        <v>188</v>
      </c>
      <c r="L3763" t="s">
        <v>4427</v>
      </c>
      <c r="M3763" s="1">
        <v>0.3888888888888889</v>
      </c>
      <c r="N3763" s="1">
        <v>0.40972222222222227</v>
      </c>
      <c r="O3763">
        <v>24</v>
      </c>
      <c r="R3763" s="18">
        <f t="shared" si="160"/>
        <v>0.50000000000000089</v>
      </c>
    </row>
    <row r="3764" spans="1:18" x14ac:dyDescent="0.25">
      <c r="A3764">
        <f>WEEKNUM(Tabla1[[#This Row],[FECHA]])</f>
        <v>24</v>
      </c>
      <c r="B3764" s="12">
        <v>43631</v>
      </c>
      <c r="C3764">
        <v>1</v>
      </c>
      <c r="D3764">
        <v>5</v>
      </c>
      <c r="E3764" t="s">
        <v>25</v>
      </c>
      <c r="F3764" t="s">
        <v>4318</v>
      </c>
      <c r="G3764" t="s">
        <v>4475</v>
      </c>
      <c r="H3764" s="42" t="s">
        <v>3695</v>
      </c>
      <c r="I3764" t="s">
        <v>1094</v>
      </c>
      <c r="J3764" t="s">
        <v>188</v>
      </c>
      <c r="L3764" t="s">
        <v>4428</v>
      </c>
      <c r="M3764" s="1">
        <v>0.45833333333333331</v>
      </c>
      <c r="N3764" s="1">
        <v>0.47916666666666669</v>
      </c>
      <c r="O3764">
        <v>23</v>
      </c>
      <c r="R3764" s="18">
        <f t="shared" si="160"/>
        <v>0.50000000000000089</v>
      </c>
    </row>
    <row r="3765" spans="1:18" x14ac:dyDescent="0.25">
      <c r="A3765">
        <f>WEEKNUM(Tabla1[[#This Row],[FECHA]])</f>
        <v>24</v>
      </c>
      <c r="B3765" s="12">
        <v>43631</v>
      </c>
      <c r="C3765">
        <v>1</v>
      </c>
      <c r="D3765">
        <v>5</v>
      </c>
      <c r="E3765" t="s">
        <v>25</v>
      </c>
      <c r="F3765" t="s">
        <v>4318</v>
      </c>
      <c r="G3765" t="s">
        <v>4475</v>
      </c>
      <c r="H3765" s="42" t="s">
        <v>3695</v>
      </c>
      <c r="I3765" t="s">
        <v>1094</v>
      </c>
      <c r="J3765" t="s">
        <v>188</v>
      </c>
      <c r="L3765" t="s">
        <v>4429</v>
      </c>
      <c r="M3765" s="1">
        <v>0.48958333333333331</v>
      </c>
      <c r="N3765" s="1">
        <v>0.51041666666666663</v>
      </c>
      <c r="O3765">
        <v>23</v>
      </c>
      <c r="R3765" s="18">
        <f t="shared" si="160"/>
        <v>0.4999999999999995</v>
      </c>
    </row>
    <row r="3766" spans="1:18" x14ac:dyDescent="0.25">
      <c r="A3766">
        <f>WEEKNUM(Tabla1[[#This Row],[FECHA]])</f>
        <v>24</v>
      </c>
      <c r="B3766" s="12">
        <v>43631</v>
      </c>
      <c r="C3766">
        <v>1</v>
      </c>
      <c r="D3766">
        <v>5</v>
      </c>
      <c r="E3766" t="s">
        <v>25</v>
      </c>
      <c r="F3766" t="s">
        <v>4318</v>
      </c>
      <c r="G3766" t="s">
        <v>4475</v>
      </c>
      <c r="H3766" s="42" t="s">
        <v>3695</v>
      </c>
      <c r="I3766" t="s">
        <v>1094</v>
      </c>
      <c r="J3766" t="s">
        <v>188</v>
      </c>
      <c r="L3766" t="s">
        <v>4430</v>
      </c>
      <c r="M3766" s="1">
        <v>0.51736111111111105</v>
      </c>
      <c r="N3766" s="1">
        <v>0.53819444444444442</v>
      </c>
      <c r="O3766">
        <v>19</v>
      </c>
      <c r="R3766" s="18">
        <f t="shared" si="160"/>
        <v>0.50000000000000089</v>
      </c>
    </row>
    <row r="3767" spans="1:18" x14ac:dyDescent="0.25">
      <c r="A3767">
        <f>WEEKNUM(Tabla1[[#This Row],[FECHA]])</f>
        <v>24</v>
      </c>
      <c r="B3767" s="12">
        <v>43631</v>
      </c>
      <c r="C3767">
        <v>1</v>
      </c>
      <c r="D3767">
        <v>5</v>
      </c>
      <c r="E3767" t="s">
        <v>25</v>
      </c>
      <c r="F3767" t="s">
        <v>4318</v>
      </c>
      <c r="G3767" t="s">
        <v>4475</v>
      </c>
      <c r="H3767" s="42" t="s">
        <v>3695</v>
      </c>
      <c r="I3767" t="s">
        <v>1094</v>
      </c>
      <c r="J3767" t="s">
        <v>188</v>
      </c>
      <c r="L3767" t="s">
        <v>4431</v>
      </c>
      <c r="M3767" s="1">
        <v>0.54513888888888895</v>
      </c>
      <c r="N3767" s="1">
        <v>0.55902777777777779</v>
      </c>
      <c r="O3767">
        <v>16</v>
      </c>
      <c r="R3767" s="18">
        <f t="shared" si="160"/>
        <v>0.33333333333333215</v>
      </c>
    </row>
    <row r="3768" spans="1:18" x14ac:dyDescent="0.25">
      <c r="A3768">
        <f>WEEKNUM(Tabla1[[#This Row],[FECHA]])</f>
        <v>24</v>
      </c>
      <c r="B3768" s="12">
        <v>43631</v>
      </c>
      <c r="C3768">
        <v>1</v>
      </c>
      <c r="D3768">
        <v>5</v>
      </c>
      <c r="E3768" t="s">
        <v>25</v>
      </c>
      <c r="F3768" t="s">
        <v>4318</v>
      </c>
      <c r="G3768" t="s">
        <v>4475</v>
      </c>
      <c r="H3768" s="42" t="s">
        <v>3695</v>
      </c>
      <c r="I3768" t="s">
        <v>1094</v>
      </c>
      <c r="J3768" t="s">
        <v>188</v>
      </c>
      <c r="L3768" t="s">
        <v>4432</v>
      </c>
      <c r="M3768" s="1">
        <v>0.5625</v>
      </c>
      <c r="N3768" s="1">
        <v>0.57986111111111105</v>
      </c>
      <c r="O3768">
        <v>14</v>
      </c>
      <c r="R3768" s="18">
        <f t="shared" si="160"/>
        <v>0.41666666666666519</v>
      </c>
    </row>
    <row r="3769" spans="1:18" x14ac:dyDescent="0.25">
      <c r="B3769" s="12">
        <v>43631</v>
      </c>
      <c r="C3769">
        <v>1</v>
      </c>
      <c r="D3769">
        <v>4</v>
      </c>
      <c r="E3769" t="s">
        <v>27</v>
      </c>
      <c r="F3769" t="s">
        <v>4433</v>
      </c>
      <c r="H3769" s="42" t="s">
        <v>2363</v>
      </c>
      <c r="I3769" t="s">
        <v>38</v>
      </c>
      <c r="J3769" t="s">
        <v>39</v>
      </c>
      <c r="L3769" t="s">
        <v>4434</v>
      </c>
      <c r="M3769" s="1">
        <v>0.5625</v>
      </c>
      <c r="N3769" s="1">
        <v>0.57986111111111105</v>
      </c>
      <c r="O3769">
        <v>22</v>
      </c>
      <c r="P3769">
        <v>4</v>
      </c>
      <c r="R3769" s="18">
        <f t="shared" si="160"/>
        <v>0.41666666666666519</v>
      </c>
    </row>
    <row r="3770" spans="1:18" x14ac:dyDescent="0.25">
      <c r="A3770">
        <f>WEEKNUM(Tabla1[[#This Row],[FECHA]])</f>
        <v>24</v>
      </c>
      <c r="B3770" s="12">
        <v>43631</v>
      </c>
      <c r="C3770">
        <v>2</v>
      </c>
      <c r="D3770">
        <v>4</v>
      </c>
      <c r="E3770" t="s">
        <v>77</v>
      </c>
      <c r="F3770" t="s">
        <v>4433</v>
      </c>
      <c r="H3770" s="42" t="s">
        <v>2363</v>
      </c>
      <c r="I3770" t="s">
        <v>38</v>
      </c>
      <c r="J3770" t="s">
        <v>39</v>
      </c>
      <c r="L3770" t="s">
        <v>4435</v>
      </c>
      <c r="M3770" s="1">
        <v>0.59722222222222221</v>
      </c>
      <c r="N3770" s="1">
        <v>0.63888888888888895</v>
      </c>
      <c r="O3770">
        <v>100</v>
      </c>
      <c r="R3770" s="18">
        <f t="shared" si="160"/>
        <v>1.0000000000000018</v>
      </c>
    </row>
    <row r="3771" spans="1:18" x14ac:dyDescent="0.25">
      <c r="A3771">
        <f>WEEKNUM(Tabla1[[#This Row],[FECHA]])</f>
        <v>24</v>
      </c>
      <c r="B3771" s="12">
        <v>43631</v>
      </c>
      <c r="C3771">
        <v>2</v>
      </c>
      <c r="D3771">
        <v>4</v>
      </c>
      <c r="E3771" t="s">
        <v>77</v>
      </c>
      <c r="F3771" t="s">
        <v>4433</v>
      </c>
      <c r="H3771" s="42" t="s">
        <v>2363</v>
      </c>
      <c r="I3771" t="s">
        <v>38</v>
      </c>
      <c r="J3771" t="s">
        <v>39</v>
      </c>
      <c r="L3771" t="s">
        <v>4436</v>
      </c>
      <c r="M3771" s="1">
        <v>0.64583333333333337</v>
      </c>
      <c r="N3771" s="1">
        <v>0.70138888888888884</v>
      </c>
      <c r="O3771">
        <v>142</v>
      </c>
      <c r="R3771" s="18">
        <f t="shared" si="160"/>
        <v>1.3333333333333313</v>
      </c>
    </row>
    <row r="3772" spans="1:18" x14ac:dyDescent="0.25">
      <c r="A3772">
        <f>WEEKNUM(Tabla1[[#This Row],[FECHA]])</f>
        <v>24</v>
      </c>
      <c r="B3772" s="12">
        <v>43631</v>
      </c>
      <c r="C3772">
        <v>2</v>
      </c>
      <c r="D3772">
        <v>4</v>
      </c>
      <c r="E3772" t="s">
        <v>77</v>
      </c>
      <c r="F3772" t="s">
        <v>4433</v>
      </c>
      <c r="H3772" s="42" t="s">
        <v>2363</v>
      </c>
      <c r="I3772" t="s">
        <v>38</v>
      </c>
      <c r="J3772" t="s">
        <v>39</v>
      </c>
      <c r="L3772" t="s">
        <v>4437</v>
      </c>
      <c r="M3772" s="1">
        <v>0.70833333333333337</v>
      </c>
      <c r="N3772" s="1">
        <v>0.76388888888888884</v>
      </c>
      <c r="O3772">
        <v>120</v>
      </c>
      <c r="R3772" s="18">
        <f t="shared" si="160"/>
        <v>1.3333333333333313</v>
      </c>
    </row>
    <row r="3773" spans="1:18" x14ac:dyDescent="0.25">
      <c r="A3773">
        <f>WEEKNUM(Tabla1[[#This Row],[FECHA]])</f>
        <v>24</v>
      </c>
      <c r="B3773" s="12">
        <v>43631</v>
      </c>
      <c r="C3773">
        <v>2</v>
      </c>
      <c r="D3773">
        <v>4</v>
      </c>
      <c r="E3773" t="s">
        <v>77</v>
      </c>
      <c r="F3773" t="s">
        <v>4433</v>
      </c>
      <c r="H3773" s="42" t="s">
        <v>2363</v>
      </c>
      <c r="I3773" t="s">
        <v>38</v>
      </c>
      <c r="J3773" t="s">
        <v>39</v>
      </c>
      <c r="L3773" t="s">
        <v>4438</v>
      </c>
      <c r="M3773" s="1">
        <v>0.77777777777777779</v>
      </c>
      <c r="N3773" s="1">
        <v>0.82638888888888884</v>
      </c>
      <c r="O3773">
        <v>123</v>
      </c>
      <c r="R3773" s="18">
        <f t="shared" si="160"/>
        <v>1.1666666666666652</v>
      </c>
    </row>
    <row r="3774" spans="1:18" x14ac:dyDescent="0.25">
      <c r="A3774">
        <f>WEEKNUM(Tabla1[[#This Row],[FECHA]])</f>
        <v>24</v>
      </c>
      <c r="B3774" s="12">
        <v>43631</v>
      </c>
      <c r="C3774">
        <v>2</v>
      </c>
      <c r="D3774">
        <v>4</v>
      </c>
      <c r="E3774" t="s">
        <v>77</v>
      </c>
      <c r="F3774" t="s">
        <v>4433</v>
      </c>
      <c r="H3774" s="42" t="s">
        <v>2363</v>
      </c>
      <c r="I3774" t="s">
        <v>38</v>
      </c>
      <c r="J3774" t="s">
        <v>39</v>
      </c>
      <c r="L3774" t="s">
        <v>4439</v>
      </c>
      <c r="M3774" s="1">
        <v>0.83333333333333337</v>
      </c>
      <c r="N3774" s="1">
        <v>0.89583333333333337</v>
      </c>
      <c r="O3774">
        <v>105</v>
      </c>
      <c r="R3774" s="18">
        <f t="shared" ref="R3774:R3838" si="163">((N3774-M3774)*1440)/60</f>
        <v>1.5</v>
      </c>
    </row>
    <row r="3775" spans="1:18" x14ac:dyDescent="0.25">
      <c r="A3775">
        <f>WEEKNUM(Tabla1[[#This Row],[FECHA]])</f>
        <v>24</v>
      </c>
      <c r="B3775" s="12">
        <v>43631</v>
      </c>
      <c r="C3775">
        <v>2</v>
      </c>
      <c r="D3775">
        <v>5</v>
      </c>
      <c r="E3775" t="s">
        <v>24</v>
      </c>
      <c r="F3775" t="s">
        <v>4381</v>
      </c>
      <c r="H3775" s="42" t="s">
        <v>1091</v>
      </c>
      <c r="I3775" t="s">
        <v>1094</v>
      </c>
      <c r="J3775" t="s">
        <v>188</v>
      </c>
      <c r="L3775" t="s">
        <v>4444</v>
      </c>
      <c r="M3775" s="1">
        <v>0.625</v>
      </c>
      <c r="N3775" s="1">
        <v>0.64930555555555558</v>
      </c>
      <c r="O3775">
        <v>24</v>
      </c>
      <c r="R3775" s="18">
        <f t="shared" si="163"/>
        <v>0.58333333333333393</v>
      </c>
    </row>
    <row r="3776" spans="1:18" x14ac:dyDescent="0.25">
      <c r="A3776">
        <f>WEEKNUM(Tabla1[[#This Row],[FECHA]])</f>
        <v>24</v>
      </c>
      <c r="B3776" s="12">
        <v>43631</v>
      </c>
      <c r="C3776">
        <v>2</v>
      </c>
      <c r="D3776">
        <v>5</v>
      </c>
      <c r="E3776" t="s">
        <v>24</v>
      </c>
      <c r="F3776" t="s">
        <v>4440</v>
      </c>
      <c r="H3776" s="42" t="s">
        <v>1091</v>
      </c>
      <c r="I3776" t="s">
        <v>1094</v>
      </c>
      <c r="J3776" t="s">
        <v>188</v>
      </c>
      <c r="L3776" t="s">
        <v>4445</v>
      </c>
      <c r="M3776" s="1">
        <v>0.65625</v>
      </c>
      <c r="N3776" s="1">
        <v>0.6875</v>
      </c>
      <c r="O3776">
        <v>23</v>
      </c>
      <c r="R3776" s="18">
        <f t="shared" si="163"/>
        <v>0.75</v>
      </c>
    </row>
    <row r="3777" spans="1:18" x14ac:dyDescent="0.25">
      <c r="A3777">
        <f>WEEKNUM(Tabla1[[#This Row],[FECHA]])</f>
        <v>24</v>
      </c>
      <c r="B3777" s="12">
        <v>43631</v>
      </c>
      <c r="C3777">
        <v>2</v>
      </c>
      <c r="D3777">
        <v>5</v>
      </c>
      <c r="E3777" t="s">
        <v>24</v>
      </c>
      <c r="F3777" t="s">
        <v>4274</v>
      </c>
      <c r="H3777" s="42" t="s">
        <v>1091</v>
      </c>
      <c r="I3777" t="s">
        <v>1094</v>
      </c>
      <c r="J3777" t="s">
        <v>188</v>
      </c>
      <c r="L3777" t="s">
        <v>4446</v>
      </c>
      <c r="M3777" s="1">
        <v>0.69097222222222221</v>
      </c>
      <c r="N3777" s="1">
        <v>0.71875</v>
      </c>
      <c r="O3777">
        <v>23</v>
      </c>
      <c r="R3777" s="18">
        <f t="shared" si="163"/>
        <v>0.66666666666666685</v>
      </c>
    </row>
    <row r="3778" spans="1:18" x14ac:dyDescent="0.25">
      <c r="A3778">
        <f>WEEKNUM(Tabla1[[#This Row],[FECHA]])</f>
        <v>24</v>
      </c>
      <c r="B3778" s="12">
        <v>43631</v>
      </c>
      <c r="C3778">
        <v>2</v>
      </c>
      <c r="D3778">
        <v>5</v>
      </c>
      <c r="E3778" t="s">
        <v>24</v>
      </c>
      <c r="F3778" t="s">
        <v>4441</v>
      </c>
      <c r="H3778" s="42" t="s">
        <v>1091</v>
      </c>
      <c r="I3778" t="s">
        <v>1094</v>
      </c>
      <c r="J3778" t="s">
        <v>188</v>
      </c>
      <c r="L3778" t="s">
        <v>4447</v>
      </c>
      <c r="M3778" s="1">
        <v>0.72916666666666663</v>
      </c>
      <c r="N3778" s="1">
        <v>0.75694444444444453</v>
      </c>
      <c r="O3778">
        <v>19</v>
      </c>
      <c r="R3778" s="18">
        <f t="shared" si="163"/>
        <v>0.66666666666666963</v>
      </c>
    </row>
    <row r="3779" spans="1:18" x14ac:dyDescent="0.25">
      <c r="A3779">
        <f>WEEKNUM(Tabla1[[#This Row],[FECHA]])</f>
        <v>24</v>
      </c>
      <c r="B3779" s="12">
        <v>43631</v>
      </c>
      <c r="C3779">
        <v>2</v>
      </c>
      <c r="D3779">
        <v>5</v>
      </c>
      <c r="E3779" t="s">
        <v>24</v>
      </c>
      <c r="F3779" t="s">
        <v>4442</v>
      </c>
      <c r="H3779" s="42" t="s">
        <v>1091</v>
      </c>
      <c r="I3779" t="s">
        <v>1094</v>
      </c>
      <c r="J3779" t="s">
        <v>188</v>
      </c>
      <c r="L3779" t="s">
        <v>4386</v>
      </c>
      <c r="M3779" s="1">
        <v>0.79166666666666663</v>
      </c>
      <c r="N3779" s="1">
        <v>0.8125</v>
      </c>
      <c r="O3779">
        <v>18</v>
      </c>
      <c r="R3779" s="18">
        <f t="shared" si="163"/>
        <v>0.50000000000000089</v>
      </c>
    </row>
    <row r="3780" spans="1:18" x14ac:dyDescent="0.25">
      <c r="A3780">
        <f>WEEKNUM(Tabla1[[#This Row],[FECHA]])</f>
        <v>24</v>
      </c>
      <c r="B3780" s="12">
        <v>43631</v>
      </c>
      <c r="C3780">
        <v>2</v>
      </c>
      <c r="D3780">
        <v>5</v>
      </c>
      <c r="E3780" t="s">
        <v>24</v>
      </c>
      <c r="F3780" t="s">
        <v>4443</v>
      </c>
      <c r="H3780" s="42" t="s">
        <v>1091</v>
      </c>
      <c r="I3780" t="s">
        <v>1094</v>
      </c>
      <c r="J3780" t="s">
        <v>188</v>
      </c>
      <c r="L3780" t="s">
        <v>4448</v>
      </c>
      <c r="M3780" s="1">
        <v>0.81597222222222221</v>
      </c>
      <c r="N3780" s="1">
        <v>0.85069444444444453</v>
      </c>
      <c r="O3780">
        <v>21</v>
      </c>
      <c r="R3780" s="18">
        <f t="shared" si="163"/>
        <v>0.8333333333333357</v>
      </c>
    </row>
    <row r="3781" spans="1:18" x14ac:dyDescent="0.25">
      <c r="A3781">
        <f>WEEKNUM(Tabla1[[#This Row],[FECHA]])</f>
        <v>24</v>
      </c>
      <c r="B3781" s="19">
        <v>43631</v>
      </c>
      <c r="C3781" s="20">
        <v>2</v>
      </c>
      <c r="D3781" s="20">
        <v>7</v>
      </c>
      <c r="E3781" s="20" t="s">
        <v>26</v>
      </c>
      <c r="F3781" s="20" t="s">
        <v>4416</v>
      </c>
      <c r="G3781" s="20" t="s">
        <v>4417</v>
      </c>
      <c r="H3781" s="20" t="s">
        <v>2394</v>
      </c>
      <c r="I3781" s="20" t="s">
        <v>38</v>
      </c>
      <c r="J3781" s="20" t="s">
        <v>39</v>
      </c>
      <c r="K3781" s="20"/>
      <c r="L3781" s="20" t="s">
        <v>4449</v>
      </c>
      <c r="M3781" s="21">
        <v>0.60416666666666663</v>
      </c>
      <c r="N3781" s="21">
        <v>0.64583333333333337</v>
      </c>
      <c r="O3781" s="20">
        <v>100</v>
      </c>
      <c r="R3781" s="18">
        <f t="shared" si="163"/>
        <v>1.0000000000000018</v>
      </c>
    </row>
    <row r="3782" spans="1:18" x14ac:dyDescent="0.25">
      <c r="A3782">
        <f>WEEKNUM(Tabla1[[#This Row],[FECHA]])</f>
        <v>24</v>
      </c>
      <c r="B3782" s="19">
        <v>43631</v>
      </c>
      <c r="C3782" s="20">
        <v>2</v>
      </c>
      <c r="D3782" s="20">
        <v>7</v>
      </c>
      <c r="E3782" s="20" t="s">
        <v>26</v>
      </c>
      <c r="F3782" s="20" t="s">
        <v>4416</v>
      </c>
      <c r="G3782" s="20" t="s">
        <v>4417</v>
      </c>
      <c r="H3782" s="20" t="s">
        <v>2394</v>
      </c>
      <c r="I3782" s="20" t="s">
        <v>38</v>
      </c>
      <c r="J3782" s="20" t="s">
        <v>39</v>
      </c>
      <c r="K3782" s="20"/>
      <c r="L3782" s="20" t="s">
        <v>4450</v>
      </c>
      <c r="M3782" s="21">
        <v>0.6875</v>
      </c>
      <c r="N3782" s="21">
        <v>0.72222222222222221</v>
      </c>
      <c r="O3782" s="20">
        <v>93</v>
      </c>
      <c r="R3782" s="18">
        <f t="shared" si="163"/>
        <v>0.83333333333333315</v>
      </c>
    </row>
    <row r="3783" spans="1:18" x14ac:dyDescent="0.25">
      <c r="A3783">
        <f>WEEKNUM(Tabla1[[#This Row],[FECHA]])</f>
        <v>24</v>
      </c>
      <c r="B3783" s="19">
        <v>43631</v>
      </c>
      <c r="C3783" s="20">
        <v>2</v>
      </c>
      <c r="D3783" s="20">
        <v>7</v>
      </c>
      <c r="E3783" s="20" t="s">
        <v>26</v>
      </c>
      <c r="F3783" s="20" t="s">
        <v>4416</v>
      </c>
      <c r="G3783" s="20" t="s">
        <v>4417</v>
      </c>
      <c r="H3783" s="20" t="s">
        <v>2394</v>
      </c>
      <c r="I3783" s="20" t="s">
        <v>38</v>
      </c>
      <c r="J3783" s="20" t="s">
        <v>39</v>
      </c>
      <c r="K3783" s="20"/>
      <c r="L3783" s="20" t="s">
        <v>4451</v>
      </c>
      <c r="M3783" s="21">
        <v>0.72916666666666663</v>
      </c>
      <c r="N3783" s="21">
        <v>0.76736111111111116</v>
      </c>
      <c r="O3783" s="20">
        <v>94</v>
      </c>
      <c r="R3783" s="18">
        <f t="shared" si="163"/>
        <v>0.91666666666666885</v>
      </c>
    </row>
    <row r="3784" spans="1:18" x14ac:dyDescent="0.25">
      <c r="A3784">
        <f>WEEKNUM(Tabla1[[#This Row],[FECHA]])</f>
        <v>24</v>
      </c>
      <c r="B3784" s="19">
        <v>43631</v>
      </c>
      <c r="C3784" s="20">
        <v>2</v>
      </c>
      <c r="D3784" s="20">
        <v>7</v>
      </c>
      <c r="E3784" s="20" t="s">
        <v>26</v>
      </c>
      <c r="F3784" s="20" t="s">
        <v>4416</v>
      </c>
      <c r="G3784" s="20" t="s">
        <v>4417</v>
      </c>
      <c r="H3784" s="20" t="s">
        <v>2394</v>
      </c>
      <c r="I3784" s="20" t="s">
        <v>38</v>
      </c>
      <c r="J3784" s="20" t="s">
        <v>39</v>
      </c>
      <c r="K3784" s="20"/>
      <c r="L3784" s="20" t="s">
        <v>4452</v>
      </c>
      <c r="M3784" s="21">
        <v>0.83333333333333337</v>
      </c>
      <c r="N3784" s="21">
        <v>0.89236111111111116</v>
      </c>
      <c r="O3784" s="20">
        <v>140</v>
      </c>
      <c r="R3784" s="18">
        <f t="shared" si="163"/>
        <v>1.416666666666667</v>
      </c>
    </row>
    <row r="3785" spans="1:18" x14ac:dyDescent="0.25">
      <c r="A3785">
        <f>WEEKNUM(Tabla1[[#This Row],[FECHA]])</f>
        <v>25</v>
      </c>
      <c r="B3785" s="12">
        <v>43633</v>
      </c>
      <c r="C3785">
        <v>1</v>
      </c>
      <c r="D3785">
        <v>7</v>
      </c>
      <c r="E3785" t="s">
        <v>22</v>
      </c>
      <c r="F3785" t="s">
        <v>4416</v>
      </c>
      <c r="G3785" s="20" t="s">
        <v>4453</v>
      </c>
      <c r="H3785" s="20" t="s">
        <v>2394</v>
      </c>
      <c r="I3785" s="20" t="s">
        <v>38</v>
      </c>
      <c r="J3785" s="20" t="s">
        <v>39</v>
      </c>
      <c r="L3785" t="s">
        <v>4459</v>
      </c>
      <c r="M3785" s="1">
        <v>0.2638888888888889</v>
      </c>
      <c r="N3785" s="1">
        <v>0.3263888888888889</v>
      </c>
      <c r="O3785">
        <v>198</v>
      </c>
      <c r="R3785" s="18">
        <f t="shared" si="163"/>
        <v>1.5</v>
      </c>
    </row>
    <row r="3786" spans="1:18" x14ac:dyDescent="0.25">
      <c r="A3786">
        <f>WEEKNUM(Tabla1[[#This Row],[FECHA]])</f>
        <v>25</v>
      </c>
      <c r="B3786" s="12">
        <v>43633</v>
      </c>
      <c r="C3786">
        <v>1</v>
      </c>
      <c r="D3786">
        <v>7</v>
      </c>
      <c r="E3786" t="s">
        <v>22</v>
      </c>
      <c r="F3786" t="s">
        <v>4416</v>
      </c>
      <c r="G3786" s="20" t="s">
        <v>4454</v>
      </c>
      <c r="H3786" s="20" t="s">
        <v>2394</v>
      </c>
      <c r="I3786" s="20" t="s">
        <v>38</v>
      </c>
      <c r="J3786" s="20" t="s">
        <v>39</v>
      </c>
      <c r="L3786" t="s">
        <v>4460</v>
      </c>
      <c r="M3786" s="1">
        <v>0.33333333333333331</v>
      </c>
      <c r="N3786" s="1">
        <v>0.35416666666666669</v>
      </c>
      <c r="O3786">
        <v>94</v>
      </c>
      <c r="R3786" s="18">
        <f t="shared" si="163"/>
        <v>0.50000000000000089</v>
      </c>
    </row>
    <row r="3787" spans="1:18" x14ac:dyDescent="0.25">
      <c r="A3787">
        <f>WEEKNUM(Tabla1[[#This Row],[FECHA]])</f>
        <v>25</v>
      </c>
      <c r="B3787" s="12">
        <v>43633</v>
      </c>
      <c r="C3787">
        <v>1</v>
      </c>
      <c r="D3787">
        <v>7</v>
      </c>
      <c r="E3787" t="s">
        <v>22</v>
      </c>
      <c r="F3787" t="s">
        <v>4416</v>
      </c>
      <c r="G3787" s="20" t="s">
        <v>4455</v>
      </c>
      <c r="H3787" s="20" t="s">
        <v>2394</v>
      </c>
      <c r="I3787" s="20" t="s">
        <v>38</v>
      </c>
      <c r="J3787" s="20" t="s">
        <v>39</v>
      </c>
      <c r="L3787" t="s">
        <v>4461</v>
      </c>
      <c r="M3787" s="1">
        <v>0.3611111111111111</v>
      </c>
      <c r="N3787" s="1">
        <v>0.3923611111111111</v>
      </c>
      <c r="O3787">
        <v>180</v>
      </c>
      <c r="R3787" s="18">
        <f t="shared" si="163"/>
        <v>0.75</v>
      </c>
    </row>
    <row r="3788" spans="1:18" x14ac:dyDescent="0.25">
      <c r="A3788">
        <f>WEEKNUM(Tabla1[[#This Row],[FECHA]])</f>
        <v>25</v>
      </c>
      <c r="B3788" s="12">
        <v>43633</v>
      </c>
      <c r="C3788">
        <v>1</v>
      </c>
      <c r="D3788">
        <v>7</v>
      </c>
      <c r="E3788" t="s">
        <v>22</v>
      </c>
      <c r="F3788" t="s">
        <v>4416</v>
      </c>
      <c r="G3788" s="20" t="s">
        <v>4456</v>
      </c>
      <c r="H3788" s="20" t="s">
        <v>2394</v>
      </c>
      <c r="I3788" s="20" t="s">
        <v>38</v>
      </c>
      <c r="J3788" s="20" t="s">
        <v>39</v>
      </c>
      <c r="L3788" t="s">
        <v>4462</v>
      </c>
      <c r="M3788" s="1">
        <v>0.39583333333333331</v>
      </c>
      <c r="N3788" s="1">
        <v>0.39930555555555558</v>
      </c>
      <c r="O3788">
        <v>11</v>
      </c>
      <c r="R3788" s="18">
        <f t="shared" si="163"/>
        <v>8.333333333333437E-2</v>
      </c>
    </row>
    <row r="3789" spans="1:18" x14ac:dyDescent="0.25">
      <c r="A3789">
        <f>WEEKNUM(Tabla1[[#This Row],[FECHA]])</f>
        <v>25</v>
      </c>
      <c r="B3789" s="12">
        <v>43633</v>
      </c>
      <c r="C3789">
        <v>1</v>
      </c>
      <c r="D3789">
        <v>7</v>
      </c>
      <c r="E3789" t="s">
        <v>22</v>
      </c>
      <c r="F3789" t="s">
        <v>4416</v>
      </c>
      <c r="G3789" s="20" t="s">
        <v>4457</v>
      </c>
      <c r="H3789" s="20" t="s">
        <v>2394</v>
      </c>
      <c r="I3789" s="20" t="s">
        <v>38</v>
      </c>
      <c r="J3789" s="20" t="s">
        <v>39</v>
      </c>
      <c r="L3789" t="s">
        <v>4463</v>
      </c>
      <c r="M3789" s="1">
        <v>0.53472222222222221</v>
      </c>
      <c r="N3789" s="1">
        <v>0.56944444444444442</v>
      </c>
      <c r="O3789">
        <v>103</v>
      </c>
      <c r="R3789" s="18">
        <f t="shared" si="163"/>
        <v>0.83333333333333315</v>
      </c>
    </row>
    <row r="3790" spans="1:18" x14ac:dyDescent="0.25">
      <c r="A3790">
        <f>WEEKNUM(Tabla1[[#This Row],[FECHA]])</f>
        <v>25</v>
      </c>
      <c r="B3790" s="12">
        <v>43633</v>
      </c>
      <c r="C3790">
        <v>1</v>
      </c>
      <c r="D3790">
        <v>7</v>
      </c>
      <c r="E3790" t="s">
        <v>22</v>
      </c>
      <c r="F3790" t="s">
        <v>4416</v>
      </c>
      <c r="G3790" s="20" t="s">
        <v>4458</v>
      </c>
      <c r="H3790" s="20" t="s">
        <v>2394</v>
      </c>
      <c r="I3790" s="20" t="s">
        <v>38</v>
      </c>
      <c r="J3790" s="20" t="s">
        <v>39</v>
      </c>
      <c r="R3790" s="18">
        <f t="shared" si="163"/>
        <v>0</v>
      </c>
    </row>
    <row r="3791" spans="1:18" x14ac:dyDescent="0.25">
      <c r="A3791">
        <f>WEEKNUM(Tabla1[[#This Row],[FECHA]])</f>
        <v>25</v>
      </c>
      <c r="B3791" s="12">
        <v>43633</v>
      </c>
      <c r="C3791">
        <v>1</v>
      </c>
      <c r="D3791">
        <v>4</v>
      </c>
      <c r="E3791" t="s">
        <v>77</v>
      </c>
      <c r="F3791" t="s">
        <v>4433</v>
      </c>
      <c r="G3791" t="s">
        <v>4464</v>
      </c>
      <c r="H3791" s="42" t="s">
        <v>2363</v>
      </c>
      <c r="I3791" s="20" t="s">
        <v>38</v>
      </c>
      <c r="J3791" s="20" t="s">
        <v>39</v>
      </c>
      <c r="L3791" t="s">
        <v>4465</v>
      </c>
      <c r="M3791" s="1">
        <v>0.2638888888888889</v>
      </c>
      <c r="N3791" s="1">
        <v>0.2986111111111111</v>
      </c>
      <c r="O3791">
        <v>127</v>
      </c>
      <c r="R3791" s="18">
        <f t="shared" si="163"/>
        <v>0.83333333333333315</v>
      </c>
    </row>
    <row r="3792" spans="1:18" x14ac:dyDescent="0.25">
      <c r="A3792">
        <f>WEEKNUM(Tabla1[[#This Row],[FECHA]])</f>
        <v>25</v>
      </c>
      <c r="B3792" s="12">
        <v>43633</v>
      </c>
      <c r="C3792">
        <v>1</v>
      </c>
      <c r="D3792">
        <v>4</v>
      </c>
      <c r="E3792" t="s">
        <v>77</v>
      </c>
      <c r="F3792" t="s">
        <v>4433</v>
      </c>
      <c r="G3792" t="s">
        <v>4464</v>
      </c>
      <c r="H3792" s="42" t="s">
        <v>2363</v>
      </c>
      <c r="I3792" s="20" t="s">
        <v>38</v>
      </c>
      <c r="J3792" s="20" t="s">
        <v>39</v>
      </c>
      <c r="L3792" t="s">
        <v>4466</v>
      </c>
      <c r="M3792" s="1">
        <v>0.30555555555555552</v>
      </c>
      <c r="N3792" s="1">
        <v>0.3611111111111111</v>
      </c>
      <c r="O3792">
        <v>153</v>
      </c>
      <c r="R3792" s="18">
        <f t="shared" si="163"/>
        <v>1.3333333333333337</v>
      </c>
    </row>
    <row r="3793" spans="1:18" x14ac:dyDescent="0.25">
      <c r="A3793">
        <f>WEEKNUM(Tabla1[[#This Row],[FECHA]])</f>
        <v>25</v>
      </c>
      <c r="B3793" s="12">
        <v>43633</v>
      </c>
      <c r="C3793">
        <v>1</v>
      </c>
      <c r="D3793">
        <v>4</v>
      </c>
      <c r="E3793" t="s">
        <v>77</v>
      </c>
      <c r="F3793" t="s">
        <v>4433</v>
      </c>
      <c r="G3793" t="s">
        <v>4464</v>
      </c>
      <c r="H3793" s="42" t="s">
        <v>2363</v>
      </c>
      <c r="I3793" s="20" t="s">
        <v>38</v>
      </c>
      <c r="J3793" s="20" t="s">
        <v>39</v>
      </c>
      <c r="L3793" t="s">
        <v>4467</v>
      </c>
      <c r="M3793" s="1">
        <v>0.36805555555555558</v>
      </c>
      <c r="N3793" s="1">
        <v>0.40972222222222227</v>
      </c>
      <c r="O3793">
        <v>169</v>
      </c>
      <c r="R3793" s="18">
        <f t="shared" si="163"/>
        <v>1.0000000000000004</v>
      </c>
    </row>
    <row r="3794" spans="1:18" x14ac:dyDescent="0.25">
      <c r="A3794">
        <f>WEEKNUM(Tabla1[[#This Row],[FECHA]])</f>
        <v>25</v>
      </c>
      <c r="B3794" s="12">
        <v>43633</v>
      </c>
      <c r="C3794">
        <v>1</v>
      </c>
      <c r="D3794">
        <v>4</v>
      </c>
      <c r="E3794" t="s">
        <v>77</v>
      </c>
      <c r="F3794" t="s">
        <v>4433</v>
      </c>
      <c r="G3794" t="s">
        <v>4464</v>
      </c>
      <c r="H3794" s="42" t="s">
        <v>2363</v>
      </c>
      <c r="I3794" s="20" t="s">
        <v>38</v>
      </c>
      <c r="J3794" s="20" t="s">
        <v>39</v>
      </c>
      <c r="L3794" t="s">
        <v>4468</v>
      </c>
      <c r="M3794" s="1">
        <v>0.4375</v>
      </c>
      <c r="N3794" s="1">
        <v>0.49652777777777773</v>
      </c>
      <c r="O3794">
        <v>175</v>
      </c>
      <c r="R3794" s="18">
        <f t="shared" si="163"/>
        <v>1.4166666666666656</v>
      </c>
    </row>
    <row r="3795" spans="1:18" x14ac:dyDescent="0.25">
      <c r="A3795">
        <f>WEEKNUM(Tabla1[[#This Row],[FECHA]])</f>
        <v>25</v>
      </c>
      <c r="B3795" s="12">
        <v>43633</v>
      </c>
      <c r="C3795">
        <v>1</v>
      </c>
      <c r="D3795">
        <v>4</v>
      </c>
      <c r="E3795" t="s">
        <v>77</v>
      </c>
      <c r="F3795" t="s">
        <v>4433</v>
      </c>
      <c r="G3795" t="s">
        <v>4464</v>
      </c>
      <c r="H3795" s="42" t="s">
        <v>2363</v>
      </c>
      <c r="I3795" s="20" t="s">
        <v>38</v>
      </c>
      <c r="J3795" s="20" t="s">
        <v>39</v>
      </c>
      <c r="L3795" t="s">
        <v>4469</v>
      </c>
      <c r="M3795" s="1">
        <v>0.50694444444444442</v>
      </c>
      <c r="N3795" s="1">
        <v>0.57638888888888895</v>
      </c>
      <c r="O3795">
        <v>187</v>
      </c>
      <c r="R3795" s="18">
        <f t="shared" si="163"/>
        <v>1.6666666666666687</v>
      </c>
    </row>
    <row r="3796" spans="1:18" x14ac:dyDescent="0.25">
      <c r="A3796">
        <f>WEEKNUM(Tabla1[[#This Row],[FECHA]])</f>
        <v>25</v>
      </c>
      <c r="B3796" s="52">
        <v>43633</v>
      </c>
      <c r="C3796" s="53">
        <v>1</v>
      </c>
      <c r="D3796" s="53">
        <v>6</v>
      </c>
      <c r="E3796" s="53" t="s">
        <v>21</v>
      </c>
      <c r="F3796" s="53" t="s">
        <v>4470</v>
      </c>
      <c r="G3796" s="53" t="s">
        <v>4471</v>
      </c>
      <c r="H3796" s="53" t="s">
        <v>4472</v>
      </c>
      <c r="I3796" s="53" t="s">
        <v>38</v>
      </c>
      <c r="J3796" s="53" t="s">
        <v>435</v>
      </c>
      <c r="K3796" s="53"/>
      <c r="L3796" s="53" t="s">
        <v>4473</v>
      </c>
      <c r="M3796" s="54">
        <v>0.52777777777777779</v>
      </c>
      <c r="N3796" s="54">
        <v>0.54861111111111105</v>
      </c>
      <c r="O3796">
        <v>28</v>
      </c>
      <c r="R3796" s="18">
        <f t="shared" si="163"/>
        <v>0.49999999999999822</v>
      </c>
    </row>
    <row r="3797" spans="1:18" x14ac:dyDescent="0.25">
      <c r="A3797">
        <f>WEEKNUM(Tabla1[[#This Row],[FECHA]])</f>
        <v>25</v>
      </c>
      <c r="B3797" s="52">
        <v>43633</v>
      </c>
      <c r="C3797" s="53">
        <v>1</v>
      </c>
      <c r="D3797" s="53">
        <v>6</v>
      </c>
      <c r="E3797" s="53" t="s">
        <v>21</v>
      </c>
      <c r="F3797" s="53" t="s">
        <v>4470</v>
      </c>
      <c r="G3797" s="53" t="s">
        <v>4471</v>
      </c>
      <c r="H3797" s="53" t="s">
        <v>4472</v>
      </c>
      <c r="I3797" s="53" t="s">
        <v>38</v>
      </c>
      <c r="J3797" s="53" t="s">
        <v>435</v>
      </c>
      <c r="K3797" s="53"/>
      <c r="L3797" s="53" t="s">
        <v>4474</v>
      </c>
      <c r="M3797" s="54">
        <v>0.55555555555555558</v>
      </c>
      <c r="N3797" s="54">
        <v>0.58333333333333337</v>
      </c>
      <c r="O3797">
        <v>28</v>
      </c>
      <c r="R3797" s="18">
        <f t="shared" ref="R3797" si="164">((N3797-M3797)*1440)/60</f>
        <v>0.66666666666666685</v>
      </c>
    </row>
    <row r="3798" spans="1:18" x14ac:dyDescent="0.25">
      <c r="A3798">
        <f>WEEKNUM(Tabla1[[#This Row],[FECHA]])</f>
        <v>25</v>
      </c>
      <c r="B3798" s="19">
        <v>43633</v>
      </c>
      <c r="C3798" s="20">
        <v>1</v>
      </c>
      <c r="D3798" s="20">
        <v>5</v>
      </c>
      <c r="E3798" s="20" t="s">
        <v>26</v>
      </c>
      <c r="F3798" s="20" t="s">
        <v>4318</v>
      </c>
      <c r="G3798" s="20" t="s">
        <v>4475</v>
      </c>
      <c r="H3798" s="20" t="s">
        <v>1294</v>
      </c>
      <c r="I3798" s="20" t="s">
        <v>1094</v>
      </c>
      <c r="J3798" s="20" t="s">
        <v>188</v>
      </c>
      <c r="K3798" s="20"/>
      <c r="L3798" s="20" t="s">
        <v>4476</v>
      </c>
      <c r="M3798" s="21">
        <v>0.29166666666666669</v>
      </c>
      <c r="N3798" s="21">
        <v>0.3125</v>
      </c>
      <c r="O3798" s="20">
        <v>19</v>
      </c>
      <c r="R3798" s="18">
        <f t="shared" si="163"/>
        <v>0.4999999999999995</v>
      </c>
    </row>
    <row r="3799" spans="1:18" x14ac:dyDescent="0.25">
      <c r="A3799">
        <f>WEEKNUM(Tabla1[[#This Row],[FECHA]])</f>
        <v>25</v>
      </c>
      <c r="B3799" s="19">
        <v>43633</v>
      </c>
      <c r="C3799" s="20">
        <v>1</v>
      </c>
      <c r="D3799" s="20">
        <v>5</v>
      </c>
      <c r="E3799" s="20" t="s">
        <v>26</v>
      </c>
      <c r="F3799" s="20" t="s">
        <v>4318</v>
      </c>
      <c r="G3799" s="20" t="s">
        <v>4475</v>
      </c>
      <c r="H3799" s="20" t="s">
        <v>1294</v>
      </c>
      <c r="I3799" s="20" t="s">
        <v>1094</v>
      </c>
      <c r="J3799" s="20" t="s">
        <v>188</v>
      </c>
      <c r="K3799" s="20"/>
      <c r="L3799" s="20" t="s">
        <v>4477</v>
      </c>
      <c r="M3799" s="21">
        <v>0.32291666666666669</v>
      </c>
      <c r="N3799" s="21">
        <v>0.34375</v>
      </c>
      <c r="O3799" s="20">
        <v>25</v>
      </c>
      <c r="R3799" s="18">
        <f t="shared" ref="R3799:R3803" si="165">((N3799-M3799)*1440)/60</f>
        <v>0.4999999999999995</v>
      </c>
    </row>
    <row r="3800" spans="1:18" x14ac:dyDescent="0.25">
      <c r="A3800">
        <f>WEEKNUM(Tabla1[[#This Row],[FECHA]])</f>
        <v>25</v>
      </c>
      <c r="B3800" s="19">
        <v>43633</v>
      </c>
      <c r="C3800" s="20">
        <v>1</v>
      </c>
      <c r="D3800" s="20">
        <v>5</v>
      </c>
      <c r="E3800" s="20" t="s">
        <v>26</v>
      </c>
      <c r="F3800" s="20" t="s">
        <v>4318</v>
      </c>
      <c r="G3800" s="20" t="s">
        <v>4475</v>
      </c>
      <c r="H3800" s="20" t="s">
        <v>1294</v>
      </c>
      <c r="I3800" s="20" t="s">
        <v>1094</v>
      </c>
      <c r="J3800" s="20" t="s">
        <v>188</v>
      </c>
      <c r="K3800" s="20"/>
      <c r="L3800" s="20" t="s">
        <v>4478</v>
      </c>
      <c r="M3800" s="21">
        <v>0.3611111111111111</v>
      </c>
      <c r="N3800" s="21">
        <v>0.38541666666666669</v>
      </c>
      <c r="O3800" s="20">
        <v>15</v>
      </c>
      <c r="R3800" s="18">
        <f t="shared" si="165"/>
        <v>0.58333333333333393</v>
      </c>
    </row>
    <row r="3801" spans="1:18" x14ac:dyDescent="0.25">
      <c r="A3801">
        <f>WEEKNUM(Tabla1[[#This Row],[FECHA]])</f>
        <v>25</v>
      </c>
      <c r="B3801" s="19">
        <v>43633</v>
      </c>
      <c r="C3801" s="20">
        <v>1</v>
      </c>
      <c r="D3801" s="20">
        <v>5</v>
      </c>
      <c r="E3801" s="20" t="s">
        <v>26</v>
      </c>
      <c r="F3801" s="20" t="s">
        <v>4318</v>
      </c>
      <c r="G3801" s="20" t="s">
        <v>4475</v>
      </c>
      <c r="H3801" s="20" t="s">
        <v>1294</v>
      </c>
      <c r="I3801" s="20" t="s">
        <v>1094</v>
      </c>
      <c r="J3801" s="20" t="s">
        <v>188</v>
      </c>
      <c r="K3801" s="20"/>
      <c r="L3801" s="20" t="s">
        <v>4426</v>
      </c>
      <c r="M3801" s="21">
        <v>0.45833333333333331</v>
      </c>
      <c r="N3801" s="21">
        <v>0.46875</v>
      </c>
      <c r="O3801" s="20">
        <v>11</v>
      </c>
      <c r="R3801" s="18">
        <f t="shared" si="165"/>
        <v>0.25000000000000044</v>
      </c>
    </row>
    <row r="3802" spans="1:18" x14ac:dyDescent="0.25">
      <c r="A3802">
        <f>WEEKNUM(Tabla1[[#This Row],[FECHA]])</f>
        <v>25</v>
      </c>
      <c r="B3802" s="19">
        <v>43633</v>
      </c>
      <c r="C3802" s="20">
        <v>1</v>
      </c>
      <c r="D3802" s="20">
        <v>5</v>
      </c>
      <c r="E3802" s="20" t="s">
        <v>26</v>
      </c>
      <c r="F3802" s="20" t="s">
        <v>4318</v>
      </c>
      <c r="G3802" s="20" t="s">
        <v>4475</v>
      </c>
      <c r="H3802" s="20" t="s">
        <v>1294</v>
      </c>
      <c r="I3802" s="20" t="s">
        <v>1094</v>
      </c>
      <c r="J3802" s="20" t="s">
        <v>188</v>
      </c>
      <c r="K3802" s="20"/>
      <c r="L3802" s="20" t="s">
        <v>4479</v>
      </c>
      <c r="M3802" s="21">
        <v>0.48958333333333331</v>
      </c>
      <c r="N3802" s="21">
        <v>0.5</v>
      </c>
      <c r="O3802" s="20">
        <v>17</v>
      </c>
      <c r="R3802" s="18">
        <f t="shared" si="165"/>
        <v>0.25000000000000044</v>
      </c>
    </row>
    <row r="3803" spans="1:18" x14ac:dyDescent="0.25">
      <c r="A3803">
        <f>WEEKNUM(Tabla1[[#This Row],[FECHA]])</f>
        <v>25</v>
      </c>
      <c r="B3803" s="19">
        <v>43633</v>
      </c>
      <c r="C3803" s="20">
        <v>1</v>
      </c>
      <c r="D3803" s="20">
        <v>5</v>
      </c>
      <c r="E3803" s="20" t="s">
        <v>26</v>
      </c>
      <c r="F3803" s="20" t="s">
        <v>4381</v>
      </c>
      <c r="G3803" s="20" t="s">
        <v>4475</v>
      </c>
      <c r="H3803" s="20" t="s">
        <v>1294</v>
      </c>
      <c r="I3803" s="20" t="s">
        <v>1094</v>
      </c>
      <c r="J3803" s="20" t="s">
        <v>188</v>
      </c>
      <c r="K3803" s="20"/>
      <c r="L3803" s="20" t="s">
        <v>4387</v>
      </c>
      <c r="M3803" s="21">
        <v>0.52083333333333337</v>
      </c>
      <c r="N3803" s="21">
        <v>0.54166666666666663</v>
      </c>
      <c r="O3803" s="20">
        <v>15</v>
      </c>
      <c r="R3803" s="18">
        <f t="shared" si="165"/>
        <v>0.49999999999999822</v>
      </c>
    </row>
    <row r="3804" spans="1:18" x14ac:dyDescent="0.25">
      <c r="A3804">
        <f>WEEKNUM(Tabla1[[#This Row],[FECHA]])</f>
        <v>25</v>
      </c>
      <c r="B3804" s="19">
        <v>43633</v>
      </c>
      <c r="C3804" s="20">
        <v>1</v>
      </c>
      <c r="D3804" s="20">
        <v>5</v>
      </c>
      <c r="E3804" s="20" t="s">
        <v>26</v>
      </c>
      <c r="F3804" s="20" t="s">
        <v>4381</v>
      </c>
      <c r="G3804" s="20" t="s">
        <v>4475</v>
      </c>
      <c r="H3804" s="20" t="s">
        <v>1294</v>
      </c>
      <c r="I3804" s="20" t="s">
        <v>1094</v>
      </c>
      <c r="J3804" s="20" t="s">
        <v>188</v>
      </c>
      <c r="K3804" s="20"/>
      <c r="L3804" s="20" t="s">
        <v>4385</v>
      </c>
      <c r="M3804" s="21">
        <v>0.5625</v>
      </c>
      <c r="N3804" s="21">
        <v>0.58333333333333337</v>
      </c>
      <c r="O3804" s="20">
        <v>19</v>
      </c>
      <c r="R3804" s="18">
        <f t="shared" ref="R3804" si="166">((N3804-M3804)*1440)/60</f>
        <v>0.50000000000000089</v>
      </c>
    </row>
    <row r="3805" spans="1:18" x14ac:dyDescent="0.25">
      <c r="A3805">
        <f>WEEKNUM(Tabla1[[#This Row],[FECHA]])</f>
        <v>25</v>
      </c>
      <c r="B3805" s="19">
        <v>43633</v>
      </c>
      <c r="C3805" s="20">
        <v>2</v>
      </c>
      <c r="D3805" s="20">
        <v>6</v>
      </c>
      <c r="E3805" s="20" t="s">
        <v>23</v>
      </c>
      <c r="F3805" s="20" t="s">
        <v>4470</v>
      </c>
      <c r="G3805" s="20" t="s">
        <v>4471</v>
      </c>
      <c r="H3805" s="20" t="s">
        <v>4472</v>
      </c>
      <c r="I3805" s="20" t="s">
        <v>38</v>
      </c>
      <c r="J3805" s="20" t="s">
        <v>435</v>
      </c>
      <c r="K3805" s="20"/>
      <c r="L3805" s="20" t="s">
        <v>4480</v>
      </c>
      <c r="M3805" s="21">
        <v>0.59722222222222221</v>
      </c>
      <c r="N3805" s="21">
        <v>0.64583333333333337</v>
      </c>
      <c r="O3805" s="20">
        <v>53</v>
      </c>
      <c r="R3805" s="18">
        <f t="shared" si="163"/>
        <v>1.1666666666666679</v>
      </c>
    </row>
    <row r="3806" spans="1:18" x14ac:dyDescent="0.25">
      <c r="A3806">
        <f>WEEKNUM(Tabla1[[#This Row],[FECHA]])</f>
        <v>25</v>
      </c>
      <c r="B3806" s="12">
        <v>43633</v>
      </c>
      <c r="C3806">
        <v>2</v>
      </c>
      <c r="D3806">
        <v>6</v>
      </c>
      <c r="E3806" t="s">
        <v>23</v>
      </c>
      <c r="F3806" t="s">
        <v>4470</v>
      </c>
      <c r="G3806" t="s">
        <v>4471</v>
      </c>
      <c r="H3806" s="42" t="s">
        <v>4472</v>
      </c>
      <c r="I3806" t="s">
        <v>38</v>
      </c>
      <c r="J3806" t="s">
        <v>435</v>
      </c>
      <c r="L3806" s="20" t="s">
        <v>4481</v>
      </c>
      <c r="M3806" s="1">
        <v>0.65625</v>
      </c>
      <c r="N3806" s="1">
        <v>0.68055555555555547</v>
      </c>
      <c r="O3806">
        <v>28</v>
      </c>
      <c r="R3806" s="18">
        <f t="shared" si="163"/>
        <v>0.58333333333333115</v>
      </c>
    </row>
    <row r="3807" spans="1:18" x14ac:dyDescent="0.25">
      <c r="A3807">
        <f>WEEKNUM(Tabla1[[#This Row],[FECHA]])</f>
        <v>25</v>
      </c>
      <c r="B3807" s="12">
        <v>43633</v>
      </c>
      <c r="C3807">
        <v>2</v>
      </c>
      <c r="D3807">
        <v>6</v>
      </c>
      <c r="E3807" t="s">
        <v>23</v>
      </c>
      <c r="F3807" t="s">
        <v>4470</v>
      </c>
      <c r="G3807" t="s">
        <v>4471</v>
      </c>
      <c r="H3807" s="42" t="s">
        <v>4472</v>
      </c>
      <c r="I3807" t="s">
        <v>38</v>
      </c>
      <c r="J3807" t="s">
        <v>435</v>
      </c>
      <c r="L3807" s="20" t="s">
        <v>4482</v>
      </c>
      <c r="M3807" s="1">
        <v>0.6875</v>
      </c>
      <c r="N3807" s="1">
        <v>0.75</v>
      </c>
      <c r="O3807">
        <v>97</v>
      </c>
      <c r="R3807" s="18">
        <f t="shared" si="163"/>
        <v>1.5</v>
      </c>
    </row>
    <row r="3808" spans="1:18" x14ac:dyDescent="0.25">
      <c r="A3808">
        <f>WEEKNUM(Tabla1[[#This Row],[FECHA]])</f>
        <v>25</v>
      </c>
      <c r="B3808" s="12">
        <v>43633</v>
      </c>
      <c r="C3808">
        <v>2</v>
      </c>
      <c r="D3808">
        <v>6</v>
      </c>
      <c r="E3808" t="s">
        <v>23</v>
      </c>
      <c r="F3808" t="s">
        <v>4470</v>
      </c>
      <c r="G3808" t="s">
        <v>4471</v>
      </c>
      <c r="H3808" s="42" t="s">
        <v>4472</v>
      </c>
      <c r="I3808" t="s">
        <v>38</v>
      </c>
      <c r="J3808" t="s">
        <v>435</v>
      </c>
      <c r="L3808" s="20" t="s">
        <v>4483</v>
      </c>
      <c r="M3808" s="1">
        <v>0.78125</v>
      </c>
      <c r="N3808" s="1">
        <v>0.83333333333333337</v>
      </c>
      <c r="O3808">
        <v>65</v>
      </c>
      <c r="R3808" s="18">
        <f t="shared" si="163"/>
        <v>1.2500000000000009</v>
      </c>
    </row>
    <row r="3809" spans="1:18" x14ac:dyDescent="0.25">
      <c r="A3809">
        <f>WEEKNUM(Tabla1[[#This Row],[FECHA]])</f>
        <v>25</v>
      </c>
      <c r="B3809" s="12">
        <v>43633</v>
      </c>
      <c r="C3809">
        <v>2</v>
      </c>
      <c r="D3809">
        <v>7</v>
      </c>
      <c r="E3809" t="s">
        <v>24</v>
      </c>
      <c r="F3809" t="s">
        <v>4416</v>
      </c>
      <c r="G3809" t="s">
        <v>4484</v>
      </c>
      <c r="H3809" s="42" t="s">
        <v>2394</v>
      </c>
      <c r="I3809" t="s">
        <v>38</v>
      </c>
      <c r="J3809" t="s">
        <v>39</v>
      </c>
      <c r="L3809" s="20" t="s">
        <v>4485</v>
      </c>
      <c r="M3809" s="1">
        <v>0.79166666666666663</v>
      </c>
      <c r="N3809" s="1">
        <v>0.83333333333333337</v>
      </c>
      <c r="O3809">
        <v>155</v>
      </c>
      <c r="R3809" s="18">
        <f t="shared" si="163"/>
        <v>1.0000000000000018</v>
      </c>
    </row>
    <row r="3810" spans="1:18" x14ac:dyDescent="0.25">
      <c r="A3810">
        <f>WEEKNUM(Tabla1[[#This Row],[FECHA]])</f>
        <v>25</v>
      </c>
      <c r="B3810" s="12">
        <v>43633</v>
      </c>
      <c r="C3810">
        <v>2</v>
      </c>
      <c r="D3810">
        <v>7</v>
      </c>
      <c r="E3810" t="s">
        <v>24</v>
      </c>
      <c r="F3810" t="s">
        <v>4416</v>
      </c>
      <c r="G3810" t="s">
        <v>4484</v>
      </c>
      <c r="H3810" s="42" t="s">
        <v>2394</v>
      </c>
      <c r="I3810" t="s">
        <v>38</v>
      </c>
      <c r="J3810" t="s">
        <v>39</v>
      </c>
      <c r="L3810" s="20" t="s">
        <v>4486</v>
      </c>
      <c r="M3810" s="1">
        <v>0.85416666666666663</v>
      </c>
      <c r="N3810" s="1">
        <v>0.89583333333333337</v>
      </c>
      <c r="O3810">
        <v>73</v>
      </c>
      <c r="R3810" s="18">
        <f t="shared" si="163"/>
        <v>1.0000000000000018</v>
      </c>
    </row>
    <row r="3811" spans="1:18" x14ac:dyDescent="0.25">
      <c r="A3811">
        <f>WEEKNUM(Tabla1[[#This Row],[FECHA]])</f>
        <v>25</v>
      </c>
      <c r="B3811" s="12">
        <v>43633</v>
      </c>
      <c r="C3811">
        <v>2</v>
      </c>
      <c r="D3811">
        <v>5</v>
      </c>
      <c r="E3811" t="s">
        <v>25</v>
      </c>
      <c r="F3811" t="s">
        <v>4381</v>
      </c>
      <c r="G3811" t="s">
        <v>4475</v>
      </c>
      <c r="H3811" s="42" t="s">
        <v>1294</v>
      </c>
      <c r="I3811" t="s">
        <v>1094</v>
      </c>
      <c r="J3811" t="s">
        <v>188</v>
      </c>
      <c r="K3811" t="s">
        <v>4308</v>
      </c>
      <c r="L3811" s="42" t="s">
        <v>4487</v>
      </c>
      <c r="M3811" s="1">
        <v>0.60416666666666663</v>
      </c>
      <c r="N3811" s="1">
        <v>0.61805555555555558</v>
      </c>
      <c r="O3811">
        <v>11</v>
      </c>
      <c r="R3811" s="18">
        <f t="shared" si="163"/>
        <v>0.33333333333333481</v>
      </c>
    </row>
    <row r="3812" spans="1:18" x14ac:dyDescent="0.25">
      <c r="A3812">
        <f>WEEKNUM(Tabla1[[#This Row],[FECHA]])</f>
        <v>25</v>
      </c>
      <c r="B3812" s="12">
        <v>43633</v>
      </c>
      <c r="C3812">
        <v>2</v>
      </c>
      <c r="D3812">
        <v>5</v>
      </c>
      <c r="E3812" t="s">
        <v>25</v>
      </c>
      <c r="F3812" t="s">
        <v>4381</v>
      </c>
      <c r="G3812" t="s">
        <v>4475</v>
      </c>
      <c r="H3812" s="42" t="s">
        <v>1294</v>
      </c>
      <c r="I3812" t="s">
        <v>1094</v>
      </c>
      <c r="J3812" t="s">
        <v>188</v>
      </c>
      <c r="L3812" s="55" t="s">
        <v>4488</v>
      </c>
      <c r="M3812" s="1">
        <v>0.62847222222222221</v>
      </c>
      <c r="N3812" s="1">
        <v>0.64236111111111105</v>
      </c>
      <c r="O3812">
        <v>13</v>
      </c>
      <c r="R3812" s="18">
        <f t="shared" si="163"/>
        <v>0.33333333333333215</v>
      </c>
    </row>
    <row r="3813" spans="1:18" x14ac:dyDescent="0.25">
      <c r="A3813">
        <f>WEEKNUM(Tabla1[[#This Row],[FECHA]])</f>
        <v>25</v>
      </c>
      <c r="B3813" s="12">
        <v>43633</v>
      </c>
      <c r="C3813">
        <v>2</v>
      </c>
      <c r="D3813">
        <v>4</v>
      </c>
      <c r="E3813" t="s">
        <v>27</v>
      </c>
      <c r="F3813" t="s">
        <v>4433</v>
      </c>
      <c r="G3813" t="s">
        <v>4464</v>
      </c>
      <c r="H3813" s="42" t="s">
        <v>2363</v>
      </c>
      <c r="I3813" t="s">
        <v>38</v>
      </c>
      <c r="J3813" t="s">
        <v>39</v>
      </c>
      <c r="L3813" s="20" t="s">
        <v>4489</v>
      </c>
      <c r="M3813" s="1">
        <v>0.625</v>
      </c>
      <c r="N3813" s="1">
        <v>0.71527777777777779</v>
      </c>
      <c r="O3813">
        <v>153</v>
      </c>
      <c r="R3813" s="18">
        <f t="shared" si="163"/>
        <v>2.166666666666667</v>
      </c>
    </row>
    <row r="3814" spans="1:18" x14ac:dyDescent="0.25">
      <c r="A3814">
        <f>WEEKNUM(Tabla1[[#This Row],[FECHA]])</f>
        <v>25</v>
      </c>
      <c r="B3814" s="12">
        <v>43633</v>
      </c>
      <c r="C3814">
        <v>2</v>
      </c>
      <c r="D3814">
        <v>4</v>
      </c>
      <c r="E3814" t="s">
        <v>27</v>
      </c>
      <c r="F3814" t="s">
        <v>4433</v>
      </c>
      <c r="G3814" t="s">
        <v>4464</v>
      </c>
      <c r="H3814" s="42" t="s">
        <v>2363</v>
      </c>
      <c r="I3814" t="s">
        <v>38</v>
      </c>
      <c r="J3814" t="s">
        <v>39</v>
      </c>
      <c r="L3814" s="20" t="s">
        <v>4490</v>
      </c>
      <c r="M3814" s="1">
        <v>0.76388888888888884</v>
      </c>
      <c r="N3814" s="1">
        <v>0.81944444444444453</v>
      </c>
      <c r="O3814">
        <v>20</v>
      </c>
      <c r="R3814" s="18">
        <f t="shared" si="163"/>
        <v>1.3333333333333366</v>
      </c>
    </row>
    <row r="3815" spans="1:18" x14ac:dyDescent="0.25">
      <c r="A3815">
        <f>WEEKNUM(Tabla1[[#This Row],[FECHA]])</f>
        <v>25</v>
      </c>
      <c r="B3815" s="12">
        <v>43633</v>
      </c>
      <c r="C3815">
        <v>2</v>
      </c>
      <c r="D3815">
        <v>4</v>
      </c>
      <c r="E3815" t="s">
        <v>27</v>
      </c>
      <c r="F3815" t="s">
        <v>4433</v>
      </c>
      <c r="G3815" t="s">
        <v>4464</v>
      </c>
      <c r="H3815" s="42" t="s">
        <v>2363</v>
      </c>
      <c r="I3815" t="s">
        <v>38</v>
      </c>
      <c r="J3815" t="s">
        <v>39</v>
      </c>
      <c r="L3815" s="20" t="s">
        <v>4491</v>
      </c>
      <c r="M3815" s="1">
        <v>0.82638888888888884</v>
      </c>
      <c r="N3815" s="1">
        <v>0.84027777777777779</v>
      </c>
      <c r="O3815">
        <v>152</v>
      </c>
      <c r="R3815" s="18">
        <f t="shared" si="163"/>
        <v>0.33333333333333481</v>
      </c>
    </row>
    <row r="3816" spans="1:18" x14ac:dyDescent="0.25">
      <c r="A3816">
        <f>WEEKNUM(Tabla1[[#This Row],[FECHA]])</f>
        <v>25</v>
      </c>
      <c r="B3816" s="12">
        <v>43633</v>
      </c>
      <c r="C3816">
        <v>2</v>
      </c>
      <c r="D3816">
        <v>4</v>
      </c>
      <c r="E3816" t="s">
        <v>27</v>
      </c>
      <c r="F3816" t="s">
        <v>4433</v>
      </c>
      <c r="G3816" t="s">
        <v>4464</v>
      </c>
      <c r="H3816" s="42" t="s">
        <v>2363</v>
      </c>
      <c r="I3816" t="s">
        <v>38</v>
      </c>
      <c r="J3816" t="s">
        <v>39</v>
      </c>
      <c r="L3816" s="20" t="s">
        <v>4492</v>
      </c>
      <c r="M3816" s="1">
        <v>0.85416666666666663</v>
      </c>
      <c r="N3816" s="1">
        <v>0.86805555555555547</v>
      </c>
      <c r="O3816">
        <v>26</v>
      </c>
      <c r="R3816" s="18">
        <f t="shared" si="163"/>
        <v>0.33333333333333215</v>
      </c>
    </row>
    <row r="3817" spans="1:18" x14ac:dyDescent="0.25">
      <c r="A3817">
        <f>WEEKNUM(Tabla1[[#This Row],[FECHA]])</f>
        <v>25</v>
      </c>
      <c r="B3817" s="12">
        <v>43633</v>
      </c>
      <c r="C3817">
        <v>2</v>
      </c>
      <c r="D3817">
        <v>4</v>
      </c>
      <c r="E3817" t="s">
        <v>27</v>
      </c>
      <c r="F3817" t="s">
        <v>4433</v>
      </c>
      <c r="G3817" t="s">
        <v>4464</v>
      </c>
      <c r="H3817" s="42" t="s">
        <v>2363</v>
      </c>
      <c r="I3817" t="s">
        <v>38</v>
      </c>
      <c r="J3817" t="s">
        <v>39</v>
      </c>
      <c r="L3817" s="20" t="s">
        <v>4493</v>
      </c>
      <c r="M3817" s="1">
        <v>0.875</v>
      </c>
      <c r="N3817" s="1">
        <v>0.89583333333333337</v>
      </c>
      <c r="O3817">
        <v>80</v>
      </c>
      <c r="R3817" s="18">
        <f t="shared" si="163"/>
        <v>0.50000000000000089</v>
      </c>
    </row>
    <row r="3818" spans="1:18" x14ac:dyDescent="0.25">
      <c r="A3818">
        <f>WEEKNUM(Tabla1[[#This Row],[FECHA]])</f>
        <v>25</v>
      </c>
      <c r="B3818" s="12">
        <v>43633</v>
      </c>
      <c r="C3818">
        <v>2</v>
      </c>
      <c r="D3818">
        <v>4</v>
      </c>
      <c r="E3818" t="s">
        <v>27</v>
      </c>
      <c r="F3818" t="s">
        <v>4433</v>
      </c>
      <c r="G3818" t="s">
        <v>4464</v>
      </c>
      <c r="H3818" s="42" t="s">
        <v>2363</v>
      </c>
      <c r="I3818" t="s">
        <v>38</v>
      </c>
      <c r="J3818" t="s">
        <v>39</v>
      </c>
      <c r="L3818" s="20" t="s">
        <v>4494</v>
      </c>
      <c r="M3818" s="1">
        <v>0.90277777777777779</v>
      </c>
      <c r="N3818" s="1">
        <v>0.91666666666666663</v>
      </c>
      <c r="O3818">
        <v>94</v>
      </c>
      <c r="R3818" s="18">
        <f t="shared" si="163"/>
        <v>0.33333333333333215</v>
      </c>
    </row>
    <row r="3819" spans="1:18" x14ac:dyDescent="0.25">
      <c r="A3819">
        <f>WEEKNUM(Tabla1[[#This Row],[FECHA]])</f>
        <v>25</v>
      </c>
      <c r="B3819" s="12">
        <v>43634</v>
      </c>
      <c r="C3819">
        <v>1</v>
      </c>
      <c r="D3819">
        <v>4</v>
      </c>
      <c r="E3819" t="s">
        <v>77</v>
      </c>
      <c r="F3819" t="s">
        <v>4433</v>
      </c>
      <c r="G3819" t="s">
        <v>4464</v>
      </c>
      <c r="H3819" s="42" t="s">
        <v>2363</v>
      </c>
      <c r="I3819" t="s">
        <v>38</v>
      </c>
      <c r="J3819" t="s">
        <v>39</v>
      </c>
      <c r="L3819" t="s">
        <v>4495</v>
      </c>
      <c r="M3819" s="1">
        <v>0.2638888888888889</v>
      </c>
      <c r="N3819" s="1">
        <v>0.30555555555555552</v>
      </c>
      <c r="O3819">
        <v>117</v>
      </c>
      <c r="R3819" s="18">
        <f t="shared" si="163"/>
        <v>0.999999999999999</v>
      </c>
    </row>
    <row r="3820" spans="1:18" x14ac:dyDescent="0.25">
      <c r="A3820">
        <f>WEEKNUM(Tabla1[[#This Row],[FECHA]])</f>
        <v>25</v>
      </c>
      <c r="B3820" s="12">
        <v>43634</v>
      </c>
      <c r="C3820">
        <v>1</v>
      </c>
      <c r="D3820">
        <v>4</v>
      </c>
      <c r="E3820" t="s">
        <v>77</v>
      </c>
      <c r="F3820" t="s">
        <v>4433</v>
      </c>
      <c r="G3820" t="s">
        <v>4464</v>
      </c>
      <c r="H3820" s="42" t="s">
        <v>2363</v>
      </c>
      <c r="I3820" t="s">
        <v>38</v>
      </c>
      <c r="J3820" t="s">
        <v>39</v>
      </c>
      <c r="L3820" t="s">
        <v>4496</v>
      </c>
      <c r="M3820" s="1">
        <v>0.3125</v>
      </c>
      <c r="N3820" s="1">
        <v>0.35416666666666669</v>
      </c>
      <c r="O3820">
        <v>128</v>
      </c>
      <c r="R3820" s="18">
        <f t="shared" si="163"/>
        <v>1.0000000000000004</v>
      </c>
    </row>
    <row r="3821" spans="1:18" x14ac:dyDescent="0.25">
      <c r="A3821">
        <f>WEEKNUM(Tabla1[[#This Row],[FECHA]])</f>
        <v>25</v>
      </c>
      <c r="B3821" s="12">
        <v>43634</v>
      </c>
      <c r="C3821">
        <v>1</v>
      </c>
      <c r="D3821">
        <v>4</v>
      </c>
      <c r="E3821" t="s">
        <v>77</v>
      </c>
      <c r="F3821" t="s">
        <v>4433</v>
      </c>
      <c r="G3821" t="s">
        <v>4464</v>
      </c>
      <c r="H3821" s="42" t="s">
        <v>2363</v>
      </c>
      <c r="I3821" t="s">
        <v>38</v>
      </c>
      <c r="J3821" t="s">
        <v>39</v>
      </c>
      <c r="L3821" t="s">
        <v>4497</v>
      </c>
      <c r="M3821" s="1">
        <v>0.3576388888888889</v>
      </c>
      <c r="N3821" s="1">
        <v>0.40972222222222227</v>
      </c>
      <c r="O3821">
        <v>117</v>
      </c>
      <c r="R3821" s="18">
        <f t="shared" si="163"/>
        <v>1.2500000000000009</v>
      </c>
    </row>
    <row r="3822" spans="1:18" x14ac:dyDescent="0.25">
      <c r="A3822">
        <f>WEEKNUM(Tabla1[[#This Row],[FECHA]])</f>
        <v>25</v>
      </c>
      <c r="B3822" s="12">
        <v>43634</v>
      </c>
      <c r="C3822">
        <v>1</v>
      </c>
      <c r="D3822">
        <v>4</v>
      </c>
      <c r="E3822" t="s">
        <v>77</v>
      </c>
      <c r="F3822" t="s">
        <v>4433</v>
      </c>
      <c r="G3822" t="s">
        <v>4464</v>
      </c>
      <c r="H3822" s="42" t="s">
        <v>2363</v>
      </c>
      <c r="I3822" t="s">
        <v>38</v>
      </c>
      <c r="J3822" t="s">
        <v>39</v>
      </c>
      <c r="L3822" t="s">
        <v>4498</v>
      </c>
      <c r="M3822" s="1">
        <v>0.44444444444444442</v>
      </c>
      <c r="N3822" s="1">
        <v>0.52777777777777779</v>
      </c>
      <c r="O3822">
        <v>183</v>
      </c>
      <c r="R3822" s="18">
        <f t="shared" si="163"/>
        <v>2.0000000000000009</v>
      </c>
    </row>
    <row r="3823" spans="1:18" x14ac:dyDescent="0.25">
      <c r="A3823">
        <f>WEEKNUM(Tabla1[[#This Row],[FECHA]])</f>
        <v>25</v>
      </c>
      <c r="B3823" s="12">
        <v>43634</v>
      </c>
      <c r="C3823">
        <v>1</v>
      </c>
      <c r="D3823">
        <v>4</v>
      </c>
      <c r="E3823" t="s">
        <v>77</v>
      </c>
      <c r="F3823" t="s">
        <v>4433</v>
      </c>
      <c r="G3823" t="s">
        <v>4464</v>
      </c>
      <c r="H3823" s="42" t="s">
        <v>2363</v>
      </c>
      <c r="I3823" t="s">
        <v>38</v>
      </c>
      <c r="J3823" t="s">
        <v>39</v>
      </c>
      <c r="L3823" t="s">
        <v>4499</v>
      </c>
      <c r="M3823" s="1">
        <v>0.53472222222222221</v>
      </c>
      <c r="N3823" s="1">
        <v>0.58333333333333337</v>
      </c>
      <c r="O3823">
        <v>100</v>
      </c>
      <c r="R3823" s="18">
        <f t="shared" si="163"/>
        <v>1.1666666666666679</v>
      </c>
    </row>
    <row r="3824" spans="1:18" x14ac:dyDescent="0.25">
      <c r="A3824">
        <f>WEEKNUM(Tabla1[[#This Row],[FECHA]])</f>
        <v>25</v>
      </c>
      <c r="B3824" s="12">
        <v>43634</v>
      </c>
      <c r="C3824">
        <v>1</v>
      </c>
      <c r="D3824">
        <v>7</v>
      </c>
      <c r="E3824" t="s">
        <v>22</v>
      </c>
      <c r="F3824" t="s">
        <v>4416</v>
      </c>
      <c r="G3824" t="s">
        <v>4417</v>
      </c>
      <c r="H3824" s="42" t="s">
        <v>2394</v>
      </c>
      <c r="I3824" t="s">
        <v>38</v>
      </c>
      <c r="J3824" t="s">
        <v>39</v>
      </c>
      <c r="L3824" t="s">
        <v>4500</v>
      </c>
      <c r="M3824" s="1">
        <v>0.2638888888888889</v>
      </c>
      <c r="N3824" s="1">
        <v>0.30208333333333331</v>
      </c>
      <c r="O3824">
        <v>106</v>
      </c>
      <c r="R3824" s="18">
        <f t="shared" si="163"/>
        <v>0.91666666666666607</v>
      </c>
    </row>
    <row r="3825" spans="1:25" x14ac:dyDescent="0.25">
      <c r="A3825">
        <f>WEEKNUM(Tabla1[[#This Row],[FECHA]])</f>
        <v>25</v>
      </c>
      <c r="B3825" s="12">
        <v>43634</v>
      </c>
      <c r="C3825">
        <v>1</v>
      </c>
      <c r="D3825">
        <v>7</v>
      </c>
      <c r="E3825" t="s">
        <v>22</v>
      </c>
      <c r="F3825" t="s">
        <v>4416</v>
      </c>
      <c r="G3825" t="s">
        <v>4417</v>
      </c>
      <c r="H3825" s="42" t="s">
        <v>2394</v>
      </c>
      <c r="I3825" t="s">
        <v>38</v>
      </c>
      <c r="J3825" t="s">
        <v>39</v>
      </c>
      <c r="L3825" t="s">
        <v>4501</v>
      </c>
      <c r="M3825" s="1">
        <v>0.30555555555555552</v>
      </c>
      <c r="N3825" s="1">
        <v>0.33680555555555558</v>
      </c>
      <c r="O3825">
        <v>118</v>
      </c>
      <c r="R3825" s="18">
        <f t="shared" si="163"/>
        <v>0.75000000000000133</v>
      </c>
    </row>
    <row r="3826" spans="1:25" x14ac:dyDescent="0.25">
      <c r="A3826">
        <f>WEEKNUM(Tabla1[[#This Row],[FECHA]])</f>
        <v>25</v>
      </c>
      <c r="B3826" s="12">
        <v>43634</v>
      </c>
      <c r="C3826">
        <v>1</v>
      </c>
      <c r="D3826">
        <v>7</v>
      </c>
      <c r="E3826" t="s">
        <v>22</v>
      </c>
      <c r="F3826" t="s">
        <v>4416</v>
      </c>
      <c r="G3826" t="s">
        <v>4417</v>
      </c>
      <c r="H3826" s="42" t="s">
        <v>2394</v>
      </c>
      <c r="I3826" t="s">
        <v>38</v>
      </c>
      <c r="J3826" t="s">
        <v>39</v>
      </c>
      <c r="L3826" t="s">
        <v>4502</v>
      </c>
      <c r="M3826" s="1">
        <v>0.34375</v>
      </c>
      <c r="N3826" s="1">
        <v>0.37847222222222227</v>
      </c>
      <c r="O3826">
        <v>148</v>
      </c>
      <c r="R3826" s="18">
        <f t="shared" si="163"/>
        <v>0.83333333333333437</v>
      </c>
    </row>
    <row r="3827" spans="1:25" x14ac:dyDescent="0.25">
      <c r="A3827">
        <f>WEEKNUM(Tabla1[[#This Row],[FECHA]])</f>
        <v>25</v>
      </c>
      <c r="B3827" s="12">
        <v>43634</v>
      </c>
      <c r="C3827">
        <v>1</v>
      </c>
      <c r="D3827">
        <v>7</v>
      </c>
      <c r="E3827" t="s">
        <v>22</v>
      </c>
      <c r="F3827" t="s">
        <v>4416</v>
      </c>
      <c r="G3827" t="s">
        <v>4417</v>
      </c>
      <c r="H3827" s="42" t="s">
        <v>2394</v>
      </c>
      <c r="I3827" t="s">
        <v>38</v>
      </c>
      <c r="J3827" t="s">
        <v>39</v>
      </c>
      <c r="L3827" t="s">
        <v>4503</v>
      </c>
      <c r="M3827" s="1">
        <v>0.38541666666666669</v>
      </c>
      <c r="N3827" s="1">
        <v>0.40972222222222227</v>
      </c>
      <c r="O3827">
        <v>103</v>
      </c>
      <c r="R3827" s="18">
        <f t="shared" si="163"/>
        <v>0.58333333333333393</v>
      </c>
    </row>
    <row r="3828" spans="1:25" x14ac:dyDescent="0.25">
      <c r="A3828">
        <f>WEEKNUM(Tabla1[[#This Row],[FECHA]])</f>
        <v>25</v>
      </c>
      <c r="B3828" s="12">
        <v>43634</v>
      </c>
      <c r="C3828">
        <v>1</v>
      </c>
      <c r="D3828">
        <v>7</v>
      </c>
      <c r="E3828" t="s">
        <v>22</v>
      </c>
      <c r="F3828" t="s">
        <v>4416</v>
      </c>
      <c r="G3828" t="s">
        <v>4417</v>
      </c>
      <c r="H3828" s="42" t="s">
        <v>2394</v>
      </c>
      <c r="I3828" t="s">
        <v>38</v>
      </c>
      <c r="J3828" t="s">
        <v>39</v>
      </c>
      <c r="L3828" t="s">
        <v>4504</v>
      </c>
      <c r="M3828" s="1">
        <v>0.41319444444444442</v>
      </c>
      <c r="N3828" s="1">
        <v>0.46875</v>
      </c>
      <c r="O3828">
        <v>151</v>
      </c>
      <c r="R3828" s="18">
        <f t="shared" si="163"/>
        <v>1.3333333333333337</v>
      </c>
    </row>
    <row r="3829" spans="1:25" x14ac:dyDescent="0.25">
      <c r="A3829">
        <f>WEEKNUM(Tabla1[[#This Row],[FECHA]])</f>
        <v>25</v>
      </c>
      <c r="B3829" s="12">
        <v>43634</v>
      </c>
      <c r="C3829">
        <v>1</v>
      </c>
      <c r="D3829">
        <v>7</v>
      </c>
      <c r="E3829" t="s">
        <v>22</v>
      </c>
      <c r="F3829" t="s">
        <v>4416</v>
      </c>
      <c r="G3829" t="s">
        <v>4417</v>
      </c>
      <c r="H3829" s="42" t="s">
        <v>2394</v>
      </c>
      <c r="I3829" t="s">
        <v>38</v>
      </c>
      <c r="J3829" t="s">
        <v>39</v>
      </c>
      <c r="L3829" t="s">
        <v>4505</v>
      </c>
      <c r="M3829" s="1">
        <v>0.4861111111111111</v>
      </c>
      <c r="N3829" s="1">
        <v>0.53472222222222221</v>
      </c>
      <c r="O3829">
        <v>162</v>
      </c>
      <c r="R3829" s="18">
        <f t="shared" si="163"/>
        <v>1.1666666666666665</v>
      </c>
    </row>
    <row r="3830" spans="1:25" x14ac:dyDescent="0.25">
      <c r="A3830">
        <f>WEEKNUM(Tabla1[[#This Row],[FECHA]])</f>
        <v>25</v>
      </c>
      <c r="B3830" s="56">
        <v>43634</v>
      </c>
      <c r="C3830" s="57">
        <v>1</v>
      </c>
      <c r="D3830" s="57">
        <v>6</v>
      </c>
      <c r="E3830" s="57" t="s">
        <v>21</v>
      </c>
      <c r="F3830" s="57" t="s">
        <v>4506</v>
      </c>
      <c r="G3830" s="57" t="s">
        <v>4507</v>
      </c>
      <c r="H3830" s="57" t="s">
        <v>4515</v>
      </c>
      <c r="I3830" s="57" t="s">
        <v>38</v>
      </c>
      <c r="J3830" s="57" t="s">
        <v>226</v>
      </c>
      <c r="K3830" s="57"/>
      <c r="L3830" s="57" t="s">
        <v>4508</v>
      </c>
      <c r="M3830" s="58">
        <v>0.34375</v>
      </c>
      <c r="N3830" s="58">
        <v>0.37152777777777773</v>
      </c>
      <c r="O3830">
        <v>117</v>
      </c>
      <c r="P3830">
        <v>1</v>
      </c>
      <c r="R3830" s="18">
        <f t="shared" si="163"/>
        <v>0.66666666666666563</v>
      </c>
    </row>
    <row r="3831" spans="1:25" x14ac:dyDescent="0.25">
      <c r="A3831">
        <f>WEEKNUM(Tabla1[[#This Row],[FECHA]])</f>
        <v>25</v>
      </c>
      <c r="B3831" s="56">
        <v>43634</v>
      </c>
      <c r="C3831" s="57">
        <v>1</v>
      </c>
      <c r="D3831" s="57">
        <v>6</v>
      </c>
      <c r="E3831" s="57" t="s">
        <v>21</v>
      </c>
      <c r="F3831" s="57" t="s">
        <v>4506</v>
      </c>
      <c r="G3831" s="57" t="s">
        <v>4507</v>
      </c>
      <c r="H3831" s="57" t="s">
        <v>4515</v>
      </c>
      <c r="I3831" s="57" t="s">
        <v>38</v>
      </c>
      <c r="J3831" s="57" t="s">
        <v>226</v>
      </c>
      <c r="K3831" s="57"/>
      <c r="L3831" s="57" t="s">
        <v>4509</v>
      </c>
      <c r="M3831" s="58">
        <v>0.38541666666666669</v>
      </c>
      <c r="N3831" s="58">
        <v>0.43402777777777773</v>
      </c>
      <c r="O3831">
        <v>136</v>
      </c>
      <c r="R3831" s="18">
        <f t="shared" ref="R3831:R3834" si="167">((N3831-M3831)*1440)/60</f>
        <v>1.1666666666666652</v>
      </c>
    </row>
    <row r="3832" spans="1:25" x14ac:dyDescent="0.25">
      <c r="A3832">
        <f>WEEKNUM(Tabla1[[#This Row],[FECHA]])</f>
        <v>25</v>
      </c>
      <c r="B3832" s="56">
        <v>43634</v>
      </c>
      <c r="C3832" s="57">
        <v>1</v>
      </c>
      <c r="D3832" s="57">
        <v>6</v>
      </c>
      <c r="E3832" s="57" t="s">
        <v>21</v>
      </c>
      <c r="F3832" s="57" t="s">
        <v>4506</v>
      </c>
      <c r="G3832" s="57" t="s">
        <v>4507</v>
      </c>
      <c r="H3832" s="57" t="s">
        <v>4515</v>
      </c>
      <c r="I3832" s="57" t="s">
        <v>38</v>
      </c>
      <c r="J3832" s="57" t="s">
        <v>226</v>
      </c>
      <c r="K3832" s="57"/>
      <c r="L3832" s="57" t="s">
        <v>4510</v>
      </c>
      <c r="M3832" s="58">
        <v>0.46180555555555558</v>
      </c>
      <c r="N3832" s="58">
        <v>0.52430555555555558</v>
      </c>
      <c r="O3832">
        <v>105</v>
      </c>
      <c r="R3832" s="18">
        <f t="shared" si="167"/>
        <v>1.5</v>
      </c>
    </row>
    <row r="3833" spans="1:25" x14ac:dyDescent="0.25">
      <c r="A3833">
        <f>WEEKNUM(Tabla1[[#This Row],[FECHA]])</f>
        <v>25</v>
      </c>
      <c r="B3833" s="56">
        <v>43634</v>
      </c>
      <c r="C3833" s="57">
        <v>1</v>
      </c>
      <c r="D3833" s="57">
        <v>6</v>
      </c>
      <c r="E3833" s="57" t="s">
        <v>21</v>
      </c>
      <c r="F3833" s="57" t="s">
        <v>4506</v>
      </c>
      <c r="G3833" s="57" t="s">
        <v>4507</v>
      </c>
      <c r="H3833" s="57" t="s">
        <v>4515</v>
      </c>
      <c r="I3833" s="57" t="s">
        <v>38</v>
      </c>
      <c r="J3833" s="57" t="s">
        <v>226</v>
      </c>
      <c r="K3833" s="57"/>
      <c r="L3833" s="57" t="s">
        <v>4511</v>
      </c>
      <c r="M3833" s="58">
        <v>0.4861111111111111</v>
      </c>
      <c r="N3833" s="58">
        <v>0.50347222222222221</v>
      </c>
      <c r="O3833">
        <v>48</v>
      </c>
      <c r="R3833" s="18">
        <f t="shared" si="167"/>
        <v>0.41666666666666657</v>
      </c>
    </row>
    <row r="3834" spans="1:25" x14ac:dyDescent="0.25">
      <c r="A3834">
        <f>WEEKNUM(Tabla1[[#This Row],[FECHA]])</f>
        <v>25</v>
      </c>
      <c r="B3834" s="56">
        <v>43634</v>
      </c>
      <c r="C3834" s="57">
        <v>1</v>
      </c>
      <c r="D3834" s="57">
        <v>6</v>
      </c>
      <c r="E3834" s="57" t="s">
        <v>21</v>
      </c>
      <c r="F3834" s="57" t="s">
        <v>4506</v>
      </c>
      <c r="G3834" s="57" t="s">
        <v>4507</v>
      </c>
      <c r="H3834" s="57" t="s">
        <v>4515</v>
      </c>
      <c r="I3834" s="57" t="s">
        <v>38</v>
      </c>
      <c r="J3834" s="57" t="s">
        <v>226</v>
      </c>
      <c r="K3834" s="57"/>
      <c r="L3834" s="57" t="s">
        <v>4512</v>
      </c>
      <c r="M3834" s="58">
        <v>0.50694444444444442</v>
      </c>
      <c r="N3834" s="58">
        <v>0.51736111111111105</v>
      </c>
      <c r="O3834">
        <v>18</v>
      </c>
      <c r="R3834" s="18">
        <f t="shared" si="167"/>
        <v>0.24999999999999911</v>
      </c>
    </row>
    <row r="3835" spans="1:25" x14ac:dyDescent="0.25">
      <c r="A3835">
        <f>WEEKNUM(Tabla1[[#This Row],[FECHA]])</f>
        <v>25</v>
      </c>
      <c r="B3835" s="56">
        <v>43634</v>
      </c>
      <c r="C3835" s="57">
        <v>1</v>
      </c>
      <c r="D3835" s="57">
        <v>6</v>
      </c>
      <c r="E3835" s="57" t="s">
        <v>21</v>
      </c>
      <c r="F3835" s="57" t="s">
        <v>4516</v>
      </c>
      <c r="G3835" s="57" t="s">
        <v>4513</v>
      </c>
      <c r="H3835" s="57" t="s">
        <v>4514</v>
      </c>
      <c r="I3835" s="57" t="s">
        <v>38</v>
      </c>
      <c r="J3835" s="57" t="s">
        <v>3760</v>
      </c>
      <c r="K3835" s="57"/>
      <c r="L3835" s="57" t="s">
        <v>4517</v>
      </c>
      <c r="M3835" s="58">
        <v>0.54513888888888895</v>
      </c>
      <c r="N3835" s="58">
        <v>0.56944444444444442</v>
      </c>
      <c r="O3835">
        <v>66</v>
      </c>
      <c r="R3835" s="18">
        <f t="shared" si="163"/>
        <v>0.58333333333333115</v>
      </c>
    </row>
    <row r="3836" spans="1:25" s="20" customFormat="1" x14ac:dyDescent="0.25">
      <c r="A3836" s="43">
        <f>WEEKNUM(Tabla1[[#This Row],[FECHA]])</f>
        <v>25</v>
      </c>
      <c r="B3836" s="19">
        <v>43634</v>
      </c>
      <c r="C3836" s="20">
        <v>1</v>
      </c>
      <c r="D3836" s="20">
        <v>5</v>
      </c>
      <c r="E3836" s="20" t="s">
        <v>26</v>
      </c>
      <c r="F3836" s="20" t="s">
        <v>4530</v>
      </c>
      <c r="G3836" s="20" t="s">
        <v>4519</v>
      </c>
      <c r="H3836" s="20" t="s">
        <v>4520</v>
      </c>
      <c r="I3836" s="20" t="s">
        <v>315</v>
      </c>
      <c r="J3836" s="20" t="s">
        <v>67</v>
      </c>
      <c r="L3836" s="20" t="s">
        <v>100</v>
      </c>
      <c r="M3836" s="58"/>
      <c r="N3836" s="58"/>
      <c r="O3836"/>
      <c r="P3836" s="20">
        <v>2</v>
      </c>
      <c r="Q3836"/>
      <c r="R3836" s="18">
        <f>((N3836-M3836)*1440)/60</f>
        <v>0</v>
      </c>
      <c r="S3836"/>
      <c r="T3836"/>
      <c r="U3836"/>
      <c r="V3836"/>
      <c r="W3836"/>
      <c r="X3836"/>
      <c r="Y3836"/>
    </row>
    <row r="3837" spans="1:25" x14ac:dyDescent="0.25">
      <c r="A3837" s="20">
        <f>WEEKNUM(Tabla1[[#This Row],[FECHA]])</f>
        <v>25</v>
      </c>
      <c r="B3837" s="19">
        <v>43634</v>
      </c>
      <c r="C3837" s="20">
        <v>1</v>
      </c>
      <c r="D3837" s="20">
        <v>5</v>
      </c>
      <c r="E3837" s="20" t="s">
        <v>26</v>
      </c>
      <c r="F3837" s="20" t="s">
        <v>4518</v>
      </c>
      <c r="G3837" s="20" t="s">
        <v>4519</v>
      </c>
      <c r="H3837" s="20" t="s">
        <v>4520</v>
      </c>
      <c r="I3837" s="20" t="s">
        <v>315</v>
      </c>
      <c r="J3837" s="20" t="s">
        <v>67</v>
      </c>
      <c r="K3837" s="20"/>
      <c r="L3837" s="20" t="s">
        <v>4518</v>
      </c>
      <c r="M3837" s="21">
        <v>0.52777777777777779</v>
      </c>
      <c r="N3837" s="21">
        <v>0.55555555555555558</v>
      </c>
      <c r="O3837" s="20">
        <v>54</v>
      </c>
      <c r="P3837" s="20">
        <v>2</v>
      </c>
      <c r="Q3837" s="20"/>
      <c r="R3837" s="59">
        <f t="shared" si="163"/>
        <v>0.66666666666666685</v>
      </c>
      <c r="S3837" s="20"/>
      <c r="T3837" s="20"/>
      <c r="U3837" s="20"/>
      <c r="V3837" s="20"/>
      <c r="W3837" s="20"/>
      <c r="X3837" s="20"/>
      <c r="Y3837" s="20"/>
    </row>
    <row r="3838" spans="1:25" x14ac:dyDescent="0.25">
      <c r="A3838">
        <f>WEEKNUM(Tabla1[[#This Row],[FECHA]])</f>
        <v>25</v>
      </c>
      <c r="B3838" s="12">
        <v>43634</v>
      </c>
      <c r="C3838">
        <v>2</v>
      </c>
      <c r="D3838">
        <v>6</v>
      </c>
      <c r="E3838" t="s">
        <v>23</v>
      </c>
      <c r="F3838" t="s">
        <v>4516</v>
      </c>
      <c r="G3838" t="s">
        <v>4513</v>
      </c>
      <c r="H3838" s="42" t="s">
        <v>4514</v>
      </c>
      <c r="I3838" t="s">
        <v>38</v>
      </c>
      <c r="J3838" t="s">
        <v>1837</v>
      </c>
      <c r="L3838" t="s">
        <v>4523</v>
      </c>
      <c r="M3838" s="1">
        <v>0.59375</v>
      </c>
      <c r="N3838" s="1">
        <v>0.64583333333333337</v>
      </c>
      <c r="O3838">
        <v>66</v>
      </c>
      <c r="R3838" s="18">
        <f t="shared" si="163"/>
        <v>1.2500000000000009</v>
      </c>
    </row>
    <row r="3839" spans="1:25" x14ac:dyDescent="0.25">
      <c r="A3839">
        <f>WEEKNUM(Tabla1[[#This Row],[FECHA]])</f>
        <v>25</v>
      </c>
      <c r="B3839" s="12">
        <v>43634</v>
      </c>
      <c r="C3839">
        <v>2</v>
      </c>
      <c r="D3839">
        <v>6</v>
      </c>
      <c r="E3839" t="s">
        <v>23</v>
      </c>
      <c r="F3839" t="s">
        <v>4522</v>
      </c>
      <c r="G3839" t="s">
        <v>4513</v>
      </c>
      <c r="H3839" s="42" t="s">
        <v>4514</v>
      </c>
      <c r="I3839" t="s">
        <v>38</v>
      </c>
      <c r="J3839" t="s">
        <v>1837</v>
      </c>
      <c r="L3839" t="s">
        <v>4524</v>
      </c>
      <c r="M3839" s="1">
        <v>0.65277777777777779</v>
      </c>
      <c r="N3839" s="1">
        <v>0.70833333333333337</v>
      </c>
      <c r="O3839">
        <v>66</v>
      </c>
      <c r="R3839" s="18">
        <f t="shared" ref="R3839:R3900" si="168">((N3839-M3839)*1440)/60</f>
        <v>1.3333333333333337</v>
      </c>
    </row>
    <row r="3840" spans="1:25" x14ac:dyDescent="0.25">
      <c r="A3840">
        <f>WEEKNUM(Tabla1[[#This Row],[FECHA]])</f>
        <v>25</v>
      </c>
      <c r="B3840" s="12">
        <v>43634</v>
      </c>
      <c r="C3840">
        <v>2</v>
      </c>
      <c r="D3840">
        <v>6</v>
      </c>
      <c r="E3840" t="s">
        <v>23</v>
      </c>
      <c r="F3840" t="s">
        <v>4516</v>
      </c>
      <c r="G3840" t="s">
        <v>4513</v>
      </c>
      <c r="H3840" s="42" t="s">
        <v>4514</v>
      </c>
      <c r="I3840" t="s">
        <v>38</v>
      </c>
      <c r="J3840" t="s">
        <v>1837</v>
      </c>
      <c r="L3840" t="s">
        <v>4525</v>
      </c>
      <c r="M3840" s="1">
        <v>0.71666666666666667</v>
      </c>
      <c r="N3840" s="1">
        <v>0.74305555555555547</v>
      </c>
      <c r="O3840">
        <v>49</v>
      </c>
      <c r="R3840" s="18">
        <f t="shared" si="168"/>
        <v>0.63333333333333108</v>
      </c>
    </row>
    <row r="3841" spans="1:18" x14ac:dyDescent="0.25">
      <c r="A3841">
        <f>WEEKNUM(Tabla1[[#This Row],[FECHA]])</f>
        <v>25</v>
      </c>
      <c r="B3841" s="12">
        <v>43634</v>
      </c>
      <c r="C3841">
        <v>2</v>
      </c>
      <c r="D3841">
        <v>6</v>
      </c>
      <c r="E3841" t="s">
        <v>23</v>
      </c>
      <c r="F3841" t="s">
        <v>4516</v>
      </c>
      <c r="G3841" t="s">
        <v>4513</v>
      </c>
      <c r="H3841" s="42" t="s">
        <v>4514</v>
      </c>
      <c r="I3841" t="s">
        <v>38</v>
      </c>
      <c r="J3841" t="s">
        <v>1837</v>
      </c>
      <c r="L3841" t="s">
        <v>4526</v>
      </c>
      <c r="M3841" s="1">
        <v>0.75</v>
      </c>
      <c r="N3841" s="1">
        <v>0.78819444444444453</v>
      </c>
      <c r="O3841">
        <v>86</v>
      </c>
      <c r="R3841" s="18">
        <f t="shared" si="168"/>
        <v>0.91666666666666885</v>
      </c>
    </row>
    <row r="3842" spans="1:18" x14ac:dyDescent="0.25">
      <c r="A3842">
        <f>WEEKNUM(Tabla1[[#This Row],[FECHA]])</f>
        <v>25</v>
      </c>
      <c r="B3842" s="12">
        <v>43634</v>
      </c>
      <c r="C3842">
        <v>2</v>
      </c>
      <c r="D3842">
        <v>6</v>
      </c>
      <c r="E3842" t="s">
        <v>23</v>
      </c>
      <c r="F3842" t="s">
        <v>4516</v>
      </c>
      <c r="G3842" t="s">
        <v>4513</v>
      </c>
      <c r="H3842" s="42" t="s">
        <v>4514</v>
      </c>
      <c r="I3842" t="s">
        <v>38</v>
      </c>
      <c r="J3842" t="s">
        <v>1837</v>
      </c>
      <c r="L3842" t="s">
        <v>4527</v>
      </c>
      <c r="M3842" s="1">
        <v>0.81944444444444453</v>
      </c>
      <c r="N3842" s="1">
        <v>0.85763888888888884</v>
      </c>
      <c r="O3842">
        <v>93</v>
      </c>
      <c r="R3842" s="18">
        <f t="shared" si="168"/>
        <v>0.9166666666666633</v>
      </c>
    </row>
    <row r="3843" spans="1:18" x14ac:dyDescent="0.25">
      <c r="A3843">
        <f>WEEKNUM(Tabla1[[#This Row],[FECHA]])</f>
        <v>25</v>
      </c>
      <c r="B3843" s="12">
        <v>43634</v>
      </c>
      <c r="C3843">
        <v>2</v>
      </c>
      <c r="D3843">
        <v>6</v>
      </c>
      <c r="E3843" t="s">
        <v>23</v>
      </c>
      <c r="F3843" t="s">
        <v>4516</v>
      </c>
      <c r="G3843" t="s">
        <v>4513</v>
      </c>
      <c r="H3843" s="42" t="s">
        <v>4514</v>
      </c>
      <c r="I3843" t="s">
        <v>38</v>
      </c>
      <c r="J3843" t="s">
        <v>1837</v>
      </c>
      <c r="L3843" t="s">
        <v>4528</v>
      </c>
      <c r="M3843" s="1">
        <v>0.86249999999999993</v>
      </c>
      <c r="N3843" s="1">
        <v>0.90625</v>
      </c>
      <c r="O3843">
        <v>92</v>
      </c>
      <c r="R3843" s="18">
        <f t="shared" si="168"/>
        <v>1.0500000000000016</v>
      </c>
    </row>
    <row r="3844" spans="1:18" x14ac:dyDescent="0.25">
      <c r="A3844">
        <f>WEEKNUM(Tabla1[[#This Row],[FECHA]])</f>
        <v>25</v>
      </c>
      <c r="B3844" s="12">
        <v>43634</v>
      </c>
      <c r="C3844">
        <v>2</v>
      </c>
      <c r="D3844">
        <v>5</v>
      </c>
      <c r="E3844" t="s">
        <v>25</v>
      </c>
      <c r="F3844" t="s">
        <v>4530</v>
      </c>
      <c r="G3844" t="s">
        <v>4519</v>
      </c>
      <c r="H3844" s="42" t="s">
        <v>4520</v>
      </c>
      <c r="I3844" t="s">
        <v>315</v>
      </c>
      <c r="J3844" t="s">
        <v>67</v>
      </c>
      <c r="L3844" t="s">
        <v>4533</v>
      </c>
      <c r="M3844" s="1">
        <v>0.59722222222222221</v>
      </c>
      <c r="N3844" s="1">
        <v>0.62152777777777779</v>
      </c>
      <c r="O3844">
        <v>43</v>
      </c>
      <c r="R3844" s="18">
        <f t="shared" si="168"/>
        <v>0.58333333333333393</v>
      </c>
    </row>
    <row r="3845" spans="1:18" x14ac:dyDescent="0.25">
      <c r="A3845">
        <f>WEEKNUM(Tabla1[[#This Row],[FECHA]])</f>
        <v>25</v>
      </c>
      <c r="B3845" s="12">
        <v>43634</v>
      </c>
      <c r="C3845">
        <v>2</v>
      </c>
      <c r="D3845">
        <v>5</v>
      </c>
      <c r="E3845" t="s">
        <v>25</v>
      </c>
      <c r="F3845" t="s">
        <v>4530</v>
      </c>
      <c r="G3845" t="s">
        <v>4519</v>
      </c>
      <c r="H3845" s="42" t="s">
        <v>4520</v>
      </c>
      <c r="I3845" t="s">
        <v>315</v>
      </c>
      <c r="J3845" t="s">
        <v>67</v>
      </c>
      <c r="L3845" t="s">
        <v>4534</v>
      </c>
      <c r="M3845" s="1">
        <v>0.62847222222222221</v>
      </c>
      <c r="N3845" s="1">
        <v>0.65972222222222221</v>
      </c>
      <c r="O3845">
        <v>49</v>
      </c>
      <c r="R3845" s="18">
        <f t="shared" si="168"/>
        <v>0.75</v>
      </c>
    </row>
    <row r="3846" spans="1:18" x14ac:dyDescent="0.25">
      <c r="A3846">
        <f>WEEKNUM(Tabla1[[#This Row],[FECHA]])</f>
        <v>25</v>
      </c>
      <c r="B3846" s="12">
        <v>43634</v>
      </c>
      <c r="C3846">
        <v>2</v>
      </c>
      <c r="D3846">
        <v>5</v>
      </c>
      <c r="E3846" t="s">
        <v>25</v>
      </c>
      <c r="F3846" t="s">
        <v>4530</v>
      </c>
      <c r="G3846" t="s">
        <v>4519</v>
      </c>
      <c r="H3846" s="42" t="s">
        <v>4520</v>
      </c>
      <c r="I3846" t="s">
        <v>315</v>
      </c>
      <c r="J3846" t="s">
        <v>67</v>
      </c>
      <c r="L3846" t="s">
        <v>4535</v>
      </c>
      <c r="M3846" s="1">
        <v>0.66666666666666663</v>
      </c>
      <c r="N3846" s="1">
        <v>0.70138888888888884</v>
      </c>
      <c r="O3846">
        <v>49</v>
      </c>
      <c r="R3846" s="18">
        <f t="shared" si="168"/>
        <v>0.83333333333333315</v>
      </c>
    </row>
    <row r="3847" spans="1:18" x14ac:dyDescent="0.25">
      <c r="A3847">
        <f>WEEKNUM(Tabla1[[#This Row],[FECHA]])</f>
        <v>25</v>
      </c>
      <c r="B3847" s="12">
        <v>43634</v>
      </c>
      <c r="C3847">
        <v>2</v>
      </c>
      <c r="D3847">
        <v>5</v>
      </c>
      <c r="E3847" t="s">
        <v>25</v>
      </c>
      <c r="F3847" t="s">
        <v>4530</v>
      </c>
      <c r="G3847" t="s">
        <v>4519</v>
      </c>
      <c r="H3847" s="42" t="s">
        <v>4520</v>
      </c>
      <c r="I3847" t="s">
        <v>315</v>
      </c>
      <c r="J3847" t="s">
        <v>67</v>
      </c>
      <c r="L3847" t="s">
        <v>4536</v>
      </c>
      <c r="M3847" s="1">
        <v>0.70833333333333337</v>
      </c>
      <c r="N3847" s="1">
        <v>0.74305555555555547</v>
      </c>
      <c r="O3847">
        <v>50</v>
      </c>
      <c r="R3847" s="18">
        <f t="shared" si="168"/>
        <v>0.83333333333333037</v>
      </c>
    </row>
    <row r="3848" spans="1:18" x14ac:dyDescent="0.25">
      <c r="A3848">
        <f>WEEKNUM(Tabla1[[#This Row],[FECHA]])</f>
        <v>25</v>
      </c>
      <c r="B3848" s="12">
        <v>43634</v>
      </c>
      <c r="C3848">
        <v>2</v>
      </c>
      <c r="D3848">
        <v>5</v>
      </c>
      <c r="E3848" t="s">
        <v>25</v>
      </c>
      <c r="F3848" t="s">
        <v>4530</v>
      </c>
      <c r="G3848" t="s">
        <v>4519</v>
      </c>
      <c r="H3848" s="42" t="s">
        <v>4520</v>
      </c>
      <c r="I3848" t="s">
        <v>315</v>
      </c>
      <c r="J3848" t="s">
        <v>67</v>
      </c>
      <c r="L3848" t="s">
        <v>4537</v>
      </c>
      <c r="M3848" s="1">
        <v>0.77777777777777779</v>
      </c>
      <c r="N3848" s="1">
        <v>0.8125</v>
      </c>
      <c r="O3848">
        <v>50</v>
      </c>
      <c r="R3848" s="18">
        <f t="shared" si="168"/>
        <v>0.83333333333333315</v>
      </c>
    </row>
    <row r="3849" spans="1:18" x14ac:dyDescent="0.25">
      <c r="A3849">
        <f>WEEKNUM(Tabla1[[#This Row],[FECHA]])</f>
        <v>25</v>
      </c>
      <c r="B3849" s="12">
        <v>43634</v>
      </c>
      <c r="C3849">
        <v>2</v>
      </c>
      <c r="D3849">
        <v>5</v>
      </c>
      <c r="E3849" t="s">
        <v>25</v>
      </c>
      <c r="F3849" t="s">
        <v>4531</v>
      </c>
      <c r="G3849" t="s">
        <v>4532</v>
      </c>
      <c r="H3849" s="42" t="s">
        <v>4520</v>
      </c>
      <c r="I3849" t="s">
        <v>100</v>
      </c>
      <c r="J3849" t="s">
        <v>508</v>
      </c>
      <c r="M3849" s="1">
        <v>0.81944444444444453</v>
      </c>
      <c r="N3849" s="1">
        <v>0.86458333333333337</v>
      </c>
      <c r="P3849">
        <v>2</v>
      </c>
      <c r="R3849" s="18">
        <f t="shared" si="168"/>
        <v>1.0833333333333321</v>
      </c>
    </row>
    <row r="3850" spans="1:18" x14ac:dyDescent="0.25">
      <c r="A3850">
        <f>WEEKNUM(Tabla1[[#This Row],[FECHA]])</f>
        <v>25</v>
      </c>
      <c r="B3850" s="12">
        <v>43634</v>
      </c>
      <c r="C3850">
        <v>2</v>
      </c>
      <c r="D3850">
        <v>5</v>
      </c>
      <c r="E3850" t="s">
        <v>25</v>
      </c>
      <c r="F3850" t="s">
        <v>4531</v>
      </c>
      <c r="G3850" t="s">
        <v>4532</v>
      </c>
      <c r="H3850" s="42" t="s">
        <v>4520</v>
      </c>
      <c r="I3850" t="s">
        <v>315</v>
      </c>
      <c r="J3850" t="s">
        <v>508</v>
      </c>
      <c r="L3850" t="s">
        <v>4538</v>
      </c>
      <c r="M3850" s="1">
        <v>0.86805555555555547</v>
      </c>
      <c r="N3850" s="1">
        <v>0.89930555555555547</v>
      </c>
      <c r="O3850">
        <v>61</v>
      </c>
      <c r="R3850" s="18">
        <f t="shared" si="168"/>
        <v>0.75</v>
      </c>
    </row>
    <row r="3851" spans="1:18" x14ac:dyDescent="0.25">
      <c r="A3851">
        <f>WEEKNUM(Tabla1[[#This Row],[FECHA]])</f>
        <v>25</v>
      </c>
      <c r="B3851" s="12">
        <v>43634</v>
      </c>
      <c r="C3851">
        <v>2</v>
      </c>
      <c r="D3851">
        <v>7</v>
      </c>
      <c r="E3851" t="s">
        <v>24</v>
      </c>
      <c r="F3851" t="s">
        <v>4416</v>
      </c>
      <c r="G3851" t="s">
        <v>4484</v>
      </c>
      <c r="H3851" s="42" t="s">
        <v>2394</v>
      </c>
      <c r="I3851" t="s">
        <v>38</v>
      </c>
      <c r="J3851" t="s">
        <v>39</v>
      </c>
      <c r="L3851" t="s">
        <v>4539</v>
      </c>
      <c r="M3851" s="1">
        <v>0.60416666666666663</v>
      </c>
      <c r="N3851" s="1">
        <v>0.63194444444444442</v>
      </c>
      <c r="O3851">
        <v>110</v>
      </c>
      <c r="R3851" s="18">
        <f t="shared" si="168"/>
        <v>0.66666666666666685</v>
      </c>
    </row>
    <row r="3852" spans="1:18" x14ac:dyDescent="0.25">
      <c r="A3852">
        <f>WEEKNUM(Tabla1[[#This Row],[FECHA]])</f>
        <v>25</v>
      </c>
      <c r="B3852" s="12">
        <v>43634</v>
      </c>
      <c r="C3852">
        <v>2</v>
      </c>
      <c r="D3852">
        <v>7</v>
      </c>
      <c r="E3852" t="s">
        <v>24</v>
      </c>
      <c r="F3852" t="s">
        <v>4416</v>
      </c>
      <c r="G3852" t="s">
        <v>4484</v>
      </c>
      <c r="H3852" s="42" t="s">
        <v>2394</v>
      </c>
      <c r="I3852" t="s">
        <v>38</v>
      </c>
      <c r="J3852" t="s">
        <v>39</v>
      </c>
      <c r="L3852" t="s">
        <v>4540</v>
      </c>
      <c r="M3852" s="1">
        <v>0.69097222222222221</v>
      </c>
      <c r="N3852" s="1">
        <v>0.72569444444444453</v>
      </c>
      <c r="O3852">
        <v>78</v>
      </c>
      <c r="R3852" s="18">
        <f t="shared" si="168"/>
        <v>0.8333333333333357</v>
      </c>
    </row>
    <row r="3853" spans="1:18" x14ac:dyDescent="0.25">
      <c r="A3853">
        <f>WEEKNUM(Tabla1[[#This Row],[FECHA]])</f>
        <v>25</v>
      </c>
      <c r="B3853" s="12">
        <v>43634</v>
      </c>
      <c r="C3853">
        <v>2</v>
      </c>
      <c r="D3853">
        <v>7</v>
      </c>
      <c r="E3853" t="s">
        <v>24</v>
      </c>
      <c r="F3853" t="s">
        <v>4416</v>
      </c>
      <c r="G3853" t="s">
        <v>4484</v>
      </c>
      <c r="H3853" s="42" t="s">
        <v>2394</v>
      </c>
      <c r="I3853" t="s">
        <v>38</v>
      </c>
      <c r="J3853" t="s">
        <v>39</v>
      </c>
      <c r="L3853" t="s">
        <v>4541</v>
      </c>
      <c r="M3853" s="1">
        <v>0.80208333333333337</v>
      </c>
      <c r="N3853" s="1">
        <v>0.85416666666666663</v>
      </c>
      <c r="O3853">
        <v>158</v>
      </c>
      <c r="R3853" s="18">
        <f t="shared" si="168"/>
        <v>1.249999999999998</v>
      </c>
    </row>
    <row r="3854" spans="1:18" x14ac:dyDescent="0.25">
      <c r="A3854">
        <f>WEEKNUM(Tabla1[[#This Row],[FECHA]])</f>
        <v>25</v>
      </c>
      <c r="B3854" s="12">
        <v>43634</v>
      </c>
      <c r="C3854">
        <v>2</v>
      </c>
      <c r="D3854">
        <v>4</v>
      </c>
      <c r="E3854" t="s">
        <v>27</v>
      </c>
      <c r="F3854" t="s">
        <v>4433</v>
      </c>
      <c r="G3854" t="s">
        <v>4464</v>
      </c>
      <c r="H3854" s="42" t="s">
        <v>2363</v>
      </c>
      <c r="I3854" t="s">
        <v>38</v>
      </c>
      <c r="J3854" t="s">
        <v>39</v>
      </c>
      <c r="L3854" t="s">
        <v>4542</v>
      </c>
      <c r="M3854" s="1">
        <v>0.59722222222222221</v>
      </c>
      <c r="N3854" s="1">
        <v>0.65972222222222221</v>
      </c>
      <c r="O3854">
        <v>136</v>
      </c>
      <c r="R3854" s="18">
        <f t="shared" si="168"/>
        <v>1.5</v>
      </c>
    </row>
    <row r="3855" spans="1:18" x14ac:dyDescent="0.25">
      <c r="A3855">
        <f>WEEKNUM(Tabla1[[#This Row],[FECHA]])</f>
        <v>25</v>
      </c>
      <c r="B3855" s="12">
        <v>43634</v>
      </c>
      <c r="C3855">
        <v>2</v>
      </c>
      <c r="D3855">
        <v>4</v>
      </c>
      <c r="E3855" t="s">
        <v>27</v>
      </c>
      <c r="F3855" t="s">
        <v>4433</v>
      </c>
      <c r="G3855" t="s">
        <v>4464</v>
      </c>
      <c r="H3855" s="42" t="s">
        <v>2363</v>
      </c>
      <c r="I3855" t="s">
        <v>38</v>
      </c>
      <c r="J3855" t="s">
        <v>39</v>
      </c>
      <c r="L3855" t="s">
        <v>4543</v>
      </c>
      <c r="M3855" s="1">
        <v>0.66666666666666663</v>
      </c>
      <c r="N3855" s="1">
        <v>0.6875</v>
      </c>
      <c r="O3855">
        <v>84</v>
      </c>
      <c r="R3855" s="18">
        <f t="shared" si="168"/>
        <v>0.50000000000000089</v>
      </c>
    </row>
    <row r="3856" spans="1:18" x14ac:dyDescent="0.25">
      <c r="A3856">
        <f>WEEKNUM(Tabla1[[#This Row],[FECHA]])</f>
        <v>25</v>
      </c>
      <c r="B3856" s="12">
        <v>43634</v>
      </c>
      <c r="C3856">
        <v>2</v>
      </c>
      <c r="D3856">
        <v>4</v>
      </c>
      <c r="E3856" t="s">
        <v>27</v>
      </c>
      <c r="F3856" t="s">
        <v>4433</v>
      </c>
      <c r="G3856" t="s">
        <v>4464</v>
      </c>
      <c r="H3856" s="42" t="s">
        <v>2363</v>
      </c>
      <c r="I3856" t="s">
        <v>38</v>
      </c>
      <c r="J3856" t="s">
        <v>39</v>
      </c>
      <c r="L3856" t="s">
        <v>4544</v>
      </c>
      <c r="M3856" s="1">
        <v>0.69444444444444453</v>
      </c>
      <c r="N3856" s="1">
        <v>0.72222222222222221</v>
      </c>
      <c r="O3856">
        <v>90</v>
      </c>
      <c r="R3856" s="18">
        <f t="shared" si="168"/>
        <v>0.6666666666666643</v>
      </c>
    </row>
    <row r="3857" spans="1:18" x14ac:dyDescent="0.25">
      <c r="A3857">
        <f>WEEKNUM(Tabla1[[#This Row],[FECHA]])</f>
        <v>25</v>
      </c>
      <c r="B3857" s="12">
        <v>43634</v>
      </c>
      <c r="C3857">
        <v>2</v>
      </c>
      <c r="D3857">
        <v>4</v>
      </c>
      <c r="E3857" t="s">
        <v>27</v>
      </c>
      <c r="F3857" t="s">
        <v>4433</v>
      </c>
      <c r="G3857" t="s">
        <v>4464</v>
      </c>
      <c r="H3857" s="42" t="s">
        <v>2363</v>
      </c>
      <c r="I3857" t="s">
        <v>38</v>
      </c>
      <c r="J3857" t="s">
        <v>39</v>
      </c>
      <c r="L3857" t="s">
        <v>4545</v>
      </c>
      <c r="M3857" s="1">
        <v>0.72916666666666663</v>
      </c>
      <c r="N3857" s="1">
        <v>0.79166666666666663</v>
      </c>
      <c r="O3857">
        <v>71</v>
      </c>
      <c r="R3857" s="18">
        <f t="shared" si="168"/>
        <v>1.5</v>
      </c>
    </row>
    <row r="3858" spans="1:18" x14ac:dyDescent="0.25">
      <c r="A3858">
        <f>WEEKNUM(Tabla1[[#This Row],[FECHA]])</f>
        <v>25</v>
      </c>
      <c r="B3858" s="12">
        <v>43634</v>
      </c>
      <c r="C3858">
        <v>2</v>
      </c>
      <c r="D3858">
        <v>4</v>
      </c>
      <c r="E3858" t="s">
        <v>27</v>
      </c>
      <c r="F3858" t="s">
        <v>4433</v>
      </c>
      <c r="G3858" t="s">
        <v>4464</v>
      </c>
      <c r="H3858" s="42" t="s">
        <v>2363</v>
      </c>
      <c r="I3858" t="s">
        <v>38</v>
      </c>
      <c r="J3858" t="s">
        <v>39</v>
      </c>
      <c r="L3858" t="s">
        <v>4546</v>
      </c>
      <c r="M3858" s="1">
        <v>0.80555555555555547</v>
      </c>
      <c r="N3858" s="1">
        <v>0.84027777777777779</v>
      </c>
      <c r="O3858">
        <v>151</v>
      </c>
      <c r="R3858" s="18">
        <f t="shared" si="168"/>
        <v>0.8333333333333357</v>
      </c>
    </row>
    <row r="3859" spans="1:18" x14ac:dyDescent="0.25">
      <c r="A3859">
        <f>WEEKNUM(Tabla1[[#This Row],[FECHA]])</f>
        <v>25</v>
      </c>
      <c r="B3859" s="12">
        <v>43634</v>
      </c>
      <c r="C3859">
        <v>2</v>
      </c>
      <c r="D3859">
        <v>4</v>
      </c>
      <c r="E3859" t="s">
        <v>27</v>
      </c>
      <c r="F3859" t="s">
        <v>4433</v>
      </c>
      <c r="G3859" t="s">
        <v>4464</v>
      </c>
      <c r="H3859" s="42" t="s">
        <v>2363</v>
      </c>
      <c r="I3859" t="s">
        <v>38</v>
      </c>
      <c r="J3859" t="s">
        <v>39</v>
      </c>
      <c r="L3859" t="s">
        <v>4547</v>
      </c>
      <c r="M3859" s="1">
        <v>0.86805555555555547</v>
      </c>
      <c r="N3859" s="1">
        <v>0.88541666666666663</v>
      </c>
      <c r="O3859">
        <v>29</v>
      </c>
      <c r="R3859" s="18">
        <f t="shared" si="168"/>
        <v>0.41666666666666785</v>
      </c>
    </row>
    <row r="3860" spans="1:18" x14ac:dyDescent="0.25">
      <c r="A3860">
        <f>WEEKNUM(Tabla1[[#This Row],[FECHA]])</f>
        <v>25</v>
      </c>
      <c r="B3860" s="19">
        <v>43635</v>
      </c>
      <c r="C3860" s="20">
        <v>1</v>
      </c>
      <c r="D3860" s="20">
        <v>5</v>
      </c>
      <c r="E3860" s="20" t="s">
        <v>26</v>
      </c>
      <c r="F3860" s="20" t="s">
        <v>4548</v>
      </c>
      <c r="G3860" s="20" t="s">
        <v>4532</v>
      </c>
      <c r="H3860" s="20" t="s">
        <v>4520</v>
      </c>
      <c r="I3860" s="20" t="s">
        <v>315</v>
      </c>
      <c r="J3860" s="20" t="s">
        <v>508</v>
      </c>
      <c r="K3860" s="20"/>
      <c r="L3860" s="20" t="s">
        <v>4549</v>
      </c>
      <c r="M3860" s="21">
        <v>0.27083333333333331</v>
      </c>
      <c r="N3860" s="21">
        <v>0.31944444444444448</v>
      </c>
      <c r="O3860" s="20">
        <v>61</v>
      </c>
      <c r="R3860" s="18">
        <f t="shared" si="168"/>
        <v>1.1666666666666679</v>
      </c>
    </row>
    <row r="3861" spans="1:18" x14ac:dyDescent="0.25">
      <c r="A3861">
        <f>WEEKNUM(Tabla1[[#This Row],[FECHA]])</f>
        <v>25</v>
      </c>
      <c r="B3861" s="19">
        <v>43635</v>
      </c>
      <c r="C3861" s="20">
        <v>1</v>
      </c>
      <c r="D3861" s="20">
        <v>5</v>
      </c>
      <c r="E3861" s="20" t="s">
        <v>26</v>
      </c>
      <c r="F3861" s="20" t="s">
        <v>4548</v>
      </c>
      <c r="G3861" s="20" t="s">
        <v>4532</v>
      </c>
      <c r="H3861" s="20" t="s">
        <v>4520</v>
      </c>
      <c r="I3861" s="20" t="s">
        <v>315</v>
      </c>
      <c r="J3861" s="20" t="s">
        <v>508</v>
      </c>
      <c r="K3861" s="20"/>
      <c r="L3861" s="20" t="s">
        <v>4550</v>
      </c>
      <c r="M3861" s="21">
        <v>0.33333333333333331</v>
      </c>
      <c r="N3861" s="21">
        <v>0.38541666666666669</v>
      </c>
      <c r="O3861" s="20">
        <v>70</v>
      </c>
      <c r="R3861" s="18">
        <f t="shared" si="168"/>
        <v>1.2500000000000009</v>
      </c>
    </row>
    <row r="3862" spans="1:18" x14ac:dyDescent="0.25">
      <c r="A3862">
        <f>WEEKNUM(Tabla1[[#This Row],[FECHA]])</f>
        <v>25</v>
      </c>
      <c r="B3862" s="19">
        <v>43635</v>
      </c>
      <c r="C3862" s="20">
        <v>1</v>
      </c>
      <c r="D3862" s="20">
        <v>5</v>
      </c>
      <c r="E3862" s="20" t="s">
        <v>26</v>
      </c>
      <c r="F3862" s="20" t="s">
        <v>4548</v>
      </c>
      <c r="G3862" s="20" t="s">
        <v>4532</v>
      </c>
      <c r="H3862" s="20" t="s">
        <v>4520</v>
      </c>
      <c r="I3862" s="20" t="s">
        <v>315</v>
      </c>
      <c r="J3862" s="20" t="s">
        <v>508</v>
      </c>
      <c r="K3862" s="20"/>
      <c r="L3862" s="20" t="s">
        <v>4551</v>
      </c>
      <c r="M3862" s="21">
        <v>0.3888888888888889</v>
      </c>
      <c r="N3862" s="21">
        <v>0.41666666666666669</v>
      </c>
      <c r="O3862" s="20">
        <v>53</v>
      </c>
      <c r="R3862" s="18">
        <f t="shared" si="168"/>
        <v>0.66666666666666685</v>
      </c>
    </row>
    <row r="3863" spans="1:18" x14ac:dyDescent="0.25">
      <c r="A3863">
        <f>WEEKNUM(Tabla1[[#This Row],[FECHA]])</f>
        <v>25</v>
      </c>
      <c r="B3863" s="19">
        <v>43635</v>
      </c>
      <c r="C3863" s="20">
        <v>1</v>
      </c>
      <c r="D3863" s="20">
        <v>5</v>
      </c>
      <c r="E3863" s="20" t="s">
        <v>26</v>
      </c>
      <c r="F3863" s="20" t="s">
        <v>4548</v>
      </c>
      <c r="G3863" s="20" t="s">
        <v>4532</v>
      </c>
      <c r="H3863" s="20" t="s">
        <v>4520</v>
      </c>
      <c r="I3863" s="20" t="s">
        <v>315</v>
      </c>
      <c r="J3863" s="20" t="s">
        <v>508</v>
      </c>
      <c r="K3863" s="20"/>
      <c r="L3863" s="20" t="s">
        <v>4552</v>
      </c>
      <c r="M3863" s="21">
        <v>0.44791666666666669</v>
      </c>
      <c r="N3863" s="21">
        <v>0.48958333333333331</v>
      </c>
      <c r="O3863" s="20">
        <v>54</v>
      </c>
      <c r="R3863" s="18">
        <f t="shared" si="168"/>
        <v>0.999999999999999</v>
      </c>
    </row>
    <row r="3864" spans="1:18" x14ac:dyDescent="0.25">
      <c r="A3864">
        <f>WEEKNUM(Tabla1[[#This Row],[FECHA]])</f>
        <v>25</v>
      </c>
      <c r="B3864" s="12">
        <v>43635</v>
      </c>
      <c r="C3864">
        <v>1</v>
      </c>
      <c r="D3864">
        <v>6</v>
      </c>
      <c r="E3864" t="s">
        <v>21</v>
      </c>
      <c r="F3864" t="s">
        <v>4516</v>
      </c>
      <c r="G3864" t="s">
        <v>4554</v>
      </c>
      <c r="H3864" s="42" t="s">
        <v>4553</v>
      </c>
      <c r="I3864" t="s">
        <v>38</v>
      </c>
      <c r="J3864" t="s">
        <v>253</v>
      </c>
      <c r="L3864" t="s">
        <v>4562</v>
      </c>
      <c r="M3864" s="1">
        <v>0.2673611111111111</v>
      </c>
      <c r="N3864" s="1">
        <v>0.2986111111111111</v>
      </c>
      <c r="O3864">
        <v>84</v>
      </c>
      <c r="R3864" s="18">
        <f t="shared" si="168"/>
        <v>0.75</v>
      </c>
    </row>
    <row r="3865" spans="1:18" x14ac:dyDescent="0.25">
      <c r="A3865">
        <f>WEEKNUM(Tabla1[[#This Row],[FECHA]])</f>
        <v>25</v>
      </c>
      <c r="B3865" s="12">
        <v>43635</v>
      </c>
      <c r="C3865">
        <v>1</v>
      </c>
      <c r="D3865">
        <v>6</v>
      </c>
      <c r="E3865" t="s">
        <v>21</v>
      </c>
      <c r="F3865" t="s">
        <v>4516</v>
      </c>
      <c r="G3865" t="s">
        <v>4554</v>
      </c>
      <c r="H3865" s="42" t="s">
        <v>4553</v>
      </c>
      <c r="I3865" t="s">
        <v>38</v>
      </c>
      <c r="J3865" t="s">
        <v>253</v>
      </c>
      <c r="L3865" t="s">
        <v>4561</v>
      </c>
      <c r="M3865" s="1">
        <v>0.30555555555555552</v>
      </c>
      <c r="N3865" s="1">
        <v>0.34375</v>
      </c>
      <c r="O3865">
        <v>84</v>
      </c>
      <c r="R3865" s="18">
        <f t="shared" si="168"/>
        <v>0.91666666666666741</v>
      </c>
    </row>
    <row r="3866" spans="1:18" x14ac:dyDescent="0.25">
      <c r="A3866">
        <f>WEEKNUM(Tabla1[[#This Row],[FECHA]])</f>
        <v>25</v>
      </c>
      <c r="B3866" s="12">
        <v>43635</v>
      </c>
      <c r="C3866">
        <v>1</v>
      </c>
      <c r="D3866">
        <v>6</v>
      </c>
      <c r="E3866" t="s">
        <v>21</v>
      </c>
      <c r="F3866" t="s">
        <v>4516</v>
      </c>
      <c r="G3866" t="s">
        <v>4554</v>
      </c>
      <c r="H3866" s="42" t="s">
        <v>4553</v>
      </c>
      <c r="I3866" t="s">
        <v>38</v>
      </c>
      <c r="J3866" t="s">
        <v>253</v>
      </c>
      <c r="L3866" t="s">
        <v>4559</v>
      </c>
      <c r="M3866" s="1">
        <v>0.35069444444444442</v>
      </c>
      <c r="N3866" s="1">
        <v>0.38194444444444442</v>
      </c>
      <c r="O3866">
        <v>85</v>
      </c>
      <c r="R3866" s="18">
        <f t="shared" si="168"/>
        <v>0.75</v>
      </c>
    </row>
    <row r="3867" spans="1:18" x14ac:dyDescent="0.25">
      <c r="A3867">
        <f>WEEKNUM(Tabla1[[#This Row],[FECHA]])</f>
        <v>25</v>
      </c>
      <c r="B3867" s="12">
        <v>43635</v>
      </c>
      <c r="C3867">
        <v>1</v>
      </c>
      <c r="D3867">
        <v>6</v>
      </c>
      <c r="E3867" t="s">
        <v>21</v>
      </c>
      <c r="F3867" t="s">
        <v>4516</v>
      </c>
      <c r="G3867" t="s">
        <v>4554</v>
      </c>
      <c r="H3867" s="42" t="s">
        <v>4553</v>
      </c>
      <c r="I3867" t="s">
        <v>38</v>
      </c>
      <c r="J3867" t="s">
        <v>253</v>
      </c>
      <c r="L3867" t="s">
        <v>4560</v>
      </c>
      <c r="M3867" s="1">
        <v>0.38541666666666669</v>
      </c>
      <c r="N3867" s="1">
        <v>0.4201388888888889</v>
      </c>
      <c r="O3867">
        <v>85</v>
      </c>
      <c r="R3867" s="18">
        <f t="shared" si="168"/>
        <v>0.83333333333333315</v>
      </c>
    </row>
    <row r="3868" spans="1:18" x14ac:dyDescent="0.25">
      <c r="A3868">
        <f>WEEKNUM(Tabla1[[#This Row],[FECHA]])</f>
        <v>25</v>
      </c>
      <c r="B3868" s="12">
        <v>43635</v>
      </c>
      <c r="C3868">
        <v>1</v>
      </c>
      <c r="D3868">
        <v>6</v>
      </c>
      <c r="E3868" t="s">
        <v>21</v>
      </c>
      <c r="F3868" t="s">
        <v>4516</v>
      </c>
      <c r="G3868" t="s">
        <v>4554</v>
      </c>
      <c r="H3868" s="42" t="s">
        <v>4553</v>
      </c>
      <c r="I3868" t="s">
        <v>38</v>
      </c>
      <c r="J3868" t="s">
        <v>253</v>
      </c>
      <c r="L3868" t="s">
        <v>4558</v>
      </c>
      <c r="M3868" s="1">
        <v>0.44444444444444442</v>
      </c>
      <c r="N3868" s="1">
        <v>0.48958333333333331</v>
      </c>
      <c r="O3868">
        <v>124</v>
      </c>
      <c r="R3868" s="18">
        <f t="shared" si="168"/>
        <v>1.0833333333333335</v>
      </c>
    </row>
    <row r="3869" spans="1:18" x14ac:dyDescent="0.25">
      <c r="A3869">
        <f>WEEKNUM(Tabla1[[#This Row],[FECHA]])</f>
        <v>25</v>
      </c>
      <c r="B3869" s="12">
        <v>43635</v>
      </c>
      <c r="C3869">
        <v>1</v>
      </c>
      <c r="D3869">
        <v>6</v>
      </c>
      <c r="E3869" t="s">
        <v>21</v>
      </c>
      <c r="F3869" t="s">
        <v>4516</v>
      </c>
      <c r="G3869" t="s">
        <v>4554</v>
      </c>
      <c r="H3869" s="42" t="s">
        <v>4553</v>
      </c>
      <c r="I3869" t="s">
        <v>38</v>
      </c>
      <c r="J3869" t="s">
        <v>253</v>
      </c>
      <c r="L3869" t="s">
        <v>4557</v>
      </c>
      <c r="M3869" s="1">
        <v>0.49652777777777773</v>
      </c>
      <c r="N3869" s="1">
        <v>0.52430555555555558</v>
      </c>
      <c r="O3869">
        <v>83</v>
      </c>
      <c r="R3869" s="18">
        <f t="shared" si="168"/>
        <v>0.66666666666666829</v>
      </c>
    </row>
    <row r="3870" spans="1:18" x14ac:dyDescent="0.25">
      <c r="A3870">
        <f>WEEKNUM(Tabla1[[#This Row],[FECHA]])</f>
        <v>25</v>
      </c>
      <c r="B3870" s="12">
        <v>43635</v>
      </c>
      <c r="C3870">
        <v>1</v>
      </c>
      <c r="D3870">
        <v>6</v>
      </c>
      <c r="E3870" t="s">
        <v>21</v>
      </c>
      <c r="F3870" t="s">
        <v>4516</v>
      </c>
      <c r="G3870" t="s">
        <v>4554</v>
      </c>
      <c r="H3870" s="42" t="s">
        <v>4555</v>
      </c>
      <c r="I3870" t="s">
        <v>38</v>
      </c>
      <c r="J3870" t="s">
        <v>253</v>
      </c>
      <c r="L3870" t="s">
        <v>4556</v>
      </c>
      <c r="M3870" s="1">
        <v>0.53125</v>
      </c>
      <c r="N3870" s="1">
        <v>0.56597222222222221</v>
      </c>
      <c r="O3870">
        <v>101</v>
      </c>
      <c r="R3870" s="18">
        <f t="shared" si="168"/>
        <v>0.83333333333333315</v>
      </c>
    </row>
    <row r="3871" spans="1:18" x14ac:dyDescent="0.25">
      <c r="A3871">
        <f>WEEKNUM(Tabla1[[#This Row],[FECHA]])</f>
        <v>25</v>
      </c>
      <c r="B3871" s="12">
        <v>43635</v>
      </c>
      <c r="C3871">
        <v>1</v>
      </c>
      <c r="D3871">
        <v>7</v>
      </c>
      <c r="E3871" t="s">
        <v>22</v>
      </c>
      <c r="F3871" t="s">
        <v>4416</v>
      </c>
      <c r="G3871" t="s">
        <v>4417</v>
      </c>
      <c r="H3871" s="42" t="s">
        <v>2394</v>
      </c>
      <c r="I3871" t="s">
        <v>38</v>
      </c>
      <c r="J3871" t="s">
        <v>39</v>
      </c>
      <c r="L3871" t="s">
        <v>4563</v>
      </c>
      <c r="M3871" s="1">
        <v>0.27083333333333331</v>
      </c>
      <c r="N3871" s="1">
        <v>0.30555555555555552</v>
      </c>
      <c r="O3871">
        <v>107</v>
      </c>
      <c r="R3871" s="18">
        <f t="shared" si="168"/>
        <v>0.83333333333333315</v>
      </c>
    </row>
    <row r="3872" spans="1:18" x14ac:dyDescent="0.25">
      <c r="A3872">
        <f>WEEKNUM(Tabla1[[#This Row],[FECHA]])</f>
        <v>25</v>
      </c>
      <c r="B3872" s="12">
        <v>43635</v>
      </c>
      <c r="C3872">
        <v>1</v>
      </c>
      <c r="D3872">
        <v>7</v>
      </c>
      <c r="E3872" t="s">
        <v>22</v>
      </c>
      <c r="F3872" t="s">
        <v>4416</v>
      </c>
      <c r="G3872" t="s">
        <v>4417</v>
      </c>
      <c r="H3872" s="42" t="s">
        <v>2394</v>
      </c>
      <c r="I3872" t="s">
        <v>38</v>
      </c>
      <c r="J3872" t="s">
        <v>39</v>
      </c>
      <c r="L3872" t="s">
        <v>4564</v>
      </c>
      <c r="M3872" s="1">
        <v>0.30902777777777779</v>
      </c>
      <c r="N3872" s="1">
        <v>0.34027777777777773</v>
      </c>
      <c r="O3872">
        <v>129</v>
      </c>
      <c r="R3872" s="18">
        <f t="shared" si="168"/>
        <v>0.74999999999999867</v>
      </c>
    </row>
    <row r="3873" spans="1:18" x14ac:dyDescent="0.25">
      <c r="A3873">
        <f>WEEKNUM(Tabla1[[#This Row],[FECHA]])</f>
        <v>25</v>
      </c>
      <c r="B3873" s="12">
        <v>43635</v>
      </c>
      <c r="C3873">
        <v>1</v>
      </c>
      <c r="D3873">
        <v>7</v>
      </c>
      <c r="E3873" t="s">
        <v>22</v>
      </c>
      <c r="F3873" t="s">
        <v>4416</v>
      </c>
      <c r="G3873" t="s">
        <v>4417</v>
      </c>
      <c r="H3873" s="42" t="s">
        <v>2394</v>
      </c>
      <c r="I3873" t="s">
        <v>38</v>
      </c>
      <c r="J3873" t="s">
        <v>39</v>
      </c>
      <c r="L3873" t="s">
        <v>4565</v>
      </c>
      <c r="M3873" s="1">
        <v>0.34375</v>
      </c>
      <c r="N3873" s="1">
        <v>0.38194444444444442</v>
      </c>
      <c r="O3873">
        <v>165</v>
      </c>
      <c r="R3873" s="18">
        <f t="shared" si="168"/>
        <v>0.91666666666666607</v>
      </c>
    </row>
    <row r="3874" spans="1:18" x14ac:dyDescent="0.25">
      <c r="A3874">
        <f>WEEKNUM(Tabla1[[#This Row],[FECHA]])</f>
        <v>25</v>
      </c>
      <c r="B3874" s="12">
        <v>43635</v>
      </c>
      <c r="C3874">
        <v>1</v>
      </c>
      <c r="D3874">
        <v>7</v>
      </c>
      <c r="E3874" t="s">
        <v>22</v>
      </c>
      <c r="F3874" t="s">
        <v>4416</v>
      </c>
      <c r="G3874" t="s">
        <v>4417</v>
      </c>
      <c r="H3874" s="42" t="s">
        <v>2394</v>
      </c>
      <c r="I3874" t="s">
        <v>38</v>
      </c>
      <c r="J3874" t="s">
        <v>39</v>
      </c>
      <c r="L3874" t="s">
        <v>4566</v>
      </c>
      <c r="M3874" s="1">
        <v>0.38541666666666669</v>
      </c>
      <c r="N3874" s="1">
        <v>0.4236111111111111</v>
      </c>
      <c r="O3874">
        <v>144</v>
      </c>
      <c r="R3874" s="18">
        <f t="shared" si="168"/>
        <v>0.91666666666666607</v>
      </c>
    </row>
    <row r="3875" spans="1:18" x14ac:dyDescent="0.25">
      <c r="A3875">
        <f>WEEKNUM(Tabla1[[#This Row],[FECHA]])</f>
        <v>25</v>
      </c>
      <c r="B3875" s="12">
        <v>43635</v>
      </c>
      <c r="C3875">
        <v>1</v>
      </c>
      <c r="D3875">
        <v>4</v>
      </c>
      <c r="E3875" t="s">
        <v>77</v>
      </c>
      <c r="F3875" t="s">
        <v>4433</v>
      </c>
      <c r="G3875" t="s">
        <v>4464</v>
      </c>
      <c r="H3875" s="42" t="s">
        <v>2363</v>
      </c>
      <c r="I3875" t="s">
        <v>38</v>
      </c>
      <c r="J3875" t="s">
        <v>39</v>
      </c>
      <c r="L3875" t="s">
        <v>4572</v>
      </c>
      <c r="M3875" s="1">
        <v>0.2638888888888889</v>
      </c>
      <c r="N3875" s="1">
        <v>0.34027777777777773</v>
      </c>
      <c r="O3875">
        <v>175</v>
      </c>
      <c r="R3875" s="18">
        <f t="shared" si="168"/>
        <v>1.8333333333333321</v>
      </c>
    </row>
    <row r="3876" spans="1:18" x14ac:dyDescent="0.25">
      <c r="A3876">
        <f>WEEKNUM(Tabla1[[#This Row],[FECHA]])</f>
        <v>25</v>
      </c>
      <c r="B3876" s="12">
        <v>43635</v>
      </c>
      <c r="C3876">
        <v>1</v>
      </c>
      <c r="D3876">
        <v>4</v>
      </c>
      <c r="E3876" t="s">
        <v>77</v>
      </c>
      <c r="F3876" t="s">
        <v>4433</v>
      </c>
      <c r="G3876" t="s">
        <v>4568</v>
      </c>
      <c r="H3876" s="42" t="s">
        <v>2363</v>
      </c>
      <c r="I3876" t="s">
        <v>38</v>
      </c>
      <c r="J3876" t="s">
        <v>39</v>
      </c>
      <c r="L3876" t="s">
        <v>4573</v>
      </c>
      <c r="M3876" s="1">
        <v>0.34722222222222227</v>
      </c>
      <c r="N3876" s="1">
        <v>0.41666666666666669</v>
      </c>
      <c r="O3876">
        <v>125</v>
      </c>
      <c r="R3876" s="18">
        <f t="shared" si="168"/>
        <v>1.6666666666666663</v>
      </c>
    </row>
    <row r="3877" spans="1:18" x14ac:dyDescent="0.25">
      <c r="A3877">
        <f>WEEKNUM(Tabla1[[#This Row],[FECHA]])</f>
        <v>25</v>
      </c>
      <c r="B3877" s="12">
        <v>43635</v>
      </c>
      <c r="C3877">
        <v>1</v>
      </c>
      <c r="D3877">
        <v>4</v>
      </c>
      <c r="E3877" t="s">
        <v>77</v>
      </c>
      <c r="F3877" t="s">
        <v>4567</v>
      </c>
      <c r="G3877" t="s">
        <v>4569</v>
      </c>
      <c r="H3877" s="42" t="s">
        <v>133</v>
      </c>
      <c r="I3877" t="s">
        <v>100</v>
      </c>
      <c r="J3877" t="s">
        <v>134</v>
      </c>
      <c r="M3877" s="1">
        <v>0.4375</v>
      </c>
      <c r="N3877" s="1">
        <v>0.47916666666666669</v>
      </c>
      <c r="O3877">
        <v>0</v>
      </c>
      <c r="P3877">
        <v>15</v>
      </c>
      <c r="R3877" s="18">
        <f t="shared" si="168"/>
        <v>1.0000000000000004</v>
      </c>
    </row>
    <row r="3878" spans="1:18" x14ac:dyDescent="0.25">
      <c r="A3878">
        <f>WEEKNUM(Tabla1[[#This Row],[FECHA]])</f>
        <v>25</v>
      </c>
      <c r="B3878" s="12">
        <v>43635</v>
      </c>
      <c r="C3878">
        <v>1</v>
      </c>
      <c r="D3878">
        <v>4</v>
      </c>
      <c r="E3878" t="s">
        <v>77</v>
      </c>
      <c r="F3878" t="s">
        <v>4567</v>
      </c>
      <c r="G3878" t="s">
        <v>4570</v>
      </c>
      <c r="H3878" s="42" t="s">
        <v>133</v>
      </c>
      <c r="I3878" t="s">
        <v>38</v>
      </c>
      <c r="J3878" t="s">
        <v>134</v>
      </c>
      <c r="L3878" t="s">
        <v>4574</v>
      </c>
      <c r="M3878" s="1">
        <v>0.4861111111111111</v>
      </c>
      <c r="N3878" s="1">
        <v>0.50694444444444442</v>
      </c>
      <c r="O3878">
        <v>32</v>
      </c>
      <c r="P3878">
        <v>7</v>
      </c>
      <c r="R3878" s="18">
        <f t="shared" si="168"/>
        <v>0.4999999999999995</v>
      </c>
    </row>
    <row r="3879" spans="1:18" x14ac:dyDescent="0.25">
      <c r="A3879">
        <f>WEEKNUM(Tabla1[[#This Row],[FECHA]])</f>
        <v>25</v>
      </c>
      <c r="B3879" s="12">
        <v>43635</v>
      </c>
      <c r="C3879">
        <v>1</v>
      </c>
      <c r="D3879">
        <v>4</v>
      </c>
      <c r="E3879" t="s">
        <v>77</v>
      </c>
      <c r="F3879" t="s">
        <v>4567</v>
      </c>
      <c r="G3879" t="s">
        <v>4571</v>
      </c>
      <c r="H3879" s="42" t="s">
        <v>133</v>
      </c>
      <c r="I3879" t="s">
        <v>38</v>
      </c>
      <c r="J3879" t="s">
        <v>134</v>
      </c>
      <c r="L3879" t="s">
        <v>4575</v>
      </c>
      <c r="M3879" s="1">
        <v>0.52083333333333337</v>
      </c>
      <c r="N3879" s="1">
        <v>0.54513888888888895</v>
      </c>
      <c r="O3879">
        <v>35</v>
      </c>
      <c r="R3879" s="18">
        <f t="shared" si="168"/>
        <v>0.58333333333333393</v>
      </c>
    </row>
    <row r="3880" spans="1:18" x14ac:dyDescent="0.25">
      <c r="A3880">
        <f>WEEKNUM(Tabla1[[#This Row],[FECHA]])</f>
        <v>25</v>
      </c>
      <c r="B3880" s="12">
        <v>43635</v>
      </c>
      <c r="C3880">
        <v>1</v>
      </c>
      <c r="D3880">
        <v>7</v>
      </c>
      <c r="E3880" t="s">
        <v>22</v>
      </c>
      <c r="F3880" t="s">
        <v>4576</v>
      </c>
      <c r="G3880" t="s">
        <v>4577</v>
      </c>
      <c r="H3880" s="42" t="s">
        <v>84</v>
      </c>
      <c r="I3880" t="s">
        <v>38</v>
      </c>
      <c r="J3880" t="s">
        <v>39</v>
      </c>
      <c r="L3880" t="s">
        <v>4578</v>
      </c>
      <c r="M3880" s="1">
        <v>0.46875</v>
      </c>
      <c r="N3880" s="1">
        <v>0.49305555555555558</v>
      </c>
      <c r="O3880">
        <v>116</v>
      </c>
      <c r="R3880" s="18">
        <f t="shared" si="168"/>
        <v>0.58333333333333393</v>
      </c>
    </row>
    <row r="3881" spans="1:18" x14ac:dyDescent="0.25">
      <c r="A3881">
        <f>WEEKNUM(Tabla1[[#This Row],[FECHA]])</f>
        <v>25</v>
      </c>
      <c r="B3881" s="12">
        <v>43635</v>
      </c>
      <c r="C3881">
        <v>1</v>
      </c>
      <c r="D3881">
        <v>7</v>
      </c>
      <c r="E3881" t="s">
        <v>22</v>
      </c>
      <c r="F3881" t="s">
        <v>4576</v>
      </c>
      <c r="G3881" t="s">
        <v>4577</v>
      </c>
      <c r="H3881" s="42" t="s">
        <v>84</v>
      </c>
      <c r="I3881" t="s">
        <v>38</v>
      </c>
      <c r="J3881" t="s">
        <v>39</v>
      </c>
      <c r="L3881" t="s">
        <v>4579</v>
      </c>
      <c r="M3881" s="1">
        <v>0.49652777777777773</v>
      </c>
      <c r="N3881" s="1">
        <v>0.51736111111111105</v>
      </c>
      <c r="O3881">
        <v>98</v>
      </c>
      <c r="R3881" s="18">
        <f t="shared" si="168"/>
        <v>0.4999999999999995</v>
      </c>
    </row>
    <row r="3882" spans="1:18" x14ac:dyDescent="0.25">
      <c r="A3882">
        <f>WEEKNUM(Tabla1[[#This Row],[FECHA]])</f>
        <v>25</v>
      </c>
      <c r="B3882" s="12">
        <v>43635</v>
      </c>
      <c r="C3882">
        <v>1</v>
      </c>
      <c r="D3882">
        <v>7</v>
      </c>
      <c r="E3882" t="s">
        <v>22</v>
      </c>
      <c r="F3882" t="s">
        <v>4576</v>
      </c>
      <c r="G3882" t="s">
        <v>4577</v>
      </c>
      <c r="H3882" s="42" t="s">
        <v>84</v>
      </c>
      <c r="I3882" t="s">
        <v>38</v>
      </c>
      <c r="J3882" t="s">
        <v>39</v>
      </c>
      <c r="L3882" t="s">
        <v>4580</v>
      </c>
      <c r="M3882" s="1" t="s">
        <v>4581</v>
      </c>
      <c r="N3882" s="1">
        <v>8.3333333333333329E-2</v>
      </c>
      <c r="O3882">
        <v>159</v>
      </c>
      <c r="R3882" s="18" t="e">
        <f t="shared" si="168"/>
        <v>#VALUE!</v>
      </c>
    </row>
    <row r="3883" spans="1:18" x14ac:dyDescent="0.25">
      <c r="A3883">
        <f>WEEKNUM(Tabla1[[#This Row],[FECHA]])</f>
        <v>25</v>
      </c>
      <c r="B3883" s="12">
        <v>43635</v>
      </c>
      <c r="C3883">
        <v>2</v>
      </c>
      <c r="D3883">
        <v>5</v>
      </c>
      <c r="E3883" t="s">
        <v>25</v>
      </c>
      <c r="F3883" t="s">
        <v>4582</v>
      </c>
      <c r="G3883" t="s">
        <v>4583</v>
      </c>
      <c r="H3883" s="42" t="s">
        <v>285</v>
      </c>
      <c r="I3883" t="s">
        <v>100</v>
      </c>
      <c r="J3883" t="s">
        <v>67</v>
      </c>
      <c r="M3883" s="1">
        <v>0.59722222222222221</v>
      </c>
      <c r="N3883" s="1">
        <v>0.63194444444444442</v>
      </c>
      <c r="P3883">
        <v>1</v>
      </c>
      <c r="R3883" s="18">
        <f t="shared" si="168"/>
        <v>0.83333333333333315</v>
      </c>
    </row>
    <row r="3884" spans="1:18" x14ac:dyDescent="0.25">
      <c r="A3884">
        <f>WEEKNUM(Tabla1[[#This Row],[FECHA]])</f>
        <v>25</v>
      </c>
      <c r="B3884" s="12">
        <v>43635</v>
      </c>
      <c r="C3884">
        <v>2</v>
      </c>
      <c r="D3884">
        <v>5</v>
      </c>
      <c r="E3884" t="s">
        <v>25</v>
      </c>
      <c r="F3884" t="s">
        <v>4582</v>
      </c>
      <c r="G3884" t="s">
        <v>4583</v>
      </c>
      <c r="H3884" s="42" t="s">
        <v>285</v>
      </c>
      <c r="I3884" t="s">
        <v>30</v>
      </c>
      <c r="J3884" t="s">
        <v>67</v>
      </c>
      <c r="L3884" t="s">
        <v>4584</v>
      </c>
      <c r="M3884" s="1">
        <v>0.63888888888888895</v>
      </c>
      <c r="N3884" s="1">
        <v>0.68055555555555547</v>
      </c>
      <c r="O3884">
        <v>34</v>
      </c>
      <c r="R3884" s="18">
        <f t="shared" si="168"/>
        <v>0.99999999999999645</v>
      </c>
    </row>
    <row r="3885" spans="1:18" x14ac:dyDescent="0.25">
      <c r="A3885">
        <f>WEEKNUM(Tabla1[[#This Row],[FECHA]])</f>
        <v>25</v>
      </c>
      <c r="B3885" s="12">
        <v>43635</v>
      </c>
      <c r="C3885">
        <v>2</v>
      </c>
      <c r="D3885">
        <v>5</v>
      </c>
      <c r="E3885" t="s">
        <v>25</v>
      </c>
      <c r="F3885" t="s">
        <v>4582</v>
      </c>
      <c r="G3885" t="s">
        <v>4583</v>
      </c>
      <c r="H3885" s="42" t="s">
        <v>285</v>
      </c>
      <c r="I3885" t="s">
        <v>30</v>
      </c>
      <c r="J3885" t="s">
        <v>67</v>
      </c>
      <c r="L3885" t="s">
        <v>4585</v>
      </c>
      <c r="M3885" s="1">
        <v>0.6875</v>
      </c>
      <c r="N3885" s="1">
        <v>0.75694444444444453</v>
      </c>
      <c r="O3885">
        <v>70</v>
      </c>
      <c r="R3885" s="18">
        <f t="shared" si="168"/>
        <v>1.6666666666666687</v>
      </c>
    </row>
    <row r="3886" spans="1:18" x14ac:dyDescent="0.25">
      <c r="A3886">
        <f>WEEKNUM(Tabla1[[#This Row],[FECHA]])</f>
        <v>25</v>
      </c>
      <c r="B3886" s="12">
        <v>43635</v>
      </c>
      <c r="C3886">
        <v>2</v>
      </c>
      <c r="D3886">
        <v>5</v>
      </c>
      <c r="E3886" t="s">
        <v>25</v>
      </c>
      <c r="F3886" t="s">
        <v>4582</v>
      </c>
      <c r="G3886" t="s">
        <v>4583</v>
      </c>
      <c r="H3886" s="42" t="s">
        <v>285</v>
      </c>
      <c r="I3886" t="s">
        <v>30</v>
      </c>
      <c r="J3886" t="s">
        <v>67</v>
      </c>
      <c r="L3886" t="s">
        <v>4586</v>
      </c>
      <c r="M3886" s="1">
        <v>0.78472222222222221</v>
      </c>
      <c r="N3886" s="1">
        <v>0.82638888888888884</v>
      </c>
      <c r="O3886">
        <v>40</v>
      </c>
      <c r="R3886" s="18">
        <f t="shared" si="168"/>
        <v>0.999999999999999</v>
      </c>
    </row>
    <row r="3887" spans="1:18" x14ac:dyDescent="0.25">
      <c r="A3887">
        <f>WEEKNUM(Tabla1[[#This Row],[FECHA]])</f>
        <v>25</v>
      </c>
      <c r="B3887" s="12">
        <v>43635</v>
      </c>
      <c r="C3887">
        <v>2</v>
      </c>
      <c r="D3887">
        <v>6</v>
      </c>
      <c r="E3887" t="s">
        <v>23</v>
      </c>
      <c r="F3887" t="s">
        <v>4587</v>
      </c>
      <c r="G3887" t="s">
        <v>4588</v>
      </c>
      <c r="H3887" s="42" t="s">
        <v>100</v>
      </c>
      <c r="I3887" t="s">
        <v>38</v>
      </c>
      <c r="J3887" t="s">
        <v>238</v>
      </c>
      <c r="M3887" s="1">
        <v>0.75694444444444453</v>
      </c>
      <c r="N3887" s="1">
        <v>0.80208333333333337</v>
      </c>
      <c r="P3887">
        <v>5</v>
      </c>
      <c r="R3887" s="18">
        <f t="shared" si="168"/>
        <v>1.0833333333333321</v>
      </c>
    </row>
    <row r="3888" spans="1:18" x14ac:dyDescent="0.25">
      <c r="A3888">
        <f>WEEKNUM(Tabla1[[#This Row],[FECHA]])</f>
        <v>25</v>
      </c>
      <c r="B3888" s="12">
        <v>43635</v>
      </c>
      <c r="C3888">
        <v>2</v>
      </c>
      <c r="D3888">
        <v>6</v>
      </c>
      <c r="E3888" t="s">
        <v>23</v>
      </c>
      <c r="F3888" t="s">
        <v>4587</v>
      </c>
      <c r="G3888" t="s">
        <v>4588</v>
      </c>
      <c r="H3888" s="42" t="s">
        <v>2983</v>
      </c>
      <c r="I3888" t="s">
        <v>38</v>
      </c>
      <c r="J3888" t="s">
        <v>238</v>
      </c>
      <c r="L3888" t="s">
        <v>4589</v>
      </c>
      <c r="M3888" s="1">
        <v>0.8125</v>
      </c>
      <c r="N3888" s="1">
        <v>0.83680555555555547</v>
      </c>
      <c r="O3888">
        <v>45</v>
      </c>
      <c r="R3888" s="18">
        <f t="shared" si="168"/>
        <v>0.58333333333333115</v>
      </c>
    </row>
    <row r="3889" spans="1:18" x14ac:dyDescent="0.25">
      <c r="A3889">
        <f>WEEKNUM(Tabla1[[#This Row],[FECHA]])</f>
        <v>25</v>
      </c>
      <c r="B3889" s="12">
        <v>43635</v>
      </c>
      <c r="C3889">
        <v>2</v>
      </c>
      <c r="D3889">
        <v>6</v>
      </c>
      <c r="E3889" t="s">
        <v>23</v>
      </c>
      <c r="F3889" t="s">
        <v>4587</v>
      </c>
      <c r="G3889" t="s">
        <v>4588</v>
      </c>
      <c r="H3889" s="42" t="s">
        <v>2983</v>
      </c>
      <c r="I3889" t="s">
        <v>38</v>
      </c>
      <c r="J3889" t="s">
        <v>238</v>
      </c>
      <c r="L3889" t="s">
        <v>4590</v>
      </c>
      <c r="M3889" s="1">
        <v>0.84375</v>
      </c>
      <c r="N3889" s="1">
        <v>0.88194444444444453</v>
      </c>
      <c r="O3889">
        <v>63</v>
      </c>
      <c r="R3889" s="18">
        <f t="shared" si="168"/>
        <v>0.91666666666666885</v>
      </c>
    </row>
    <row r="3890" spans="1:18" x14ac:dyDescent="0.25">
      <c r="A3890">
        <f>WEEKNUM(Tabla1[[#This Row],[FECHA]])</f>
        <v>25</v>
      </c>
      <c r="B3890" s="12">
        <v>43635</v>
      </c>
      <c r="C3890">
        <v>2</v>
      </c>
      <c r="D3890">
        <v>4</v>
      </c>
      <c r="E3890" t="s">
        <v>27</v>
      </c>
      <c r="F3890" t="s">
        <v>4567</v>
      </c>
      <c r="G3890" t="s">
        <v>4569</v>
      </c>
      <c r="H3890" s="42" t="s">
        <v>133</v>
      </c>
      <c r="I3890" t="s">
        <v>38</v>
      </c>
      <c r="J3890" t="s">
        <v>134</v>
      </c>
      <c r="L3890" t="s">
        <v>4591</v>
      </c>
      <c r="M3890" s="1">
        <v>0.60416666666666663</v>
      </c>
      <c r="N3890" s="1">
        <v>0.66319444444444442</v>
      </c>
      <c r="O3890">
        <v>137</v>
      </c>
      <c r="R3890" s="18">
        <f t="shared" si="168"/>
        <v>1.416666666666667</v>
      </c>
    </row>
    <row r="3891" spans="1:18" x14ac:dyDescent="0.25">
      <c r="A3891">
        <f>WEEKNUM(Tabla1[[#This Row],[FECHA]])</f>
        <v>25</v>
      </c>
      <c r="B3891" s="12">
        <v>43635</v>
      </c>
      <c r="C3891">
        <v>2</v>
      </c>
      <c r="D3891">
        <v>4</v>
      </c>
      <c r="E3891" t="s">
        <v>27</v>
      </c>
      <c r="F3891" t="s">
        <v>4567</v>
      </c>
      <c r="G3891" t="s">
        <v>4569</v>
      </c>
      <c r="H3891" s="42" t="s">
        <v>133</v>
      </c>
      <c r="I3891" t="s">
        <v>38</v>
      </c>
      <c r="J3891" t="s">
        <v>134</v>
      </c>
      <c r="L3891" t="s">
        <v>4592</v>
      </c>
      <c r="M3891" s="1">
        <v>0.66666666666666663</v>
      </c>
      <c r="N3891" s="1">
        <v>0.69444444444444453</v>
      </c>
      <c r="O3891">
        <v>126</v>
      </c>
      <c r="R3891" s="18">
        <f t="shared" si="168"/>
        <v>0.66666666666666963</v>
      </c>
    </row>
    <row r="3892" spans="1:18" x14ac:dyDescent="0.25">
      <c r="A3892">
        <f>WEEKNUM(Tabla1[[#This Row],[FECHA]])</f>
        <v>25</v>
      </c>
      <c r="B3892" s="12">
        <v>43635</v>
      </c>
      <c r="C3892">
        <v>2</v>
      </c>
      <c r="D3892">
        <v>4</v>
      </c>
      <c r="E3892" t="s">
        <v>27</v>
      </c>
      <c r="F3892" t="s">
        <v>4567</v>
      </c>
      <c r="G3892" t="s">
        <v>4569</v>
      </c>
      <c r="H3892" s="42" t="s">
        <v>133</v>
      </c>
      <c r="I3892" t="s">
        <v>38</v>
      </c>
      <c r="J3892" t="s">
        <v>134</v>
      </c>
      <c r="L3892" t="s">
        <v>4593</v>
      </c>
      <c r="M3892" s="1">
        <v>0.70138888888888884</v>
      </c>
      <c r="N3892" s="1">
        <v>0.73611111111111116</v>
      </c>
      <c r="O3892">
        <v>108</v>
      </c>
      <c r="R3892" s="18">
        <f t="shared" si="168"/>
        <v>0.8333333333333357</v>
      </c>
    </row>
    <row r="3893" spans="1:18" x14ac:dyDescent="0.25">
      <c r="A3893">
        <f>WEEKNUM(Tabla1[[#This Row],[FECHA]])</f>
        <v>25</v>
      </c>
      <c r="B3893" s="12">
        <v>43635</v>
      </c>
      <c r="C3893">
        <v>2</v>
      </c>
      <c r="D3893">
        <v>4</v>
      </c>
      <c r="E3893" t="s">
        <v>27</v>
      </c>
      <c r="F3893" t="s">
        <v>4595</v>
      </c>
      <c r="G3893" t="s">
        <v>4569</v>
      </c>
      <c r="H3893" s="42" t="s">
        <v>133</v>
      </c>
      <c r="I3893" t="s">
        <v>38</v>
      </c>
      <c r="J3893" t="s">
        <v>134</v>
      </c>
      <c r="L3893" t="s">
        <v>4594</v>
      </c>
      <c r="M3893" s="1">
        <v>0.79166666666666663</v>
      </c>
      <c r="N3893" s="1">
        <v>0.83333333333333337</v>
      </c>
      <c r="O3893">
        <v>90</v>
      </c>
      <c r="R3893" s="18">
        <f t="shared" si="168"/>
        <v>1.0000000000000018</v>
      </c>
    </row>
    <row r="3894" spans="1:18" x14ac:dyDescent="0.25">
      <c r="A3894">
        <f>WEEKNUM(Tabla1[[#This Row],[FECHA]])</f>
        <v>25</v>
      </c>
      <c r="B3894" s="12">
        <v>43636</v>
      </c>
      <c r="C3894">
        <v>1</v>
      </c>
      <c r="D3894">
        <v>4</v>
      </c>
      <c r="E3894" t="s">
        <v>77</v>
      </c>
      <c r="F3894" t="s">
        <v>4567</v>
      </c>
      <c r="G3894" t="s">
        <v>4569</v>
      </c>
      <c r="H3894" s="42" t="s">
        <v>133</v>
      </c>
      <c r="I3894" t="s">
        <v>38</v>
      </c>
      <c r="J3894" t="s">
        <v>134</v>
      </c>
      <c r="L3894" t="s">
        <v>4596</v>
      </c>
      <c r="M3894" s="1">
        <v>0.2638888888888889</v>
      </c>
      <c r="N3894" s="1">
        <v>0.33333333333333331</v>
      </c>
      <c r="O3894">
        <v>141</v>
      </c>
      <c r="R3894" s="18">
        <f t="shared" si="168"/>
        <v>1.6666666666666663</v>
      </c>
    </row>
    <row r="3895" spans="1:18" x14ac:dyDescent="0.25">
      <c r="A3895">
        <f>WEEKNUM(Tabla1[[#This Row],[FECHA]])</f>
        <v>25</v>
      </c>
      <c r="B3895" s="12">
        <v>43636</v>
      </c>
      <c r="C3895">
        <v>1</v>
      </c>
      <c r="D3895">
        <v>4</v>
      </c>
      <c r="E3895" t="s">
        <v>77</v>
      </c>
      <c r="F3895" t="s">
        <v>4567</v>
      </c>
      <c r="G3895" t="s">
        <v>4569</v>
      </c>
      <c r="H3895" s="42" t="s">
        <v>133</v>
      </c>
      <c r="I3895" t="s">
        <v>38</v>
      </c>
      <c r="J3895" t="s">
        <v>134</v>
      </c>
      <c r="L3895" t="s">
        <v>4597</v>
      </c>
      <c r="M3895" s="1">
        <v>0.33680555555555558</v>
      </c>
      <c r="N3895" s="1">
        <v>0.38194444444444442</v>
      </c>
      <c r="O3895">
        <v>91</v>
      </c>
      <c r="R3895" s="18">
        <f t="shared" si="168"/>
        <v>1.0833333333333321</v>
      </c>
    </row>
    <row r="3896" spans="1:18" x14ac:dyDescent="0.25">
      <c r="A3896">
        <f>WEEKNUM(Tabla1[[#This Row],[FECHA]])</f>
        <v>25</v>
      </c>
      <c r="B3896" s="12">
        <v>43636</v>
      </c>
      <c r="C3896">
        <v>1</v>
      </c>
      <c r="D3896">
        <v>4</v>
      </c>
      <c r="E3896" t="s">
        <v>77</v>
      </c>
      <c r="F3896" t="s">
        <v>4567</v>
      </c>
      <c r="G3896" t="s">
        <v>4569</v>
      </c>
      <c r="H3896" s="42" t="s">
        <v>133</v>
      </c>
      <c r="I3896" t="s">
        <v>38</v>
      </c>
      <c r="J3896" t="s">
        <v>134</v>
      </c>
      <c r="L3896" t="s">
        <v>4598</v>
      </c>
      <c r="M3896" s="1">
        <v>0.3888888888888889</v>
      </c>
      <c r="N3896" s="1">
        <v>0.44444444444444442</v>
      </c>
      <c r="O3896">
        <v>114</v>
      </c>
      <c r="R3896" s="18">
        <f t="shared" si="168"/>
        <v>1.3333333333333326</v>
      </c>
    </row>
    <row r="3897" spans="1:18" x14ac:dyDescent="0.25">
      <c r="A3897">
        <f>WEEKNUM(Tabla1[[#This Row],[FECHA]])</f>
        <v>25</v>
      </c>
      <c r="B3897" s="12">
        <v>43636</v>
      </c>
      <c r="C3897">
        <v>1</v>
      </c>
      <c r="D3897">
        <v>4</v>
      </c>
      <c r="E3897" t="s">
        <v>77</v>
      </c>
      <c r="F3897" t="s">
        <v>4567</v>
      </c>
      <c r="G3897" t="s">
        <v>4569</v>
      </c>
      <c r="H3897" s="42" t="s">
        <v>133</v>
      </c>
      <c r="I3897" t="s">
        <v>38</v>
      </c>
      <c r="J3897" t="s">
        <v>134</v>
      </c>
      <c r="L3897" t="s">
        <v>4599</v>
      </c>
      <c r="M3897" s="1">
        <v>0.46527777777777773</v>
      </c>
      <c r="N3897" s="1">
        <v>0.50694444444444442</v>
      </c>
      <c r="O3897">
        <v>116</v>
      </c>
      <c r="R3897" s="18">
        <f t="shared" si="168"/>
        <v>1.0000000000000004</v>
      </c>
    </row>
    <row r="3898" spans="1:18" x14ac:dyDescent="0.25">
      <c r="A3898">
        <f>WEEKNUM(Tabla1[[#This Row],[FECHA]])</f>
        <v>25</v>
      </c>
      <c r="B3898" s="12">
        <v>43636</v>
      </c>
      <c r="C3898">
        <v>1</v>
      </c>
      <c r="D3898">
        <v>4</v>
      </c>
      <c r="E3898" t="s">
        <v>77</v>
      </c>
      <c r="F3898" t="s">
        <v>4567</v>
      </c>
      <c r="G3898" t="s">
        <v>4569</v>
      </c>
      <c r="H3898" s="42" t="s">
        <v>133</v>
      </c>
      <c r="I3898" t="s">
        <v>38</v>
      </c>
      <c r="J3898" t="s">
        <v>134</v>
      </c>
      <c r="L3898" t="s">
        <v>4600</v>
      </c>
      <c r="M3898" s="1">
        <v>0.51388888888888895</v>
      </c>
      <c r="N3898" s="1">
        <v>0.54861111111111105</v>
      </c>
      <c r="O3898">
        <v>96</v>
      </c>
      <c r="R3898" s="18">
        <f t="shared" si="168"/>
        <v>0.83333333333333037</v>
      </c>
    </row>
    <row r="3899" spans="1:18" x14ac:dyDescent="0.25">
      <c r="A3899">
        <f>WEEKNUM(Tabla1[[#This Row],[FECHA]])</f>
        <v>25</v>
      </c>
      <c r="B3899" s="12">
        <v>43636</v>
      </c>
      <c r="C3899">
        <v>1</v>
      </c>
      <c r="D3899">
        <v>4</v>
      </c>
      <c r="E3899" t="s">
        <v>77</v>
      </c>
      <c r="F3899" t="s">
        <v>4567</v>
      </c>
      <c r="G3899" t="s">
        <v>4569</v>
      </c>
      <c r="H3899" s="42" t="s">
        <v>133</v>
      </c>
      <c r="I3899" t="s">
        <v>38</v>
      </c>
      <c r="J3899" t="s">
        <v>134</v>
      </c>
      <c r="L3899" t="s">
        <v>4601</v>
      </c>
      <c r="M3899" s="1">
        <v>0.54861111111111105</v>
      </c>
      <c r="N3899" s="1">
        <v>0.57638888888888895</v>
      </c>
      <c r="O3899">
        <v>89</v>
      </c>
      <c r="R3899" s="18">
        <f t="shared" si="168"/>
        <v>0.66666666666666963</v>
      </c>
    </row>
    <row r="3900" spans="1:18" x14ac:dyDescent="0.25">
      <c r="A3900">
        <f>WEEKNUM(Tabla1[[#This Row],[FECHA]])</f>
        <v>25</v>
      </c>
      <c r="B3900" s="52">
        <v>43636</v>
      </c>
      <c r="C3900" s="53">
        <v>1</v>
      </c>
      <c r="D3900" s="53">
        <v>6</v>
      </c>
      <c r="E3900" s="53" t="s">
        <v>21</v>
      </c>
      <c r="F3900" s="53" t="s">
        <v>4602</v>
      </c>
      <c r="G3900" s="53" t="s">
        <v>4588</v>
      </c>
      <c r="H3900" s="53" t="s">
        <v>2983</v>
      </c>
      <c r="I3900" s="53" t="s">
        <v>38</v>
      </c>
      <c r="J3900" s="53" t="s">
        <v>238</v>
      </c>
      <c r="K3900" s="53"/>
      <c r="L3900" s="53" t="s">
        <v>4603</v>
      </c>
      <c r="M3900" s="54">
        <v>0.27777777777777779</v>
      </c>
      <c r="N3900" s="54">
        <v>0.3263888888888889</v>
      </c>
      <c r="O3900" s="53">
        <v>87</v>
      </c>
      <c r="R3900" s="18">
        <f t="shared" si="168"/>
        <v>1.1666666666666665</v>
      </c>
    </row>
    <row r="3901" spans="1:18" x14ac:dyDescent="0.25">
      <c r="A3901">
        <f>WEEKNUM(Tabla1[[#This Row],[FECHA]])</f>
        <v>25</v>
      </c>
      <c r="B3901" s="52">
        <v>43636</v>
      </c>
      <c r="C3901" s="53">
        <v>1</v>
      </c>
      <c r="D3901" s="53">
        <v>6</v>
      </c>
      <c r="E3901" s="53" t="s">
        <v>21</v>
      </c>
      <c r="F3901" s="53" t="s">
        <v>4602</v>
      </c>
      <c r="G3901" s="53" t="s">
        <v>4588</v>
      </c>
      <c r="H3901" s="53" t="s">
        <v>2983</v>
      </c>
      <c r="I3901" s="53" t="s">
        <v>38</v>
      </c>
      <c r="J3901" s="53" t="s">
        <v>238</v>
      </c>
      <c r="K3901" s="53"/>
      <c r="L3901" s="53" t="s">
        <v>4604</v>
      </c>
      <c r="M3901" s="54">
        <v>0.33680555555555558</v>
      </c>
      <c r="N3901" s="54">
        <v>0.38541666666666669</v>
      </c>
      <c r="O3901" s="53">
        <v>86</v>
      </c>
      <c r="R3901" s="18">
        <f t="shared" ref="R3901:R3905" si="169">((N3901-M3901)*1440)/60</f>
        <v>1.1666666666666665</v>
      </c>
    </row>
    <row r="3902" spans="1:18" x14ac:dyDescent="0.25">
      <c r="A3902">
        <f>WEEKNUM(Tabla1[[#This Row],[FECHA]])</f>
        <v>25</v>
      </c>
      <c r="B3902" s="52">
        <v>43636</v>
      </c>
      <c r="C3902" s="53">
        <v>1</v>
      </c>
      <c r="D3902" s="53">
        <v>6</v>
      </c>
      <c r="E3902" s="53" t="s">
        <v>21</v>
      </c>
      <c r="F3902" s="53" t="s">
        <v>4602</v>
      </c>
      <c r="G3902" s="53" t="s">
        <v>4588</v>
      </c>
      <c r="H3902" s="53" t="s">
        <v>2983</v>
      </c>
      <c r="I3902" s="53" t="s">
        <v>38</v>
      </c>
      <c r="J3902" s="53" t="s">
        <v>238</v>
      </c>
      <c r="K3902" s="53"/>
      <c r="L3902" s="53" t="s">
        <v>4605</v>
      </c>
      <c r="M3902" s="54">
        <v>0.3888888888888889</v>
      </c>
      <c r="N3902" s="54">
        <v>0.43402777777777773</v>
      </c>
      <c r="O3902" s="53">
        <v>123</v>
      </c>
      <c r="R3902" s="18">
        <f t="shared" si="169"/>
        <v>1.0833333333333321</v>
      </c>
    </row>
    <row r="3903" spans="1:18" x14ac:dyDescent="0.25">
      <c r="A3903">
        <f>WEEKNUM(Tabla1[[#This Row],[FECHA]])</f>
        <v>25</v>
      </c>
      <c r="B3903" s="52">
        <v>43636</v>
      </c>
      <c r="C3903" s="53">
        <v>1</v>
      </c>
      <c r="D3903" s="53">
        <v>6</v>
      </c>
      <c r="E3903" s="53" t="s">
        <v>21</v>
      </c>
      <c r="F3903" s="53" t="s">
        <v>4602</v>
      </c>
      <c r="G3903" s="53" t="s">
        <v>4588</v>
      </c>
      <c r="H3903" s="53" t="s">
        <v>2983</v>
      </c>
      <c r="I3903" s="53" t="s">
        <v>38</v>
      </c>
      <c r="J3903" s="53" t="s">
        <v>238</v>
      </c>
      <c r="K3903" s="53"/>
      <c r="L3903" s="53" t="s">
        <v>4606</v>
      </c>
      <c r="M3903" s="54">
        <v>0.4548611111111111</v>
      </c>
      <c r="N3903" s="54">
        <v>0.48958333333333331</v>
      </c>
      <c r="O3903" s="53">
        <v>73</v>
      </c>
      <c r="R3903" s="18">
        <f t="shared" si="169"/>
        <v>0.83333333333333315</v>
      </c>
    </row>
    <row r="3904" spans="1:18" x14ac:dyDescent="0.25">
      <c r="A3904">
        <f>WEEKNUM(Tabla1[[#This Row],[FECHA]])</f>
        <v>25</v>
      </c>
      <c r="B3904" s="52">
        <v>43636</v>
      </c>
      <c r="C3904" s="53">
        <v>1</v>
      </c>
      <c r="D3904" s="53">
        <v>6</v>
      </c>
      <c r="E3904" s="53" t="s">
        <v>21</v>
      </c>
      <c r="F3904" s="53" t="s">
        <v>4602</v>
      </c>
      <c r="G3904" s="53" t="s">
        <v>4588</v>
      </c>
      <c r="H3904" s="53" t="s">
        <v>2983</v>
      </c>
      <c r="I3904" s="53" t="s">
        <v>38</v>
      </c>
      <c r="J3904" s="53" t="s">
        <v>238</v>
      </c>
      <c r="K3904" s="53"/>
      <c r="L3904" s="53" t="s">
        <v>4607</v>
      </c>
      <c r="M3904" s="54">
        <v>0.49305555555555558</v>
      </c>
      <c r="N3904" s="54">
        <v>0.52777777777777779</v>
      </c>
      <c r="O3904" s="53">
        <v>73</v>
      </c>
      <c r="R3904" s="18">
        <f t="shared" si="169"/>
        <v>0.83333333333333315</v>
      </c>
    </row>
    <row r="3905" spans="1:18" x14ac:dyDescent="0.25">
      <c r="A3905">
        <f>WEEKNUM(Tabla1[[#This Row],[FECHA]])</f>
        <v>25</v>
      </c>
      <c r="B3905" s="52">
        <v>43636</v>
      </c>
      <c r="C3905" s="53">
        <v>1</v>
      </c>
      <c r="D3905" s="53">
        <v>6</v>
      </c>
      <c r="E3905" s="53" t="s">
        <v>21</v>
      </c>
      <c r="F3905" s="53" t="s">
        <v>4602</v>
      </c>
      <c r="G3905" s="53" t="s">
        <v>4588</v>
      </c>
      <c r="H3905" s="53" t="s">
        <v>2983</v>
      </c>
      <c r="I3905" s="53" t="s">
        <v>38</v>
      </c>
      <c r="J3905" s="53" t="s">
        <v>238</v>
      </c>
      <c r="K3905" s="53"/>
      <c r="L3905" s="53" t="s">
        <v>4608</v>
      </c>
      <c r="M3905" s="54">
        <v>0.53125</v>
      </c>
      <c r="N3905" s="54">
        <v>0.56597222222222221</v>
      </c>
      <c r="O3905" s="53">
        <v>82</v>
      </c>
      <c r="R3905" s="18">
        <f t="shared" si="169"/>
        <v>0.83333333333333315</v>
      </c>
    </row>
    <row r="3906" spans="1:18" x14ac:dyDescent="0.25">
      <c r="A3906">
        <f>WEEKNUM(Tabla1[[#This Row],[FECHA]])</f>
        <v>25</v>
      </c>
      <c r="B3906" s="19">
        <v>43636</v>
      </c>
      <c r="C3906" s="20">
        <v>1</v>
      </c>
      <c r="D3906" s="20">
        <v>5</v>
      </c>
      <c r="E3906" s="20" t="s">
        <v>26</v>
      </c>
      <c r="F3906" s="20" t="s">
        <v>4609</v>
      </c>
      <c r="G3906" s="20" t="s">
        <v>4583</v>
      </c>
      <c r="H3906" s="20" t="s">
        <v>285</v>
      </c>
      <c r="I3906" s="20" t="s">
        <v>30</v>
      </c>
      <c r="J3906" s="20" t="s">
        <v>67</v>
      </c>
      <c r="K3906" s="20"/>
      <c r="L3906" s="20" t="s">
        <v>4610</v>
      </c>
      <c r="M3906" s="21">
        <v>0.27083333333333331</v>
      </c>
      <c r="N3906" s="21">
        <v>0.375</v>
      </c>
      <c r="O3906" s="20">
        <v>47</v>
      </c>
      <c r="R3906" s="18">
        <f t="shared" ref="R3906:R3966" si="170">((N3906-M3906)*1440)/60</f>
        <v>2.5000000000000004</v>
      </c>
    </row>
    <row r="3907" spans="1:18" x14ac:dyDescent="0.25">
      <c r="A3907">
        <f>WEEKNUM(Tabla1[[#This Row],[FECHA]])</f>
        <v>25</v>
      </c>
      <c r="B3907" s="19">
        <v>43636</v>
      </c>
      <c r="C3907" s="20">
        <v>1</v>
      </c>
      <c r="D3907" s="20">
        <v>5</v>
      </c>
      <c r="E3907" s="20" t="s">
        <v>26</v>
      </c>
      <c r="F3907" s="20" t="s">
        <v>4609</v>
      </c>
      <c r="G3907" s="20" t="s">
        <v>4583</v>
      </c>
      <c r="H3907" s="20" t="s">
        <v>285</v>
      </c>
      <c r="I3907" s="20" t="s">
        <v>30</v>
      </c>
      <c r="J3907" s="20" t="s">
        <v>67</v>
      </c>
      <c r="K3907" s="20"/>
      <c r="L3907" s="20" t="s">
        <v>4611</v>
      </c>
      <c r="M3907" s="21">
        <v>0.3888888888888889</v>
      </c>
      <c r="N3907" s="21">
        <v>0.47916666666666669</v>
      </c>
      <c r="O3907" s="20">
        <v>47</v>
      </c>
      <c r="R3907" s="18">
        <f t="shared" ref="R3907" si="171">((N3907-M3907)*1440)/60</f>
        <v>2.166666666666667</v>
      </c>
    </row>
    <row r="3908" spans="1:18" x14ac:dyDescent="0.25">
      <c r="A3908">
        <f>WEEKNUM(Tabla1[[#This Row],[FECHA]])</f>
        <v>25</v>
      </c>
      <c r="B3908" s="12">
        <v>43636</v>
      </c>
      <c r="C3908">
        <v>1</v>
      </c>
      <c r="D3908">
        <v>7</v>
      </c>
      <c r="E3908" t="s">
        <v>22</v>
      </c>
      <c r="F3908" t="s">
        <v>4612</v>
      </c>
      <c r="G3908" t="s">
        <v>4613</v>
      </c>
      <c r="H3908" s="42" t="s">
        <v>4614</v>
      </c>
      <c r="I3908" t="s">
        <v>38</v>
      </c>
      <c r="J3908" t="s">
        <v>114</v>
      </c>
      <c r="L3908" t="s">
        <v>4615</v>
      </c>
      <c r="M3908" s="1">
        <v>0.54166666666666663</v>
      </c>
      <c r="N3908" s="1">
        <v>0.5625</v>
      </c>
      <c r="O3908">
        <v>111</v>
      </c>
      <c r="R3908" s="18">
        <f t="shared" si="170"/>
        <v>0.50000000000000089</v>
      </c>
    </row>
    <row r="3909" spans="1:18" x14ac:dyDescent="0.25">
      <c r="A3909">
        <f>WEEKNUM(Tabla1[[#This Row],[FECHA]])</f>
        <v>25</v>
      </c>
      <c r="B3909" s="12">
        <v>43636</v>
      </c>
      <c r="C3909">
        <v>2</v>
      </c>
      <c r="D3909">
        <v>4</v>
      </c>
      <c r="E3909" t="s">
        <v>27</v>
      </c>
      <c r="F3909" t="s">
        <v>4567</v>
      </c>
      <c r="G3909" t="s">
        <v>4569</v>
      </c>
      <c r="H3909" s="42" t="s">
        <v>133</v>
      </c>
      <c r="I3909" t="s">
        <v>38</v>
      </c>
      <c r="J3909" t="s">
        <v>134</v>
      </c>
      <c r="L3909" t="s">
        <v>4616</v>
      </c>
      <c r="M3909" s="1">
        <v>0.61111111111111105</v>
      </c>
      <c r="N3909" s="1">
        <v>0.67361111111111116</v>
      </c>
      <c r="O3909">
        <v>141</v>
      </c>
      <c r="R3909" s="18">
        <f t="shared" si="170"/>
        <v>1.5000000000000027</v>
      </c>
    </row>
    <row r="3910" spans="1:18" x14ac:dyDescent="0.25">
      <c r="A3910">
        <f>WEEKNUM(Tabla1[[#This Row],[FECHA]])</f>
        <v>25</v>
      </c>
      <c r="B3910" s="12">
        <v>43635</v>
      </c>
      <c r="C3910">
        <v>2</v>
      </c>
      <c r="D3910">
        <v>7</v>
      </c>
      <c r="E3910" t="s">
        <v>24</v>
      </c>
      <c r="F3910" t="s">
        <v>4576</v>
      </c>
      <c r="G3910" t="s">
        <v>4577</v>
      </c>
      <c r="H3910" s="42" t="s">
        <v>84</v>
      </c>
      <c r="I3910" t="s">
        <v>38</v>
      </c>
      <c r="J3910" t="s">
        <v>39</v>
      </c>
      <c r="L3910" t="s">
        <v>4617</v>
      </c>
      <c r="M3910" s="1">
        <v>0.625</v>
      </c>
      <c r="N3910" s="1">
        <v>0.64930555555555558</v>
      </c>
      <c r="O3910">
        <v>78</v>
      </c>
      <c r="R3910" s="18">
        <f t="shared" si="170"/>
        <v>0.58333333333333393</v>
      </c>
    </row>
    <row r="3911" spans="1:18" x14ac:dyDescent="0.25">
      <c r="A3911">
        <f>WEEKNUM(Tabla1[[#This Row],[FECHA]])</f>
        <v>25</v>
      </c>
      <c r="B3911" s="12">
        <v>43635</v>
      </c>
      <c r="C3911">
        <v>2</v>
      </c>
      <c r="D3911">
        <v>7</v>
      </c>
      <c r="E3911" t="s">
        <v>24</v>
      </c>
      <c r="F3911" t="s">
        <v>4576</v>
      </c>
      <c r="G3911" t="s">
        <v>4577</v>
      </c>
      <c r="H3911" s="42" t="s">
        <v>84</v>
      </c>
      <c r="I3911" t="s">
        <v>38</v>
      </c>
      <c r="J3911" t="s">
        <v>39</v>
      </c>
      <c r="L3911" t="s">
        <v>4618</v>
      </c>
      <c r="M3911" s="1">
        <v>0.65972222222222221</v>
      </c>
      <c r="N3911" s="1">
        <v>0.6875</v>
      </c>
      <c r="O3911">
        <v>88</v>
      </c>
      <c r="R3911" s="18">
        <f t="shared" si="170"/>
        <v>0.66666666666666685</v>
      </c>
    </row>
    <row r="3912" spans="1:18" x14ac:dyDescent="0.25">
      <c r="A3912">
        <f>WEEKNUM(Tabla1[[#This Row],[FECHA]])</f>
        <v>25</v>
      </c>
      <c r="B3912" s="12">
        <v>43635</v>
      </c>
      <c r="C3912">
        <v>2</v>
      </c>
      <c r="D3912">
        <v>7</v>
      </c>
      <c r="E3912" t="s">
        <v>24</v>
      </c>
      <c r="F3912" t="s">
        <v>4576</v>
      </c>
      <c r="G3912" t="s">
        <v>4577</v>
      </c>
      <c r="H3912" s="42" t="s">
        <v>84</v>
      </c>
      <c r="I3912" t="s">
        <v>38</v>
      </c>
      <c r="J3912" t="s">
        <v>39</v>
      </c>
      <c r="L3912" t="s">
        <v>4619</v>
      </c>
      <c r="M3912" s="1">
        <v>0.69097222222222221</v>
      </c>
      <c r="N3912" s="1">
        <v>0.71527777777777779</v>
      </c>
      <c r="O3912">
        <v>87</v>
      </c>
      <c r="R3912" s="18">
        <f t="shared" si="170"/>
        <v>0.58333333333333393</v>
      </c>
    </row>
    <row r="3913" spans="1:18" x14ac:dyDescent="0.25">
      <c r="A3913">
        <f>WEEKNUM(Tabla1[[#This Row],[FECHA]])</f>
        <v>25</v>
      </c>
      <c r="B3913" s="12">
        <v>43635</v>
      </c>
      <c r="C3913">
        <v>2</v>
      </c>
      <c r="D3913">
        <v>7</v>
      </c>
      <c r="E3913" t="s">
        <v>24</v>
      </c>
      <c r="F3913" t="s">
        <v>4576</v>
      </c>
      <c r="G3913" t="s">
        <v>4577</v>
      </c>
      <c r="H3913" s="42" t="s">
        <v>84</v>
      </c>
      <c r="I3913" t="s">
        <v>38</v>
      </c>
      <c r="J3913" t="s">
        <v>39</v>
      </c>
      <c r="L3913" t="s">
        <v>4620</v>
      </c>
      <c r="M3913" s="1">
        <v>0.71875</v>
      </c>
      <c r="N3913" s="1">
        <v>0.75</v>
      </c>
      <c r="O3913">
        <v>124</v>
      </c>
      <c r="R3913" s="18">
        <f t="shared" si="170"/>
        <v>0.75</v>
      </c>
    </row>
    <row r="3914" spans="1:18" x14ac:dyDescent="0.25">
      <c r="A3914">
        <f>WEEKNUM(Tabla1[[#This Row],[FECHA]])</f>
        <v>25</v>
      </c>
      <c r="B3914" s="12">
        <v>43636</v>
      </c>
      <c r="C3914">
        <v>3</v>
      </c>
      <c r="D3914">
        <v>8</v>
      </c>
      <c r="E3914" t="s">
        <v>24</v>
      </c>
      <c r="F3914" t="s">
        <v>4442</v>
      </c>
      <c r="G3914" t="s">
        <v>4621</v>
      </c>
      <c r="H3914" s="42" t="s">
        <v>936</v>
      </c>
      <c r="I3914" t="s">
        <v>38</v>
      </c>
      <c r="J3914" t="s">
        <v>4622</v>
      </c>
      <c r="L3914" t="s">
        <v>4623</v>
      </c>
      <c r="M3914" s="1">
        <v>0.66666666666666663</v>
      </c>
      <c r="N3914" s="1">
        <v>0.6875</v>
      </c>
      <c r="O3914">
        <v>112</v>
      </c>
      <c r="R3914" s="18">
        <f t="shared" si="170"/>
        <v>0.50000000000000089</v>
      </c>
    </row>
    <row r="3915" spans="1:18" x14ac:dyDescent="0.25">
      <c r="A3915">
        <f>WEEKNUM(Tabla1[[#This Row],[FECHA]])</f>
        <v>25</v>
      </c>
      <c r="B3915" s="12">
        <v>43636</v>
      </c>
      <c r="C3915">
        <v>4</v>
      </c>
      <c r="D3915">
        <v>9</v>
      </c>
      <c r="E3915" t="s">
        <v>24</v>
      </c>
      <c r="F3915" t="s">
        <v>4442</v>
      </c>
      <c r="G3915" t="s">
        <v>4621</v>
      </c>
      <c r="H3915" s="42" t="s">
        <v>936</v>
      </c>
      <c r="I3915" t="s">
        <v>38</v>
      </c>
      <c r="J3915" t="s">
        <v>4622</v>
      </c>
      <c r="L3915" t="s">
        <v>4624</v>
      </c>
      <c r="M3915" s="1">
        <v>0.8125</v>
      </c>
      <c r="N3915" s="1">
        <v>0.83680555555555547</v>
      </c>
      <c r="O3915">
        <v>159</v>
      </c>
      <c r="R3915" s="18">
        <f t="shared" si="170"/>
        <v>0.58333333333333115</v>
      </c>
    </row>
    <row r="3916" spans="1:18" x14ac:dyDescent="0.25">
      <c r="A3916">
        <f>WEEKNUM(Tabla1[[#This Row],[FECHA]])</f>
        <v>25</v>
      </c>
      <c r="B3916" s="12">
        <v>43636</v>
      </c>
      <c r="C3916">
        <v>2</v>
      </c>
      <c r="D3916">
        <v>5</v>
      </c>
      <c r="E3916" t="s">
        <v>25</v>
      </c>
      <c r="F3916" t="s">
        <v>4625</v>
      </c>
      <c r="G3916" t="s">
        <v>4626</v>
      </c>
      <c r="H3916" s="42" t="s">
        <v>774</v>
      </c>
      <c r="I3916" t="s">
        <v>100</v>
      </c>
      <c r="J3916" t="s">
        <v>626</v>
      </c>
      <c r="M3916" s="1">
        <v>0.59722222222222221</v>
      </c>
      <c r="N3916" s="1">
        <v>0.66319444444444442</v>
      </c>
      <c r="P3916">
        <v>4</v>
      </c>
      <c r="R3916" s="18">
        <f t="shared" si="170"/>
        <v>1.583333333333333</v>
      </c>
    </row>
    <row r="3917" spans="1:18" x14ac:dyDescent="0.25">
      <c r="A3917">
        <f>WEEKNUM(Tabla1[[#This Row],[FECHA]])</f>
        <v>25</v>
      </c>
      <c r="B3917" s="12">
        <v>43636</v>
      </c>
      <c r="C3917">
        <v>2</v>
      </c>
      <c r="D3917">
        <v>5</v>
      </c>
      <c r="E3917" t="s">
        <v>25</v>
      </c>
      <c r="F3917" t="s">
        <v>4625</v>
      </c>
      <c r="G3917" t="s">
        <v>4626</v>
      </c>
      <c r="H3917" s="42" t="s">
        <v>774</v>
      </c>
      <c r="I3917" t="s">
        <v>210</v>
      </c>
      <c r="J3917" t="s">
        <v>626</v>
      </c>
      <c r="L3917" s="23" t="s">
        <v>4627</v>
      </c>
      <c r="M3917" s="1">
        <v>0.66666666666666663</v>
      </c>
      <c r="N3917" s="1">
        <v>0.69097222222222221</v>
      </c>
      <c r="O3917">
        <v>34</v>
      </c>
      <c r="R3917" s="18">
        <f t="shared" si="170"/>
        <v>0.58333333333333393</v>
      </c>
    </row>
    <row r="3918" spans="1:18" x14ac:dyDescent="0.25">
      <c r="A3918">
        <f>WEEKNUM(Tabla1[[#This Row],[FECHA]])</f>
        <v>25</v>
      </c>
      <c r="B3918" s="12">
        <v>43636</v>
      </c>
      <c r="C3918">
        <v>2</v>
      </c>
      <c r="D3918">
        <v>5</v>
      </c>
      <c r="E3918" t="s">
        <v>25</v>
      </c>
      <c r="F3918" t="s">
        <v>4625</v>
      </c>
      <c r="G3918" t="s">
        <v>4626</v>
      </c>
      <c r="H3918" s="42" t="s">
        <v>774</v>
      </c>
      <c r="I3918" t="s">
        <v>210</v>
      </c>
      <c r="J3918" t="s">
        <v>626</v>
      </c>
      <c r="L3918" t="s">
        <v>4628</v>
      </c>
      <c r="M3918" s="1">
        <v>0.69791666666666663</v>
      </c>
      <c r="N3918" s="1">
        <v>0.72569444444444453</v>
      </c>
      <c r="O3918">
        <v>35</v>
      </c>
      <c r="R3918" s="18">
        <f t="shared" si="170"/>
        <v>0.66666666666666963</v>
      </c>
    </row>
    <row r="3919" spans="1:18" x14ac:dyDescent="0.25">
      <c r="A3919">
        <f>WEEKNUM(Tabla1[[#This Row],[FECHA]])</f>
        <v>25</v>
      </c>
      <c r="B3919" s="12">
        <v>43636</v>
      </c>
      <c r="C3919">
        <v>2</v>
      </c>
      <c r="D3919">
        <v>5</v>
      </c>
      <c r="E3919" t="s">
        <v>25</v>
      </c>
      <c r="F3919" t="s">
        <v>4625</v>
      </c>
      <c r="G3919" t="s">
        <v>4626</v>
      </c>
      <c r="H3919" s="42" t="s">
        <v>774</v>
      </c>
      <c r="I3919" t="s">
        <v>210</v>
      </c>
      <c r="J3919" t="s">
        <v>626</v>
      </c>
      <c r="L3919" t="s">
        <v>4629</v>
      </c>
      <c r="M3919" s="1">
        <v>0.73263888888888884</v>
      </c>
      <c r="N3919" s="1">
        <v>0.76388888888888884</v>
      </c>
      <c r="O3919">
        <v>56</v>
      </c>
      <c r="R3919" s="18">
        <f t="shared" si="170"/>
        <v>0.75</v>
      </c>
    </row>
    <row r="3920" spans="1:18" x14ac:dyDescent="0.25">
      <c r="A3920">
        <f>WEEKNUM(Tabla1[[#This Row],[FECHA]])</f>
        <v>25</v>
      </c>
      <c r="B3920" s="12">
        <v>43636</v>
      </c>
      <c r="C3920">
        <v>2</v>
      </c>
      <c r="D3920">
        <v>5</v>
      </c>
      <c r="E3920" t="s">
        <v>25</v>
      </c>
      <c r="F3920" t="s">
        <v>4625</v>
      </c>
      <c r="G3920" t="s">
        <v>4626</v>
      </c>
      <c r="H3920" s="42" t="s">
        <v>774</v>
      </c>
      <c r="I3920" t="s">
        <v>210</v>
      </c>
      <c r="J3920" t="s">
        <v>626</v>
      </c>
      <c r="L3920" t="s">
        <v>4630</v>
      </c>
      <c r="M3920" s="1">
        <v>0.79861111111111116</v>
      </c>
      <c r="N3920" s="1">
        <v>0.83333333333333337</v>
      </c>
      <c r="O3920">
        <v>56</v>
      </c>
      <c r="R3920" s="18">
        <f t="shared" si="170"/>
        <v>0.83333333333333315</v>
      </c>
    </row>
    <row r="3921" spans="1:18" x14ac:dyDescent="0.25">
      <c r="A3921">
        <f>WEEKNUM(Tabla1[[#This Row],[FECHA]])</f>
        <v>25</v>
      </c>
      <c r="B3921" s="12">
        <v>43636</v>
      </c>
      <c r="C3921">
        <v>2</v>
      </c>
      <c r="D3921">
        <v>5</v>
      </c>
      <c r="E3921" t="s">
        <v>25</v>
      </c>
      <c r="F3921" t="s">
        <v>4625</v>
      </c>
      <c r="G3921" t="s">
        <v>4626</v>
      </c>
      <c r="H3921" s="42" t="s">
        <v>774</v>
      </c>
      <c r="I3921" t="s">
        <v>210</v>
      </c>
      <c r="J3921" t="s">
        <v>626</v>
      </c>
      <c r="L3921" t="s">
        <v>4631</v>
      </c>
      <c r="M3921" s="1">
        <v>0.84027777777777779</v>
      </c>
      <c r="N3921" s="1">
        <v>0.86805555555555547</v>
      </c>
      <c r="O3921">
        <v>55</v>
      </c>
      <c r="R3921" s="18">
        <f t="shared" si="170"/>
        <v>0.6666666666666643</v>
      </c>
    </row>
    <row r="3922" spans="1:18" x14ac:dyDescent="0.25">
      <c r="A3922">
        <f>WEEKNUM(Tabla1[[#This Row],[FECHA]])</f>
        <v>25</v>
      </c>
      <c r="B3922" s="12">
        <v>43636</v>
      </c>
      <c r="C3922">
        <v>2</v>
      </c>
      <c r="D3922">
        <v>5</v>
      </c>
      <c r="E3922" t="s">
        <v>25</v>
      </c>
      <c r="F3922" t="s">
        <v>4625</v>
      </c>
      <c r="G3922" t="s">
        <v>4626</v>
      </c>
      <c r="H3922" s="42" t="s">
        <v>774</v>
      </c>
      <c r="I3922" t="s">
        <v>210</v>
      </c>
      <c r="J3922" t="s">
        <v>626</v>
      </c>
      <c r="L3922" t="s">
        <v>4632</v>
      </c>
      <c r="M3922" s="1">
        <v>0.875</v>
      </c>
      <c r="N3922" s="1">
        <v>0.90277777777777779</v>
      </c>
      <c r="O3922">
        <v>56</v>
      </c>
      <c r="R3922" s="18">
        <f t="shared" si="170"/>
        <v>0.66666666666666685</v>
      </c>
    </row>
    <row r="3923" spans="1:18" x14ac:dyDescent="0.25">
      <c r="A3923">
        <f>WEEKNUM(Tabla1[[#This Row],[FECHA]])</f>
        <v>25</v>
      </c>
      <c r="B3923" s="12">
        <v>43636</v>
      </c>
      <c r="C3923">
        <v>2</v>
      </c>
      <c r="D3923">
        <v>6</v>
      </c>
      <c r="E3923" t="s">
        <v>23</v>
      </c>
      <c r="F3923" t="s">
        <v>4587</v>
      </c>
      <c r="G3923" t="s">
        <v>4588</v>
      </c>
      <c r="H3923" s="42" t="s">
        <v>2983</v>
      </c>
      <c r="I3923" t="s">
        <v>38</v>
      </c>
      <c r="J3923" t="s">
        <v>238</v>
      </c>
      <c r="L3923" t="s">
        <v>4633</v>
      </c>
      <c r="M3923" s="1">
        <v>0.59027777777777779</v>
      </c>
      <c r="N3923" s="1">
        <v>0.62847222222222221</v>
      </c>
      <c r="O3923">
        <v>81</v>
      </c>
      <c r="R3923" s="18">
        <f t="shared" si="170"/>
        <v>0.91666666666666607</v>
      </c>
    </row>
    <row r="3924" spans="1:18" x14ac:dyDescent="0.25">
      <c r="A3924">
        <f>WEEKNUM(Tabla1[[#This Row],[FECHA]])</f>
        <v>25</v>
      </c>
      <c r="B3924" s="12">
        <v>43636</v>
      </c>
      <c r="C3924">
        <v>2</v>
      </c>
      <c r="D3924">
        <v>6</v>
      </c>
      <c r="E3924" t="s">
        <v>23</v>
      </c>
      <c r="F3924" t="s">
        <v>4587</v>
      </c>
      <c r="G3924" t="s">
        <v>4588</v>
      </c>
      <c r="H3924" s="42" t="s">
        <v>2983</v>
      </c>
      <c r="I3924" t="s">
        <v>38</v>
      </c>
      <c r="J3924" t="s">
        <v>238</v>
      </c>
      <c r="L3924" t="s">
        <v>4634</v>
      </c>
      <c r="M3924" s="1">
        <v>0.63541666666666663</v>
      </c>
      <c r="N3924" s="1">
        <v>0.6875</v>
      </c>
      <c r="O3924">
        <v>113</v>
      </c>
      <c r="R3924" s="18">
        <f t="shared" si="170"/>
        <v>1.2500000000000009</v>
      </c>
    </row>
    <row r="3925" spans="1:18" x14ac:dyDescent="0.25">
      <c r="A3925">
        <f>WEEKNUM(Tabla1[[#This Row],[FECHA]])</f>
        <v>25</v>
      </c>
      <c r="B3925" s="12">
        <v>43636</v>
      </c>
      <c r="C3925">
        <v>2</v>
      </c>
      <c r="D3925">
        <v>6</v>
      </c>
      <c r="E3925" t="s">
        <v>23</v>
      </c>
      <c r="F3925" t="s">
        <v>4587</v>
      </c>
      <c r="G3925" t="s">
        <v>4588</v>
      </c>
      <c r="H3925" s="42" t="s">
        <v>2983</v>
      </c>
      <c r="I3925" t="s">
        <v>38</v>
      </c>
      <c r="J3925" t="s">
        <v>238</v>
      </c>
      <c r="L3925" t="s">
        <v>4635</v>
      </c>
      <c r="M3925" s="1">
        <v>0.69444444444444453</v>
      </c>
      <c r="N3925" s="1">
        <v>0.72916666666666663</v>
      </c>
      <c r="O3925">
        <v>78</v>
      </c>
      <c r="R3925" s="18">
        <f t="shared" si="170"/>
        <v>0.83333333333333037</v>
      </c>
    </row>
    <row r="3926" spans="1:18" x14ac:dyDescent="0.25">
      <c r="A3926">
        <f>WEEKNUM(Tabla1[[#This Row],[FECHA]])</f>
        <v>25</v>
      </c>
      <c r="B3926" s="12">
        <v>43636</v>
      </c>
      <c r="C3926">
        <v>2</v>
      </c>
      <c r="D3926">
        <v>6</v>
      </c>
      <c r="E3926" t="s">
        <v>23</v>
      </c>
      <c r="F3926" t="s">
        <v>4587</v>
      </c>
      <c r="G3926" t="s">
        <v>4588</v>
      </c>
      <c r="H3926" s="42" t="s">
        <v>2983</v>
      </c>
      <c r="I3926" t="s">
        <v>38</v>
      </c>
      <c r="J3926" t="s">
        <v>238</v>
      </c>
      <c r="L3926" t="s">
        <v>4636</v>
      </c>
      <c r="M3926" s="1">
        <v>0.73958333333333337</v>
      </c>
      <c r="N3926" s="1">
        <v>0.77430555555555547</v>
      </c>
      <c r="O3926">
        <v>70</v>
      </c>
      <c r="R3926" s="18">
        <f t="shared" si="170"/>
        <v>0.83333333333333037</v>
      </c>
    </row>
    <row r="3927" spans="1:18" x14ac:dyDescent="0.25">
      <c r="A3927">
        <f>WEEKNUM(Tabla1[[#This Row],[FECHA]])</f>
        <v>25</v>
      </c>
      <c r="B3927" s="12">
        <v>43636</v>
      </c>
      <c r="C3927">
        <v>2</v>
      </c>
      <c r="D3927">
        <v>6</v>
      </c>
      <c r="E3927" t="s">
        <v>23</v>
      </c>
      <c r="F3927" t="s">
        <v>4587</v>
      </c>
      <c r="G3927" t="s">
        <v>4588</v>
      </c>
      <c r="H3927" s="42" t="s">
        <v>2983</v>
      </c>
      <c r="I3927" t="s">
        <v>38</v>
      </c>
      <c r="J3927" t="s">
        <v>238</v>
      </c>
      <c r="L3927" t="s">
        <v>4637</v>
      </c>
      <c r="M3927" s="1">
        <v>0.78125</v>
      </c>
      <c r="N3927" s="1">
        <v>0.81944444444444453</v>
      </c>
      <c r="O3927">
        <v>88</v>
      </c>
      <c r="R3927" s="18">
        <f t="shared" si="170"/>
        <v>0.91666666666666885</v>
      </c>
    </row>
    <row r="3928" spans="1:18" ht="16.5" customHeight="1" x14ac:dyDescent="0.25">
      <c r="A3928">
        <f>WEEKNUM(Tabla1[[#This Row],[FECHA]])</f>
        <v>25</v>
      </c>
      <c r="B3928" s="12">
        <v>43636</v>
      </c>
      <c r="C3928">
        <v>2</v>
      </c>
      <c r="D3928">
        <v>6</v>
      </c>
      <c r="E3928" t="s">
        <v>23</v>
      </c>
      <c r="F3928" t="s">
        <v>4587</v>
      </c>
      <c r="G3928" t="s">
        <v>4588</v>
      </c>
      <c r="H3928" s="42" t="s">
        <v>2983</v>
      </c>
      <c r="I3928" t="s">
        <v>38</v>
      </c>
      <c r="J3928" t="s">
        <v>238</v>
      </c>
      <c r="L3928" t="s">
        <v>4638</v>
      </c>
      <c r="M3928" s="1">
        <v>0.82638888888888884</v>
      </c>
      <c r="N3928" s="1">
        <v>0.875</v>
      </c>
      <c r="O3928">
        <v>129</v>
      </c>
      <c r="R3928" s="18">
        <f t="shared" si="170"/>
        <v>1.1666666666666679</v>
      </c>
    </row>
    <row r="3929" spans="1:18" x14ac:dyDescent="0.25">
      <c r="A3929">
        <f>WEEKNUM(Tabla1[[#This Row],[FECHA]])</f>
        <v>25</v>
      </c>
      <c r="B3929" s="19">
        <v>43637</v>
      </c>
      <c r="C3929" s="20">
        <v>1</v>
      </c>
      <c r="D3929" s="20">
        <v>5</v>
      </c>
      <c r="E3929" s="20" t="s">
        <v>26</v>
      </c>
      <c r="F3929" s="20" t="s">
        <v>4625</v>
      </c>
      <c r="G3929" s="20" t="s">
        <v>4626</v>
      </c>
      <c r="H3929" s="20" t="s">
        <v>774</v>
      </c>
      <c r="I3929" s="20" t="s">
        <v>210</v>
      </c>
      <c r="J3929" s="20" t="s">
        <v>626</v>
      </c>
      <c r="K3929" s="20"/>
      <c r="L3929" s="20" t="s">
        <v>4639</v>
      </c>
      <c r="M3929" s="21">
        <v>0.27430555555555552</v>
      </c>
      <c r="N3929" s="21">
        <v>0.32291666666666669</v>
      </c>
      <c r="O3929" s="20">
        <v>43</v>
      </c>
      <c r="R3929" s="18">
        <f t="shared" ref="R3929" si="172">((N3929-M3929)*1440)/60</f>
        <v>1.1666666666666679</v>
      </c>
    </row>
    <row r="3930" spans="1:18" x14ac:dyDescent="0.25">
      <c r="A3930">
        <f>WEEKNUM(Tabla1[[#This Row],[FECHA]])</f>
        <v>25</v>
      </c>
      <c r="B3930" s="19">
        <v>43637</v>
      </c>
      <c r="C3930" s="20">
        <v>1</v>
      </c>
      <c r="D3930" s="20">
        <v>5</v>
      </c>
      <c r="E3930" s="20" t="s">
        <v>26</v>
      </c>
      <c r="F3930" s="20" t="s">
        <v>4625</v>
      </c>
      <c r="G3930" s="20" t="s">
        <v>4626</v>
      </c>
      <c r="H3930" s="20" t="s">
        <v>774</v>
      </c>
      <c r="I3930" s="20" t="s">
        <v>210</v>
      </c>
      <c r="J3930" s="20" t="s">
        <v>626</v>
      </c>
      <c r="K3930" s="20"/>
      <c r="L3930" s="20" t="s">
        <v>4640</v>
      </c>
      <c r="M3930" s="21">
        <v>0.33333333333333331</v>
      </c>
      <c r="N3930" s="21">
        <v>0.39583333333333331</v>
      </c>
      <c r="O3930" s="20">
        <v>43</v>
      </c>
      <c r="R3930" s="18">
        <f t="shared" ref="R3930:R3933" si="173">((N3930-M3930)*1440)/60</f>
        <v>1.5</v>
      </c>
    </row>
    <row r="3931" spans="1:18" x14ac:dyDescent="0.25">
      <c r="A3931">
        <f>WEEKNUM(Tabla1[[#This Row],[FECHA]])</f>
        <v>25</v>
      </c>
      <c r="B3931" s="19">
        <v>43637</v>
      </c>
      <c r="C3931" s="20">
        <v>2</v>
      </c>
      <c r="D3931" s="20">
        <v>5</v>
      </c>
      <c r="E3931" s="20" t="s">
        <v>26</v>
      </c>
      <c r="F3931" s="20" t="s">
        <v>4625</v>
      </c>
      <c r="G3931" s="20" t="s">
        <v>4626</v>
      </c>
      <c r="H3931" s="20" t="s">
        <v>774</v>
      </c>
      <c r="I3931" s="20" t="s">
        <v>210</v>
      </c>
      <c r="J3931" s="20" t="s">
        <v>626</v>
      </c>
      <c r="K3931" s="20"/>
      <c r="L3931" s="20" t="s">
        <v>4641</v>
      </c>
      <c r="M3931" s="21">
        <v>0.40277777777777773</v>
      </c>
      <c r="N3931" s="21">
        <v>0.45833333333333331</v>
      </c>
      <c r="O3931" s="20">
        <v>37</v>
      </c>
      <c r="R3931" s="18">
        <f t="shared" si="173"/>
        <v>1.3333333333333337</v>
      </c>
    </row>
    <row r="3932" spans="1:18" x14ac:dyDescent="0.25">
      <c r="A3932">
        <f>WEEKNUM(Tabla1[[#This Row],[FECHA]])</f>
        <v>25</v>
      </c>
      <c r="B3932" s="19">
        <v>43637</v>
      </c>
      <c r="C3932" s="20">
        <v>1</v>
      </c>
      <c r="D3932" s="20">
        <v>5</v>
      </c>
      <c r="E3932" s="20" t="s">
        <v>26</v>
      </c>
      <c r="F3932" s="20" t="s">
        <v>4625</v>
      </c>
      <c r="G3932" s="20" t="s">
        <v>4626</v>
      </c>
      <c r="H3932" s="20" t="s">
        <v>774</v>
      </c>
      <c r="I3932" s="20" t="s">
        <v>210</v>
      </c>
      <c r="J3932" s="20" t="s">
        <v>626</v>
      </c>
      <c r="K3932" s="20"/>
      <c r="L3932" s="20" t="s">
        <v>4642</v>
      </c>
      <c r="M3932" s="21">
        <v>0.46527777777777773</v>
      </c>
      <c r="N3932" s="21">
        <v>0.50694444444444442</v>
      </c>
      <c r="O3932" s="20">
        <v>36</v>
      </c>
      <c r="R3932" s="18">
        <f t="shared" si="173"/>
        <v>1.0000000000000004</v>
      </c>
    </row>
    <row r="3933" spans="1:18" x14ac:dyDescent="0.25">
      <c r="A3933">
        <f>WEEKNUM(Tabla1[[#This Row],[FECHA]])</f>
        <v>25</v>
      </c>
      <c r="B3933" s="19">
        <v>43637</v>
      </c>
      <c r="C3933" s="20">
        <v>1</v>
      </c>
      <c r="D3933" s="20">
        <v>5</v>
      </c>
      <c r="E3933" s="20" t="s">
        <v>26</v>
      </c>
      <c r="F3933" s="20" t="s">
        <v>4625</v>
      </c>
      <c r="G3933" s="20" t="s">
        <v>4626</v>
      </c>
      <c r="H3933" s="20" t="s">
        <v>774</v>
      </c>
      <c r="I3933" s="20" t="s">
        <v>210</v>
      </c>
      <c r="J3933" s="20" t="s">
        <v>626</v>
      </c>
      <c r="K3933" s="20"/>
      <c r="L3933" s="20" t="s">
        <v>4643</v>
      </c>
      <c r="M3933" s="21">
        <v>0.51388888888888895</v>
      </c>
      <c r="N3933" s="21">
        <v>0.55902777777777779</v>
      </c>
      <c r="O3933" s="20">
        <v>53</v>
      </c>
      <c r="R3933" s="18">
        <f t="shared" si="173"/>
        <v>1.0833333333333321</v>
      </c>
    </row>
    <row r="3934" spans="1:18" x14ac:dyDescent="0.25">
      <c r="A3934">
        <f>WEEKNUM(Tabla1[[#This Row],[FECHA]])</f>
        <v>25</v>
      </c>
      <c r="B3934" s="12">
        <v>43637</v>
      </c>
      <c r="C3934">
        <v>1</v>
      </c>
      <c r="D3934">
        <v>4</v>
      </c>
      <c r="E3934" t="s">
        <v>77</v>
      </c>
      <c r="F3934" t="s">
        <v>4644</v>
      </c>
      <c r="G3934" t="s">
        <v>4645</v>
      </c>
      <c r="H3934" s="42" t="s">
        <v>4646</v>
      </c>
      <c r="I3934" t="s">
        <v>38</v>
      </c>
      <c r="J3934" t="s">
        <v>449</v>
      </c>
      <c r="L3934" t="s">
        <v>4647</v>
      </c>
      <c r="M3934" s="1">
        <v>0.2638888888888889</v>
      </c>
      <c r="N3934" s="1">
        <v>0.29166666666666669</v>
      </c>
      <c r="O3934">
        <v>26</v>
      </c>
      <c r="R3934" s="18">
        <f t="shared" si="170"/>
        <v>0.66666666666666685</v>
      </c>
    </row>
    <row r="3935" spans="1:18" x14ac:dyDescent="0.25">
      <c r="A3935">
        <f>WEEKNUM(Tabla1[[#This Row],[FECHA]])</f>
        <v>25</v>
      </c>
      <c r="B3935" s="12">
        <v>43637</v>
      </c>
      <c r="C3935">
        <v>1</v>
      </c>
      <c r="D3935">
        <v>4</v>
      </c>
      <c r="E3935" t="s">
        <v>77</v>
      </c>
      <c r="F3935" t="s">
        <v>4644</v>
      </c>
      <c r="G3935" t="s">
        <v>4645</v>
      </c>
      <c r="H3935" s="42" t="s">
        <v>4646</v>
      </c>
      <c r="I3935" t="s">
        <v>38</v>
      </c>
      <c r="J3935" t="s">
        <v>449</v>
      </c>
      <c r="L3935" t="s">
        <v>4648</v>
      </c>
      <c r="M3935" s="1">
        <v>0.2986111111111111</v>
      </c>
      <c r="N3935" s="1">
        <v>0.3263888888888889</v>
      </c>
      <c r="O3935">
        <v>55</v>
      </c>
      <c r="R3935" s="18">
        <f t="shared" ref="R3935:R3940" si="174">((N3935-M3935)*1440)/60</f>
        <v>0.66666666666666685</v>
      </c>
    </row>
    <row r="3936" spans="1:18" x14ac:dyDescent="0.25">
      <c r="A3936">
        <f>WEEKNUM(Tabla1[[#This Row],[FECHA]])</f>
        <v>25</v>
      </c>
      <c r="B3936" s="12">
        <v>43637</v>
      </c>
      <c r="C3936">
        <v>1</v>
      </c>
      <c r="D3936">
        <v>4</v>
      </c>
      <c r="E3936" t="s">
        <v>77</v>
      </c>
      <c r="F3936" t="s">
        <v>4644</v>
      </c>
      <c r="G3936" t="s">
        <v>4645</v>
      </c>
      <c r="H3936" s="42" t="s">
        <v>4646</v>
      </c>
      <c r="I3936" t="s">
        <v>38</v>
      </c>
      <c r="J3936" t="s">
        <v>449</v>
      </c>
      <c r="L3936" t="s">
        <v>4649</v>
      </c>
      <c r="M3936" s="1">
        <v>0.33333333333333331</v>
      </c>
      <c r="N3936" s="1">
        <v>0.3611111111111111</v>
      </c>
      <c r="O3936">
        <v>55</v>
      </c>
      <c r="R3936" s="18">
        <f t="shared" si="174"/>
        <v>0.66666666666666685</v>
      </c>
    </row>
    <row r="3937" spans="1:18" x14ac:dyDescent="0.25">
      <c r="A3937">
        <f>WEEKNUM(Tabla1[[#This Row],[FECHA]])</f>
        <v>25</v>
      </c>
      <c r="B3937" s="12">
        <v>43637</v>
      </c>
      <c r="C3937">
        <v>1</v>
      </c>
      <c r="D3937">
        <v>4</v>
      </c>
      <c r="E3937" t="s">
        <v>77</v>
      </c>
      <c r="F3937" t="s">
        <v>4644</v>
      </c>
      <c r="G3937" t="s">
        <v>4645</v>
      </c>
      <c r="H3937" s="42" t="s">
        <v>4646</v>
      </c>
      <c r="I3937" t="s">
        <v>38</v>
      </c>
      <c r="J3937" t="s">
        <v>449</v>
      </c>
      <c r="L3937" t="s">
        <v>4650</v>
      </c>
      <c r="M3937" s="1">
        <v>0.36805555555555558</v>
      </c>
      <c r="N3937" s="1">
        <v>0.39583333333333331</v>
      </c>
      <c r="O3937">
        <v>56</v>
      </c>
      <c r="R3937" s="18">
        <f t="shared" si="174"/>
        <v>0.66666666666666563</v>
      </c>
    </row>
    <row r="3938" spans="1:18" x14ac:dyDescent="0.25">
      <c r="A3938">
        <f>WEEKNUM(Tabla1[[#This Row],[FECHA]])</f>
        <v>25</v>
      </c>
      <c r="B3938" s="12">
        <v>43637</v>
      </c>
      <c r="C3938">
        <v>1</v>
      </c>
      <c r="D3938">
        <v>4</v>
      </c>
      <c r="E3938" t="s">
        <v>77</v>
      </c>
      <c r="F3938" t="s">
        <v>4644</v>
      </c>
      <c r="G3938" t="s">
        <v>4645</v>
      </c>
      <c r="H3938" s="42" t="s">
        <v>4646</v>
      </c>
      <c r="I3938" t="s">
        <v>38</v>
      </c>
      <c r="J3938" t="s">
        <v>449</v>
      </c>
      <c r="L3938" t="s">
        <v>4651</v>
      </c>
      <c r="M3938" s="1">
        <v>0.40277777777777773</v>
      </c>
      <c r="N3938" s="1">
        <v>0.4375</v>
      </c>
      <c r="O3938">
        <v>56</v>
      </c>
      <c r="R3938" s="18">
        <f t="shared" si="174"/>
        <v>0.83333333333333437</v>
      </c>
    </row>
    <row r="3939" spans="1:18" x14ac:dyDescent="0.25">
      <c r="A3939">
        <f>WEEKNUM(Tabla1[[#This Row],[FECHA]])</f>
        <v>25</v>
      </c>
      <c r="B3939" s="12">
        <v>43637</v>
      </c>
      <c r="C3939">
        <v>1</v>
      </c>
      <c r="D3939">
        <v>4</v>
      </c>
      <c r="E3939" t="s">
        <v>77</v>
      </c>
      <c r="F3939" t="s">
        <v>4644</v>
      </c>
      <c r="G3939" t="s">
        <v>4645</v>
      </c>
      <c r="H3939" s="42" t="s">
        <v>4646</v>
      </c>
      <c r="I3939" t="s">
        <v>38</v>
      </c>
      <c r="J3939" t="s">
        <v>449</v>
      </c>
      <c r="L3939" t="s">
        <v>4652</v>
      </c>
      <c r="M3939" s="1">
        <v>0.46527777777777773</v>
      </c>
      <c r="N3939" s="1">
        <v>0.49652777777777773</v>
      </c>
      <c r="O3939">
        <v>56</v>
      </c>
      <c r="R3939" s="18">
        <f t="shared" si="174"/>
        <v>0.75</v>
      </c>
    </row>
    <row r="3940" spans="1:18" x14ac:dyDescent="0.25">
      <c r="A3940">
        <f>WEEKNUM(Tabla1[[#This Row],[FECHA]])</f>
        <v>25</v>
      </c>
      <c r="B3940" s="12">
        <v>43637</v>
      </c>
      <c r="C3940">
        <v>1</v>
      </c>
      <c r="D3940">
        <v>4</v>
      </c>
      <c r="E3940" t="s">
        <v>77</v>
      </c>
      <c r="F3940" t="s">
        <v>4644</v>
      </c>
      <c r="G3940" t="s">
        <v>4645</v>
      </c>
      <c r="H3940" s="42" t="s">
        <v>4646</v>
      </c>
      <c r="I3940" t="s">
        <v>38</v>
      </c>
      <c r="J3940" t="s">
        <v>449</v>
      </c>
      <c r="L3940" t="s">
        <v>4653</v>
      </c>
      <c r="M3940" s="1">
        <v>0.51041666666666663</v>
      </c>
      <c r="N3940" s="1">
        <v>0.54166666666666663</v>
      </c>
      <c r="O3940">
        <v>55</v>
      </c>
      <c r="R3940" s="18">
        <f t="shared" si="174"/>
        <v>0.75</v>
      </c>
    </row>
    <row r="3941" spans="1:18" x14ac:dyDescent="0.25">
      <c r="A3941">
        <f>WEEKNUM(Tabla1[[#This Row],[FECHA]])</f>
        <v>25</v>
      </c>
      <c r="B3941" s="12">
        <v>43637</v>
      </c>
      <c r="C3941" s="53">
        <v>1</v>
      </c>
      <c r="D3941" s="53">
        <v>6</v>
      </c>
      <c r="E3941" s="53" t="s">
        <v>21</v>
      </c>
      <c r="F3941" s="53" t="s">
        <v>3577</v>
      </c>
      <c r="G3941" s="53" t="s">
        <v>4654</v>
      </c>
      <c r="H3941" s="53" t="s">
        <v>4655</v>
      </c>
      <c r="I3941" s="53" t="s">
        <v>30</v>
      </c>
      <c r="J3941" s="53" t="s">
        <v>480</v>
      </c>
      <c r="K3941" s="53"/>
      <c r="L3941" s="53" t="s">
        <v>4656</v>
      </c>
      <c r="M3941" s="54">
        <v>0.40972222222222227</v>
      </c>
      <c r="N3941" s="54">
        <v>0.48958333333333331</v>
      </c>
      <c r="O3941" s="53">
        <v>154</v>
      </c>
      <c r="P3941" s="53"/>
      <c r="R3941" s="18">
        <f>((N3942-M3941)*1440)/60</f>
        <v>3.8333333333333317</v>
      </c>
    </row>
    <row r="3942" spans="1:18" x14ac:dyDescent="0.25">
      <c r="A3942">
        <f>WEEKNUM(Tabla1[[#This Row],[FECHA]])</f>
        <v>25</v>
      </c>
      <c r="B3942" s="12">
        <v>43637</v>
      </c>
      <c r="C3942" s="53">
        <v>1</v>
      </c>
      <c r="D3942" s="53">
        <v>6</v>
      </c>
      <c r="E3942" s="53" t="s">
        <v>21</v>
      </c>
      <c r="F3942" s="53" t="s">
        <v>3577</v>
      </c>
      <c r="G3942" s="53" t="s">
        <v>4654</v>
      </c>
      <c r="H3942" s="53" t="s">
        <v>4655</v>
      </c>
      <c r="I3942" s="53" t="s">
        <v>30</v>
      </c>
      <c r="J3942" s="53" t="s">
        <v>480</v>
      </c>
      <c r="K3942" s="53"/>
      <c r="L3942" s="53" t="s">
        <v>4657</v>
      </c>
      <c r="M3942" s="54">
        <v>0.49652777777777773</v>
      </c>
      <c r="N3942" s="54">
        <v>0.56944444444444442</v>
      </c>
      <c r="O3942" s="53">
        <v>106</v>
      </c>
      <c r="P3942" s="53"/>
      <c r="R3942" s="18" t="e">
        <f>((#REF!-M3942)*1440)/60</f>
        <v>#REF!</v>
      </c>
    </row>
    <row r="3943" spans="1:18" x14ac:dyDescent="0.25">
      <c r="A3943">
        <f>WEEKNUM(Tabla1[[#This Row],[FECHA]])</f>
        <v>25</v>
      </c>
      <c r="B3943" s="12">
        <v>43637</v>
      </c>
      <c r="C3943">
        <v>2</v>
      </c>
      <c r="D3943">
        <v>5</v>
      </c>
      <c r="E3943" t="s">
        <v>25</v>
      </c>
      <c r="F3943" t="s">
        <v>4625</v>
      </c>
      <c r="G3943" t="s">
        <v>4626</v>
      </c>
      <c r="H3943" s="42" t="s">
        <v>774</v>
      </c>
      <c r="I3943" t="s">
        <v>210</v>
      </c>
      <c r="J3943" t="s">
        <v>626</v>
      </c>
      <c r="L3943" t="s">
        <v>4658</v>
      </c>
      <c r="M3943" s="1">
        <v>0.59375</v>
      </c>
      <c r="N3943" s="1">
        <v>0.63541666666666663</v>
      </c>
      <c r="O3943">
        <v>53</v>
      </c>
      <c r="R3943" s="18">
        <f t="shared" si="170"/>
        <v>0.999999999999999</v>
      </c>
    </row>
    <row r="3944" spans="1:18" x14ac:dyDescent="0.25">
      <c r="A3944">
        <f>WEEKNUM(Tabla1[[#This Row],[FECHA]])</f>
        <v>25</v>
      </c>
      <c r="B3944" s="12">
        <v>43637</v>
      </c>
      <c r="C3944">
        <v>2</v>
      </c>
      <c r="D3944">
        <v>5</v>
      </c>
      <c r="E3944" t="s">
        <v>25</v>
      </c>
      <c r="F3944" t="s">
        <v>4625</v>
      </c>
      <c r="G3944" t="s">
        <v>4626</v>
      </c>
      <c r="H3944" s="42" t="s">
        <v>774</v>
      </c>
      <c r="I3944" t="s">
        <v>210</v>
      </c>
      <c r="J3944" t="s">
        <v>626</v>
      </c>
      <c r="L3944" t="s">
        <v>4659</v>
      </c>
      <c r="M3944" s="1">
        <v>0.64236111111111105</v>
      </c>
      <c r="N3944" s="1">
        <v>0.68055555555555547</v>
      </c>
      <c r="O3944">
        <v>50</v>
      </c>
      <c r="R3944" s="18">
        <f t="shared" si="170"/>
        <v>0.91666666666666607</v>
      </c>
    </row>
    <row r="3945" spans="1:18" x14ac:dyDescent="0.25">
      <c r="A3945">
        <f>WEEKNUM(Tabla1[[#This Row],[FECHA]])</f>
        <v>25</v>
      </c>
      <c r="B3945" s="12">
        <v>43637</v>
      </c>
      <c r="C3945">
        <v>2</v>
      </c>
      <c r="D3945">
        <v>5</v>
      </c>
      <c r="E3945" t="s">
        <v>25</v>
      </c>
      <c r="F3945" t="s">
        <v>4625</v>
      </c>
      <c r="G3945" t="s">
        <v>4626</v>
      </c>
      <c r="H3945" s="42" t="s">
        <v>774</v>
      </c>
      <c r="I3945" t="s">
        <v>210</v>
      </c>
      <c r="J3945" t="s">
        <v>626</v>
      </c>
      <c r="L3945" t="s">
        <v>4660</v>
      </c>
      <c r="M3945" s="1">
        <v>0.6875</v>
      </c>
      <c r="N3945" s="1">
        <v>0.72569444444444453</v>
      </c>
      <c r="O3945">
        <v>50</v>
      </c>
      <c r="R3945" s="18">
        <f t="shared" si="170"/>
        <v>0.91666666666666885</v>
      </c>
    </row>
    <row r="3946" spans="1:18" x14ac:dyDescent="0.25">
      <c r="A3946">
        <f>WEEKNUM(Tabla1[[#This Row],[FECHA]])</f>
        <v>25</v>
      </c>
      <c r="B3946" s="12">
        <v>43637</v>
      </c>
      <c r="C3946">
        <v>2</v>
      </c>
      <c r="D3946">
        <v>5</v>
      </c>
      <c r="E3946" t="s">
        <v>25</v>
      </c>
      <c r="F3946" t="s">
        <v>4625</v>
      </c>
      <c r="G3946" t="s">
        <v>4626</v>
      </c>
      <c r="H3946" s="42" t="s">
        <v>774</v>
      </c>
      <c r="I3946" t="s">
        <v>210</v>
      </c>
      <c r="J3946" t="s">
        <v>626</v>
      </c>
      <c r="L3946" t="s">
        <v>4661</v>
      </c>
      <c r="M3946" s="1">
        <v>0.73263888888888884</v>
      </c>
      <c r="N3946" s="1">
        <v>0.77083333333333337</v>
      </c>
      <c r="O3946">
        <v>52</v>
      </c>
      <c r="R3946" s="18">
        <f t="shared" si="170"/>
        <v>0.91666666666666885</v>
      </c>
    </row>
    <row r="3947" spans="1:18" x14ac:dyDescent="0.25">
      <c r="A3947">
        <f>WEEKNUM(Tabla1[[#This Row],[FECHA]])</f>
        <v>25</v>
      </c>
      <c r="B3947" s="12">
        <v>43637</v>
      </c>
      <c r="C3947">
        <v>2</v>
      </c>
      <c r="D3947">
        <v>5</v>
      </c>
      <c r="E3947" t="s">
        <v>25</v>
      </c>
      <c r="F3947" t="s">
        <v>4625</v>
      </c>
      <c r="G3947" t="s">
        <v>4626</v>
      </c>
      <c r="H3947" s="42" t="s">
        <v>774</v>
      </c>
      <c r="I3947" t="s">
        <v>210</v>
      </c>
      <c r="J3947" t="s">
        <v>626</v>
      </c>
      <c r="L3947" t="s">
        <v>4662</v>
      </c>
      <c r="M3947" s="1">
        <v>0.80555555555555547</v>
      </c>
      <c r="N3947" s="1">
        <v>0.84722222222222221</v>
      </c>
      <c r="O3947">
        <v>53</v>
      </c>
      <c r="R3947" s="18">
        <f t="shared" si="170"/>
        <v>1.0000000000000018</v>
      </c>
    </row>
    <row r="3948" spans="1:18" x14ac:dyDescent="0.25">
      <c r="A3948">
        <f>WEEKNUM(Tabla1[[#This Row],[FECHA]])</f>
        <v>25</v>
      </c>
      <c r="B3948" s="12">
        <v>43637</v>
      </c>
      <c r="C3948">
        <v>2</v>
      </c>
      <c r="D3948">
        <v>5</v>
      </c>
      <c r="E3948" t="s">
        <v>25</v>
      </c>
      <c r="F3948" t="s">
        <v>4625</v>
      </c>
      <c r="G3948" t="s">
        <v>4626</v>
      </c>
      <c r="H3948" s="42" t="s">
        <v>774</v>
      </c>
      <c r="I3948" t="s">
        <v>210</v>
      </c>
      <c r="J3948" t="s">
        <v>626</v>
      </c>
      <c r="L3948" t="s">
        <v>4663</v>
      </c>
      <c r="M3948" s="1">
        <v>0.85416666666666663</v>
      </c>
      <c r="N3948" s="1">
        <v>0.89930555555555547</v>
      </c>
      <c r="O3948">
        <v>52</v>
      </c>
      <c r="R3948" s="18">
        <f t="shared" si="170"/>
        <v>1.0833333333333321</v>
      </c>
    </row>
    <row r="3949" spans="1:18" x14ac:dyDescent="0.25">
      <c r="A3949">
        <f>WEEKNUM(Tabla1[[#This Row],[FECHA]])</f>
        <v>25</v>
      </c>
      <c r="B3949" s="12">
        <v>43637</v>
      </c>
      <c r="C3949">
        <v>2</v>
      </c>
      <c r="D3949">
        <v>6</v>
      </c>
      <c r="E3949" t="s">
        <v>23</v>
      </c>
      <c r="F3949" t="s">
        <v>3577</v>
      </c>
      <c r="G3949" t="s">
        <v>4654</v>
      </c>
      <c r="H3949" s="42" t="s">
        <v>4655</v>
      </c>
      <c r="I3949" t="s">
        <v>30</v>
      </c>
      <c r="J3949" t="s">
        <v>480</v>
      </c>
      <c r="L3949" t="s">
        <v>4668</v>
      </c>
      <c r="M3949" s="1">
        <v>0.59722222222222221</v>
      </c>
      <c r="N3949" s="1">
        <v>0.625</v>
      </c>
      <c r="O3949">
        <v>43</v>
      </c>
      <c r="R3949" s="18">
        <f t="shared" si="170"/>
        <v>0.66666666666666685</v>
      </c>
    </row>
    <row r="3950" spans="1:18" x14ac:dyDescent="0.25">
      <c r="A3950">
        <f>WEEKNUM(Tabla1[[#This Row],[FECHA]])</f>
        <v>25</v>
      </c>
      <c r="B3950" s="12">
        <v>43637</v>
      </c>
      <c r="C3950">
        <v>2</v>
      </c>
      <c r="D3950">
        <v>6</v>
      </c>
      <c r="E3950" t="s">
        <v>23</v>
      </c>
      <c r="F3950" t="s">
        <v>4664</v>
      </c>
      <c r="G3950" t="s">
        <v>4665</v>
      </c>
      <c r="H3950" s="42" t="s">
        <v>100</v>
      </c>
      <c r="I3950" t="s">
        <v>210</v>
      </c>
      <c r="J3950" t="s">
        <v>655</v>
      </c>
      <c r="M3950" s="1">
        <v>0.63541666666666663</v>
      </c>
      <c r="N3950" s="1">
        <v>0.70833333333333337</v>
      </c>
      <c r="R3950" s="18">
        <f t="shared" si="170"/>
        <v>1.750000000000002</v>
      </c>
    </row>
    <row r="3951" spans="1:18" x14ac:dyDescent="0.25">
      <c r="A3951">
        <f>WEEKNUM(Tabla1[[#This Row],[FECHA]])</f>
        <v>25</v>
      </c>
      <c r="B3951" s="12">
        <v>43637</v>
      </c>
      <c r="C3951">
        <v>2</v>
      </c>
      <c r="D3951">
        <v>6</v>
      </c>
      <c r="E3951" t="s">
        <v>23</v>
      </c>
      <c r="F3951" t="s">
        <v>4664</v>
      </c>
      <c r="G3951" t="s">
        <v>4665</v>
      </c>
      <c r="H3951" s="42" t="s">
        <v>4667</v>
      </c>
      <c r="I3951" t="s">
        <v>210</v>
      </c>
      <c r="J3951" t="s">
        <v>655</v>
      </c>
      <c r="L3951" t="s">
        <v>4670</v>
      </c>
      <c r="M3951" s="1">
        <v>0.71875</v>
      </c>
      <c r="N3951" s="1">
        <v>0.75</v>
      </c>
      <c r="O3951">
        <v>52</v>
      </c>
      <c r="R3951" s="18">
        <f t="shared" si="170"/>
        <v>0.75</v>
      </c>
    </row>
    <row r="3952" spans="1:18" x14ac:dyDescent="0.25">
      <c r="A3952">
        <f>WEEKNUM(Tabla1[[#This Row],[FECHA]])</f>
        <v>25</v>
      </c>
      <c r="B3952" s="12">
        <v>43637</v>
      </c>
      <c r="C3952">
        <v>2</v>
      </c>
      <c r="D3952">
        <v>6</v>
      </c>
      <c r="E3952" t="s">
        <v>23</v>
      </c>
      <c r="F3952" t="s">
        <v>4664</v>
      </c>
      <c r="G3952" t="s">
        <v>4665</v>
      </c>
      <c r="H3952" s="42" t="s">
        <v>4667</v>
      </c>
      <c r="I3952" t="s">
        <v>210</v>
      </c>
      <c r="J3952" t="s">
        <v>655</v>
      </c>
      <c r="L3952" t="s">
        <v>4671</v>
      </c>
      <c r="M3952" s="1">
        <v>0.75694444444444453</v>
      </c>
      <c r="N3952" s="1">
        <v>0.80208333333333337</v>
      </c>
      <c r="O3952">
        <v>90</v>
      </c>
      <c r="R3952" s="18">
        <f t="shared" si="170"/>
        <v>1.0833333333333321</v>
      </c>
    </row>
    <row r="3953" spans="1:18" x14ac:dyDescent="0.25">
      <c r="A3953">
        <f>WEEKNUM(Tabla1[[#This Row],[FECHA]])</f>
        <v>25</v>
      </c>
      <c r="B3953" s="12">
        <v>43637</v>
      </c>
      <c r="C3953">
        <v>2</v>
      </c>
      <c r="D3953">
        <v>6</v>
      </c>
      <c r="E3953" t="s">
        <v>23</v>
      </c>
      <c r="F3953" t="s">
        <v>4664</v>
      </c>
      <c r="G3953" t="s">
        <v>4665</v>
      </c>
      <c r="H3953" s="42" t="s">
        <v>4667</v>
      </c>
      <c r="I3953" t="s">
        <v>210</v>
      </c>
      <c r="J3953" t="s">
        <v>655</v>
      </c>
      <c r="L3953" t="s">
        <v>4672</v>
      </c>
      <c r="M3953" s="1">
        <v>0.81944444444444453</v>
      </c>
      <c r="N3953" s="1">
        <v>0.86111111111111116</v>
      </c>
      <c r="O3953">
        <v>87</v>
      </c>
      <c r="R3953" s="18">
        <f t="shared" si="170"/>
        <v>0.999999999999999</v>
      </c>
    </row>
    <row r="3954" spans="1:18" x14ac:dyDescent="0.25">
      <c r="A3954">
        <f>WEEKNUM(Tabla1[[#This Row],[FECHA]])</f>
        <v>25</v>
      </c>
      <c r="B3954" s="12">
        <v>43637</v>
      </c>
      <c r="C3954">
        <v>2</v>
      </c>
      <c r="D3954">
        <v>6</v>
      </c>
      <c r="E3954" t="s">
        <v>23</v>
      </c>
      <c r="F3954" t="s">
        <v>4664</v>
      </c>
      <c r="G3954" t="s">
        <v>4665</v>
      </c>
      <c r="H3954" s="42" t="s">
        <v>4667</v>
      </c>
      <c r="I3954" t="s">
        <v>210</v>
      </c>
      <c r="J3954" t="s">
        <v>655</v>
      </c>
      <c r="L3954" t="s">
        <v>4669</v>
      </c>
      <c r="M3954" s="1">
        <v>0.86805555555555547</v>
      </c>
      <c r="N3954" s="1">
        <v>0.90625</v>
      </c>
      <c r="O3954">
        <v>72</v>
      </c>
      <c r="R3954" s="18">
        <f t="shared" si="170"/>
        <v>0.91666666666666885</v>
      </c>
    </row>
    <row r="3955" spans="1:18" x14ac:dyDescent="0.25">
      <c r="A3955">
        <f>WEEKNUM(Tabla1[[#This Row],[FECHA]])</f>
        <v>25</v>
      </c>
      <c r="B3955" s="12">
        <v>43637</v>
      </c>
      <c r="C3955">
        <v>2</v>
      </c>
      <c r="D3955">
        <v>4</v>
      </c>
      <c r="E3955" t="s">
        <v>27</v>
      </c>
      <c r="F3955" t="s">
        <v>4644</v>
      </c>
      <c r="G3955" t="s">
        <v>4645</v>
      </c>
      <c r="H3955" s="42" t="s">
        <v>4646</v>
      </c>
      <c r="I3955" t="s">
        <v>38</v>
      </c>
      <c r="J3955" t="s">
        <v>449</v>
      </c>
      <c r="L3955" t="s">
        <v>4673</v>
      </c>
      <c r="M3955" s="1">
        <v>0.60416666666666663</v>
      </c>
      <c r="N3955" s="1">
        <v>0.63194444444444442</v>
      </c>
      <c r="O3955">
        <v>51</v>
      </c>
      <c r="R3955" s="18">
        <f t="shared" si="170"/>
        <v>0.66666666666666685</v>
      </c>
    </row>
    <row r="3956" spans="1:18" x14ac:dyDescent="0.25">
      <c r="A3956">
        <f>WEEKNUM(Tabla1[[#This Row],[FECHA]])</f>
        <v>25</v>
      </c>
      <c r="B3956" s="12">
        <v>43637</v>
      </c>
      <c r="C3956">
        <v>2</v>
      </c>
      <c r="D3956">
        <v>4</v>
      </c>
      <c r="E3956" t="s">
        <v>27</v>
      </c>
      <c r="F3956" t="s">
        <v>4644</v>
      </c>
      <c r="G3956" t="s">
        <v>4645</v>
      </c>
      <c r="H3956" s="42" t="s">
        <v>4646</v>
      </c>
      <c r="I3956" t="s">
        <v>38</v>
      </c>
      <c r="J3956" t="s">
        <v>449</v>
      </c>
      <c r="L3956" t="s">
        <v>4674</v>
      </c>
      <c r="M3956" s="1">
        <v>0.63888888888888895</v>
      </c>
      <c r="N3956" s="1">
        <v>0.67361111111111116</v>
      </c>
      <c r="O3956">
        <v>47</v>
      </c>
      <c r="R3956" s="18">
        <f t="shared" si="170"/>
        <v>0.83333333333333315</v>
      </c>
    </row>
    <row r="3957" spans="1:18" x14ac:dyDescent="0.25">
      <c r="A3957">
        <f>WEEKNUM(Tabla1[[#This Row],[FECHA]])</f>
        <v>25</v>
      </c>
      <c r="B3957" s="12">
        <v>43637</v>
      </c>
      <c r="C3957">
        <v>2</v>
      </c>
      <c r="D3957">
        <v>4</v>
      </c>
      <c r="E3957" t="s">
        <v>27</v>
      </c>
      <c r="F3957" t="s">
        <v>4644</v>
      </c>
      <c r="G3957" t="s">
        <v>4645</v>
      </c>
      <c r="H3957" s="42" t="s">
        <v>4646</v>
      </c>
      <c r="I3957" t="s">
        <v>38</v>
      </c>
      <c r="J3957" t="s">
        <v>449</v>
      </c>
      <c r="L3957" t="s">
        <v>4675</v>
      </c>
      <c r="M3957" s="1">
        <v>0.68055555555555547</v>
      </c>
      <c r="N3957" s="1">
        <v>0.77083333333333337</v>
      </c>
      <c r="O3957">
        <v>70</v>
      </c>
      <c r="R3957" s="18">
        <f t="shared" si="170"/>
        <v>2.1666666666666696</v>
      </c>
    </row>
    <row r="3958" spans="1:18" x14ac:dyDescent="0.25">
      <c r="A3958">
        <f>WEEKNUM(Tabla1[[#This Row],[FECHA]])</f>
        <v>25</v>
      </c>
      <c r="B3958" s="12">
        <v>43637</v>
      </c>
      <c r="C3958">
        <v>2</v>
      </c>
      <c r="D3958">
        <v>4</v>
      </c>
      <c r="E3958" t="s">
        <v>27</v>
      </c>
      <c r="F3958" t="s">
        <v>4644</v>
      </c>
      <c r="G3958" t="s">
        <v>4645</v>
      </c>
      <c r="H3958" s="42" t="s">
        <v>4646</v>
      </c>
      <c r="I3958" t="s">
        <v>38</v>
      </c>
      <c r="J3958" t="s">
        <v>449</v>
      </c>
      <c r="L3958" t="s">
        <v>4676</v>
      </c>
      <c r="M3958" s="1">
        <v>0.79166666666666663</v>
      </c>
      <c r="N3958" s="1">
        <v>0.81944444444444453</v>
      </c>
      <c r="O3958">
        <v>70</v>
      </c>
      <c r="R3958" s="18">
        <f t="shared" si="170"/>
        <v>0.66666666666666963</v>
      </c>
    </row>
    <row r="3959" spans="1:18" x14ac:dyDescent="0.25">
      <c r="A3959">
        <f>WEEKNUM(Tabla1[[#This Row],[FECHA]])</f>
        <v>25</v>
      </c>
      <c r="B3959" s="12">
        <v>43637</v>
      </c>
      <c r="C3959">
        <v>2</v>
      </c>
      <c r="D3959">
        <v>4</v>
      </c>
      <c r="E3959" t="s">
        <v>27</v>
      </c>
      <c r="F3959" t="s">
        <v>4644</v>
      </c>
      <c r="G3959" t="s">
        <v>4645</v>
      </c>
      <c r="H3959" s="42" t="s">
        <v>4646</v>
      </c>
      <c r="I3959" t="s">
        <v>38</v>
      </c>
      <c r="J3959" t="s">
        <v>449</v>
      </c>
      <c r="L3959" t="s">
        <v>4677</v>
      </c>
      <c r="M3959" s="1">
        <v>0.82638888888888884</v>
      </c>
      <c r="N3959" s="1">
        <v>0.86111111111111116</v>
      </c>
      <c r="O3959">
        <v>91</v>
      </c>
      <c r="R3959" s="18">
        <f t="shared" si="170"/>
        <v>0.8333333333333357</v>
      </c>
    </row>
    <row r="3960" spans="1:18" x14ac:dyDescent="0.25">
      <c r="A3960">
        <f>WEEKNUM(Tabla1[[#This Row],[FECHA]])</f>
        <v>25</v>
      </c>
      <c r="B3960" s="12">
        <v>43637</v>
      </c>
      <c r="C3960">
        <v>2</v>
      </c>
      <c r="D3960">
        <v>4</v>
      </c>
      <c r="E3960" t="s">
        <v>27</v>
      </c>
      <c r="F3960" t="s">
        <v>4644</v>
      </c>
      <c r="G3960" t="s">
        <v>4645</v>
      </c>
      <c r="H3960" s="42" t="s">
        <v>4646</v>
      </c>
      <c r="I3960" t="s">
        <v>38</v>
      </c>
      <c r="J3960" t="s">
        <v>449</v>
      </c>
      <c r="L3960" t="s">
        <v>4678</v>
      </c>
      <c r="M3960" s="1">
        <v>0.85416666666666663</v>
      </c>
      <c r="N3960" s="1">
        <v>0.90277777777777779</v>
      </c>
      <c r="O3960">
        <v>63</v>
      </c>
      <c r="R3960" s="18">
        <f t="shared" si="170"/>
        <v>1.1666666666666679</v>
      </c>
    </row>
    <row r="3961" spans="1:18" x14ac:dyDescent="0.25">
      <c r="A3961">
        <f>WEEKNUM(Tabla1[[#This Row],[FECHA]])</f>
        <v>25</v>
      </c>
      <c r="B3961" s="12">
        <v>43637</v>
      </c>
      <c r="C3961">
        <v>2</v>
      </c>
      <c r="D3961">
        <v>7</v>
      </c>
      <c r="E3961" t="s">
        <v>24</v>
      </c>
      <c r="F3961" t="s">
        <v>4679</v>
      </c>
      <c r="G3961" t="s">
        <v>4680</v>
      </c>
      <c r="H3961" s="42" t="s">
        <v>4681</v>
      </c>
      <c r="I3961" t="s">
        <v>38</v>
      </c>
      <c r="J3961" t="s">
        <v>4682</v>
      </c>
      <c r="L3961" t="s">
        <v>4684</v>
      </c>
      <c r="M3961" s="1">
        <v>0.65625</v>
      </c>
      <c r="N3961" s="1">
        <v>0.6875</v>
      </c>
      <c r="O3961">
        <v>50</v>
      </c>
      <c r="R3961" s="18">
        <f t="shared" si="170"/>
        <v>0.75</v>
      </c>
    </row>
    <row r="3962" spans="1:18" x14ac:dyDescent="0.25">
      <c r="A3962">
        <f>WEEKNUM(Tabla1[[#This Row],[FECHA]])</f>
        <v>25</v>
      </c>
      <c r="B3962" s="12">
        <v>43637</v>
      </c>
      <c r="C3962">
        <v>2</v>
      </c>
      <c r="D3962">
        <v>7</v>
      </c>
      <c r="E3962" t="s">
        <v>24</v>
      </c>
      <c r="F3962" t="s">
        <v>4679</v>
      </c>
      <c r="G3962" t="s">
        <v>4680</v>
      </c>
      <c r="H3962" s="42" t="s">
        <v>4681</v>
      </c>
      <c r="I3962" t="s">
        <v>38</v>
      </c>
      <c r="J3962" t="s">
        <v>4682</v>
      </c>
      <c r="L3962" t="s">
        <v>4685</v>
      </c>
      <c r="M3962" s="1">
        <v>0.69097222222222221</v>
      </c>
      <c r="N3962" s="1">
        <v>0.72916666666666663</v>
      </c>
      <c r="O3962">
        <v>50</v>
      </c>
      <c r="R3962" s="18">
        <f t="shared" si="170"/>
        <v>0.91666666666666607</v>
      </c>
    </row>
    <row r="3963" spans="1:18" x14ac:dyDescent="0.25">
      <c r="A3963">
        <f>WEEKNUM(Tabla1[[#This Row],[FECHA]])</f>
        <v>25</v>
      </c>
      <c r="B3963" s="12">
        <v>43637</v>
      </c>
      <c r="C3963">
        <v>2</v>
      </c>
      <c r="D3963">
        <v>7</v>
      </c>
      <c r="E3963" t="s">
        <v>24</v>
      </c>
      <c r="F3963" t="s">
        <v>4679</v>
      </c>
      <c r="G3963" t="s">
        <v>4680</v>
      </c>
      <c r="H3963" s="42" t="s">
        <v>4681</v>
      </c>
      <c r="I3963" t="s">
        <v>38</v>
      </c>
      <c r="J3963" t="s">
        <v>4682</v>
      </c>
      <c r="L3963" t="s">
        <v>4686</v>
      </c>
      <c r="M3963" s="1">
        <v>0.73263888888888884</v>
      </c>
      <c r="N3963" s="1">
        <v>0.79513888888888884</v>
      </c>
      <c r="O3963">
        <v>49</v>
      </c>
      <c r="R3963" s="18">
        <f t="shared" si="170"/>
        <v>1.5</v>
      </c>
    </row>
    <row r="3964" spans="1:18" x14ac:dyDescent="0.25">
      <c r="A3964">
        <f>WEEKNUM(Tabla1[[#This Row],[FECHA]])</f>
        <v>25</v>
      </c>
      <c r="B3964" s="12">
        <v>43637</v>
      </c>
      <c r="C3964">
        <v>2</v>
      </c>
      <c r="D3964">
        <v>7</v>
      </c>
      <c r="E3964" t="s">
        <v>24</v>
      </c>
      <c r="F3964" t="s">
        <v>4679</v>
      </c>
      <c r="G3964" t="s">
        <v>4680</v>
      </c>
      <c r="H3964" s="42" t="s">
        <v>4681</v>
      </c>
      <c r="I3964" t="s">
        <v>38</v>
      </c>
      <c r="J3964" t="s">
        <v>4682</v>
      </c>
      <c r="L3964" t="s">
        <v>4687</v>
      </c>
      <c r="M3964" s="1">
        <v>0.79861111111111116</v>
      </c>
      <c r="N3964" s="1">
        <v>0.84375</v>
      </c>
      <c r="O3964">
        <v>51</v>
      </c>
      <c r="R3964" s="18">
        <f t="shared" si="170"/>
        <v>1.0833333333333321</v>
      </c>
    </row>
    <row r="3965" spans="1:18" x14ac:dyDescent="0.25">
      <c r="A3965">
        <f>WEEKNUM(Tabla1[[#This Row],[FECHA]])</f>
        <v>25</v>
      </c>
      <c r="B3965" s="12">
        <v>43637</v>
      </c>
      <c r="C3965">
        <v>2</v>
      </c>
      <c r="D3965">
        <v>7</v>
      </c>
      <c r="E3965" t="s">
        <v>24</v>
      </c>
      <c r="F3965" t="s">
        <v>4679</v>
      </c>
      <c r="G3965" t="s">
        <v>4680</v>
      </c>
      <c r="H3965" s="42" t="s">
        <v>4681</v>
      </c>
      <c r="I3965" t="s">
        <v>38</v>
      </c>
      <c r="J3965" t="s">
        <v>4682</v>
      </c>
      <c r="L3965" t="s">
        <v>4683</v>
      </c>
      <c r="M3965" s="1">
        <v>0.85069444444444453</v>
      </c>
      <c r="N3965" s="1">
        <v>0.89236111111111116</v>
      </c>
      <c r="O3965">
        <v>48</v>
      </c>
      <c r="R3965" s="18">
        <f t="shared" si="170"/>
        <v>0.999999999999999</v>
      </c>
    </row>
    <row r="3966" spans="1:18" x14ac:dyDescent="0.25">
      <c r="A3966">
        <f>WEEKNUM(Tabla1[[#This Row],[FECHA]])</f>
        <v>25</v>
      </c>
      <c r="B3966" s="12">
        <v>43637</v>
      </c>
      <c r="C3966">
        <v>1</v>
      </c>
      <c r="D3966">
        <v>7</v>
      </c>
      <c r="E3966" t="s">
        <v>21</v>
      </c>
      <c r="F3966" t="s">
        <v>4612</v>
      </c>
      <c r="G3966" t="s">
        <v>4688</v>
      </c>
      <c r="H3966" s="42" t="s">
        <v>4614</v>
      </c>
      <c r="I3966" t="s">
        <v>38</v>
      </c>
      <c r="J3966" t="s">
        <v>114</v>
      </c>
      <c r="L3966" t="s">
        <v>4689</v>
      </c>
      <c r="M3966" s="1">
        <v>5.2083333333333336E-2</v>
      </c>
      <c r="N3966" s="1">
        <v>7.9861111111111105E-2</v>
      </c>
      <c r="O3966">
        <v>75</v>
      </c>
      <c r="R3966" s="18">
        <f t="shared" si="170"/>
        <v>0.66666666666666641</v>
      </c>
    </row>
    <row r="3967" spans="1:18" x14ac:dyDescent="0.25">
      <c r="A3967">
        <f>WEEKNUM(Tabla1[[#This Row],[FECHA]])</f>
        <v>25</v>
      </c>
      <c r="B3967" s="12">
        <v>43638</v>
      </c>
      <c r="C3967">
        <v>1</v>
      </c>
      <c r="D3967">
        <v>7</v>
      </c>
      <c r="E3967" t="s">
        <v>21</v>
      </c>
      <c r="F3967" t="s">
        <v>4679</v>
      </c>
      <c r="G3967" t="s">
        <v>4680</v>
      </c>
      <c r="H3967" s="42" t="s">
        <v>4681</v>
      </c>
      <c r="I3967" t="s">
        <v>38</v>
      </c>
      <c r="J3967" t="s">
        <v>4682</v>
      </c>
      <c r="L3967" t="s">
        <v>4690</v>
      </c>
      <c r="M3967" s="1">
        <v>0.40972222222222227</v>
      </c>
      <c r="N3967" s="1">
        <v>0.4201388888888889</v>
      </c>
      <c r="O3967">
        <v>48</v>
      </c>
      <c r="R3967" s="18">
        <f t="shared" ref="R3967:R4030" si="175">((N3967-M3967)*1440)/60</f>
        <v>0.24999999999999911</v>
      </c>
    </row>
    <row r="3968" spans="1:18" x14ac:dyDescent="0.25">
      <c r="A3968">
        <f>WEEKNUM(Tabla1[[#This Row],[FECHA]])</f>
        <v>25</v>
      </c>
      <c r="B3968" s="12">
        <v>43638</v>
      </c>
      <c r="C3968">
        <v>1</v>
      </c>
      <c r="D3968">
        <v>7</v>
      </c>
      <c r="E3968" t="s">
        <v>21</v>
      </c>
      <c r="F3968" t="s">
        <v>4679</v>
      </c>
      <c r="G3968" t="s">
        <v>4680</v>
      </c>
      <c r="H3968" s="42" t="s">
        <v>4681</v>
      </c>
      <c r="I3968" t="s">
        <v>38</v>
      </c>
      <c r="J3968" t="s">
        <v>4682</v>
      </c>
      <c r="L3968" t="s">
        <v>4691</v>
      </c>
      <c r="M3968" s="1">
        <v>0.4236111111111111</v>
      </c>
      <c r="N3968" s="1">
        <v>0.46180555555555558</v>
      </c>
      <c r="O3968">
        <v>40</v>
      </c>
      <c r="R3968" s="18">
        <f t="shared" si="175"/>
        <v>0.91666666666666741</v>
      </c>
    </row>
    <row r="3969" spans="1:18" x14ac:dyDescent="0.25">
      <c r="A3969">
        <f>WEEKNUM(Tabla1[[#This Row],[FECHA]])</f>
        <v>25</v>
      </c>
      <c r="B3969" s="12">
        <v>43638</v>
      </c>
      <c r="C3969">
        <v>1</v>
      </c>
      <c r="D3969">
        <v>7</v>
      </c>
      <c r="E3969" t="s">
        <v>21</v>
      </c>
      <c r="F3969" t="s">
        <v>4679</v>
      </c>
      <c r="G3969" t="s">
        <v>4680</v>
      </c>
      <c r="H3969" s="42" t="s">
        <v>4681</v>
      </c>
      <c r="I3969" t="s">
        <v>38</v>
      </c>
      <c r="J3969" t="s">
        <v>4682</v>
      </c>
      <c r="L3969" t="s">
        <v>4692</v>
      </c>
      <c r="M3969" s="1">
        <v>0.49305555555555558</v>
      </c>
      <c r="N3969" s="1">
        <v>0.53472222222222221</v>
      </c>
      <c r="O3969">
        <v>41</v>
      </c>
      <c r="R3969" s="18">
        <f t="shared" si="175"/>
        <v>0.999999999999999</v>
      </c>
    </row>
    <row r="3970" spans="1:18" x14ac:dyDescent="0.25">
      <c r="A3970">
        <f>WEEKNUM(Tabla1[[#This Row],[FECHA]])</f>
        <v>25</v>
      </c>
      <c r="B3970" s="12">
        <v>43638</v>
      </c>
      <c r="C3970">
        <v>1</v>
      </c>
      <c r="D3970">
        <v>4</v>
      </c>
      <c r="E3970" t="s">
        <v>21</v>
      </c>
      <c r="F3970" t="s">
        <v>4644</v>
      </c>
      <c r="G3970" t="s">
        <v>4645</v>
      </c>
      <c r="H3970" s="42" t="s">
        <v>4646</v>
      </c>
      <c r="I3970" t="s">
        <v>38</v>
      </c>
      <c r="J3970" t="s">
        <v>449</v>
      </c>
      <c r="L3970" t="s">
        <v>4693</v>
      </c>
      <c r="M3970" s="1">
        <v>0.36458333333333331</v>
      </c>
      <c r="N3970" s="1">
        <v>0.3923611111111111</v>
      </c>
      <c r="O3970">
        <v>50</v>
      </c>
      <c r="R3970" s="18">
        <f t="shared" si="175"/>
        <v>0.66666666666666685</v>
      </c>
    </row>
    <row r="3971" spans="1:18" x14ac:dyDescent="0.25">
      <c r="A3971">
        <f>WEEKNUM(Tabla1[[#This Row],[FECHA]])</f>
        <v>25</v>
      </c>
      <c r="B3971" s="12">
        <v>43638</v>
      </c>
      <c r="C3971">
        <v>1</v>
      </c>
      <c r="D3971">
        <v>4</v>
      </c>
      <c r="E3971" t="s">
        <v>21</v>
      </c>
      <c r="F3971" t="s">
        <v>4644</v>
      </c>
      <c r="G3971" t="s">
        <v>4645</v>
      </c>
      <c r="H3971" s="42" t="s">
        <v>4646</v>
      </c>
      <c r="I3971" t="s">
        <v>38</v>
      </c>
      <c r="J3971" t="s">
        <v>449</v>
      </c>
      <c r="L3971" t="s">
        <v>4694</v>
      </c>
      <c r="M3971" s="1">
        <v>0.39930555555555558</v>
      </c>
      <c r="N3971" s="1">
        <v>0.43402777777777773</v>
      </c>
      <c r="O3971">
        <v>89</v>
      </c>
      <c r="R3971" s="18">
        <f t="shared" si="175"/>
        <v>0.83333333333333171</v>
      </c>
    </row>
    <row r="3972" spans="1:18" x14ac:dyDescent="0.25">
      <c r="A3972">
        <f>WEEKNUM(Tabla1[[#This Row],[FECHA]])</f>
        <v>25</v>
      </c>
      <c r="B3972" s="12">
        <v>43638</v>
      </c>
      <c r="C3972">
        <v>1</v>
      </c>
      <c r="D3972">
        <v>4</v>
      </c>
      <c r="E3972" t="s">
        <v>21</v>
      </c>
      <c r="F3972" t="s">
        <v>4644</v>
      </c>
      <c r="G3972" t="s">
        <v>4645</v>
      </c>
      <c r="H3972" s="42" t="s">
        <v>4646</v>
      </c>
      <c r="I3972" t="s">
        <v>38</v>
      </c>
      <c r="J3972" t="s">
        <v>449</v>
      </c>
      <c r="L3972" t="s">
        <v>4695</v>
      </c>
      <c r="M3972" s="1">
        <v>0.46875</v>
      </c>
      <c r="N3972" s="1">
        <v>0.51388888888888895</v>
      </c>
      <c r="O3972">
        <v>88</v>
      </c>
      <c r="R3972" s="18">
        <f t="shared" si="175"/>
        <v>1.0833333333333348</v>
      </c>
    </row>
    <row r="3973" spans="1:18" x14ac:dyDescent="0.25">
      <c r="A3973">
        <f>WEEKNUM(Tabla1[[#This Row],[FECHA]])</f>
        <v>25</v>
      </c>
      <c r="B3973" s="12">
        <v>43638</v>
      </c>
      <c r="C3973">
        <v>1</v>
      </c>
      <c r="D3973">
        <v>4</v>
      </c>
      <c r="E3973" t="s">
        <v>21</v>
      </c>
      <c r="F3973" t="s">
        <v>4644</v>
      </c>
      <c r="G3973" t="s">
        <v>4645</v>
      </c>
      <c r="H3973" s="42" t="s">
        <v>4646</v>
      </c>
      <c r="I3973" t="s">
        <v>38</v>
      </c>
      <c r="J3973" t="s">
        <v>449</v>
      </c>
      <c r="L3973" t="s">
        <v>4696</v>
      </c>
      <c r="M3973" s="1">
        <v>0.52083333333333337</v>
      </c>
      <c r="N3973" s="1">
        <v>6.5972222222222224E-2</v>
      </c>
      <c r="O3973">
        <v>76</v>
      </c>
      <c r="R3973" s="18">
        <f t="shared" si="175"/>
        <v>-10.916666666666668</v>
      </c>
    </row>
    <row r="3974" spans="1:18" x14ac:dyDescent="0.25">
      <c r="A3974">
        <f>WEEKNUM(Tabla1[[#This Row],[FECHA]])</f>
        <v>25</v>
      </c>
      <c r="B3974" s="19">
        <v>43638</v>
      </c>
      <c r="C3974" s="20">
        <v>1</v>
      </c>
      <c r="D3974" s="20">
        <v>5</v>
      </c>
      <c r="E3974" s="20" t="s">
        <v>26</v>
      </c>
      <c r="F3974" s="20" t="s">
        <v>4697</v>
      </c>
      <c r="G3974" s="20" t="s">
        <v>4626</v>
      </c>
      <c r="H3974" s="20" t="s">
        <v>774</v>
      </c>
      <c r="I3974" s="20" t="s">
        <v>210</v>
      </c>
      <c r="J3974" s="20" t="s">
        <v>626</v>
      </c>
      <c r="K3974" s="20"/>
      <c r="L3974" s="20" t="s">
        <v>4698</v>
      </c>
      <c r="M3974" s="21">
        <v>0.27083333333333331</v>
      </c>
      <c r="N3974" s="21">
        <v>0.31944444444444448</v>
      </c>
      <c r="O3974" s="20">
        <v>53</v>
      </c>
      <c r="R3974" s="18">
        <f t="shared" si="175"/>
        <v>1.1666666666666679</v>
      </c>
    </row>
    <row r="3975" spans="1:18" x14ac:dyDescent="0.25">
      <c r="A3975">
        <f>WEEKNUM(Tabla1[[#This Row],[FECHA]])</f>
        <v>25</v>
      </c>
      <c r="B3975" s="19">
        <v>43638</v>
      </c>
      <c r="C3975" s="20">
        <v>1</v>
      </c>
      <c r="D3975" s="20">
        <v>5</v>
      </c>
      <c r="E3975" s="20" t="s">
        <v>26</v>
      </c>
      <c r="F3975" s="20" t="s">
        <v>4697</v>
      </c>
      <c r="G3975" s="20" t="s">
        <v>4626</v>
      </c>
      <c r="H3975" s="20" t="s">
        <v>774</v>
      </c>
      <c r="I3975" s="20" t="s">
        <v>210</v>
      </c>
      <c r="J3975" s="20" t="s">
        <v>626</v>
      </c>
      <c r="K3975" s="20"/>
      <c r="L3975" s="20" t="s">
        <v>4699</v>
      </c>
      <c r="M3975" s="21">
        <v>0.33333333333333331</v>
      </c>
      <c r="N3975" s="21">
        <v>0.39930555555555558</v>
      </c>
      <c r="O3975" s="20">
        <v>59</v>
      </c>
      <c r="R3975" s="18">
        <f t="shared" si="175"/>
        <v>1.5833333333333344</v>
      </c>
    </row>
    <row r="3976" spans="1:18" x14ac:dyDescent="0.25">
      <c r="A3976">
        <f>WEEKNUM(Tabla1[[#This Row],[FECHA]])</f>
        <v>25</v>
      </c>
      <c r="B3976" s="19">
        <v>43638</v>
      </c>
      <c r="C3976" s="20">
        <v>1</v>
      </c>
      <c r="D3976" s="20">
        <v>5</v>
      </c>
      <c r="E3976" s="20" t="s">
        <v>26</v>
      </c>
      <c r="F3976" s="20" t="s">
        <v>4697</v>
      </c>
      <c r="G3976" s="20" t="s">
        <v>4626</v>
      </c>
      <c r="H3976" s="20" t="s">
        <v>774</v>
      </c>
      <c r="I3976" s="20" t="s">
        <v>210</v>
      </c>
      <c r="J3976" s="20" t="s">
        <v>626</v>
      </c>
      <c r="K3976" s="20"/>
      <c r="L3976" s="20" t="s">
        <v>4700</v>
      </c>
      <c r="M3976" s="21">
        <v>0.40625</v>
      </c>
      <c r="N3976" s="21">
        <v>0.45833333333333331</v>
      </c>
      <c r="O3976" s="20">
        <v>59</v>
      </c>
      <c r="R3976" s="18">
        <f t="shared" si="175"/>
        <v>1.2499999999999996</v>
      </c>
    </row>
    <row r="3977" spans="1:18" x14ac:dyDescent="0.25">
      <c r="A3977">
        <f>WEEKNUM(Tabla1[[#This Row],[FECHA]])</f>
        <v>25</v>
      </c>
      <c r="B3977" s="19">
        <v>43638</v>
      </c>
      <c r="C3977" s="20">
        <v>1</v>
      </c>
      <c r="D3977" s="20">
        <v>5</v>
      </c>
      <c r="E3977" s="20" t="s">
        <v>26</v>
      </c>
      <c r="F3977" s="20" t="s">
        <v>4697</v>
      </c>
      <c r="G3977" s="20" t="s">
        <v>4626</v>
      </c>
      <c r="H3977" s="20" t="s">
        <v>774</v>
      </c>
      <c r="I3977" s="20" t="s">
        <v>210</v>
      </c>
      <c r="J3977" s="20" t="s">
        <v>626</v>
      </c>
      <c r="K3977" s="20"/>
      <c r="L3977" s="20" t="s">
        <v>4701</v>
      </c>
      <c r="M3977" s="21">
        <v>0.47916666666666669</v>
      </c>
      <c r="N3977" s="21">
        <v>0.52430555555555558</v>
      </c>
      <c r="O3977" s="20">
        <v>56</v>
      </c>
      <c r="R3977" s="18">
        <f t="shared" si="175"/>
        <v>1.0833333333333335</v>
      </c>
    </row>
    <row r="3978" spans="1:18" x14ac:dyDescent="0.25">
      <c r="A3978">
        <f>WEEKNUM(Tabla1[[#This Row],[FECHA]])</f>
        <v>25</v>
      </c>
      <c r="B3978" s="19">
        <v>43638</v>
      </c>
      <c r="C3978" s="20">
        <v>1</v>
      </c>
      <c r="D3978" s="20">
        <v>5</v>
      </c>
      <c r="E3978" s="20" t="s">
        <v>26</v>
      </c>
      <c r="F3978" s="20" t="s">
        <v>4697</v>
      </c>
      <c r="G3978" s="20" t="s">
        <v>4626</v>
      </c>
      <c r="H3978" s="20" t="s">
        <v>774</v>
      </c>
      <c r="I3978" s="20" t="s">
        <v>210</v>
      </c>
      <c r="J3978" s="20" t="s">
        <v>626</v>
      </c>
      <c r="K3978" s="20"/>
      <c r="L3978" s="20" t="s">
        <v>4702</v>
      </c>
      <c r="M3978" s="21">
        <v>0.53125</v>
      </c>
      <c r="N3978" s="21">
        <v>0.58333333333333337</v>
      </c>
      <c r="O3978" s="20">
        <v>56</v>
      </c>
      <c r="R3978" s="18">
        <f t="shared" si="175"/>
        <v>1.2500000000000009</v>
      </c>
    </row>
    <row r="3979" spans="1:18" x14ac:dyDescent="0.25">
      <c r="A3979">
        <f>WEEKNUM(Tabla1[[#This Row],[FECHA]])</f>
        <v>25</v>
      </c>
      <c r="B3979" s="19">
        <v>43638</v>
      </c>
      <c r="C3979">
        <v>2</v>
      </c>
      <c r="D3979">
        <v>7</v>
      </c>
      <c r="E3979" t="s">
        <v>24</v>
      </c>
      <c r="F3979" t="s">
        <v>4679</v>
      </c>
      <c r="G3979" t="s">
        <v>4680</v>
      </c>
      <c r="H3979" s="42" t="s">
        <v>4703</v>
      </c>
      <c r="I3979" t="s">
        <v>38</v>
      </c>
      <c r="J3979" t="s">
        <v>4682</v>
      </c>
      <c r="L3979" t="s">
        <v>4704</v>
      </c>
      <c r="M3979" s="1">
        <v>0.60416666666666663</v>
      </c>
      <c r="N3979" s="1">
        <v>0.65625</v>
      </c>
      <c r="O3979">
        <v>61</v>
      </c>
      <c r="R3979" s="18">
        <f t="shared" si="175"/>
        <v>1.2500000000000009</v>
      </c>
    </row>
    <row r="3980" spans="1:18" x14ac:dyDescent="0.25">
      <c r="A3980">
        <f>WEEKNUM(Tabla1[[#This Row],[FECHA]])</f>
        <v>25</v>
      </c>
      <c r="B3980" s="19">
        <v>43638</v>
      </c>
      <c r="C3980">
        <v>2</v>
      </c>
      <c r="D3980">
        <v>7</v>
      </c>
      <c r="E3980" t="s">
        <v>24</v>
      </c>
      <c r="F3980" t="s">
        <v>4679</v>
      </c>
      <c r="G3980" t="s">
        <v>4680</v>
      </c>
      <c r="H3980" s="42" t="s">
        <v>4703</v>
      </c>
      <c r="I3980" t="s">
        <v>38</v>
      </c>
      <c r="J3980" t="s">
        <v>4682</v>
      </c>
      <c r="L3980" t="s">
        <v>4705</v>
      </c>
      <c r="M3980" s="1">
        <v>0.65972222222222221</v>
      </c>
      <c r="N3980" s="1">
        <v>0.6875</v>
      </c>
      <c r="O3980">
        <v>49</v>
      </c>
      <c r="R3980" s="18">
        <f t="shared" si="175"/>
        <v>0.66666666666666685</v>
      </c>
    </row>
    <row r="3981" spans="1:18" x14ac:dyDescent="0.25">
      <c r="A3981">
        <f>WEEKNUM(Tabla1[[#This Row],[FECHA]])</f>
        <v>25</v>
      </c>
      <c r="B3981" s="19">
        <v>43638</v>
      </c>
      <c r="C3981">
        <v>2</v>
      </c>
      <c r="D3981">
        <v>7</v>
      </c>
      <c r="E3981" t="s">
        <v>24</v>
      </c>
      <c r="F3981" t="s">
        <v>4679</v>
      </c>
      <c r="G3981" t="s">
        <v>4680</v>
      </c>
      <c r="H3981" s="42" t="s">
        <v>4703</v>
      </c>
      <c r="I3981" t="s">
        <v>38</v>
      </c>
      <c r="J3981" t="s">
        <v>4682</v>
      </c>
      <c r="L3981" t="s">
        <v>4683</v>
      </c>
      <c r="M3981" s="1">
        <v>0.77777777777777779</v>
      </c>
      <c r="N3981" s="1">
        <v>0.80208333333333337</v>
      </c>
      <c r="O3981">
        <v>63</v>
      </c>
      <c r="R3981" s="18">
        <f t="shared" si="175"/>
        <v>0.58333333333333393</v>
      </c>
    </row>
    <row r="3982" spans="1:18" x14ac:dyDescent="0.25">
      <c r="A3982">
        <f>WEEKNUM(Tabla1[[#This Row],[FECHA]])</f>
        <v>25</v>
      </c>
      <c r="B3982" s="19">
        <v>43638</v>
      </c>
      <c r="C3982">
        <v>2</v>
      </c>
      <c r="D3982">
        <v>7</v>
      </c>
      <c r="E3982" t="s">
        <v>24</v>
      </c>
      <c r="F3982" t="s">
        <v>4706</v>
      </c>
      <c r="G3982" t="s">
        <v>4707</v>
      </c>
      <c r="H3982" s="42" t="s">
        <v>100</v>
      </c>
      <c r="I3982" t="s">
        <v>38</v>
      </c>
      <c r="J3982" t="s">
        <v>1837</v>
      </c>
      <c r="M3982" s="1">
        <v>0.80208333333333337</v>
      </c>
      <c r="N3982" s="1">
        <v>0.81597222222222221</v>
      </c>
      <c r="P3982">
        <v>4</v>
      </c>
      <c r="R3982" s="18">
        <f t="shared" si="175"/>
        <v>0.33333333333333215</v>
      </c>
    </row>
    <row r="3983" spans="1:18" x14ac:dyDescent="0.25">
      <c r="A3983">
        <f>WEEKNUM(Tabla1[[#This Row],[FECHA]])</f>
        <v>25</v>
      </c>
      <c r="B3983" s="19">
        <v>43638</v>
      </c>
      <c r="C3983">
        <v>2</v>
      </c>
      <c r="D3983">
        <v>7</v>
      </c>
      <c r="E3983" t="s">
        <v>24</v>
      </c>
      <c r="F3983" t="s">
        <v>4706</v>
      </c>
      <c r="G3983" t="s">
        <v>4707</v>
      </c>
      <c r="H3983" s="42" t="s">
        <v>4708</v>
      </c>
      <c r="I3983" t="s">
        <v>38</v>
      </c>
      <c r="J3983" t="s">
        <v>1837</v>
      </c>
      <c r="L3983" t="s">
        <v>4709</v>
      </c>
      <c r="M3983" s="1">
        <v>0.81597222222222221</v>
      </c>
      <c r="N3983" s="1">
        <v>0.83333333333333337</v>
      </c>
      <c r="O3983">
        <v>45</v>
      </c>
      <c r="R3983" s="18">
        <f t="shared" si="175"/>
        <v>0.41666666666666785</v>
      </c>
    </row>
    <row r="3984" spans="1:18" x14ac:dyDescent="0.25">
      <c r="A3984">
        <f>WEEKNUM(Tabla1[[#This Row],[FECHA]])</f>
        <v>25</v>
      </c>
      <c r="B3984" s="19">
        <v>43638</v>
      </c>
      <c r="C3984">
        <v>2</v>
      </c>
      <c r="D3984">
        <v>7</v>
      </c>
      <c r="E3984" t="s">
        <v>24</v>
      </c>
      <c r="F3984" t="s">
        <v>4706</v>
      </c>
      <c r="G3984" t="s">
        <v>4707</v>
      </c>
      <c r="H3984" s="42" t="s">
        <v>4708</v>
      </c>
      <c r="I3984" t="s">
        <v>38</v>
      </c>
      <c r="J3984" t="s">
        <v>1837</v>
      </c>
      <c r="L3984" s="23" t="s">
        <v>4710</v>
      </c>
      <c r="M3984" s="1">
        <v>0.83680555555555547</v>
      </c>
      <c r="N3984" s="1">
        <v>0.89583333333333337</v>
      </c>
      <c r="O3984">
        <v>91</v>
      </c>
      <c r="R3984" s="18">
        <f t="shared" si="175"/>
        <v>1.4166666666666694</v>
      </c>
    </row>
    <row r="3985" spans="1:18" x14ac:dyDescent="0.25">
      <c r="A3985">
        <f>WEEKNUM(Tabla1[[#This Row],[FECHA]])</f>
        <v>25</v>
      </c>
      <c r="B3985" s="19">
        <v>43638</v>
      </c>
      <c r="C3985">
        <v>2</v>
      </c>
      <c r="D3985">
        <v>4</v>
      </c>
      <c r="E3985" t="s">
        <v>27</v>
      </c>
      <c r="F3985" t="s">
        <v>4644</v>
      </c>
      <c r="G3985" t="s">
        <v>4645</v>
      </c>
      <c r="H3985" s="42" t="s">
        <v>4646</v>
      </c>
      <c r="I3985" t="s">
        <v>38</v>
      </c>
      <c r="J3985" t="s">
        <v>449</v>
      </c>
      <c r="L3985" t="s">
        <v>4711</v>
      </c>
      <c r="M3985" s="1">
        <v>0.60416666666666663</v>
      </c>
      <c r="N3985" s="1">
        <v>0.63888888888888895</v>
      </c>
      <c r="O3985">
        <v>69</v>
      </c>
      <c r="R3985" s="18">
        <f t="shared" si="175"/>
        <v>0.8333333333333357</v>
      </c>
    </row>
    <row r="3986" spans="1:18" x14ac:dyDescent="0.25">
      <c r="A3986">
        <f>WEEKNUM(Tabla1[[#This Row],[FECHA]])</f>
        <v>25</v>
      </c>
      <c r="B3986" s="19">
        <v>43638</v>
      </c>
      <c r="C3986">
        <v>2</v>
      </c>
      <c r="D3986">
        <v>4</v>
      </c>
      <c r="E3986" t="s">
        <v>27</v>
      </c>
      <c r="F3986" t="s">
        <v>4644</v>
      </c>
      <c r="G3986" t="s">
        <v>4645</v>
      </c>
      <c r="H3986" s="42" t="s">
        <v>4646</v>
      </c>
      <c r="I3986" t="s">
        <v>38</v>
      </c>
      <c r="J3986" t="s">
        <v>449</v>
      </c>
      <c r="L3986" t="s">
        <v>4712</v>
      </c>
      <c r="M3986" s="1">
        <v>0.64583333333333337</v>
      </c>
      <c r="N3986" s="1">
        <v>0.70486111111111116</v>
      </c>
      <c r="O3986">
        <v>45</v>
      </c>
      <c r="R3986" s="18">
        <f t="shared" si="175"/>
        <v>1.416666666666667</v>
      </c>
    </row>
    <row r="3987" spans="1:18" x14ac:dyDescent="0.25">
      <c r="A3987">
        <f>WEEKNUM(Tabla1[[#This Row],[FECHA]])</f>
        <v>25</v>
      </c>
      <c r="B3987" s="19">
        <v>43638</v>
      </c>
      <c r="C3987">
        <v>2</v>
      </c>
      <c r="D3987">
        <v>4</v>
      </c>
      <c r="E3987" t="s">
        <v>27</v>
      </c>
      <c r="F3987" t="s">
        <v>4644</v>
      </c>
      <c r="G3987" t="s">
        <v>4645</v>
      </c>
      <c r="H3987" s="42" t="s">
        <v>4646</v>
      </c>
      <c r="I3987" t="s">
        <v>38</v>
      </c>
      <c r="J3987" t="s">
        <v>449</v>
      </c>
      <c r="L3987" t="s">
        <v>4713</v>
      </c>
      <c r="M3987" s="1">
        <v>0.77083333333333337</v>
      </c>
      <c r="N3987" s="1">
        <v>0.79861111111111116</v>
      </c>
      <c r="O3987">
        <v>85</v>
      </c>
      <c r="R3987" s="18">
        <f t="shared" si="175"/>
        <v>0.66666666666666685</v>
      </c>
    </row>
    <row r="3988" spans="1:18" x14ac:dyDescent="0.25">
      <c r="A3988">
        <f>WEEKNUM(Tabla1[[#This Row],[FECHA]])</f>
        <v>25</v>
      </c>
      <c r="B3988" s="19">
        <v>43638</v>
      </c>
      <c r="C3988">
        <v>2</v>
      </c>
      <c r="D3988">
        <v>4</v>
      </c>
      <c r="E3988" t="s">
        <v>27</v>
      </c>
      <c r="F3988" t="s">
        <v>4644</v>
      </c>
      <c r="G3988" t="s">
        <v>4645</v>
      </c>
      <c r="H3988" s="42" t="s">
        <v>4646</v>
      </c>
      <c r="I3988" t="s">
        <v>38</v>
      </c>
      <c r="J3988" t="s">
        <v>449</v>
      </c>
      <c r="L3988" t="s">
        <v>4714</v>
      </c>
      <c r="M3988" s="1">
        <v>0.80555555555555547</v>
      </c>
      <c r="N3988" s="1">
        <v>0.84722222222222221</v>
      </c>
      <c r="O3988">
        <v>86</v>
      </c>
      <c r="R3988" s="18">
        <f t="shared" si="175"/>
        <v>1.0000000000000018</v>
      </c>
    </row>
    <row r="3989" spans="1:18" x14ac:dyDescent="0.25">
      <c r="A3989">
        <f>WEEKNUM(Tabla1[[#This Row],[FECHA]])</f>
        <v>25</v>
      </c>
      <c r="B3989" s="19">
        <v>43638</v>
      </c>
      <c r="C3989">
        <v>2</v>
      </c>
      <c r="D3989">
        <v>4</v>
      </c>
      <c r="E3989" t="s">
        <v>27</v>
      </c>
      <c r="F3989" t="s">
        <v>4644</v>
      </c>
      <c r="G3989" t="s">
        <v>4645</v>
      </c>
      <c r="H3989" s="42" t="s">
        <v>4646</v>
      </c>
      <c r="I3989" t="s">
        <v>38</v>
      </c>
      <c r="J3989" t="s">
        <v>449</v>
      </c>
      <c r="L3989" t="s">
        <v>4715</v>
      </c>
      <c r="M3989" s="1">
        <v>0.85416666666666663</v>
      </c>
      <c r="N3989" s="1">
        <v>0.88888888888888884</v>
      </c>
      <c r="O3989">
        <v>98</v>
      </c>
      <c r="R3989" s="18">
        <f t="shared" si="175"/>
        <v>0.83333333333333315</v>
      </c>
    </row>
    <row r="3990" spans="1:18" x14ac:dyDescent="0.25">
      <c r="A3990">
        <f>WEEKNUM(Tabla1[[#This Row],[FECHA]])</f>
        <v>26</v>
      </c>
      <c r="B3990" s="19">
        <v>43640</v>
      </c>
      <c r="C3990">
        <v>2</v>
      </c>
      <c r="D3990">
        <v>4</v>
      </c>
      <c r="E3990" t="s">
        <v>27</v>
      </c>
      <c r="F3990" t="s">
        <v>4644</v>
      </c>
      <c r="G3990" t="s">
        <v>4645</v>
      </c>
      <c r="H3990" s="42" t="s">
        <v>4646</v>
      </c>
      <c r="I3990" t="s">
        <v>38</v>
      </c>
      <c r="J3990" t="s">
        <v>449</v>
      </c>
      <c r="L3990" t="s">
        <v>4716</v>
      </c>
      <c r="M3990" s="1">
        <v>0.27777777777777779</v>
      </c>
      <c r="N3990" s="1">
        <v>0.35416666666666669</v>
      </c>
      <c r="O3990">
        <v>106</v>
      </c>
      <c r="R3990" s="18">
        <f t="shared" si="175"/>
        <v>1.8333333333333335</v>
      </c>
    </row>
    <row r="3991" spans="1:18" x14ac:dyDescent="0.25">
      <c r="A3991">
        <f>WEEKNUM(Tabla1[[#This Row],[FECHA]])</f>
        <v>26</v>
      </c>
      <c r="B3991" s="19">
        <v>43640</v>
      </c>
      <c r="C3991">
        <v>2</v>
      </c>
      <c r="D3991">
        <v>4</v>
      </c>
      <c r="E3991" t="s">
        <v>27</v>
      </c>
      <c r="F3991" t="s">
        <v>4644</v>
      </c>
      <c r="G3991" t="s">
        <v>4645</v>
      </c>
      <c r="H3991" s="42" t="s">
        <v>4646</v>
      </c>
      <c r="I3991" t="s">
        <v>38</v>
      </c>
      <c r="J3991" t="s">
        <v>449</v>
      </c>
      <c r="L3991" t="s">
        <v>4717</v>
      </c>
      <c r="M3991" s="1">
        <v>0.36805555555555558</v>
      </c>
      <c r="N3991" s="1">
        <v>0.40277777777777773</v>
      </c>
      <c r="O3991">
        <v>44</v>
      </c>
      <c r="R3991" s="18">
        <f t="shared" si="175"/>
        <v>0.83333333333333171</v>
      </c>
    </row>
    <row r="3992" spans="1:18" x14ac:dyDescent="0.25">
      <c r="A3992">
        <f>WEEKNUM(Tabla1[[#This Row],[FECHA]])</f>
        <v>26</v>
      </c>
      <c r="B3992" s="12">
        <v>43640</v>
      </c>
      <c r="C3992">
        <v>1</v>
      </c>
      <c r="D3992">
        <v>6</v>
      </c>
      <c r="E3992" t="s">
        <v>23</v>
      </c>
      <c r="F3992" t="s">
        <v>4718</v>
      </c>
      <c r="G3992" t="s">
        <v>4719</v>
      </c>
      <c r="H3992" s="42" t="s">
        <v>100</v>
      </c>
      <c r="I3992" t="s">
        <v>38</v>
      </c>
      <c r="J3992" t="s">
        <v>540</v>
      </c>
      <c r="P3992">
        <v>2</v>
      </c>
      <c r="R3992" s="18">
        <f t="shared" si="175"/>
        <v>0</v>
      </c>
    </row>
    <row r="3993" spans="1:18" x14ac:dyDescent="0.25">
      <c r="A3993">
        <f>WEEKNUM(Tabla1[[#This Row],[FECHA]])</f>
        <v>26</v>
      </c>
      <c r="B3993" s="12">
        <v>43640</v>
      </c>
      <c r="C3993">
        <v>1</v>
      </c>
      <c r="D3993">
        <v>6</v>
      </c>
      <c r="E3993" t="s">
        <v>23</v>
      </c>
      <c r="F3993" t="s">
        <v>4718</v>
      </c>
      <c r="G3993" t="s">
        <v>4719</v>
      </c>
      <c r="H3993" s="42" t="s">
        <v>4720</v>
      </c>
      <c r="I3993" t="s">
        <v>38</v>
      </c>
      <c r="J3993" t="s">
        <v>540</v>
      </c>
      <c r="L3993" t="s">
        <v>4721</v>
      </c>
      <c r="M3993" s="1">
        <v>0.3611111111111111</v>
      </c>
      <c r="N3993" s="1">
        <v>0.3923611111111111</v>
      </c>
      <c r="O3993">
        <v>35</v>
      </c>
      <c r="R3993" s="18">
        <f t="shared" si="175"/>
        <v>0.75</v>
      </c>
    </row>
    <row r="3994" spans="1:18" x14ac:dyDescent="0.25">
      <c r="A3994">
        <f>WEEKNUM(Tabla1[[#This Row],[FECHA]])</f>
        <v>26</v>
      </c>
      <c r="B3994" s="12">
        <v>43640</v>
      </c>
      <c r="C3994">
        <v>1</v>
      </c>
      <c r="D3994">
        <v>6</v>
      </c>
      <c r="E3994" t="s">
        <v>23</v>
      </c>
      <c r="F3994" t="s">
        <v>4718</v>
      </c>
      <c r="G3994" t="s">
        <v>4719</v>
      </c>
      <c r="H3994" s="42" t="s">
        <v>4720</v>
      </c>
      <c r="I3994" t="s">
        <v>38</v>
      </c>
      <c r="J3994" t="s">
        <v>540</v>
      </c>
      <c r="L3994" t="s">
        <v>4722</v>
      </c>
      <c r="M3994" s="1">
        <v>0.39583333333333331</v>
      </c>
      <c r="N3994" s="1">
        <v>0.42708333333333331</v>
      </c>
      <c r="O3994">
        <v>36</v>
      </c>
      <c r="R3994" s="18">
        <f t="shared" si="175"/>
        <v>0.75</v>
      </c>
    </row>
    <row r="3995" spans="1:18" x14ac:dyDescent="0.25">
      <c r="A3995">
        <f>WEEKNUM(Tabla1[[#This Row],[FECHA]])</f>
        <v>26</v>
      </c>
      <c r="B3995" s="12">
        <v>43640</v>
      </c>
      <c r="C3995">
        <v>1</v>
      </c>
      <c r="D3995">
        <v>6</v>
      </c>
      <c r="E3995" t="s">
        <v>23</v>
      </c>
      <c r="F3995" t="s">
        <v>4718</v>
      </c>
      <c r="G3995" t="s">
        <v>4719</v>
      </c>
      <c r="H3995" s="42" t="s">
        <v>4720</v>
      </c>
      <c r="I3995" t="s">
        <v>38</v>
      </c>
      <c r="J3995" t="s">
        <v>540</v>
      </c>
      <c r="L3995" t="s">
        <v>4723</v>
      </c>
      <c r="M3995" s="1">
        <v>0.43055555555555558</v>
      </c>
      <c r="N3995" s="1">
        <v>0.46875</v>
      </c>
      <c r="O3995">
        <v>58</v>
      </c>
      <c r="R3995" s="18">
        <f t="shared" si="175"/>
        <v>0.91666666666666607</v>
      </c>
    </row>
    <row r="3996" spans="1:18" x14ac:dyDescent="0.25">
      <c r="A3996">
        <f>WEEKNUM(Tabla1[[#This Row],[FECHA]])</f>
        <v>26</v>
      </c>
      <c r="B3996" s="12">
        <v>43640</v>
      </c>
      <c r="C3996">
        <v>1</v>
      </c>
      <c r="D3996">
        <v>6</v>
      </c>
      <c r="E3996" t="s">
        <v>23</v>
      </c>
      <c r="F3996" t="s">
        <v>4718</v>
      </c>
      <c r="G3996" t="s">
        <v>4719</v>
      </c>
      <c r="H3996" s="42" t="s">
        <v>4720</v>
      </c>
      <c r="I3996" t="s">
        <v>38</v>
      </c>
      <c r="J3996" t="s">
        <v>540</v>
      </c>
      <c r="L3996" t="s">
        <v>4724</v>
      </c>
      <c r="M3996" s="1">
        <v>0.49305555555555558</v>
      </c>
      <c r="N3996" s="1">
        <v>0.54861111111111105</v>
      </c>
      <c r="O3996">
        <v>58</v>
      </c>
      <c r="R3996" s="18">
        <f t="shared" si="175"/>
        <v>1.3333333333333313</v>
      </c>
    </row>
    <row r="3997" spans="1:18" x14ac:dyDescent="0.25">
      <c r="A3997">
        <f>WEEKNUM(Tabla1[[#This Row],[FECHA]])</f>
        <v>26</v>
      </c>
      <c r="B3997" s="12">
        <v>43640</v>
      </c>
      <c r="C3997">
        <v>1</v>
      </c>
      <c r="D3997">
        <v>7</v>
      </c>
      <c r="E3997" t="s">
        <v>22</v>
      </c>
      <c r="F3997" t="s">
        <v>4706</v>
      </c>
      <c r="G3997" t="s">
        <v>4725</v>
      </c>
      <c r="H3997" s="42" t="s">
        <v>4720</v>
      </c>
      <c r="I3997" t="s">
        <v>38</v>
      </c>
      <c r="J3997" t="s">
        <v>3760</v>
      </c>
      <c r="L3997" t="s">
        <v>4726</v>
      </c>
      <c r="M3997" s="1">
        <v>0.2638888888888889</v>
      </c>
      <c r="N3997" s="1">
        <v>0.30208333333333331</v>
      </c>
      <c r="O3997">
        <v>117</v>
      </c>
      <c r="R3997" s="18">
        <f t="shared" si="175"/>
        <v>0.91666666666666607</v>
      </c>
    </row>
    <row r="3998" spans="1:18" x14ac:dyDescent="0.25">
      <c r="A3998">
        <f>WEEKNUM(Tabla1[[#This Row],[FECHA]])</f>
        <v>26</v>
      </c>
      <c r="B3998" s="12">
        <v>43640</v>
      </c>
      <c r="C3998">
        <v>1</v>
      </c>
      <c r="D3998">
        <v>7</v>
      </c>
      <c r="E3998" t="s">
        <v>22</v>
      </c>
      <c r="F3998" t="s">
        <v>4706</v>
      </c>
      <c r="G3998" t="s">
        <v>4725</v>
      </c>
      <c r="H3998" s="42" t="s">
        <v>4720</v>
      </c>
      <c r="I3998" t="s">
        <v>38</v>
      </c>
      <c r="J3998" t="s">
        <v>3760</v>
      </c>
      <c r="L3998" t="s">
        <v>4727</v>
      </c>
      <c r="M3998" s="1">
        <v>0.30555555555555552</v>
      </c>
      <c r="N3998" s="1">
        <v>0.33680555555555558</v>
      </c>
      <c r="O3998">
        <v>80</v>
      </c>
      <c r="R3998" s="18">
        <f t="shared" si="175"/>
        <v>0.75000000000000133</v>
      </c>
    </row>
    <row r="3999" spans="1:18" x14ac:dyDescent="0.25">
      <c r="A3999">
        <f>WEEKNUM(Tabla1[[#This Row],[FECHA]])</f>
        <v>26</v>
      </c>
      <c r="B3999" s="12">
        <v>43640</v>
      </c>
      <c r="C3999">
        <v>1</v>
      </c>
      <c r="D3999">
        <v>7</v>
      </c>
      <c r="E3999" t="s">
        <v>22</v>
      </c>
      <c r="F3999" t="s">
        <v>4706</v>
      </c>
      <c r="G3999" t="s">
        <v>4725</v>
      </c>
      <c r="H3999" s="42" t="s">
        <v>4720</v>
      </c>
      <c r="I3999" t="s">
        <v>38</v>
      </c>
      <c r="J3999" t="s">
        <v>3760</v>
      </c>
      <c r="L3999" t="s">
        <v>4728</v>
      </c>
      <c r="M3999" s="1">
        <v>0.34027777777777773</v>
      </c>
      <c r="N3999" s="1">
        <v>0.3611111111111111</v>
      </c>
      <c r="O3999">
        <v>28</v>
      </c>
      <c r="R3999" s="18">
        <f t="shared" si="175"/>
        <v>0.50000000000000089</v>
      </c>
    </row>
    <row r="4000" spans="1:18" x14ac:dyDescent="0.25">
      <c r="A4000">
        <f>WEEKNUM(Tabla1[[#This Row],[FECHA]])</f>
        <v>26</v>
      </c>
      <c r="B4000" s="12">
        <v>43640</v>
      </c>
      <c r="C4000">
        <v>1</v>
      </c>
      <c r="D4000">
        <v>7</v>
      </c>
      <c r="E4000" t="s">
        <v>22</v>
      </c>
      <c r="F4000" t="s">
        <v>4729</v>
      </c>
      <c r="G4000" t="s">
        <v>4734</v>
      </c>
      <c r="H4000" s="42" t="s">
        <v>4720</v>
      </c>
      <c r="I4000" t="s">
        <v>38</v>
      </c>
      <c r="J4000" t="s">
        <v>39</v>
      </c>
      <c r="L4000" t="s">
        <v>4730</v>
      </c>
      <c r="M4000" s="1">
        <v>0.375</v>
      </c>
      <c r="N4000" s="1">
        <v>0.3923611111111111</v>
      </c>
      <c r="O4000">
        <v>43</v>
      </c>
      <c r="P4000">
        <v>3</v>
      </c>
      <c r="R4000" s="18">
        <f t="shared" si="175"/>
        <v>0.41666666666666657</v>
      </c>
    </row>
    <row r="4001" spans="1:18" x14ac:dyDescent="0.25">
      <c r="A4001">
        <f>WEEKNUM(Tabla1[[#This Row],[FECHA]])</f>
        <v>26</v>
      </c>
      <c r="B4001" s="12">
        <v>43640</v>
      </c>
      <c r="C4001">
        <v>1</v>
      </c>
      <c r="D4001">
        <v>7</v>
      </c>
      <c r="E4001" t="s">
        <v>22</v>
      </c>
      <c r="F4001" t="s">
        <v>4729</v>
      </c>
      <c r="G4001" t="s">
        <v>4734</v>
      </c>
      <c r="H4001" s="42" t="s">
        <v>4720</v>
      </c>
      <c r="I4001" t="s">
        <v>38</v>
      </c>
      <c r="J4001" t="s">
        <v>39</v>
      </c>
      <c r="L4001" t="s">
        <v>4731</v>
      </c>
      <c r="M4001" s="1">
        <v>0.39583333333333331</v>
      </c>
      <c r="N4001" s="1">
        <v>0.43402777777777773</v>
      </c>
      <c r="O4001">
        <v>110</v>
      </c>
      <c r="R4001" s="18">
        <f t="shared" si="175"/>
        <v>0.91666666666666607</v>
      </c>
    </row>
    <row r="4002" spans="1:18" x14ac:dyDescent="0.25">
      <c r="A4002">
        <f>WEEKNUM(Tabla1[[#This Row],[FECHA]])</f>
        <v>26</v>
      </c>
      <c r="B4002" s="12">
        <v>43640</v>
      </c>
      <c r="C4002">
        <v>1</v>
      </c>
      <c r="D4002">
        <v>7</v>
      </c>
      <c r="E4002" t="s">
        <v>22</v>
      </c>
      <c r="F4002" t="s">
        <v>4729</v>
      </c>
      <c r="G4002" t="s">
        <v>4734</v>
      </c>
      <c r="H4002" s="42" t="s">
        <v>4720</v>
      </c>
      <c r="I4002" t="s">
        <v>38</v>
      </c>
      <c r="J4002" t="s">
        <v>39</v>
      </c>
      <c r="L4002" t="s">
        <v>4732</v>
      </c>
      <c r="M4002" s="1">
        <v>0.4375</v>
      </c>
      <c r="N4002" s="1">
        <v>0.46527777777777773</v>
      </c>
      <c r="O4002">
        <v>87</v>
      </c>
      <c r="R4002" s="18">
        <f t="shared" si="175"/>
        <v>0.66666666666666563</v>
      </c>
    </row>
    <row r="4003" spans="1:18" x14ac:dyDescent="0.25">
      <c r="A4003">
        <f>WEEKNUM(Tabla1[[#This Row],[FECHA]])</f>
        <v>26</v>
      </c>
      <c r="B4003" s="12">
        <v>43640</v>
      </c>
      <c r="C4003">
        <v>1</v>
      </c>
      <c r="D4003">
        <v>7</v>
      </c>
      <c r="E4003" t="s">
        <v>22</v>
      </c>
      <c r="F4003" t="s">
        <v>4729</v>
      </c>
      <c r="G4003" t="s">
        <v>4734</v>
      </c>
      <c r="H4003" s="42" t="s">
        <v>4720</v>
      </c>
      <c r="I4003" t="s">
        <v>38</v>
      </c>
      <c r="J4003" t="s">
        <v>39</v>
      </c>
      <c r="L4003" t="s">
        <v>4733</v>
      </c>
      <c r="M4003" s="1">
        <v>0.4861111111111111</v>
      </c>
      <c r="N4003" s="1">
        <v>0.51388888888888895</v>
      </c>
      <c r="O4003">
        <v>87</v>
      </c>
      <c r="R4003" s="18">
        <f t="shared" si="175"/>
        <v>0.66666666666666829</v>
      </c>
    </row>
    <row r="4004" spans="1:18" x14ac:dyDescent="0.25">
      <c r="A4004">
        <f>WEEKNUM(Tabla1[[#This Row],[FECHA]])</f>
        <v>26</v>
      </c>
      <c r="B4004" s="12">
        <v>43640</v>
      </c>
      <c r="C4004">
        <v>1</v>
      </c>
      <c r="D4004">
        <v>7</v>
      </c>
      <c r="E4004" t="s">
        <v>22</v>
      </c>
      <c r="F4004" t="s">
        <v>4729</v>
      </c>
      <c r="G4004" t="s">
        <v>4734</v>
      </c>
      <c r="H4004" s="42" t="s">
        <v>4720</v>
      </c>
      <c r="I4004" t="s">
        <v>38</v>
      </c>
      <c r="J4004" t="s">
        <v>39</v>
      </c>
      <c r="L4004" t="s">
        <v>4735</v>
      </c>
      <c r="M4004" s="1">
        <v>0.51736111111111105</v>
      </c>
      <c r="N4004" s="1">
        <v>0.55208333333333337</v>
      </c>
      <c r="O4004">
        <v>108</v>
      </c>
      <c r="R4004" s="18">
        <f t="shared" si="175"/>
        <v>0.8333333333333357</v>
      </c>
    </row>
    <row r="4005" spans="1:18" x14ac:dyDescent="0.25">
      <c r="A4005">
        <f>WEEKNUM(Tabla1[[#This Row],[FECHA]])</f>
        <v>26</v>
      </c>
      <c r="B4005" s="12">
        <v>43640</v>
      </c>
      <c r="C4005">
        <v>1</v>
      </c>
      <c r="D4005">
        <v>5</v>
      </c>
      <c r="E4005" t="s">
        <v>25</v>
      </c>
      <c r="F4005" t="s">
        <v>4736</v>
      </c>
      <c r="G4005" t="s">
        <v>4737</v>
      </c>
      <c r="H4005" s="42" t="s">
        <v>847</v>
      </c>
      <c r="I4005" t="s">
        <v>100</v>
      </c>
      <c r="J4005" t="s">
        <v>848</v>
      </c>
      <c r="M4005" s="1">
        <v>0.29166666666666669</v>
      </c>
      <c r="N4005" s="1">
        <v>0.375</v>
      </c>
      <c r="P4005">
        <v>3</v>
      </c>
      <c r="R4005" s="18">
        <f t="shared" si="175"/>
        <v>1.9999999999999996</v>
      </c>
    </row>
    <row r="4006" spans="1:18" x14ac:dyDescent="0.25">
      <c r="A4006">
        <f>WEEKNUM(Tabla1[[#This Row],[FECHA]])</f>
        <v>26</v>
      </c>
      <c r="B4006" s="12">
        <v>43640</v>
      </c>
      <c r="C4006">
        <v>1</v>
      </c>
      <c r="D4006">
        <v>5</v>
      </c>
      <c r="E4006" t="s">
        <v>25</v>
      </c>
      <c r="F4006" t="s">
        <v>4736</v>
      </c>
      <c r="G4006" t="s">
        <v>4737</v>
      </c>
      <c r="H4006" s="42" t="s">
        <v>847</v>
      </c>
      <c r="I4006" t="s">
        <v>210</v>
      </c>
      <c r="J4006" t="s">
        <v>848</v>
      </c>
      <c r="L4006" t="s">
        <v>4738</v>
      </c>
      <c r="M4006" s="1">
        <v>0.4861111111111111</v>
      </c>
      <c r="N4006" s="1">
        <v>0.49652777777777773</v>
      </c>
      <c r="O4006">
        <v>58</v>
      </c>
      <c r="R4006" s="18">
        <f t="shared" si="175"/>
        <v>0.24999999999999911</v>
      </c>
    </row>
    <row r="4007" spans="1:18" x14ac:dyDescent="0.25">
      <c r="A4007">
        <f>WEEKNUM(Tabla1[[#This Row],[FECHA]])</f>
        <v>26</v>
      </c>
      <c r="B4007" s="12">
        <v>43640</v>
      </c>
      <c r="C4007">
        <v>1</v>
      </c>
      <c r="D4007">
        <v>5</v>
      </c>
      <c r="E4007" t="s">
        <v>25</v>
      </c>
      <c r="F4007" t="s">
        <v>4736</v>
      </c>
      <c r="G4007" t="s">
        <v>4737</v>
      </c>
      <c r="H4007" s="42" t="s">
        <v>847</v>
      </c>
      <c r="I4007" t="s">
        <v>210</v>
      </c>
      <c r="J4007" t="s">
        <v>848</v>
      </c>
      <c r="L4007" t="s">
        <v>4739</v>
      </c>
      <c r="M4007" s="1">
        <v>0.52777777777777779</v>
      </c>
      <c r="N4007" s="1">
        <v>0.53819444444444442</v>
      </c>
      <c r="O4007">
        <v>58</v>
      </c>
      <c r="R4007" s="18">
        <f t="shared" si="175"/>
        <v>0.24999999999999911</v>
      </c>
    </row>
    <row r="4008" spans="1:18" x14ac:dyDescent="0.25">
      <c r="A4008">
        <f>WEEKNUM(Tabla1[[#This Row],[FECHA]])</f>
        <v>26</v>
      </c>
      <c r="B4008" s="12">
        <v>43640</v>
      </c>
      <c r="C4008">
        <v>1</v>
      </c>
      <c r="D4008">
        <v>5</v>
      </c>
      <c r="E4008" t="s">
        <v>25</v>
      </c>
      <c r="F4008" t="s">
        <v>4736</v>
      </c>
      <c r="G4008" t="s">
        <v>4737</v>
      </c>
      <c r="H4008" s="42" t="s">
        <v>847</v>
      </c>
      <c r="I4008" t="s">
        <v>210</v>
      </c>
      <c r="J4008" t="s">
        <v>848</v>
      </c>
      <c r="L4008" t="s">
        <v>4740</v>
      </c>
      <c r="M4008" s="1">
        <v>0.54166666666666663</v>
      </c>
      <c r="N4008" s="1">
        <v>0.55208333333333337</v>
      </c>
      <c r="O4008">
        <v>58</v>
      </c>
      <c r="R4008" s="18">
        <f t="shared" si="175"/>
        <v>0.25000000000000178</v>
      </c>
    </row>
    <row r="4009" spans="1:18" x14ac:dyDescent="0.25">
      <c r="A4009">
        <f>WEEKNUM(Tabla1[[#This Row],[FECHA]])</f>
        <v>26</v>
      </c>
      <c r="B4009" s="12">
        <v>43640</v>
      </c>
      <c r="C4009">
        <v>1</v>
      </c>
      <c r="D4009">
        <v>6</v>
      </c>
      <c r="E4009" t="s">
        <v>23</v>
      </c>
      <c r="F4009" t="s">
        <v>4718</v>
      </c>
      <c r="G4009" t="s">
        <v>4719</v>
      </c>
      <c r="H4009" s="42" t="s">
        <v>4741</v>
      </c>
      <c r="I4009" t="s">
        <v>38</v>
      </c>
      <c r="J4009" t="s">
        <v>540</v>
      </c>
      <c r="L4009" t="s">
        <v>4742</v>
      </c>
      <c r="M4009" s="1">
        <v>0.54861111111111105</v>
      </c>
      <c r="N4009" s="1">
        <v>0.57638888888888895</v>
      </c>
      <c r="O4009">
        <v>30</v>
      </c>
      <c r="R4009" s="18">
        <f t="shared" si="175"/>
        <v>0.66666666666666963</v>
      </c>
    </row>
    <row r="4010" spans="1:18" x14ac:dyDescent="0.25">
      <c r="A4010">
        <f>WEEKNUM(Tabla1[[#This Row],[FECHA]])</f>
        <v>26</v>
      </c>
      <c r="B4010" s="12">
        <v>43640</v>
      </c>
      <c r="C4010">
        <v>1</v>
      </c>
      <c r="D4010">
        <v>4</v>
      </c>
      <c r="E4010" t="s">
        <v>27</v>
      </c>
      <c r="F4010" t="s">
        <v>4743</v>
      </c>
      <c r="G4010" t="s">
        <v>4645</v>
      </c>
      <c r="H4010" s="42" t="s">
        <v>4646</v>
      </c>
      <c r="I4010" t="s">
        <v>38</v>
      </c>
      <c r="J4010" t="s">
        <v>449</v>
      </c>
      <c r="L4010" t="s">
        <v>4744</v>
      </c>
      <c r="M4010" s="1">
        <v>0.5</v>
      </c>
      <c r="N4010" s="1">
        <v>0.54166666666666663</v>
      </c>
      <c r="O4010">
        <v>104</v>
      </c>
      <c r="P4010">
        <v>0</v>
      </c>
      <c r="R4010" s="18">
        <f t="shared" si="175"/>
        <v>0.999999999999999</v>
      </c>
    </row>
    <row r="4011" spans="1:18" x14ac:dyDescent="0.25">
      <c r="A4011">
        <f>WEEKNUM(Tabla1[[#This Row],[FECHA]])</f>
        <v>26</v>
      </c>
      <c r="B4011" s="12">
        <v>43640</v>
      </c>
      <c r="C4011">
        <v>1</v>
      </c>
      <c r="D4011">
        <v>4</v>
      </c>
      <c r="E4011" t="s">
        <v>27</v>
      </c>
      <c r="F4011" t="s">
        <v>4743</v>
      </c>
      <c r="G4011" t="s">
        <v>4645</v>
      </c>
      <c r="H4011" s="42" t="s">
        <v>4646</v>
      </c>
      <c r="I4011" t="s">
        <v>38</v>
      </c>
      <c r="J4011" t="s">
        <v>449</v>
      </c>
      <c r="L4011" t="s">
        <v>4745</v>
      </c>
      <c r="M4011" s="1">
        <v>0.54861111111111105</v>
      </c>
      <c r="N4011" s="1">
        <v>0.58333333333333337</v>
      </c>
      <c r="O4011">
        <v>100</v>
      </c>
      <c r="R4011" s="18">
        <f t="shared" si="175"/>
        <v>0.8333333333333357</v>
      </c>
    </row>
    <row r="4012" spans="1:18" x14ac:dyDescent="0.25">
      <c r="A4012">
        <f>WEEKNUM(Tabla1[[#This Row],[FECHA]])</f>
        <v>26</v>
      </c>
      <c r="B4012" s="12">
        <v>43640</v>
      </c>
      <c r="C4012">
        <v>2</v>
      </c>
      <c r="D4012">
        <v>4</v>
      </c>
      <c r="E4012" t="s">
        <v>24</v>
      </c>
      <c r="F4012" t="s">
        <v>4746</v>
      </c>
      <c r="G4012" t="s">
        <v>4645</v>
      </c>
      <c r="H4012" s="42" t="s">
        <v>4747</v>
      </c>
      <c r="I4012" t="s">
        <v>38</v>
      </c>
      <c r="J4012" t="s">
        <v>449</v>
      </c>
      <c r="L4012" t="s">
        <v>4748</v>
      </c>
      <c r="M4012" s="1">
        <v>0.625</v>
      </c>
      <c r="N4012" s="1">
        <v>0.67013888888888884</v>
      </c>
      <c r="O4012">
        <v>163</v>
      </c>
      <c r="P4012">
        <v>7</v>
      </c>
      <c r="R4012" s="18">
        <f t="shared" si="175"/>
        <v>1.0833333333333321</v>
      </c>
    </row>
    <row r="4013" spans="1:18" x14ac:dyDescent="0.25">
      <c r="A4013">
        <f>WEEKNUM(Tabla1[[#This Row],[FECHA]])</f>
        <v>26</v>
      </c>
      <c r="B4013" s="12">
        <v>43640</v>
      </c>
      <c r="C4013">
        <v>2</v>
      </c>
      <c r="D4013">
        <v>4</v>
      </c>
      <c r="E4013" t="s">
        <v>24</v>
      </c>
      <c r="F4013" t="s">
        <v>4746</v>
      </c>
      <c r="G4013" t="s">
        <v>4645</v>
      </c>
      <c r="H4013" s="42" t="s">
        <v>4747</v>
      </c>
      <c r="I4013" t="s">
        <v>38</v>
      </c>
      <c r="J4013" t="s">
        <v>449</v>
      </c>
      <c r="L4013" t="s">
        <v>4749</v>
      </c>
      <c r="M4013" s="1">
        <v>0.67361111111111116</v>
      </c>
      <c r="N4013" s="1">
        <v>0.72569444444444453</v>
      </c>
      <c r="O4013">
        <v>190</v>
      </c>
      <c r="R4013" s="18">
        <f t="shared" si="175"/>
        <v>1.2500000000000009</v>
      </c>
    </row>
    <row r="4014" spans="1:18" x14ac:dyDescent="0.25">
      <c r="A4014">
        <f>WEEKNUM(Tabla1[[#This Row],[FECHA]])</f>
        <v>26</v>
      </c>
      <c r="B4014" s="12">
        <v>43640</v>
      </c>
      <c r="C4014">
        <v>2</v>
      </c>
      <c r="D4014">
        <v>4</v>
      </c>
      <c r="E4014" t="s">
        <v>24</v>
      </c>
      <c r="F4014" t="s">
        <v>4746</v>
      </c>
      <c r="G4014" t="s">
        <v>4645</v>
      </c>
      <c r="H4014" s="42" t="s">
        <v>4747</v>
      </c>
      <c r="I4014" t="s">
        <v>38</v>
      </c>
      <c r="J4014" t="s">
        <v>449</v>
      </c>
      <c r="L4014" t="s">
        <v>4750</v>
      </c>
      <c r="M4014" s="1">
        <v>0.72916666666666663</v>
      </c>
      <c r="N4014" s="1">
        <v>0.80902777777777779</v>
      </c>
      <c r="O4014">
        <v>197</v>
      </c>
      <c r="R4014" s="18">
        <f t="shared" si="175"/>
        <v>1.9166666666666679</v>
      </c>
    </row>
    <row r="4015" spans="1:18" x14ac:dyDescent="0.25">
      <c r="A4015">
        <f>WEEKNUM(Tabla1[[#This Row],[FECHA]])</f>
        <v>26</v>
      </c>
      <c r="B4015" s="12">
        <v>43640</v>
      </c>
      <c r="C4015">
        <v>2</v>
      </c>
      <c r="D4015">
        <v>4</v>
      </c>
      <c r="E4015" t="s">
        <v>24</v>
      </c>
      <c r="F4015" t="s">
        <v>4746</v>
      </c>
      <c r="G4015" t="s">
        <v>4645</v>
      </c>
      <c r="H4015" s="42" t="s">
        <v>4747</v>
      </c>
      <c r="I4015" t="s">
        <v>38</v>
      </c>
      <c r="J4015" t="s">
        <v>449</v>
      </c>
      <c r="L4015" t="s">
        <v>4751</v>
      </c>
      <c r="M4015" s="1">
        <v>0.8125</v>
      </c>
      <c r="N4015" s="1">
        <v>0.85069444444444453</v>
      </c>
      <c r="O4015">
        <v>130</v>
      </c>
      <c r="R4015" s="18">
        <f t="shared" si="175"/>
        <v>0.91666666666666885</v>
      </c>
    </row>
    <row r="4016" spans="1:18" x14ac:dyDescent="0.25">
      <c r="A4016">
        <f>WEEKNUM(Tabla1[[#This Row],[FECHA]])</f>
        <v>26</v>
      </c>
      <c r="B4016" s="12">
        <v>43640</v>
      </c>
      <c r="C4016">
        <v>2</v>
      </c>
      <c r="D4016">
        <v>4</v>
      </c>
      <c r="E4016" t="s">
        <v>24</v>
      </c>
      <c r="F4016" t="s">
        <v>4746</v>
      </c>
      <c r="G4016" t="s">
        <v>4645</v>
      </c>
      <c r="H4016" s="42" t="s">
        <v>4747</v>
      </c>
      <c r="I4016" t="s">
        <v>38</v>
      </c>
      <c r="J4016" t="s">
        <v>449</v>
      </c>
      <c r="L4016" t="s">
        <v>4752</v>
      </c>
      <c r="M4016" s="1">
        <v>0.85416666666666663</v>
      </c>
      <c r="N4016" s="1">
        <v>0.90625</v>
      </c>
      <c r="O4016">
        <v>130</v>
      </c>
      <c r="R4016" s="18">
        <f t="shared" si="175"/>
        <v>1.2500000000000009</v>
      </c>
    </row>
    <row r="4017" spans="1:18" x14ac:dyDescent="0.25">
      <c r="A4017" s="20">
        <f>WEEKNUM(Tabla1[[#This Row],[FECHA]])</f>
        <v>26</v>
      </c>
      <c r="B4017" s="19">
        <v>43640</v>
      </c>
      <c r="C4017" s="20">
        <v>2</v>
      </c>
      <c r="D4017" s="20">
        <v>6</v>
      </c>
      <c r="E4017" s="20" t="s">
        <v>26</v>
      </c>
      <c r="F4017" s="20" t="s">
        <v>4718</v>
      </c>
      <c r="G4017" s="20" t="s">
        <v>4719</v>
      </c>
      <c r="H4017" s="20" t="s">
        <v>2333</v>
      </c>
      <c r="I4017" s="20" t="s">
        <v>38</v>
      </c>
      <c r="J4017" s="20" t="s">
        <v>540</v>
      </c>
      <c r="K4017" s="20"/>
      <c r="L4017" s="20" t="s">
        <v>4753</v>
      </c>
      <c r="M4017" s="21">
        <v>0.59722222222222221</v>
      </c>
      <c r="N4017" s="21">
        <v>0.625</v>
      </c>
      <c r="O4017" s="20">
        <v>28</v>
      </c>
      <c r="R4017" s="18">
        <f t="shared" si="175"/>
        <v>0.66666666666666685</v>
      </c>
    </row>
    <row r="4018" spans="1:18" x14ac:dyDescent="0.25">
      <c r="A4018" s="20">
        <f>WEEKNUM(Tabla1[[#This Row],[FECHA]])</f>
        <v>26</v>
      </c>
      <c r="B4018" s="19">
        <v>43640</v>
      </c>
      <c r="C4018" s="20">
        <v>2</v>
      </c>
      <c r="D4018" s="20">
        <v>6</v>
      </c>
      <c r="E4018" s="20" t="s">
        <v>26</v>
      </c>
      <c r="F4018" s="20" t="s">
        <v>4718</v>
      </c>
      <c r="G4018" s="20" t="s">
        <v>4719</v>
      </c>
      <c r="H4018" s="20" t="s">
        <v>2333</v>
      </c>
      <c r="I4018" s="20" t="s">
        <v>38</v>
      </c>
      <c r="J4018" s="20" t="s">
        <v>540</v>
      </c>
      <c r="K4018" s="20"/>
      <c r="L4018" s="20" t="s">
        <v>4754</v>
      </c>
      <c r="M4018" s="21">
        <v>0.63541666666666663</v>
      </c>
      <c r="N4018" s="21">
        <v>0.67361111111111116</v>
      </c>
      <c r="O4018" s="20">
        <v>38</v>
      </c>
      <c r="R4018" s="18">
        <f t="shared" si="175"/>
        <v>0.91666666666666885</v>
      </c>
    </row>
    <row r="4019" spans="1:18" x14ac:dyDescent="0.25">
      <c r="A4019" s="20">
        <f>WEEKNUM(Tabla1[[#This Row],[FECHA]])</f>
        <v>26</v>
      </c>
      <c r="B4019" s="19">
        <v>43640</v>
      </c>
      <c r="C4019" s="20">
        <v>2</v>
      </c>
      <c r="D4019" s="20">
        <v>6</v>
      </c>
      <c r="E4019" s="20" t="s">
        <v>26</v>
      </c>
      <c r="F4019" s="20" t="s">
        <v>4718</v>
      </c>
      <c r="G4019" s="20" t="s">
        <v>4719</v>
      </c>
      <c r="H4019" s="20" t="s">
        <v>2333</v>
      </c>
      <c r="I4019" s="20" t="s">
        <v>38</v>
      </c>
      <c r="J4019" s="20" t="s">
        <v>540</v>
      </c>
      <c r="K4019" s="20"/>
      <c r="L4019" s="20" t="s">
        <v>4755</v>
      </c>
      <c r="M4019" s="21">
        <v>0.67708333333333337</v>
      </c>
      <c r="N4019" s="21">
        <v>0.71527777777777779</v>
      </c>
      <c r="O4019" s="20">
        <v>38</v>
      </c>
      <c r="R4019" s="18">
        <f t="shared" si="175"/>
        <v>0.91666666666666607</v>
      </c>
    </row>
    <row r="4020" spans="1:18" x14ac:dyDescent="0.25">
      <c r="A4020" s="20">
        <f>WEEKNUM(Tabla1[[#This Row],[FECHA]])</f>
        <v>26</v>
      </c>
      <c r="B4020" s="19">
        <v>43640</v>
      </c>
      <c r="C4020" s="20">
        <v>2</v>
      </c>
      <c r="D4020" s="20">
        <v>5</v>
      </c>
      <c r="E4020" s="20" t="s">
        <v>26</v>
      </c>
      <c r="F4020" s="20" t="s">
        <v>4736</v>
      </c>
      <c r="G4020" s="20" t="s">
        <v>4756</v>
      </c>
      <c r="H4020" s="20" t="s">
        <v>847</v>
      </c>
      <c r="I4020" s="20" t="s">
        <v>210</v>
      </c>
      <c r="J4020" s="20" t="s">
        <v>848</v>
      </c>
      <c r="K4020" s="20"/>
      <c r="L4020" s="20" t="s">
        <v>4757</v>
      </c>
      <c r="M4020" s="21">
        <v>0.72222222222222221</v>
      </c>
      <c r="N4020" s="21">
        <v>0.73958333333333337</v>
      </c>
      <c r="O4020" s="20">
        <v>39</v>
      </c>
      <c r="R4020" s="18">
        <f t="shared" si="175"/>
        <v>0.41666666666666785</v>
      </c>
    </row>
    <row r="4021" spans="1:18" x14ac:dyDescent="0.25">
      <c r="A4021" s="20">
        <f>WEEKNUM(Tabla1[[#This Row],[FECHA]])</f>
        <v>26</v>
      </c>
      <c r="B4021" s="19">
        <v>43640</v>
      </c>
      <c r="C4021" s="20">
        <v>2</v>
      </c>
      <c r="D4021" s="20">
        <v>5</v>
      </c>
      <c r="E4021" s="20" t="s">
        <v>26</v>
      </c>
      <c r="F4021" s="20" t="s">
        <v>4736</v>
      </c>
      <c r="G4021" s="20" t="s">
        <v>4756</v>
      </c>
      <c r="H4021" s="20" t="s">
        <v>847</v>
      </c>
      <c r="I4021" s="20" t="s">
        <v>210</v>
      </c>
      <c r="J4021" s="20" t="s">
        <v>848</v>
      </c>
      <c r="K4021" s="20"/>
      <c r="L4021" s="20" t="s">
        <v>4758</v>
      </c>
      <c r="M4021" s="21">
        <v>0.78125</v>
      </c>
      <c r="N4021" s="21">
        <v>0.79861111111111116</v>
      </c>
      <c r="O4021" s="20">
        <v>49</v>
      </c>
      <c r="R4021" s="18">
        <f t="shared" si="175"/>
        <v>0.41666666666666785</v>
      </c>
    </row>
    <row r="4022" spans="1:18" x14ac:dyDescent="0.25">
      <c r="A4022" s="20">
        <f>WEEKNUM(Tabla1[[#This Row],[FECHA]])</f>
        <v>26</v>
      </c>
      <c r="B4022" s="19">
        <v>43640</v>
      </c>
      <c r="C4022" s="20">
        <v>2</v>
      </c>
      <c r="D4022" s="20">
        <v>5</v>
      </c>
      <c r="E4022" s="20" t="s">
        <v>26</v>
      </c>
      <c r="F4022" s="20" t="s">
        <v>4736</v>
      </c>
      <c r="G4022" s="20" t="s">
        <v>4756</v>
      </c>
      <c r="H4022" s="20" t="s">
        <v>847</v>
      </c>
      <c r="I4022" s="20" t="s">
        <v>210</v>
      </c>
      <c r="J4022" s="20" t="s">
        <v>848</v>
      </c>
      <c r="K4022" s="20"/>
      <c r="L4022" s="20" t="s">
        <v>4759</v>
      </c>
      <c r="M4022" s="21">
        <v>0.80208333333333337</v>
      </c>
      <c r="N4022" s="21">
        <v>0.81944444444444453</v>
      </c>
      <c r="O4022" s="20">
        <v>50</v>
      </c>
      <c r="R4022" s="18">
        <f t="shared" si="175"/>
        <v>0.41666666666666785</v>
      </c>
    </row>
    <row r="4023" spans="1:18" x14ac:dyDescent="0.25">
      <c r="A4023" s="20">
        <f>WEEKNUM(Tabla1[[#This Row],[FECHA]])</f>
        <v>26</v>
      </c>
      <c r="B4023" s="19">
        <v>43640</v>
      </c>
      <c r="C4023" s="20">
        <v>2</v>
      </c>
      <c r="D4023" s="20">
        <v>5</v>
      </c>
      <c r="E4023" s="20" t="s">
        <v>26</v>
      </c>
      <c r="F4023" s="20" t="s">
        <v>4736</v>
      </c>
      <c r="G4023" s="20" t="s">
        <v>4756</v>
      </c>
      <c r="H4023" s="20" t="s">
        <v>847</v>
      </c>
      <c r="I4023" s="20" t="s">
        <v>210</v>
      </c>
      <c r="J4023" s="20" t="s">
        <v>848</v>
      </c>
      <c r="K4023" s="20"/>
      <c r="L4023" s="20" t="s">
        <v>4760</v>
      </c>
      <c r="M4023" s="21">
        <v>0.83333333333333337</v>
      </c>
      <c r="N4023" s="21">
        <v>0.85416666666666663</v>
      </c>
      <c r="O4023" s="20">
        <v>51</v>
      </c>
      <c r="R4023" s="18">
        <f t="shared" si="175"/>
        <v>0.49999999999999822</v>
      </c>
    </row>
    <row r="4024" spans="1:18" x14ac:dyDescent="0.25">
      <c r="A4024" s="20">
        <f>WEEKNUM(Tabla1[[#This Row],[FECHA]])</f>
        <v>26</v>
      </c>
      <c r="B4024" s="19">
        <v>43640</v>
      </c>
      <c r="C4024" s="20">
        <v>2</v>
      </c>
      <c r="D4024" s="20">
        <v>5</v>
      </c>
      <c r="E4024" s="20" t="s">
        <v>26</v>
      </c>
      <c r="F4024" s="20" t="s">
        <v>4736</v>
      </c>
      <c r="G4024" s="20" t="s">
        <v>4756</v>
      </c>
      <c r="H4024" s="20" t="s">
        <v>847</v>
      </c>
      <c r="I4024" s="20" t="s">
        <v>210</v>
      </c>
      <c r="J4024" s="20" t="s">
        <v>848</v>
      </c>
      <c r="K4024" s="20"/>
      <c r="L4024" s="20" t="s">
        <v>4761</v>
      </c>
      <c r="M4024" s="21">
        <v>0.86458333333333337</v>
      </c>
      <c r="N4024" s="21">
        <v>0.88541666666666663</v>
      </c>
      <c r="O4024" s="20">
        <v>52</v>
      </c>
      <c r="R4024" s="18">
        <f t="shared" si="175"/>
        <v>0.49999999999999822</v>
      </c>
    </row>
    <row r="4025" spans="1:18" x14ac:dyDescent="0.25">
      <c r="A4025" s="20">
        <f>WEEKNUM(Tabla1[[#This Row],[FECHA]])</f>
        <v>26</v>
      </c>
      <c r="B4025" s="19">
        <v>43640</v>
      </c>
      <c r="C4025" s="20">
        <v>2</v>
      </c>
      <c r="D4025" s="20">
        <v>5</v>
      </c>
      <c r="E4025" s="20" t="s">
        <v>26</v>
      </c>
      <c r="F4025" s="20" t="s">
        <v>4736</v>
      </c>
      <c r="G4025" s="20" t="s">
        <v>4756</v>
      </c>
      <c r="H4025" s="20" t="s">
        <v>847</v>
      </c>
      <c r="I4025" s="20" t="s">
        <v>210</v>
      </c>
      <c r="J4025" s="20" t="s">
        <v>848</v>
      </c>
      <c r="K4025" s="20"/>
      <c r="L4025" s="20" t="s">
        <v>4762</v>
      </c>
      <c r="M4025" s="21">
        <v>0.89236111111111116</v>
      </c>
      <c r="N4025" s="21">
        <v>0.91666666666666663</v>
      </c>
      <c r="O4025" s="20">
        <v>70</v>
      </c>
      <c r="R4025" s="18">
        <f t="shared" si="175"/>
        <v>0.58333333333333115</v>
      </c>
    </row>
    <row r="4026" spans="1:18" x14ac:dyDescent="0.25">
      <c r="A4026">
        <f>WEEKNUM(Tabla1[[#This Row],[FECHA]])</f>
        <v>26</v>
      </c>
      <c r="B4026" s="12">
        <v>43640</v>
      </c>
      <c r="C4026">
        <v>2</v>
      </c>
      <c r="D4026">
        <v>7</v>
      </c>
      <c r="E4026" t="s">
        <v>24</v>
      </c>
      <c r="F4026" t="s">
        <v>4763</v>
      </c>
      <c r="G4026" t="s">
        <v>4734</v>
      </c>
      <c r="H4026" s="42" t="s">
        <v>4720</v>
      </c>
      <c r="I4026" t="s">
        <v>38</v>
      </c>
      <c r="J4026" t="s">
        <v>39</v>
      </c>
      <c r="L4026" t="s">
        <v>4764</v>
      </c>
      <c r="M4026" s="1">
        <v>0.58333333333333337</v>
      </c>
      <c r="N4026" s="1">
        <v>0.625</v>
      </c>
      <c r="O4026">
        <v>99</v>
      </c>
      <c r="R4026" s="18">
        <f t="shared" si="175"/>
        <v>0.999999999999999</v>
      </c>
    </row>
    <row r="4027" spans="1:18" x14ac:dyDescent="0.25">
      <c r="A4027">
        <f>WEEKNUM(Tabla1[[#This Row],[FECHA]])</f>
        <v>26</v>
      </c>
      <c r="B4027" s="12">
        <v>43641</v>
      </c>
      <c r="C4027">
        <v>1</v>
      </c>
      <c r="D4027">
        <v>7</v>
      </c>
      <c r="E4027" t="s">
        <v>22</v>
      </c>
      <c r="F4027" t="s">
        <v>4729</v>
      </c>
      <c r="G4027" t="s">
        <v>4734</v>
      </c>
      <c r="H4027" s="42" t="s">
        <v>4720</v>
      </c>
      <c r="I4027" t="s">
        <v>38</v>
      </c>
      <c r="J4027" t="s">
        <v>39</v>
      </c>
      <c r="L4027" t="s">
        <v>4765</v>
      </c>
      <c r="M4027" s="1">
        <v>0.2638888888888889</v>
      </c>
      <c r="N4027" s="1">
        <v>0.29166666666666669</v>
      </c>
      <c r="O4027">
        <v>68</v>
      </c>
      <c r="R4027" s="18">
        <f t="shared" si="175"/>
        <v>0.66666666666666685</v>
      </c>
    </row>
    <row r="4028" spans="1:18" x14ac:dyDescent="0.25">
      <c r="A4028">
        <f>WEEKNUM(Tabla1[[#This Row],[FECHA]])</f>
        <v>26</v>
      </c>
      <c r="B4028" s="12">
        <v>43641</v>
      </c>
      <c r="C4028">
        <v>1</v>
      </c>
      <c r="D4028">
        <v>7</v>
      </c>
      <c r="E4028" t="s">
        <v>22</v>
      </c>
      <c r="F4028" t="s">
        <v>4729</v>
      </c>
      <c r="G4028" t="s">
        <v>4734</v>
      </c>
      <c r="H4028" s="42" t="s">
        <v>4720</v>
      </c>
      <c r="I4028" t="s">
        <v>38</v>
      </c>
      <c r="J4028" t="s">
        <v>39</v>
      </c>
      <c r="L4028" t="s">
        <v>4766</v>
      </c>
      <c r="M4028" s="1">
        <v>0.2951388888888889</v>
      </c>
      <c r="N4028" s="1">
        <v>0.35416666666666669</v>
      </c>
      <c r="O4028">
        <v>178</v>
      </c>
      <c r="R4028" s="18">
        <f t="shared" si="175"/>
        <v>1.416666666666667</v>
      </c>
    </row>
    <row r="4029" spans="1:18" x14ac:dyDescent="0.25">
      <c r="A4029">
        <f>WEEKNUM(Tabla1[[#This Row],[FECHA]])</f>
        <v>26</v>
      </c>
      <c r="B4029" s="12">
        <v>43641</v>
      </c>
      <c r="C4029">
        <v>1</v>
      </c>
      <c r="D4029">
        <v>7</v>
      </c>
      <c r="E4029" t="s">
        <v>22</v>
      </c>
      <c r="F4029" t="s">
        <v>4729</v>
      </c>
      <c r="G4029" t="s">
        <v>4734</v>
      </c>
      <c r="H4029" s="42" t="s">
        <v>4720</v>
      </c>
      <c r="I4029" t="s">
        <v>38</v>
      </c>
      <c r="J4029" t="s">
        <v>39</v>
      </c>
      <c r="L4029" t="s">
        <v>4767</v>
      </c>
      <c r="M4029" s="1">
        <v>0.3576388888888889</v>
      </c>
      <c r="N4029" s="1">
        <v>0.41666666666666669</v>
      </c>
      <c r="O4029">
        <v>165</v>
      </c>
      <c r="R4029" s="18">
        <f t="shared" si="175"/>
        <v>1.416666666666667</v>
      </c>
    </row>
    <row r="4030" spans="1:18" x14ac:dyDescent="0.25">
      <c r="A4030">
        <f>WEEKNUM(Tabla1[[#This Row],[FECHA]])</f>
        <v>26</v>
      </c>
      <c r="B4030" s="12">
        <v>43641</v>
      </c>
      <c r="C4030">
        <v>1</v>
      </c>
      <c r="D4030">
        <v>7</v>
      </c>
      <c r="E4030" t="s">
        <v>22</v>
      </c>
      <c r="F4030" t="s">
        <v>4729</v>
      </c>
      <c r="G4030" t="s">
        <v>4734</v>
      </c>
      <c r="H4030" s="42" t="s">
        <v>4720</v>
      </c>
      <c r="I4030" t="s">
        <v>38</v>
      </c>
      <c r="J4030" t="s">
        <v>39</v>
      </c>
      <c r="L4030" t="s">
        <v>4768</v>
      </c>
      <c r="M4030" s="1">
        <v>0.4201388888888889</v>
      </c>
      <c r="N4030" s="1">
        <v>0.4375</v>
      </c>
      <c r="O4030">
        <v>78</v>
      </c>
      <c r="R4030" s="18">
        <f t="shared" si="175"/>
        <v>0.41666666666666657</v>
      </c>
    </row>
    <row r="4031" spans="1:18" x14ac:dyDescent="0.25">
      <c r="A4031">
        <f>WEEKNUM(Tabla1[[#This Row],[FECHA]])</f>
        <v>26</v>
      </c>
      <c r="B4031" s="12">
        <v>43641</v>
      </c>
      <c r="C4031">
        <v>1</v>
      </c>
      <c r="D4031">
        <v>7</v>
      </c>
      <c r="E4031" t="s">
        <v>22</v>
      </c>
      <c r="F4031" t="s">
        <v>4729</v>
      </c>
      <c r="G4031" t="s">
        <v>4734</v>
      </c>
      <c r="H4031" s="42" t="s">
        <v>4720</v>
      </c>
      <c r="I4031" t="s">
        <v>38</v>
      </c>
      <c r="J4031" t="s">
        <v>39</v>
      </c>
      <c r="L4031" t="s">
        <v>4769</v>
      </c>
      <c r="M4031" s="1">
        <v>0.44444444444444442</v>
      </c>
      <c r="N4031" s="1">
        <v>0.52777777777777779</v>
      </c>
      <c r="O4031">
        <v>196</v>
      </c>
      <c r="R4031" s="18">
        <f t="shared" ref="R4031:R4095" si="176">((N4031-M4031)*1440)/60</f>
        <v>2.0000000000000009</v>
      </c>
    </row>
    <row r="4032" spans="1:18" x14ac:dyDescent="0.25">
      <c r="A4032">
        <f>WEEKNUM(Tabla1[[#This Row],[FECHA]])</f>
        <v>26</v>
      </c>
      <c r="B4032" s="12">
        <v>43641</v>
      </c>
      <c r="C4032">
        <v>1</v>
      </c>
      <c r="D4032">
        <v>4</v>
      </c>
      <c r="E4032" t="s">
        <v>27</v>
      </c>
      <c r="F4032" t="s">
        <v>4746</v>
      </c>
      <c r="G4032" t="s">
        <v>4645</v>
      </c>
      <c r="H4032" s="42" t="s">
        <v>4747</v>
      </c>
      <c r="I4032" t="s">
        <v>38</v>
      </c>
      <c r="J4032" t="s">
        <v>449</v>
      </c>
      <c r="L4032" t="s">
        <v>4770</v>
      </c>
      <c r="M4032" s="1">
        <v>0.2638888888888889</v>
      </c>
      <c r="N4032" s="1">
        <v>0.29166666666666669</v>
      </c>
      <c r="O4032">
        <v>72</v>
      </c>
      <c r="R4032" s="18">
        <f t="shared" si="176"/>
        <v>0.66666666666666685</v>
      </c>
    </row>
    <row r="4033" spans="1:18" x14ac:dyDescent="0.25">
      <c r="A4033">
        <f>WEEKNUM(Tabla1[[#This Row],[FECHA]])</f>
        <v>26</v>
      </c>
      <c r="B4033" s="12">
        <v>43641</v>
      </c>
      <c r="C4033">
        <v>1</v>
      </c>
      <c r="D4033">
        <v>4</v>
      </c>
      <c r="E4033" t="s">
        <v>27</v>
      </c>
      <c r="F4033" t="s">
        <v>4746</v>
      </c>
      <c r="G4033" t="s">
        <v>4645</v>
      </c>
      <c r="H4033" s="42" t="s">
        <v>4747</v>
      </c>
      <c r="I4033" t="s">
        <v>38</v>
      </c>
      <c r="J4033" t="s">
        <v>449</v>
      </c>
      <c r="L4033" t="s">
        <v>4771</v>
      </c>
      <c r="M4033" s="1">
        <v>0.2986111111111111</v>
      </c>
      <c r="N4033" s="1">
        <v>0.33333333333333331</v>
      </c>
      <c r="O4033">
        <v>93</v>
      </c>
      <c r="R4033" s="18">
        <f t="shared" ref="R4033:R4037" si="177">((N4033-M4033)*1440)/60</f>
        <v>0.83333333333333315</v>
      </c>
    </row>
    <row r="4034" spans="1:18" x14ac:dyDescent="0.25">
      <c r="A4034">
        <f>WEEKNUM(Tabla1[[#This Row],[FECHA]])</f>
        <v>26</v>
      </c>
      <c r="B4034" s="12">
        <v>43641</v>
      </c>
      <c r="C4034">
        <v>1</v>
      </c>
      <c r="D4034">
        <v>4</v>
      </c>
      <c r="E4034" t="s">
        <v>27</v>
      </c>
      <c r="F4034" t="s">
        <v>4746</v>
      </c>
      <c r="G4034" t="s">
        <v>4645</v>
      </c>
      <c r="H4034" s="42" t="s">
        <v>4747</v>
      </c>
      <c r="I4034" t="s">
        <v>38</v>
      </c>
      <c r="J4034" t="s">
        <v>449</v>
      </c>
      <c r="L4034" t="s">
        <v>4772</v>
      </c>
      <c r="M4034" s="1">
        <v>0.34027777777777773</v>
      </c>
      <c r="N4034" s="1">
        <v>0.37847222222222227</v>
      </c>
      <c r="O4034">
        <v>105</v>
      </c>
      <c r="R4034" s="18">
        <f t="shared" si="177"/>
        <v>0.91666666666666885</v>
      </c>
    </row>
    <row r="4035" spans="1:18" x14ac:dyDescent="0.25">
      <c r="A4035">
        <f>WEEKNUM(Tabla1[[#This Row],[FECHA]])</f>
        <v>26</v>
      </c>
      <c r="B4035" s="12">
        <v>43641</v>
      </c>
      <c r="C4035">
        <v>1</v>
      </c>
      <c r="D4035">
        <v>4</v>
      </c>
      <c r="E4035" t="s">
        <v>27</v>
      </c>
      <c r="F4035" t="s">
        <v>4746</v>
      </c>
      <c r="G4035" t="s">
        <v>4645</v>
      </c>
      <c r="H4035" s="42" t="s">
        <v>4747</v>
      </c>
      <c r="I4035" t="s">
        <v>38</v>
      </c>
      <c r="J4035" t="s">
        <v>449</v>
      </c>
      <c r="L4035" t="s">
        <v>4773</v>
      </c>
      <c r="M4035" s="1">
        <v>0.38541666666666669</v>
      </c>
      <c r="N4035" s="1">
        <v>0.43055555555555558</v>
      </c>
      <c r="O4035">
        <v>153</v>
      </c>
      <c r="R4035" s="18">
        <f t="shared" si="177"/>
        <v>1.0833333333333335</v>
      </c>
    </row>
    <row r="4036" spans="1:18" x14ac:dyDescent="0.25">
      <c r="A4036">
        <f>WEEKNUM(Tabla1[[#This Row],[FECHA]])</f>
        <v>26</v>
      </c>
      <c r="B4036" s="12">
        <v>43641</v>
      </c>
      <c r="C4036">
        <v>1</v>
      </c>
      <c r="D4036">
        <v>4</v>
      </c>
      <c r="E4036" t="s">
        <v>27</v>
      </c>
      <c r="F4036" t="s">
        <v>4746</v>
      </c>
      <c r="G4036" t="s">
        <v>4645</v>
      </c>
      <c r="H4036" s="42" t="s">
        <v>4747</v>
      </c>
      <c r="I4036" t="s">
        <v>38</v>
      </c>
      <c r="J4036" t="s">
        <v>449</v>
      </c>
      <c r="L4036" t="s">
        <v>4774</v>
      </c>
      <c r="M4036" s="1">
        <v>0.4513888888888889</v>
      </c>
      <c r="N4036" s="1">
        <v>0.48958333333333331</v>
      </c>
      <c r="O4036">
        <v>113</v>
      </c>
      <c r="R4036" s="18">
        <f t="shared" si="177"/>
        <v>0.91666666666666607</v>
      </c>
    </row>
    <row r="4037" spans="1:18" x14ac:dyDescent="0.25">
      <c r="A4037">
        <f>WEEKNUM(Tabla1[[#This Row],[FECHA]])</f>
        <v>26</v>
      </c>
      <c r="B4037" s="12">
        <v>43641</v>
      </c>
      <c r="C4037">
        <v>1</v>
      </c>
      <c r="D4037">
        <v>4</v>
      </c>
      <c r="E4037" t="s">
        <v>27</v>
      </c>
      <c r="F4037" t="s">
        <v>4746</v>
      </c>
      <c r="G4037" t="s">
        <v>4645</v>
      </c>
      <c r="H4037" s="42" t="s">
        <v>4747</v>
      </c>
      <c r="I4037" t="s">
        <v>38</v>
      </c>
      <c r="J4037" t="s">
        <v>449</v>
      </c>
      <c r="L4037" t="s">
        <v>4775</v>
      </c>
      <c r="M4037" s="1">
        <v>0.5</v>
      </c>
      <c r="N4037" s="1">
        <v>0.54166666666666663</v>
      </c>
      <c r="O4037">
        <v>123</v>
      </c>
      <c r="R4037" s="18">
        <f t="shared" si="177"/>
        <v>0.999999999999999</v>
      </c>
    </row>
    <row r="4038" spans="1:18" x14ac:dyDescent="0.25">
      <c r="A4038" s="43">
        <f>WEEKNUM(Tabla1[[#This Row],[FECHA]])</f>
        <v>26</v>
      </c>
      <c r="B4038" s="12">
        <v>43641</v>
      </c>
      <c r="C4038">
        <v>1</v>
      </c>
      <c r="D4038">
        <v>4</v>
      </c>
      <c r="E4038" t="s">
        <v>27</v>
      </c>
      <c r="F4038" t="s">
        <v>4746</v>
      </c>
      <c r="G4038" t="s">
        <v>4645</v>
      </c>
      <c r="H4038" s="42" t="s">
        <v>4747</v>
      </c>
      <c r="I4038" t="s">
        <v>38</v>
      </c>
      <c r="J4038" t="s">
        <v>449</v>
      </c>
      <c r="L4038" t="s">
        <v>4785</v>
      </c>
      <c r="M4038" s="1">
        <v>0.54861111111111105</v>
      </c>
      <c r="N4038" s="1">
        <v>0.58333333333333337</v>
      </c>
      <c r="O4038">
        <v>93</v>
      </c>
      <c r="R4038" s="18">
        <f>((N4038-M4038)*1440)/60</f>
        <v>0.8333333333333357</v>
      </c>
    </row>
    <row r="4039" spans="1:18" x14ac:dyDescent="0.25">
      <c r="A4039">
        <f>WEEKNUM(Tabla1[[#This Row],[FECHA]])</f>
        <v>26</v>
      </c>
      <c r="B4039" s="12">
        <v>43641</v>
      </c>
      <c r="C4039">
        <v>1</v>
      </c>
      <c r="D4039">
        <v>5</v>
      </c>
      <c r="E4039" t="s">
        <v>25</v>
      </c>
      <c r="F4039" t="s">
        <v>4736</v>
      </c>
      <c r="G4039" t="s">
        <v>4756</v>
      </c>
      <c r="H4039" s="42" t="s">
        <v>847</v>
      </c>
      <c r="I4039" t="s">
        <v>210</v>
      </c>
      <c r="J4039" t="s">
        <v>848</v>
      </c>
      <c r="L4039" t="s">
        <v>4776</v>
      </c>
      <c r="M4039" s="1">
        <v>0.27083333333333331</v>
      </c>
      <c r="N4039" s="1">
        <v>0.28819444444444448</v>
      </c>
      <c r="O4039">
        <v>43</v>
      </c>
      <c r="R4039" s="18">
        <f t="shared" si="176"/>
        <v>0.41666666666666785</v>
      </c>
    </row>
    <row r="4040" spans="1:18" x14ac:dyDescent="0.25">
      <c r="A4040">
        <f>WEEKNUM(Tabla1[[#This Row],[FECHA]])</f>
        <v>26</v>
      </c>
      <c r="B4040" s="12">
        <v>43641</v>
      </c>
      <c r="C4040">
        <v>1</v>
      </c>
      <c r="D4040">
        <v>5</v>
      </c>
      <c r="E4040" t="s">
        <v>25</v>
      </c>
      <c r="F4040" t="s">
        <v>4777</v>
      </c>
      <c r="G4040" t="s">
        <v>4779</v>
      </c>
      <c r="H4040" s="42" t="s">
        <v>4780</v>
      </c>
      <c r="I4040" t="s">
        <v>100</v>
      </c>
      <c r="L4040" t="s">
        <v>4778</v>
      </c>
      <c r="M4040" s="1">
        <v>0.29166666666666669</v>
      </c>
      <c r="N4040" s="1">
        <v>0.3611111111111111</v>
      </c>
      <c r="P4040">
        <v>2</v>
      </c>
      <c r="R4040" s="18">
        <f t="shared" si="176"/>
        <v>1.6666666666666663</v>
      </c>
    </row>
    <row r="4041" spans="1:18" x14ac:dyDescent="0.25">
      <c r="A4041">
        <f>WEEKNUM(Tabla1[[#This Row],[FECHA]])</f>
        <v>26</v>
      </c>
      <c r="B4041" s="12">
        <v>43641</v>
      </c>
      <c r="C4041">
        <v>1</v>
      </c>
      <c r="D4041">
        <v>5</v>
      </c>
      <c r="E4041" t="s">
        <v>25</v>
      </c>
      <c r="F4041" t="s">
        <v>4777</v>
      </c>
      <c r="G4041" t="s">
        <v>4779</v>
      </c>
      <c r="H4041" s="42" t="s">
        <v>4780</v>
      </c>
      <c r="I4041" t="s">
        <v>38</v>
      </c>
      <c r="J4041" t="s">
        <v>39</v>
      </c>
      <c r="L4041" t="s">
        <v>4781</v>
      </c>
      <c r="M4041" s="1">
        <v>0.36805555555555558</v>
      </c>
      <c r="N4041" s="1">
        <v>0.3888888888888889</v>
      </c>
      <c r="O4041">
        <v>51</v>
      </c>
      <c r="R4041" s="18">
        <f t="shared" si="176"/>
        <v>0.4999999999999995</v>
      </c>
    </row>
    <row r="4042" spans="1:18" x14ac:dyDescent="0.25">
      <c r="A4042">
        <f>WEEKNUM(Tabla1[[#This Row],[FECHA]])</f>
        <v>26</v>
      </c>
      <c r="B4042" s="12">
        <v>43641</v>
      </c>
      <c r="C4042">
        <v>1</v>
      </c>
      <c r="D4042">
        <v>5</v>
      </c>
      <c r="E4042" t="s">
        <v>25</v>
      </c>
      <c r="F4042" t="s">
        <v>4777</v>
      </c>
      <c r="G4042" t="s">
        <v>4779</v>
      </c>
      <c r="H4042" s="42" t="s">
        <v>4780</v>
      </c>
      <c r="I4042" t="s">
        <v>38</v>
      </c>
      <c r="J4042" t="s">
        <v>39</v>
      </c>
      <c r="L4042" t="s">
        <v>4782</v>
      </c>
      <c r="M4042" s="1">
        <v>0.39583333333333331</v>
      </c>
      <c r="N4042" s="1">
        <v>0.46527777777777773</v>
      </c>
      <c r="O4042">
        <v>108</v>
      </c>
      <c r="R4042" s="18">
        <f t="shared" ref="R4042:R4044" si="178">((N4042-M4042)*1440)/60</f>
        <v>1.6666666666666663</v>
      </c>
    </row>
    <row r="4043" spans="1:18" x14ac:dyDescent="0.25">
      <c r="A4043">
        <f>WEEKNUM(Tabla1[[#This Row],[FECHA]])</f>
        <v>26</v>
      </c>
      <c r="B4043" s="12">
        <v>43641</v>
      </c>
      <c r="C4043">
        <v>1</v>
      </c>
      <c r="D4043">
        <v>5</v>
      </c>
      <c r="E4043" t="s">
        <v>25</v>
      </c>
      <c r="F4043" t="s">
        <v>4777</v>
      </c>
      <c r="G4043" t="s">
        <v>4779</v>
      </c>
      <c r="H4043" s="42" t="s">
        <v>4780</v>
      </c>
      <c r="I4043" t="s">
        <v>38</v>
      </c>
      <c r="J4043" t="s">
        <v>39</v>
      </c>
      <c r="L4043" t="s">
        <v>4783</v>
      </c>
      <c r="M4043" s="1">
        <v>0.47222222222222227</v>
      </c>
      <c r="N4043" s="1">
        <v>0.51388888888888895</v>
      </c>
      <c r="O4043">
        <v>108</v>
      </c>
      <c r="R4043" s="18">
        <f t="shared" si="178"/>
        <v>1.0000000000000004</v>
      </c>
    </row>
    <row r="4044" spans="1:18" x14ac:dyDescent="0.25">
      <c r="A4044">
        <f>WEEKNUM(Tabla1[[#This Row],[FECHA]])</f>
        <v>26</v>
      </c>
      <c r="B4044" s="12">
        <v>43641</v>
      </c>
      <c r="C4044">
        <v>1</v>
      </c>
      <c r="D4044">
        <v>5</v>
      </c>
      <c r="E4044" t="s">
        <v>25</v>
      </c>
      <c r="F4044" t="s">
        <v>4777</v>
      </c>
      <c r="G4044" t="s">
        <v>4779</v>
      </c>
      <c r="H4044" s="42" t="s">
        <v>4780</v>
      </c>
      <c r="I4044" t="s">
        <v>38</v>
      </c>
      <c r="J4044" t="s">
        <v>39</v>
      </c>
      <c r="L4044" t="s">
        <v>4784</v>
      </c>
      <c r="M4044" s="1">
        <v>0.52083333333333337</v>
      </c>
      <c r="N4044" s="1">
        <v>0.57291666666666663</v>
      </c>
      <c r="O4044">
        <v>132</v>
      </c>
      <c r="R4044" s="18">
        <f t="shared" si="178"/>
        <v>1.249999999999998</v>
      </c>
    </row>
    <row r="4045" spans="1:18" x14ac:dyDescent="0.25">
      <c r="B4045" s="12">
        <v>43641</v>
      </c>
      <c r="C4045">
        <v>2</v>
      </c>
      <c r="D4045">
        <v>4</v>
      </c>
      <c r="E4045" t="s">
        <v>21</v>
      </c>
      <c r="F4045" t="s">
        <v>4746</v>
      </c>
      <c r="G4045" t="s">
        <v>4645</v>
      </c>
      <c r="H4045" s="42" t="s">
        <v>4747</v>
      </c>
      <c r="I4045" t="s">
        <v>38</v>
      </c>
      <c r="J4045" t="s">
        <v>449</v>
      </c>
      <c r="L4045" t="s">
        <v>4786</v>
      </c>
      <c r="M4045" s="1">
        <v>0.60069444444444442</v>
      </c>
      <c r="N4045" s="1">
        <v>0.63541666666666663</v>
      </c>
      <c r="O4045">
        <v>86</v>
      </c>
      <c r="R4045" s="18">
        <f t="shared" si="176"/>
        <v>0.83333333333333315</v>
      </c>
    </row>
    <row r="4046" spans="1:18" x14ac:dyDescent="0.25">
      <c r="B4046" s="12">
        <v>43641</v>
      </c>
      <c r="C4046">
        <v>2</v>
      </c>
      <c r="D4046">
        <v>4</v>
      </c>
      <c r="E4046" t="s">
        <v>21</v>
      </c>
      <c r="F4046" t="s">
        <v>4746</v>
      </c>
      <c r="G4046" t="s">
        <v>4645</v>
      </c>
      <c r="H4046" s="42" t="s">
        <v>4747</v>
      </c>
      <c r="I4046" t="s">
        <v>38</v>
      </c>
      <c r="J4046" t="s">
        <v>449</v>
      </c>
      <c r="L4046" t="s">
        <v>4787</v>
      </c>
      <c r="M4046" s="1">
        <v>0.64236111111111105</v>
      </c>
      <c r="N4046" s="1">
        <v>0.67361111111111116</v>
      </c>
      <c r="O4046">
        <v>75</v>
      </c>
      <c r="R4046" s="18">
        <f t="shared" si="176"/>
        <v>0.75000000000000255</v>
      </c>
    </row>
    <row r="4047" spans="1:18" x14ac:dyDescent="0.25">
      <c r="B4047" s="12">
        <v>43641</v>
      </c>
      <c r="C4047">
        <v>2</v>
      </c>
      <c r="D4047">
        <v>4</v>
      </c>
      <c r="E4047" t="s">
        <v>21</v>
      </c>
      <c r="F4047" t="s">
        <v>4746</v>
      </c>
      <c r="G4047" t="s">
        <v>4645</v>
      </c>
      <c r="H4047" s="42" t="s">
        <v>4747</v>
      </c>
      <c r="I4047" t="s">
        <v>38</v>
      </c>
      <c r="J4047" t="s">
        <v>449</v>
      </c>
      <c r="L4047" t="s">
        <v>4788</v>
      </c>
      <c r="M4047" s="1">
        <v>0.68055555555555547</v>
      </c>
      <c r="N4047" s="1">
        <v>0.71875</v>
      </c>
      <c r="O4047">
        <v>90</v>
      </c>
      <c r="R4047" s="18">
        <f t="shared" si="176"/>
        <v>0.91666666666666885</v>
      </c>
    </row>
    <row r="4048" spans="1:18" x14ac:dyDescent="0.25">
      <c r="B4048" s="12">
        <v>43641</v>
      </c>
      <c r="C4048">
        <v>2</v>
      </c>
      <c r="D4048">
        <v>4</v>
      </c>
      <c r="E4048" t="s">
        <v>21</v>
      </c>
      <c r="F4048" t="s">
        <v>4789</v>
      </c>
      <c r="G4048" t="s">
        <v>4790</v>
      </c>
      <c r="H4048" s="42" t="s">
        <v>4791</v>
      </c>
      <c r="I4048" t="s">
        <v>210</v>
      </c>
      <c r="J4048" t="s">
        <v>4792</v>
      </c>
      <c r="L4048" t="s">
        <v>100</v>
      </c>
      <c r="P4048">
        <v>1</v>
      </c>
      <c r="R4048" s="18">
        <f t="shared" si="176"/>
        <v>0</v>
      </c>
    </row>
    <row r="4049" spans="1:18" x14ac:dyDescent="0.25">
      <c r="B4049" s="12">
        <v>43641</v>
      </c>
      <c r="C4049">
        <v>2</v>
      </c>
      <c r="D4049">
        <v>4</v>
      </c>
      <c r="E4049" t="s">
        <v>21</v>
      </c>
      <c r="F4049" t="s">
        <v>4789</v>
      </c>
      <c r="G4049" t="s">
        <v>4790</v>
      </c>
      <c r="H4049" s="42" t="s">
        <v>4791</v>
      </c>
      <c r="I4049" t="s">
        <v>210</v>
      </c>
      <c r="J4049" t="s">
        <v>4792</v>
      </c>
      <c r="L4049" t="s">
        <v>4793</v>
      </c>
      <c r="M4049" s="1">
        <v>0.85763888888888884</v>
      </c>
      <c r="N4049" s="1">
        <v>0.88888888888888884</v>
      </c>
      <c r="O4049">
        <v>30</v>
      </c>
      <c r="R4049" s="18">
        <f t="shared" si="176"/>
        <v>0.75</v>
      </c>
    </row>
    <row r="4050" spans="1:18" x14ac:dyDescent="0.25">
      <c r="B4050" s="12">
        <v>43642</v>
      </c>
      <c r="C4050">
        <v>1</v>
      </c>
      <c r="D4050">
        <v>5</v>
      </c>
      <c r="E4050" t="s">
        <v>23</v>
      </c>
      <c r="F4050" t="s">
        <v>4794</v>
      </c>
      <c r="G4050" t="s">
        <v>4795</v>
      </c>
      <c r="H4050" s="42" t="s">
        <v>100</v>
      </c>
      <c r="I4050" t="s">
        <v>38</v>
      </c>
      <c r="J4050" t="s">
        <v>39</v>
      </c>
      <c r="M4050" s="1">
        <v>0.27083333333333331</v>
      </c>
      <c r="N4050" s="1">
        <v>0.39583333333333331</v>
      </c>
      <c r="P4050">
        <v>5</v>
      </c>
      <c r="R4050" s="18">
        <f t="shared" si="176"/>
        <v>3</v>
      </c>
    </row>
    <row r="4051" spans="1:18" x14ac:dyDescent="0.25">
      <c r="B4051" s="12">
        <v>43642</v>
      </c>
      <c r="C4051">
        <v>1</v>
      </c>
      <c r="D4051">
        <v>5</v>
      </c>
      <c r="E4051" t="s">
        <v>23</v>
      </c>
      <c r="F4051" t="s">
        <v>4794</v>
      </c>
      <c r="G4051" t="s">
        <v>4795</v>
      </c>
      <c r="H4051" s="42" t="s">
        <v>4796</v>
      </c>
      <c r="I4051" t="s">
        <v>38</v>
      </c>
      <c r="J4051" t="s">
        <v>39</v>
      </c>
      <c r="L4051" t="s">
        <v>4797</v>
      </c>
      <c r="M4051" s="1">
        <v>0.40625</v>
      </c>
      <c r="N4051" s="1">
        <v>0.4375</v>
      </c>
      <c r="O4051">
        <v>90</v>
      </c>
      <c r="R4051" s="18">
        <f t="shared" si="176"/>
        <v>0.75</v>
      </c>
    </row>
    <row r="4052" spans="1:18" x14ac:dyDescent="0.25">
      <c r="A4052">
        <f>WEEKNUM(Tabla1[[#This Row],[FECHA]])</f>
        <v>26</v>
      </c>
      <c r="B4052" s="12">
        <v>43642</v>
      </c>
      <c r="C4052">
        <v>1</v>
      </c>
      <c r="D4052">
        <v>5</v>
      </c>
      <c r="E4052" t="s">
        <v>23</v>
      </c>
      <c r="F4052" t="s">
        <v>4794</v>
      </c>
      <c r="G4052" t="s">
        <v>4795</v>
      </c>
      <c r="H4052" s="42" t="s">
        <v>4796</v>
      </c>
      <c r="I4052" t="s">
        <v>38</v>
      </c>
      <c r="J4052" t="s">
        <v>39</v>
      </c>
      <c r="L4052" t="s">
        <v>4798</v>
      </c>
      <c r="M4052" s="1">
        <v>0.44444444444444442</v>
      </c>
      <c r="N4052" s="1">
        <v>0.46180555555555558</v>
      </c>
      <c r="O4052">
        <v>30</v>
      </c>
      <c r="R4052" s="18">
        <f t="shared" si="176"/>
        <v>0.41666666666666785</v>
      </c>
    </row>
    <row r="4053" spans="1:18" x14ac:dyDescent="0.25">
      <c r="A4053">
        <f>WEEKNUM(Tabla1[[#This Row],[FECHA]])</f>
        <v>26</v>
      </c>
      <c r="B4053" s="12">
        <v>43642</v>
      </c>
      <c r="C4053">
        <v>1</v>
      </c>
      <c r="D4053">
        <v>5</v>
      </c>
      <c r="E4053" t="s">
        <v>23</v>
      </c>
      <c r="F4053" t="s">
        <v>4794</v>
      </c>
      <c r="G4053" t="s">
        <v>4795</v>
      </c>
      <c r="H4053" s="42" t="s">
        <v>4796</v>
      </c>
      <c r="I4053" t="s">
        <v>38</v>
      </c>
      <c r="J4053" t="s">
        <v>39</v>
      </c>
      <c r="L4053" t="s">
        <v>4799</v>
      </c>
      <c r="M4053" s="1">
        <v>0.4861111111111111</v>
      </c>
      <c r="N4053" s="1">
        <v>0.51041666666666663</v>
      </c>
      <c r="O4053">
        <v>69</v>
      </c>
      <c r="R4053" s="18">
        <f t="shared" si="176"/>
        <v>0.58333333333333259</v>
      </c>
    </row>
    <row r="4054" spans="1:18" x14ac:dyDescent="0.25">
      <c r="A4054">
        <f>WEEKNUM(Tabla1[[#This Row],[FECHA]])</f>
        <v>26</v>
      </c>
      <c r="B4054" s="12">
        <v>43642</v>
      </c>
      <c r="C4054">
        <v>1</v>
      </c>
      <c r="D4054">
        <v>5</v>
      </c>
      <c r="E4054" t="s">
        <v>23</v>
      </c>
      <c r="F4054" t="s">
        <v>4794</v>
      </c>
      <c r="G4054" t="s">
        <v>4795</v>
      </c>
      <c r="H4054" s="42" t="s">
        <v>4796</v>
      </c>
      <c r="I4054" t="s">
        <v>38</v>
      </c>
      <c r="J4054" t="s">
        <v>39</v>
      </c>
      <c r="L4054" t="s">
        <v>4800</v>
      </c>
      <c r="M4054" s="1">
        <v>0.51388888888888895</v>
      </c>
      <c r="N4054" s="1">
        <v>0.54861111111111105</v>
      </c>
      <c r="O4054">
        <v>107</v>
      </c>
      <c r="R4054" s="18">
        <f t="shared" si="176"/>
        <v>0.83333333333333037</v>
      </c>
    </row>
    <row r="4055" spans="1:18" x14ac:dyDescent="0.25">
      <c r="A4055">
        <f>WEEKNUM(Tabla1[[#This Row],[FECHA]])</f>
        <v>26</v>
      </c>
      <c r="B4055" s="12">
        <v>43642</v>
      </c>
      <c r="C4055">
        <v>1</v>
      </c>
      <c r="D4055">
        <v>4</v>
      </c>
      <c r="E4055" t="s">
        <v>27</v>
      </c>
      <c r="F4055" t="s">
        <v>4789</v>
      </c>
      <c r="G4055" t="s">
        <v>4790</v>
      </c>
      <c r="H4055" s="42" t="s">
        <v>4791</v>
      </c>
      <c r="I4055" t="s">
        <v>210</v>
      </c>
      <c r="J4055" t="s">
        <v>4792</v>
      </c>
      <c r="L4055" t="s">
        <v>4801</v>
      </c>
      <c r="M4055" s="1">
        <v>0.2638888888888889</v>
      </c>
      <c r="N4055" s="1">
        <v>0.3125</v>
      </c>
      <c r="O4055">
        <v>31</v>
      </c>
      <c r="R4055" s="18">
        <f t="shared" si="176"/>
        <v>1.1666666666666665</v>
      </c>
    </row>
    <row r="4056" spans="1:18" x14ac:dyDescent="0.25">
      <c r="A4056">
        <f>WEEKNUM(Tabla1[[#This Row],[FECHA]])</f>
        <v>26</v>
      </c>
      <c r="B4056" s="12">
        <v>43642</v>
      </c>
      <c r="C4056">
        <v>1</v>
      </c>
      <c r="D4056">
        <v>4</v>
      </c>
      <c r="E4056" t="s">
        <v>27</v>
      </c>
      <c r="F4056" t="s">
        <v>4789</v>
      </c>
      <c r="G4056" t="s">
        <v>4790</v>
      </c>
      <c r="H4056" s="42" t="s">
        <v>4791</v>
      </c>
      <c r="I4056" t="s">
        <v>210</v>
      </c>
      <c r="J4056" t="s">
        <v>4792</v>
      </c>
      <c r="L4056" t="s">
        <v>4802</v>
      </c>
      <c r="M4056" s="1">
        <v>0.31944444444444448</v>
      </c>
      <c r="N4056" s="1">
        <v>0.34027777777777773</v>
      </c>
      <c r="O4056">
        <v>32</v>
      </c>
      <c r="R4056" s="18">
        <f t="shared" si="176"/>
        <v>0.49999999999999822</v>
      </c>
    </row>
    <row r="4057" spans="1:18" x14ac:dyDescent="0.25">
      <c r="A4057">
        <v>0</v>
      </c>
      <c r="B4057" s="12">
        <v>43642</v>
      </c>
      <c r="C4057">
        <v>1</v>
      </c>
      <c r="D4057">
        <v>4</v>
      </c>
      <c r="E4057" t="s">
        <v>27</v>
      </c>
      <c r="F4057" t="s">
        <v>4789</v>
      </c>
      <c r="G4057" t="s">
        <v>4790</v>
      </c>
      <c r="H4057" s="42" t="s">
        <v>4791</v>
      </c>
      <c r="I4057" t="s">
        <v>210</v>
      </c>
      <c r="J4057" t="s">
        <v>4792</v>
      </c>
      <c r="L4057" t="s">
        <v>4803</v>
      </c>
      <c r="M4057" s="1">
        <v>0.34722222222222227</v>
      </c>
      <c r="N4057" s="1">
        <v>0.3611111111111111</v>
      </c>
      <c r="O4057">
        <v>21</v>
      </c>
      <c r="R4057" s="18">
        <f t="shared" si="176"/>
        <v>0.33333333333333215</v>
      </c>
    </row>
    <row r="4058" spans="1:18" x14ac:dyDescent="0.25">
      <c r="A4058">
        <f>WEEKNUM(Tabla1[[#This Row],[FECHA]])</f>
        <v>26</v>
      </c>
      <c r="B4058" s="12">
        <v>43642</v>
      </c>
      <c r="C4058">
        <v>1</v>
      </c>
      <c r="D4058">
        <v>4</v>
      </c>
      <c r="E4058" t="s">
        <v>27</v>
      </c>
      <c r="F4058" t="s">
        <v>4789</v>
      </c>
      <c r="G4058" t="s">
        <v>4790</v>
      </c>
      <c r="H4058" s="42" t="s">
        <v>4791</v>
      </c>
      <c r="I4058" t="s">
        <v>210</v>
      </c>
      <c r="J4058" t="s">
        <v>4792</v>
      </c>
      <c r="L4058" t="s">
        <v>4804</v>
      </c>
      <c r="M4058" s="1">
        <v>0.36458333333333331</v>
      </c>
      <c r="N4058" s="1">
        <v>0.38541666666666669</v>
      </c>
      <c r="O4058">
        <v>31</v>
      </c>
      <c r="R4058" s="18">
        <f t="shared" si="176"/>
        <v>0.50000000000000089</v>
      </c>
    </row>
    <row r="4059" spans="1:18" x14ac:dyDescent="0.25">
      <c r="A4059">
        <f>WEEKNUM(Tabla1[[#This Row],[FECHA]])</f>
        <v>26</v>
      </c>
      <c r="B4059" s="12">
        <v>43642</v>
      </c>
      <c r="C4059">
        <v>1</v>
      </c>
      <c r="D4059">
        <v>4</v>
      </c>
      <c r="E4059" t="s">
        <v>27</v>
      </c>
      <c r="F4059" t="s">
        <v>4789</v>
      </c>
      <c r="G4059" t="s">
        <v>4790</v>
      </c>
      <c r="H4059" s="42" t="s">
        <v>4791</v>
      </c>
      <c r="I4059" t="s">
        <v>210</v>
      </c>
      <c r="J4059" t="s">
        <v>4792</v>
      </c>
      <c r="L4059" t="s">
        <v>4805</v>
      </c>
      <c r="M4059" s="1">
        <v>0.3888888888888889</v>
      </c>
      <c r="N4059" s="1">
        <v>0.40277777777777773</v>
      </c>
      <c r="O4059">
        <v>24</v>
      </c>
      <c r="R4059" s="18">
        <f t="shared" si="176"/>
        <v>0.33333333333333215</v>
      </c>
    </row>
    <row r="4060" spans="1:18" x14ac:dyDescent="0.25">
      <c r="A4060">
        <f>WEEKNUM(Tabla1[[#This Row],[FECHA]])</f>
        <v>26</v>
      </c>
      <c r="B4060" s="12">
        <v>43642</v>
      </c>
      <c r="C4060">
        <v>1</v>
      </c>
      <c r="D4060">
        <v>4</v>
      </c>
      <c r="E4060" t="s">
        <v>27</v>
      </c>
      <c r="F4060" t="s">
        <v>4789</v>
      </c>
      <c r="G4060" t="s">
        <v>4790</v>
      </c>
      <c r="H4060" s="42" t="s">
        <v>4791</v>
      </c>
      <c r="I4060" t="s">
        <v>210</v>
      </c>
      <c r="J4060" t="s">
        <v>4792</v>
      </c>
      <c r="L4060" t="s">
        <v>4806</v>
      </c>
      <c r="M4060" s="1">
        <v>0.40972222222222227</v>
      </c>
      <c r="N4060" s="1">
        <v>0.4236111111111111</v>
      </c>
      <c r="O4060">
        <v>20</v>
      </c>
      <c r="R4060" s="18">
        <f t="shared" si="176"/>
        <v>0.33333333333333215</v>
      </c>
    </row>
    <row r="4061" spans="1:18" x14ac:dyDescent="0.25">
      <c r="A4061">
        <f>WEEKNUM(Tabla1[[#This Row],[FECHA]])</f>
        <v>26</v>
      </c>
      <c r="B4061" s="12">
        <v>43642</v>
      </c>
      <c r="C4061">
        <v>1</v>
      </c>
      <c r="D4061">
        <v>4</v>
      </c>
      <c r="E4061" t="s">
        <v>27</v>
      </c>
      <c r="F4061" t="s">
        <v>4789</v>
      </c>
      <c r="G4061" t="s">
        <v>4790</v>
      </c>
      <c r="H4061" s="42" t="s">
        <v>4791</v>
      </c>
      <c r="I4061" t="s">
        <v>210</v>
      </c>
      <c r="J4061" t="s">
        <v>4792</v>
      </c>
      <c r="L4061" t="s">
        <v>4807</v>
      </c>
      <c r="M4061" s="1">
        <v>0.4375</v>
      </c>
      <c r="N4061" s="1">
        <v>0.46527777777777773</v>
      </c>
      <c r="O4061">
        <v>25</v>
      </c>
      <c r="R4061" s="18">
        <f t="shared" si="176"/>
        <v>0.66666666666666563</v>
      </c>
    </row>
    <row r="4062" spans="1:18" x14ac:dyDescent="0.25">
      <c r="A4062">
        <f>WEEKNUM(Tabla1[[#This Row],[FECHA]])</f>
        <v>26</v>
      </c>
      <c r="B4062" s="12">
        <v>43642</v>
      </c>
      <c r="C4062">
        <v>1</v>
      </c>
      <c r="D4062">
        <v>4</v>
      </c>
      <c r="E4062" t="s">
        <v>27</v>
      </c>
      <c r="F4062" t="s">
        <v>4789</v>
      </c>
      <c r="G4062" t="s">
        <v>4790</v>
      </c>
      <c r="H4062" s="42" t="s">
        <v>4791</v>
      </c>
      <c r="I4062" t="s">
        <v>210</v>
      </c>
      <c r="J4062" t="s">
        <v>4792</v>
      </c>
      <c r="L4062" t="s">
        <v>4808</v>
      </c>
      <c r="M4062" s="1">
        <v>0.47222222222222227</v>
      </c>
      <c r="N4062" s="1">
        <v>0.5</v>
      </c>
      <c r="O4062">
        <v>23</v>
      </c>
      <c r="R4062" s="18">
        <f t="shared" si="176"/>
        <v>0.66666666666666563</v>
      </c>
    </row>
    <row r="4063" spans="1:18" x14ac:dyDescent="0.25">
      <c r="A4063">
        <f>WEEKNUM(Tabla1[[#This Row],[FECHA]])</f>
        <v>26</v>
      </c>
      <c r="B4063" s="12">
        <v>43642</v>
      </c>
      <c r="C4063">
        <v>1</v>
      </c>
      <c r="D4063">
        <v>4</v>
      </c>
      <c r="E4063" t="s">
        <v>27</v>
      </c>
      <c r="F4063" t="s">
        <v>4789</v>
      </c>
      <c r="G4063" t="s">
        <v>4790</v>
      </c>
      <c r="H4063" s="42" t="s">
        <v>4791</v>
      </c>
      <c r="I4063" t="s">
        <v>210</v>
      </c>
      <c r="J4063" t="s">
        <v>4792</v>
      </c>
      <c r="L4063" t="s">
        <v>4809</v>
      </c>
      <c r="M4063" s="1">
        <v>0.50694444444444442</v>
      </c>
      <c r="N4063" s="1">
        <v>0.52430555555555558</v>
      </c>
      <c r="O4063">
        <v>32</v>
      </c>
      <c r="R4063" s="18">
        <f t="shared" si="176"/>
        <v>0.41666666666666785</v>
      </c>
    </row>
    <row r="4064" spans="1:18" x14ac:dyDescent="0.25">
      <c r="A4064">
        <f>WEEKNUM(Tabla1[[#This Row],[FECHA]])</f>
        <v>26</v>
      </c>
      <c r="B4064" s="12">
        <v>43642</v>
      </c>
      <c r="C4064">
        <v>1</v>
      </c>
      <c r="D4064">
        <v>4</v>
      </c>
      <c r="E4064" t="s">
        <v>27</v>
      </c>
      <c r="F4064" t="s">
        <v>4789</v>
      </c>
      <c r="G4064" t="s">
        <v>4790</v>
      </c>
      <c r="H4064" s="42" t="s">
        <v>4791</v>
      </c>
      <c r="I4064" t="s">
        <v>210</v>
      </c>
      <c r="J4064" t="s">
        <v>4792</v>
      </c>
      <c r="L4064" t="s">
        <v>4810</v>
      </c>
      <c r="M4064" s="1">
        <v>0.52777777777777779</v>
      </c>
      <c r="N4064" s="1">
        <v>0.54513888888888895</v>
      </c>
      <c r="O4064">
        <v>23</v>
      </c>
      <c r="R4064" s="18">
        <f t="shared" si="176"/>
        <v>0.41666666666666785</v>
      </c>
    </row>
    <row r="4065" spans="1:18" x14ac:dyDescent="0.25">
      <c r="A4065">
        <f>WEEKNUM(Tabla1[[#This Row],[FECHA]])</f>
        <v>26</v>
      </c>
      <c r="B4065" s="12">
        <v>43642</v>
      </c>
      <c r="C4065">
        <v>1</v>
      </c>
      <c r="D4065">
        <v>4</v>
      </c>
      <c r="E4065" t="s">
        <v>27</v>
      </c>
      <c r="F4065" t="s">
        <v>4789</v>
      </c>
      <c r="G4065" t="s">
        <v>4790</v>
      </c>
      <c r="H4065" s="42" t="s">
        <v>4791</v>
      </c>
      <c r="I4065" t="s">
        <v>210</v>
      </c>
      <c r="J4065" t="s">
        <v>4792</v>
      </c>
      <c r="L4065" t="s">
        <v>4811</v>
      </c>
      <c r="M4065" s="1">
        <v>0.54861111111111105</v>
      </c>
      <c r="N4065" s="1">
        <v>0.5625</v>
      </c>
      <c r="O4065">
        <v>16</v>
      </c>
      <c r="R4065" s="18">
        <f t="shared" si="176"/>
        <v>0.33333333333333481</v>
      </c>
    </row>
    <row r="4066" spans="1:18" x14ac:dyDescent="0.25">
      <c r="A4066">
        <f>WEEKNUM(Tabla1[[#This Row],[FECHA]])</f>
        <v>26</v>
      </c>
      <c r="B4066" s="12">
        <v>43642</v>
      </c>
      <c r="C4066">
        <v>1</v>
      </c>
      <c r="D4066">
        <v>5</v>
      </c>
      <c r="E4066" t="s">
        <v>23</v>
      </c>
      <c r="F4066" t="s">
        <v>4794</v>
      </c>
      <c r="G4066" t="s">
        <v>4795</v>
      </c>
      <c r="H4066" s="42" t="s">
        <v>4796</v>
      </c>
      <c r="I4066" t="s">
        <v>38</v>
      </c>
      <c r="J4066" t="s">
        <v>39</v>
      </c>
      <c r="L4066" t="s">
        <v>4812</v>
      </c>
      <c r="M4066" s="1">
        <v>0.55208333333333337</v>
      </c>
      <c r="N4066" s="1">
        <v>0.57986111111111105</v>
      </c>
      <c r="O4066">
        <v>52</v>
      </c>
      <c r="R4066" s="18">
        <f t="shared" si="176"/>
        <v>0.6666666666666643</v>
      </c>
    </row>
    <row r="4067" spans="1:18" x14ac:dyDescent="0.25">
      <c r="A4067">
        <f>WEEKNUM(Tabla1[[#This Row],[FECHA]])</f>
        <v>26</v>
      </c>
      <c r="B4067" s="12">
        <v>43642</v>
      </c>
      <c r="C4067">
        <v>1</v>
      </c>
      <c r="D4067">
        <v>7</v>
      </c>
      <c r="E4067" t="s">
        <v>22</v>
      </c>
      <c r="F4067" t="s">
        <v>4813</v>
      </c>
      <c r="G4067" t="s">
        <v>4814</v>
      </c>
      <c r="H4067" s="42" t="s">
        <v>56</v>
      </c>
      <c r="I4067" t="s">
        <v>38</v>
      </c>
      <c r="J4067" t="s">
        <v>57</v>
      </c>
      <c r="L4067" t="s">
        <v>4815</v>
      </c>
      <c r="M4067" s="1">
        <v>0.29166666666666669</v>
      </c>
      <c r="N4067" s="1">
        <v>0.3125</v>
      </c>
      <c r="O4067">
        <v>74</v>
      </c>
      <c r="P4067">
        <v>1</v>
      </c>
      <c r="R4067" s="18">
        <f t="shared" si="176"/>
        <v>0.4999999999999995</v>
      </c>
    </row>
    <row r="4068" spans="1:18" x14ac:dyDescent="0.25">
      <c r="A4068">
        <f>WEEKNUM(Tabla1[[#This Row],[FECHA]])</f>
        <v>26</v>
      </c>
      <c r="B4068" s="12">
        <v>43642</v>
      </c>
      <c r="C4068">
        <v>1</v>
      </c>
      <c r="D4068">
        <v>7</v>
      </c>
      <c r="E4068" t="s">
        <v>22</v>
      </c>
      <c r="F4068" t="s">
        <v>4813</v>
      </c>
      <c r="G4068" t="s">
        <v>4814</v>
      </c>
      <c r="H4068" s="42" t="s">
        <v>56</v>
      </c>
      <c r="I4068" t="s">
        <v>38</v>
      </c>
      <c r="J4068" t="s">
        <v>57</v>
      </c>
      <c r="L4068" t="s">
        <v>4816</v>
      </c>
      <c r="M4068" s="1">
        <v>0.31597222222222221</v>
      </c>
      <c r="N4068" s="1">
        <v>0.38541666666666669</v>
      </c>
      <c r="O4068">
        <v>148</v>
      </c>
      <c r="R4068" s="18">
        <f t="shared" si="176"/>
        <v>1.6666666666666674</v>
      </c>
    </row>
    <row r="4069" spans="1:18" x14ac:dyDescent="0.25">
      <c r="A4069">
        <f>WEEKNUM(Tabla1[[#This Row],[FECHA]])</f>
        <v>26</v>
      </c>
      <c r="B4069" s="12">
        <v>43642</v>
      </c>
      <c r="C4069">
        <v>1</v>
      </c>
      <c r="D4069">
        <v>7</v>
      </c>
      <c r="E4069" t="s">
        <v>22</v>
      </c>
      <c r="F4069" t="s">
        <v>4813</v>
      </c>
      <c r="G4069" t="s">
        <v>4814</v>
      </c>
      <c r="H4069" s="42" t="s">
        <v>56</v>
      </c>
      <c r="I4069" t="s">
        <v>38</v>
      </c>
      <c r="J4069" t="s">
        <v>57</v>
      </c>
      <c r="L4069" t="s">
        <v>4817</v>
      </c>
      <c r="M4069" s="1">
        <v>0.3888888888888889</v>
      </c>
      <c r="N4069" s="1">
        <v>0.4513888888888889</v>
      </c>
      <c r="O4069">
        <v>153</v>
      </c>
      <c r="R4069" s="18">
        <f t="shared" si="176"/>
        <v>1.5</v>
      </c>
    </row>
    <row r="4070" spans="1:18" x14ac:dyDescent="0.25">
      <c r="A4070">
        <f>WEEKNUM(Tabla1[[#This Row],[FECHA]])</f>
        <v>26</v>
      </c>
      <c r="B4070" s="12">
        <v>43642</v>
      </c>
      <c r="C4070">
        <v>1</v>
      </c>
      <c r="D4070">
        <v>7</v>
      </c>
      <c r="E4070" t="s">
        <v>22</v>
      </c>
      <c r="F4070" t="s">
        <v>4813</v>
      </c>
      <c r="G4070" t="s">
        <v>4814</v>
      </c>
      <c r="H4070" s="42" t="s">
        <v>56</v>
      </c>
      <c r="I4070" t="s">
        <v>38</v>
      </c>
      <c r="J4070" t="s">
        <v>57</v>
      </c>
      <c r="L4070" t="s">
        <v>4818</v>
      </c>
      <c r="M4070" s="1">
        <v>0.4861111111111111</v>
      </c>
      <c r="N4070" s="1">
        <v>0.51388888888888895</v>
      </c>
      <c r="O4070">
        <v>99</v>
      </c>
      <c r="R4070" s="18">
        <f t="shared" si="176"/>
        <v>0.66666666666666829</v>
      </c>
    </row>
    <row r="4071" spans="1:18" x14ac:dyDescent="0.25">
      <c r="A4071">
        <f>WEEKNUM(Tabla1[[#This Row],[FECHA]])</f>
        <v>26</v>
      </c>
      <c r="B4071" s="12">
        <v>43642</v>
      </c>
      <c r="C4071">
        <v>1</v>
      </c>
      <c r="D4071">
        <v>7</v>
      </c>
      <c r="E4071" t="s">
        <v>22</v>
      </c>
      <c r="F4071" t="s">
        <v>4813</v>
      </c>
      <c r="G4071" t="s">
        <v>4814</v>
      </c>
      <c r="H4071" s="42" t="s">
        <v>56</v>
      </c>
      <c r="I4071" t="s">
        <v>38</v>
      </c>
      <c r="J4071" t="s">
        <v>57</v>
      </c>
      <c r="L4071" t="s">
        <v>4819</v>
      </c>
      <c r="M4071" s="1">
        <v>0.52083333333333337</v>
      </c>
      <c r="N4071" s="1">
        <v>0.55208333333333337</v>
      </c>
      <c r="O4071">
        <v>81</v>
      </c>
      <c r="R4071" s="18">
        <f t="shared" si="176"/>
        <v>0.75</v>
      </c>
    </row>
    <row r="4072" spans="1:18" x14ac:dyDescent="0.25">
      <c r="A4072">
        <f>WEEKNUM(Tabla1[[#This Row],[FECHA]])</f>
        <v>26</v>
      </c>
      <c r="B4072" s="19">
        <v>43642</v>
      </c>
      <c r="C4072" s="20">
        <v>2</v>
      </c>
      <c r="D4072" s="20">
        <v>5</v>
      </c>
      <c r="E4072" s="20" t="s">
        <v>26</v>
      </c>
      <c r="F4072" s="20" t="s">
        <v>4794</v>
      </c>
      <c r="G4072" s="20" t="s">
        <v>4795</v>
      </c>
      <c r="H4072" s="20" t="s">
        <v>4796</v>
      </c>
      <c r="I4072" s="20" t="s">
        <v>38</v>
      </c>
      <c r="J4072" s="20" t="s">
        <v>39</v>
      </c>
      <c r="K4072" s="20"/>
      <c r="L4072" s="20" t="s">
        <v>4820</v>
      </c>
      <c r="M4072" s="21">
        <v>0.59722222222222221</v>
      </c>
      <c r="N4072" s="21">
        <v>0.63541666666666663</v>
      </c>
      <c r="O4072" s="20">
        <v>52</v>
      </c>
      <c r="R4072" s="18">
        <f t="shared" si="176"/>
        <v>0.91666666666666607</v>
      </c>
    </row>
    <row r="4073" spans="1:18" x14ac:dyDescent="0.25">
      <c r="A4073">
        <f>WEEKNUM(Tabla1[[#This Row],[FECHA]])</f>
        <v>26</v>
      </c>
      <c r="B4073" s="19">
        <v>43642</v>
      </c>
      <c r="C4073" s="20">
        <v>2</v>
      </c>
      <c r="D4073" s="20">
        <v>5</v>
      </c>
      <c r="E4073" s="20" t="s">
        <v>26</v>
      </c>
      <c r="F4073" s="20" t="s">
        <v>4794</v>
      </c>
      <c r="G4073" s="20" t="s">
        <v>4795</v>
      </c>
      <c r="H4073" s="20" t="s">
        <v>4796</v>
      </c>
      <c r="I4073" s="20" t="s">
        <v>38</v>
      </c>
      <c r="J4073" s="20" t="s">
        <v>39</v>
      </c>
      <c r="K4073" s="20"/>
      <c r="L4073" s="20" t="s">
        <v>4821</v>
      </c>
      <c r="M4073" s="21">
        <v>0.64583333333333337</v>
      </c>
      <c r="N4073" s="21">
        <v>0.71527777777777779</v>
      </c>
      <c r="O4073" s="20">
        <v>80</v>
      </c>
      <c r="R4073" s="18">
        <f t="shared" si="176"/>
        <v>1.6666666666666663</v>
      </c>
    </row>
    <row r="4074" spans="1:18" x14ac:dyDescent="0.25">
      <c r="A4074">
        <f>WEEKNUM(Tabla1[[#This Row],[FECHA]])</f>
        <v>26</v>
      </c>
      <c r="B4074" s="19">
        <v>43642</v>
      </c>
      <c r="C4074" s="20">
        <v>2</v>
      </c>
      <c r="D4074" s="20">
        <v>5</v>
      </c>
      <c r="E4074" s="20" t="s">
        <v>26</v>
      </c>
      <c r="F4074" s="20" t="s">
        <v>4794</v>
      </c>
      <c r="G4074" s="20" t="s">
        <v>4795</v>
      </c>
      <c r="H4074" s="20" t="s">
        <v>4796</v>
      </c>
      <c r="I4074" s="20" t="s">
        <v>38</v>
      </c>
      <c r="J4074" s="20" t="s">
        <v>39</v>
      </c>
      <c r="K4074" s="20"/>
      <c r="L4074" s="20" t="s">
        <v>4822</v>
      </c>
      <c r="M4074" s="21">
        <v>0.72916666666666663</v>
      </c>
      <c r="N4074" s="21">
        <v>0.79166666666666663</v>
      </c>
      <c r="O4074" s="20">
        <v>86</v>
      </c>
      <c r="R4074" s="18">
        <f t="shared" si="176"/>
        <v>1.5</v>
      </c>
    </row>
    <row r="4075" spans="1:18" x14ac:dyDescent="0.25">
      <c r="A4075">
        <f>WEEKNUM(Tabla1[[#This Row],[FECHA]])</f>
        <v>26</v>
      </c>
      <c r="B4075" s="19">
        <v>43642</v>
      </c>
      <c r="C4075" s="20">
        <v>2</v>
      </c>
      <c r="D4075" s="20">
        <v>5</v>
      </c>
      <c r="E4075" s="20" t="s">
        <v>26</v>
      </c>
      <c r="F4075" s="20" t="s">
        <v>4794</v>
      </c>
      <c r="G4075" s="20" t="s">
        <v>4795</v>
      </c>
      <c r="H4075" s="20" t="s">
        <v>4796</v>
      </c>
      <c r="I4075" s="20" t="s">
        <v>38</v>
      </c>
      <c r="J4075" s="20" t="s">
        <v>39</v>
      </c>
      <c r="K4075" s="20"/>
      <c r="L4075" s="20" t="s">
        <v>4823</v>
      </c>
      <c r="M4075" s="21">
        <v>0.80208333333333337</v>
      </c>
      <c r="N4075" s="21">
        <v>0.83333333333333337</v>
      </c>
      <c r="O4075" s="20">
        <v>87</v>
      </c>
      <c r="R4075" s="18">
        <f t="shared" si="176"/>
        <v>0.75</v>
      </c>
    </row>
    <row r="4076" spans="1:18" x14ac:dyDescent="0.25">
      <c r="A4076">
        <f>WEEKNUM(Tabla1[[#This Row],[FECHA]])</f>
        <v>26</v>
      </c>
      <c r="B4076" s="12">
        <v>43642</v>
      </c>
      <c r="C4076">
        <v>2</v>
      </c>
      <c r="D4076">
        <v>6</v>
      </c>
      <c r="E4076" t="s">
        <v>21</v>
      </c>
      <c r="F4076" t="s">
        <v>4824</v>
      </c>
      <c r="G4076" t="s">
        <v>4825</v>
      </c>
      <c r="H4076" s="42" t="s">
        <v>100</v>
      </c>
      <c r="I4076" t="s">
        <v>30</v>
      </c>
      <c r="J4076" t="s">
        <v>46</v>
      </c>
      <c r="M4076" s="1">
        <v>0.72569444444444453</v>
      </c>
      <c r="N4076" s="1">
        <v>0.81597222222222221</v>
      </c>
      <c r="P4076">
        <v>1</v>
      </c>
      <c r="R4076" s="18">
        <f t="shared" si="176"/>
        <v>2.1666666666666643</v>
      </c>
    </row>
    <row r="4077" spans="1:18" x14ac:dyDescent="0.25">
      <c r="A4077">
        <f>WEEKNUM(Tabla1[[#This Row],[FECHA]])</f>
        <v>26</v>
      </c>
      <c r="B4077" s="12">
        <v>43642</v>
      </c>
      <c r="C4077">
        <v>2</v>
      </c>
      <c r="D4077">
        <v>6</v>
      </c>
      <c r="E4077" t="s">
        <v>21</v>
      </c>
      <c r="F4077" t="s">
        <v>4824</v>
      </c>
      <c r="G4077" t="s">
        <v>4825</v>
      </c>
      <c r="H4077" s="42" t="s">
        <v>106</v>
      </c>
      <c r="I4077" t="s">
        <v>30</v>
      </c>
      <c r="J4077" t="s">
        <v>46</v>
      </c>
      <c r="L4077" t="s">
        <v>4826</v>
      </c>
      <c r="M4077" s="1">
        <v>0.82638888888888884</v>
      </c>
      <c r="N4077" s="1">
        <v>0.88888888888888884</v>
      </c>
      <c r="O4077">
        <v>45</v>
      </c>
      <c r="R4077" s="18">
        <f t="shared" si="176"/>
        <v>1.5</v>
      </c>
    </row>
    <row r="4078" spans="1:18" x14ac:dyDescent="0.25">
      <c r="A4078">
        <f>WEEKNUM(Tabla1[[#This Row],[FECHA]])</f>
        <v>26</v>
      </c>
      <c r="B4078" s="12">
        <v>43642</v>
      </c>
      <c r="C4078">
        <v>2</v>
      </c>
      <c r="D4078">
        <v>7</v>
      </c>
      <c r="E4078" t="s">
        <v>24</v>
      </c>
      <c r="F4078" t="s">
        <v>4813</v>
      </c>
      <c r="G4078" t="s">
        <v>4827</v>
      </c>
      <c r="H4078" s="42" t="s">
        <v>56</v>
      </c>
      <c r="I4078" t="s">
        <v>38</v>
      </c>
      <c r="J4078" t="s">
        <v>57</v>
      </c>
      <c r="L4078" t="s">
        <v>4828</v>
      </c>
      <c r="M4078" s="1">
        <v>0.64583333333333337</v>
      </c>
      <c r="N4078" s="1">
        <v>0.70486111111111116</v>
      </c>
      <c r="O4078">
        <v>118</v>
      </c>
      <c r="R4078" s="18">
        <f t="shared" si="176"/>
        <v>1.416666666666667</v>
      </c>
    </row>
    <row r="4079" spans="1:18" x14ac:dyDescent="0.25">
      <c r="A4079">
        <f>WEEKNUM(Tabla1[[#This Row],[FECHA]])</f>
        <v>26</v>
      </c>
      <c r="B4079" s="12">
        <v>43642</v>
      </c>
      <c r="C4079">
        <v>2</v>
      </c>
      <c r="D4079">
        <v>7</v>
      </c>
      <c r="E4079" t="s">
        <v>24</v>
      </c>
      <c r="F4079" t="s">
        <v>4813</v>
      </c>
      <c r="G4079" t="s">
        <v>4827</v>
      </c>
      <c r="H4079" s="42" t="s">
        <v>56</v>
      </c>
      <c r="I4079" t="s">
        <v>38</v>
      </c>
      <c r="J4079" t="s">
        <v>57</v>
      </c>
      <c r="L4079" t="s">
        <v>4829</v>
      </c>
      <c r="M4079" s="1">
        <v>0.70833333333333337</v>
      </c>
      <c r="N4079" s="1">
        <v>0.72916666666666663</v>
      </c>
      <c r="O4079">
        <v>39</v>
      </c>
      <c r="R4079" s="18">
        <f t="shared" si="176"/>
        <v>0.49999999999999822</v>
      </c>
    </row>
    <row r="4080" spans="1:18" x14ac:dyDescent="0.25">
      <c r="A4080">
        <f>WEEKNUM(Tabla1[[#This Row],[FECHA]])</f>
        <v>26</v>
      </c>
      <c r="B4080" s="12">
        <v>43642</v>
      </c>
      <c r="C4080">
        <v>2</v>
      </c>
      <c r="D4080">
        <v>7</v>
      </c>
      <c r="E4080" t="s">
        <v>24</v>
      </c>
      <c r="F4080" t="s">
        <v>4813</v>
      </c>
      <c r="G4080" t="s">
        <v>4827</v>
      </c>
      <c r="H4080" s="42" t="s">
        <v>56</v>
      </c>
      <c r="I4080" t="s">
        <v>38</v>
      </c>
      <c r="J4080" t="s">
        <v>57</v>
      </c>
      <c r="L4080" t="s">
        <v>4830</v>
      </c>
      <c r="M4080" s="1">
        <v>0.78125</v>
      </c>
      <c r="N4080" s="1">
        <v>0.80902777777777779</v>
      </c>
      <c r="O4080">
        <v>49</v>
      </c>
      <c r="R4080" s="18">
        <f t="shared" si="176"/>
        <v>0.66666666666666685</v>
      </c>
    </row>
    <row r="4081" spans="1:18" x14ac:dyDescent="0.25">
      <c r="A4081">
        <f>WEEKNUM(Tabla1[[#This Row],[FECHA]])</f>
        <v>26</v>
      </c>
      <c r="B4081" s="12">
        <v>43643</v>
      </c>
      <c r="C4081">
        <v>1</v>
      </c>
      <c r="D4081">
        <v>4</v>
      </c>
      <c r="E4081" t="s">
        <v>27</v>
      </c>
      <c r="F4081" t="s">
        <v>4831</v>
      </c>
      <c r="G4081" t="s">
        <v>4832</v>
      </c>
      <c r="H4081" s="42" t="s">
        <v>1628</v>
      </c>
      <c r="I4081" t="s">
        <v>38</v>
      </c>
      <c r="J4081" t="s">
        <v>316</v>
      </c>
      <c r="L4081" t="s">
        <v>4833</v>
      </c>
      <c r="M4081" s="1">
        <v>0.29166666666666669</v>
      </c>
      <c r="N4081" s="1">
        <v>0.30555555555555552</v>
      </c>
      <c r="O4081">
        <v>31</v>
      </c>
      <c r="P4081">
        <v>7</v>
      </c>
      <c r="R4081" s="18">
        <f t="shared" si="176"/>
        <v>0.33333333333333215</v>
      </c>
    </row>
    <row r="4082" spans="1:18" x14ac:dyDescent="0.25">
      <c r="A4082">
        <f>WEEKNUM(Tabla1[[#This Row],[FECHA]])</f>
        <v>26</v>
      </c>
      <c r="B4082" s="12">
        <v>43643</v>
      </c>
      <c r="C4082">
        <v>1</v>
      </c>
      <c r="D4082">
        <v>4</v>
      </c>
      <c r="E4082" t="s">
        <v>27</v>
      </c>
      <c r="F4082" t="s">
        <v>4831</v>
      </c>
      <c r="G4082" t="s">
        <v>4832</v>
      </c>
      <c r="H4082" s="42" t="s">
        <v>1628</v>
      </c>
      <c r="I4082" t="s">
        <v>38</v>
      </c>
      <c r="J4082" t="s">
        <v>316</v>
      </c>
      <c r="L4082" t="s">
        <v>4834</v>
      </c>
      <c r="M4082" s="1">
        <v>0.31944444444444448</v>
      </c>
      <c r="N4082" s="1">
        <v>0.35416666666666669</v>
      </c>
      <c r="O4082">
        <v>140</v>
      </c>
      <c r="R4082" s="18">
        <f t="shared" si="176"/>
        <v>0.83333333333333315</v>
      </c>
    </row>
    <row r="4083" spans="1:18" x14ac:dyDescent="0.25">
      <c r="A4083">
        <f>WEEKNUM(Tabla1[[#This Row],[FECHA]])</f>
        <v>26</v>
      </c>
      <c r="B4083" s="12">
        <v>43643</v>
      </c>
      <c r="C4083">
        <v>1</v>
      </c>
      <c r="D4083">
        <v>4</v>
      </c>
      <c r="E4083" t="s">
        <v>27</v>
      </c>
      <c r="F4083" t="s">
        <v>4831</v>
      </c>
      <c r="G4083" t="s">
        <v>4832</v>
      </c>
      <c r="H4083" s="42" t="s">
        <v>1628</v>
      </c>
      <c r="I4083" t="s">
        <v>38</v>
      </c>
      <c r="J4083" t="s">
        <v>316</v>
      </c>
      <c r="L4083" t="s">
        <v>4835</v>
      </c>
      <c r="M4083" s="1">
        <v>0.3611111111111111</v>
      </c>
      <c r="N4083" s="1">
        <v>0.3888888888888889</v>
      </c>
      <c r="O4083">
        <v>77</v>
      </c>
      <c r="R4083" s="18">
        <f t="shared" si="176"/>
        <v>0.66666666666666685</v>
      </c>
    </row>
    <row r="4084" spans="1:18" x14ac:dyDescent="0.25">
      <c r="A4084">
        <f>WEEKNUM(Tabla1[[#This Row],[FECHA]])</f>
        <v>26</v>
      </c>
      <c r="B4084" s="12">
        <v>43643</v>
      </c>
      <c r="C4084">
        <v>1</v>
      </c>
      <c r="D4084">
        <v>4</v>
      </c>
      <c r="E4084" t="s">
        <v>27</v>
      </c>
      <c r="F4084" t="s">
        <v>4831</v>
      </c>
      <c r="G4084" t="s">
        <v>4832</v>
      </c>
      <c r="H4084" s="42" t="s">
        <v>1628</v>
      </c>
      <c r="I4084" t="s">
        <v>38</v>
      </c>
      <c r="J4084" t="s">
        <v>316</v>
      </c>
      <c r="L4084" t="s">
        <v>4836</v>
      </c>
      <c r="M4084" s="1">
        <v>0.39583333333333331</v>
      </c>
      <c r="N4084" s="1">
        <v>0.4236111111111111</v>
      </c>
      <c r="O4084">
        <v>93</v>
      </c>
      <c r="R4084" s="18">
        <f t="shared" si="176"/>
        <v>0.66666666666666685</v>
      </c>
    </row>
    <row r="4085" spans="1:18" x14ac:dyDescent="0.25">
      <c r="A4085">
        <f>WEEKNUM(Tabla1[[#This Row],[FECHA]])</f>
        <v>26</v>
      </c>
      <c r="B4085" s="12">
        <v>43643</v>
      </c>
      <c r="C4085">
        <v>1</v>
      </c>
      <c r="D4085">
        <v>4</v>
      </c>
      <c r="E4085" t="s">
        <v>27</v>
      </c>
      <c r="F4085" t="s">
        <v>4831</v>
      </c>
      <c r="G4085" t="s">
        <v>4832</v>
      </c>
      <c r="H4085" s="42" t="s">
        <v>1628</v>
      </c>
      <c r="I4085" t="s">
        <v>38</v>
      </c>
      <c r="J4085" t="s">
        <v>316</v>
      </c>
      <c r="L4085" t="s">
        <v>4837</v>
      </c>
      <c r="M4085" s="1">
        <v>0.4513888888888889</v>
      </c>
      <c r="N4085" s="1">
        <v>0.46875</v>
      </c>
      <c r="O4085">
        <v>83</v>
      </c>
      <c r="R4085" s="18">
        <f t="shared" si="176"/>
        <v>0.41666666666666657</v>
      </c>
    </row>
    <row r="4086" spans="1:18" x14ac:dyDescent="0.25">
      <c r="A4086">
        <f>WEEKNUM(Tabla1[[#This Row],[FECHA]])</f>
        <v>26</v>
      </c>
      <c r="B4086" s="12">
        <v>43643</v>
      </c>
      <c r="C4086">
        <v>1</v>
      </c>
      <c r="D4086">
        <v>4</v>
      </c>
      <c r="E4086" t="s">
        <v>27</v>
      </c>
      <c r="F4086" t="s">
        <v>4831</v>
      </c>
      <c r="G4086" t="s">
        <v>4832</v>
      </c>
      <c r="H4086" s="42" t="s">
        <v>1628</v>
      </c>
      <c r="I4086" t="s">
        <v>38</v>
      </c>
      <c r="J4086" t="s">
        <v>316</v>
      </c>
      <c r="L4086" t="s">
        <v>4838</v>
      </c>
      <c r="M4086" s="1">
        <v>0.47222222222222227</v>
      </c>
      <c r="N4086" s="1">
        <v>0.49305555555555558</v>
      </c>
      <c r="O4086">
        <v>72</v>
      </c>
      <c r="R4086" s="18">
        <f t="shared" si="176"/>
        <v>0.4999999999999995</v>
      </c>
    </row>
    <row r="4087" spans="1:18" x14ac:dyDescent="0.25">
      <c r="A4087">
        <f>WEEKNUM(Tabla1[[#This Row],[FECHA]])</f>
        <v>26</v>
      </c>
      <c r="B4087" s="12">
        <v>43643</v>
      </c>
      <c r="C4087">
        <v>1</v>
      </c>
      <c r="D4087">
        <v>4</v>
      </c>
      <c r="E4087" t="s">
        <v>27</v>
      </c>
      <c r="F4087" t="s">
        <v>4831</v>
      </c>
      <c r="G4087" t="s">
        <v>4832</v>
      </c>
      <c r="H4087" s="42" t="s">
        <v>1628</v>
      </c>
      <c r="I4087" t="s">
        <v>38</v>
      </c>
      <c r="J4087" t="s">
        <v>316</v>
      </c>
      <c r="L4087" t="s">
        <v>4839</v>
      </c>
      <c r="M4087" s="1">
        <v>0.5</v>
      </c>
      <c r="N4087" s="1">
        <v>0.52083333333333337</v>
      </c>
      <c r="O4087">
        <v>36</v>
      </c>
      <c r="R4087" s="18">
        <f t="shared" si="176"/>
        <v>0.50000000000000089</v>
      </c>
    </row>
    <row r="4088" spans="1:18" x14ac:dyDescent="0.25">
      <c r="A4088">
        <f>WEEKNUM(Tabla1[[#This Row],[FECHA]])</f>
        <v>26</v>
      </c>
      <c r="B4088" s="12">
        <v>43643</v>
      </c>
      <c r="C4088">
        <v>1</v>
      </c>
      <c r="D4088">
        <v>6</v>
      </c>
      <c r="E4088" t="s">
        <v>23</v>
      </c>
      <c r="F4088" t="s">
        <v>4840</v>
      </c>
      <c r="G4088" t="s">
        <v>4825</v>
      </c>
      <c r="H4088" s="42" t="s">
        <v>106</v>
      </c>
      <c r="I4088" t="s">
        <v>30</v>
      </c>
      <c r="J4088" t="s">
        <v>46</v>
      </c>
      <c r="L4088" t="s">
        <v>4841</v>
      </c>
      <c r="M4088" s="1">
        <v>0.2638888888888889</v>
      </c>
      <c r="N4088" s="1">
        <v>0.34722222222222227</v>
      </c>
      <c r="O4088">
        <v>61</v>
      </c>
      <c r="R4088" s="18">
        <f t="shared" si="176"/>
        <v>2.0000000000000009</v>
      </c>
    </row>
    <row r="4089" spans="1:18" x14ac:dyDescent="0.25">
      <c r="A4089">
        <f>WEEKNUM(Tabla1[[#This Row],[FECHA]])</f>
        <v>26</v>
      </c>
      <c r="B4089" s="12">
        <v>43643</v>
      </c>
      <c r="C4089">
        <v>1</v>
      </c>
      <c r="D4089">
        <v>6</v>
      </c>
      <c r="E4089" t="s">
        <v>23</v>
      </c>
      <c r="F4089" t="s">
        <v>4824</v>
      </c>
      <c r="G4089" t="s">
        <v>4825</v>
      </c>
      <c r="H4089" s="42" t="s">
        <v>106</v>
      </c>
      <c r="I4089" t="s">
        <v>30</v>
      </c>
      <c r="J4089" t="s">
        <v>46</v>
      </c>
      <c r="L4089" t="s">
        <v>4842</v>
      </c>
      <c r="M4089" s="1">
        <v>0.35416666666666669</v>
      </c>
      <c r="N4089" s="1">
        <v>0.44791666666666669</v>
      </c>
      <c r="O4089">
        <v>68</v>
      </c>
      <c r="R4089" s="18">
        <f t="shared" si="176"/>
        <v>2.25</v>
      </c>
    </row>
    <row r="4090" spans="1:18" x14ac:dyDescent="0.25">
      <c r="A4090">
        <f>WEEKNUM(Tabla1[[#This Row],[FECHA]])</f>
        <v>26</v>
      </c>
      <c r="B4090" s="12">
        <v>43643</v>
      </c>
      <c r="C4090">
        <v>1</v>
      </c>
      <c r="D4090">
        <v>6</v>
      </c>
      <c r="E4090" t="s">
        <v>23</v>
      </c>
      <c r="F4090" t="s">
        <v>4824</v>
      </c>
      <c r="G4090" t="s">
        <v>4825</v>
      </c>
      <c r="H4090" s="42" t="s">
        <v>106</v>
      </c>
      <c r="I4090" t="s">
        <v>30</v>
      </c>
      <c r="J4090" t="s">
        <v>46</v>
      </c>
      <c r="L4090" t="s">
        <v>4843</v>
      </c>
      <c r="M4090" s="1">
        <v>0.47916666666666669</v>
      </c>
      <c r="N4090" s="1">
        <v>0.54166666666666663</v>
      </c>
      <c r="O4090">
        <v>62</v>
      </c>
      <c r="R4090" s="18">
        <f t="shared" si="176"/>
        <v>1.4999999999999987</v>
      </c>
    </row>
    <row r="4091" spans="1:18" x14ac:dyDescent="0.25">
      <c r="A4091">
        <f>WEEKNUM(Tabla1[[#This Row],[FECHA]])</f>
        <v>26</v>
      </c>
      <c r="B4091" s="12">
        <v>43643</v>
      </c>
      <c r="C4091">
        <v>1</v>
      </c>
      <c r="D4091">
        <v>6</v>
      </c>
      <c r="E4091" t="s">
        <v>23</v>
      </c>
      <c r="F4091" t="s">
        <v>4824</v>
      </c>
      <c r="G4091" t="s">
        <v>4825</v>
      </c>
      <c r="H4091" s="42" t="s">
        <v>106</v>
      </c>
      <c r="I4091" t="s">
        <v>30</v>
      </c>
      <c r="J4091" t="s">
        <v>46</v>
      </c>
      <c r="L4091" t="s">
        <v>4862</v>
      </c>
      <c r="M4091" s="1">
        <v>0.54513888888888895</v>
      </c>
      <c r="N4091" s="1">
        <v>0.57986111111111105</v>
      </c>
      <c r="O4091">
        <v>40</v>
      </c>
      <c r="R4091" s="18">
        <f t="shared" si="176"/>
        <v>0.83333333333333037</v>
      </c>
    </row>
    <row r="4092" spans="1:18" x14ac:dyDescent="0.25">
      <c r="A4092">
        <f>WEEKNUM(Tabla1[[#This Row],[FECHA]])</f>
        <v>26</v>
      </c>
      <c r="B4092" s="12">
        <v>43643</v>
      </c>
      <c r="C4092">
        <v>1</v>
      </c>
      <c r="D4092">
        <v>5</v>
      </c>
      <c r="E4092" t="s">
        <v>25</v>
      </c>
      <c r="F4092" t="s">
        <v>4844</v>
      </c>
      <c r="G4092" t="s">
        <v>4845</v>
      </c>
      <c r="H4092" s="42" t="s">
        <v>2546</v>
      </c>
      <c r="I4092" t="s">
        <v>38</v>
      </c>
      <c r="J4092" t="s">
        <v>57</v>
      </c>
      <c r="L4092" t="s">
        <v>4850</v>
      </c>
      <c r="M4092" s="1">
        <v>0.29166666666666669</v>
      </c>
      <c r="N4092" s="1">
        <v>0.34375</v>
      </c>
      <c r="O4092">
        <v>80</v>
      </c>
      <c r="R4092" s="18">
        <f t="shared" si="176"/>
        <v>1.2499999999999996</v>
      </c>
    </row>
    <row r="4093" spans="1:18" x14ac:dyDescent="0.25">
      <c r="A4093">
        <f>WEEKNUM(Tabla1[[#This Row],[FECHA]])</f>
        <v>26</v>
      </c>
      <c r="B4093" s="12">
        <v>43643</v>
      </c>
      <c r="C4093">
        <v>1</v>
      </c>
      <c r="D4093">
        <v>5</v>
      </c>
      <c r="E4093" t="s">
        <v>25</v>
      </c>
      <c r="F4093" t="s">
        <v>4844</v>
      </c>
      <c r="G4093" t="s">
        <v>4845</v>
      </c>
      <c r="H4093" s="42" t="s">
        <v>2546</v>
      </c>
      <c r="I4093" t="s">
        <v>38</v>
      </c>
      <c r="J4093" t="s">
        <v>57</v>
      </c>
      <c r="L4093" t="s">
        <v>4847</v>
      </c>
      <c r="M4093" s="1">
        <v>0.35069444444444442</v>
      </c>
      <c r="N4093" s="1">
        <v>0.39930555555555558</v>
      </c>
      <c r="O4093">
        <v>79</v>
      </c>
      <c r="R4093" s="18">
        <f t="shared" si="176"/>
        <v>1.1666666666666679</v>
      </c>
    </row>
    <row r="4094" spans="1:18" x14ac:dyDescent="0.25">
      <c r="A4094">
        <f>WEEKNUM(Tabla1[[#This Row],[FECHA]])</f>
        <v>26</v>
      </c>
      <c r="B4094" s="12">
        <v>43643</v>
      </c>
      <c r="C4094">
        <v>1</v>
      </c>
      <c r="D4094">
        <v>5</v>
      </c>
      <c r="E4094" t="s">
        <v>25</v>
      </c>
      <c r="F4094" t="s">
        <v>4844</v>
      </c>
      <c r="G4094" t="s">
        <v>4845</v>
      </c>
      <c r="H4094" s="42" t="s">
        <v>2546</v>
      </c>
      <c r="I4094" t="s">
        <v>38</v>
      </c>
      <c r="J4094" t="s">
        <v>57</v>
      </c>
      <c r="L4094" t="s">
        <v>4848</v>
      </c>
      <c r="M4094" s="1">
        <v>0.40625</v>
      </c>
      <c r="N4094" s="1">
        <v>0.46527777777777773</v>
      </c>
      <c r="O4094">
        <v>79</v>
      </c>
      <c r="R4094" s="18">
        <f t="shared" si="176"/>
        <v>1.4166666666666656</v>
      </c>
    </row>
    <row r="4095" spans="1:18" x14ac:dyDescent="0.25">
      <c r="A4095">
        <f>WEEKNUM(Tabla1[[#This Row],[FECHA]])</f>
        <v>26</v>
      </c>
      <c r="B4095" s="12">
        <v>43643</v>
      </c>
      <c r="C4095">
        <v>1</v>
      </c>
      <c r="D4095">
        <v>5</v>
      </c>
      <c r="E4095" t="s">
        <v>25</v>
      </c>
      <c r="F4095" t="s">
        <v>4844</v>
      </c>
      <c r="G4095" t="s">
        <v>4845</v>
      </c>
      <c r="H4095" s="42" t="s">
        <v>2546</v>
      </c>
      <c r="I4095" t="s">
        <v>38</v>
      </c>
      <c r="J4095" t="s">
        <v>57</v>
      </c>
      <c r="L4095" t="s">
        <v>4846</v>
      </c>
      <c r="M4095" s="1">
        <v>0.47222222222222227</v>
      </c>
      <c r="N4095" s="1">
        <v>0.52430555555555558</v>
      </c>
      <c r="O4095">
        <v>92</v>
      </c>
      <c r="R4095" s="18">
        <f t="shared" si="176"/>
        <v>1.2499999999999996</v>
      </c>
    </row>
    <row r="4096" spans="1:18" x14ac:dyDescent="0.25">
      <c r="A4096">
        <f>WEEKNUM(Tabla1[[#This Row],[FECHA]])</f>
        <v>26</v>
      </c>
      <c r="B4096" s="12">
        <v>43643</v>
      </c>
      <c r="C4096">
        <v>1</v>
      </c>
      <c r="D4096">
        <v>5</v>
      </c>
      <c r="E4096" t="s">
        <v>25</v>
      </c>
      <c r="F4096" t="s">
        <v>4844</v>
      </c>
      <c r="G4096" t="s">
        <v>4845</v>
      </c>
      <c r="H4096" s="42" t="s">
        <v>2546</v>
      </c>
      <c r="I4096" t="s">
        <v>38</v>
      </c>
      <c r="J4096" t="s">
        <v>57</v>
      </c>
      <c r="L4096" t="s">
        <v>4849</v>
      </c>
      <c r="M4096" s="1">
        <v>0.53125</v>
      </c>
      <c r="N4096" s="1">
        <v>0.57986111111111105</v>
      </c>
      <c r="O4096">
        <v>92</v>
      </c>
      <c r="R4096" s="18">
        <f t="shared" ref="R4096:R4159" si="179">((N4096-M4096)*1440)/60</f>
        <v>1.1666666666666652</v>
      </c>
    </row>
    <row r="4097" spans="1:18" x14ac:dyDescent="0.25">
      <c r="A4097">
        <f>WEEKNUM(Tabla1[[#This Row],[FECHA]])</f>
        <v>26</v>
      </c>
      <c r="B4097" s="12">
        <v>43643</v>
      </c>
      <c r="C4097">
        <v>1</v>
      </c>
      <c r="D4097">
        <v>7</v>
      </c>
      <c r="E4097" t="s">
        <v>22</v>
      </c>
      <c r="F4097" t="s">
        <v>4813</v>
      </c>
      <c r="G4097" t="s">
        <v>4814</v>
      </c>
      <c r="H4097" s="42" t="s">
        <v>56</v>
      </c>
      <c r="I4097" t="s">
        <v>38</v>
      </c>
      <c r="J4097" t="s">
        <v>57</v>
      </c>
      <c r="L4097" t="s">
        <v>4854</v>
      </c>
      <c r="M4097" s="1">
        <v>0.2638888888888889</v>
      </c>
      <c r="N4097" s="1">
        <v>0.2986111111111111</v>
      </c>
      <c r="O4097">
        <v>93</v>
      </c>
      <c r="R4097" s="18">
        <f t="shared" si="179"/>
        <v>0.83333333333333315</v>
      </c>
    </row>
    <row r="4098" spans="1:18" x14ac:dyDescent="0.25">
      <c r="A4098">
        <f>WEEKNUM(Tabla1[[#This Row],[FECHA]])</f>
        <v>26</v>
      </c>
      <c r="B4098" s="12">
        <v>43643</v>
      </c>
      <c r="C4098">
        <v>1</v>
      </c>
      <c r="D4098">
        <v>7</v>
      </c>
      <c r="E4098" t="s">
        <v>22</v>
      </c>
      <c r="F4098" t="s">
        <v>4813</v>
      </c>
      <c r="G4098" t="s">
        <v>4814</v>
      </c>
      <c r="H4098" s="42" t="s">
        <v>56</v>
      </c>
      <c r="I4098" t="s">
        <v>38</v>
      </c>
      <c r="J4098" t="s">
        <v>57</v>
      </c>
      <c r="L4098" t="s">
        <v>4855</v>
      </c>
      <c r="M4098" s="1">
        <v>0.30208333333333331</v>
      </c>
      <c r="N4098" s="1">
        <v>0.3263888888888889</v>
      </c>
      <c r="O4098">
        <v>91</v>
      </c>
      <c r="R4098" s="18">
        <f t="shared" si="179"/>
        <v>0.58333333333333393</v>
      </c>
    </row>
    <row r="4099" spans="1:18" x14ac:dyDescent="0.25">
      <c r="A4099">
        <f>WEEKNUM(Tabla1[[#This Row],[FECHA]])</f>
        <v>26</v>
      </c>
      <c r="B4099" s="12">
        <v>43643</v>
      </c>
      <c r="C4099">
        <v>1</v>
      </c>
      <c r="D4099">
        <v>7</v>
      </c>
      <c r="E4099" t="s">
        <v>22</v>
      </c>
      <c r="F4099" t="s">
        <v>4813</v>
      </c>
      <c r="G4099" t="s">
        <v>4814</v>
      </c>
      <c r="H4099" s="42" t="s">
        <v>56</v>
      </c>
      <c r="I4099" t="s">
        <v>38</v>
      </c>
      <c r="J4099" t="s">
        <v>57</v>
      </c>
      <c r="L4099" t="s">
        <v>4856</v>
      </c>
      <c r="M4099" s="1">
        <v>0.3298611111111111</v>
      </c>
      <c r="N4099" s="1">
        <v>0.37152777777777773</v>
      </c>
      <c r="O4099">
        <v>127</v>
      </c>
      <c r="R4099" s="18">
        <f t="shared" si="179"/>
        <v>0.999999999999999</v>
      </c>
    </row>
    <row r="4100" spans="1:18" x14ac:dyDescent="0.25">
      <c r="A4100">
        <f>WEEKNUM(Tabla1[[#This Row],[FECHA]])</f>
        <v>26</v>
      </c>
      <c r="B4100" s="12">
        <v>43643</v>
      </c>
      <c r="C4100">
        <v>1</v>
      </c>
      <c r="D4100">
        <v>7</v>
      </c>
      <c r="E4100" t="s">
        <v>22</v>
      </c>
      <c r="F4100" t="s">
        <v>4813</v>
      </c>
      <c r="G4100" t="s">
        <v>4814</v>
      </c>
      <c r="H4100" s="42" t="s">
        <v>56</v>
      </c>
      <c r="I4100" t="s">
        <v>38</v>
      </c>
      <c r="J4100" t="s">
        <v>57</v>
      </c>
      <c r="L4100" t="s">
        <v>4857</v>
      </c>
      <c r="M4100" s="1">
        <v>0.375</v>
      </c>
      <c r="N4100" s="1">
        <v>0.40625</v>
      </c>
      <c r="O4100">
        <v>105</v>
      </c>
      <c r="R4100" s="18">
        <f t="shared" si="179"/>
        <v>0.75</v>
      </c>
    </row>
    <row r="4101" spans="1:18" x14ac:dyDescent="0.25">
      <c r="A4101">
        <f>WEEKNUM(Tabla1[[#This Row],[FECHA]])</f>
        <v>26</v>
      </c>
      <c r="B4101" s="12">
        <v>43643</v>
      </c>
      <c r="C4101">
        <v>1</v>
      </c>
      <c r="D4101">
        <v>7</v>
      </c>
      <c r="E4101" t="s">
        <v>22</v>
      </c>
      <c r="F4101" t="s">
        <v>4813</v>
      </c>
      <c r="G4101" t="s">
        <v>4814</v>
      </c>
      <c r="H4101" s="42" t="s">
        <v>56</v>
      </c>
      <c r="I4101" t="s">
        <v>38</v>
      </c>
      <c r="J4101" t="s">
        <v>57</v>
      </c>
      <c r="L4101" t="s">
        <v>4858</v>
      </c>
      <c r="M4101" s="1">
        <v>0.40972222222222227</v>
      </c>
      <c r="N4101" s="1">
        <v>0.4375</v>
      </c>
      <c r="O4101">
        <v>34</v>
      </c>
      <c r="R4101" s="18">
        <f t="shared" si="179"/>
        <v>0.66666666666666563</v>
      </c>
    </row>
    <row r="4102" spans="1:18" x14ac:dyDescent="0.25">
      <c r="A4102">
        <f>WEEKNUM(Tabla1[[#This Row],[FECHA]])</f>
        <v>26</v>
      </c>
      <c r="B4102" s="12">
        <v>43643</v>
      </c>
      <c r="C4102">
        <v>1</v>
      </c>
      <c r="D4102">
        <v>7</v>
      </c>
      <c r="E4102" t="s">
        <v>22</v>
      </c>
      <c r="F4102" t="s">
        <v>4851</v>
      </c>
      <c r="G4102" t="s">
        <v>4852</v>
      </c>
      <c r="H4102" s="42" t="s">
        <v>4853</v>
      </c>
      <c r="I4102" t="s">
        <v>38</v>
      </c>
      <c r="J4102" t="s">
        <v>57</v>
      </c>
      <c r="L4102" t="s">
        <v>4859</v>
      </c>
      <c r="M4102" s="1">
        <v>0.44097222222222227</v>
      </c>
      <c r="N4102" s="1">
        <v>0.44444444444444442</v>
      </c>
      <c r="O4102">
        <v>15</v>
      </c>
      <c r="R4102" s="18">
        <f t="shared" si="179"/>
        <v>8.3333333333331705E-2</v>
      </c>
    </row>
    <row r="4103" spans="1:18" x14ac:dyDescent="0.25">
      <c r="A4103">
        <f>WEEKNUM(Tabla1[[#This Row],[FECHA]])</f>
        <v>26</v>
      </c>
      <c r="B4103" s="12">
        <v>43643</v>
      </c>
      <c r="C4103">
        <v>1</v>
      </c>
      <c r="D4103">
        <v>7</v>
      </c>
      <c r="E4103" t="s">
        <v>22</v>
      </c>
      <c r="F4103" t="s">
        <v>4851</v>
      </c>
      <c r="G4103" t="s">
        <v>4852</v>
      </c>
      <c r="H4103" s="42" t="s">
        <v>4853</v>
      </c>
      <c r="I4103" t="s">
        <v>38</v>
      </c>
      <c r="J4103" t="s">
        <v>57</v>
      </c>
      <c r="L4103" t="s">
        <v>4860</v>
      </c>
      <c r="M4103" s="1">
        <v>0.44791666666666669</v>
      </c>
      <c r="N4103" s="1">
        <v>0.52083333333333337</v>
      </c>
      <c r="O4103">
        <v>180</v>
      </c>
      <c r="R4103" s="18">
        <f t="shared" si="179"/>
        <v>1.7500000000000004</v>
      </c>
    </row>
    <row r="4104" spans="1:18" x14ac:dyDescent="0.25">
      <c r="A4104">
        <f>WEEKNUM(Tabla1[[#This Row],[FECHA]])</f>
        <v>26</v>
      </c>
      <c r="B4104" s="12">
        <v>43643</v>
      </c>
      <c r="C4104">
        <v>1</v>
      </c>
      <c r="D4104">
        <v>7</v>
      </c>
      <c r="E4104" t="s">
        <v>22</v>
      </c>
      <c r="F4104" t="s">
        <v>4851</v>
      </c>
      <c r="G4104" t="s">
        <v>4852</v>
      </c>
      <c r="H4104" s="42" t="s">
        <v>4853</v>
      </c>
      <c r="I4104" t="s">
        <v>38</v>
      </c>
      <c r="J4104" t="s">
        <v>57</v>
      </c>
      <c r="L4104" t="s">
        <v>4861</v>
      </c>
      <c r="M4104" s="1">
        <v>0.52430555555555558</v>
      </c>
      <c r="N4104" s="1">
        <v>0.58333333333333337</v>
      </c>
      <c r="O4104">
        <v>152</v>
      </c>
      <c r="R4104" s="18">
        <f t="shared" si="179"/>
        <v>1.416666666666667</v>
      </c>
    </row>
    <row r="4105" spans="1:18" x14ac:dyDescent="0.25">
      <c r="A4105">
        <f>WEEKNUM(Tabla1[[#This Row],[FECHA]])</f>
        <v>26</v>
      </c>
      <c r="B4105" s="12">
        <v>43643</v>
      </c>
      <c r="C4105">
        <v>2</v>
      </c>
      <c r="D4105">
        <v>4</v>
      </c>
      <c r="E4105" t="s">
        <v>24</v>
      </c>
      <c r="F4105" t="s">
        <v>4863</v>
      </c>
      <c r="G4105" t="s">
        <v>4864</v>
      </c>
      <c r="H4105" s="42" t="s">
        <v>4865</v>
      </c>
      <c r="I4105" t="s">
        <v>100</v>
      </c>
      <c r="J4105" t="s">
        <v>508</v>
      </c>
      <c r="M4105" s="1">
        <v>0.58333333333333337</v>
      </c>
      <c r="N4105" s="1">
        <v>0.66666666666666663</v>
      </c>
      <c r="P4105">
        <v>20</v>
      </c>
      <c r="R4105" s="18">
        <f t="shared" si="179"/>
        <v>1.999999999999998</v>
      </c>
    </row>
    <row r="4106" spans="1:18" x14ac:dyDescent="0.25">
      <c r="A4106">
        <f>WEEKNUM(Tabla1[[#This Row],[FECHA]])</f>
        <v>26</v>
      </c>
      <c r="B4106" s="12">
        <v>43643</v>
      </c>
      <c r="C4106">
        <v>2</v>
      </c>
      <c r="D4106">
        <v>4</v>
      </c>
      <c r="E4106" t="s">
        <v>24</v>
      </c>
      <c r="F4106" t="s">
        <v>4863</v>
      </c>
      <c r="G4106" t="s">
        <v>4864</v>
      </c>
      <c r="H4106" s="42" t="s">
        <v>4865</v>
      </c>
      <c r="I4106" t="s">
        <v>38</v>
      </c>
      <c r="J4106" t="s">
        <v>508</v>
      </c>
      <c r="L4106" t="s">
        <v>4866</v>
      </c>
      <c r="M4106" s="1">
        <v>0.66666666666666663</v>
      </c>
      <c r="N4106" s="1">
        <v>0.69791666666666663</v>
      </c>
      <c r="O4106">
        <v>60</v>
      </c>
      <c r="R4106" s="18">
        <f t="shared" si="179"/>
        <v>0.75</v>
      </c>
    </row>
    <row r="4107" spans="1:18" x14ac:dyDescent="0.25">
      <c r="A4107">
        <f>WEEKNUM(Tabla1[[#This Row],[FECHA]])</f>
        <v>26</v>
      </c>
      <c r="B4107" s="12">
        <v>43643</v>
      </c>
      <c r="C4107">
        <v>2</v>
      </c>
      <c r="D4107">
        <v>4</v>
      </c>
      <c r="E4107" t="s">
        <v>24</v>
      </c>
      <c r="F4107" t="s">
        <v>4863</v>
      </c>
      <c r="G4107" t="s">
        <v>4864</v>
      </c>
      <c r="H4107" s="42" t="s">
        <v>4865</v>
      </c>
      <c r="I4107" t="s">
        <v>38</v>
      </c>
      <c r="J4107" t="s">
        <v>508</v>
      </c>
      <c r="L4107" t="s">
        <v>4867</v>
      </c>
      <c r="M4107" s="1">
        <v>0.70833333333333337</v>
      </c>
      <c r="N4107" s="1">
        <v>0.75694444444444453</v>
      </c>
      <c r="O4107">
        <v>91</v>
      </c>
      <c r="R4107" s="18">
        <f t="shared" si="179"/>
        <v>1.1666666666666679</v>
      </c>
    </row>
    <row r="4108" spans="1:18" x14ac:dyDescent="0.25">
      <c r="A4108">
        <f>WEEKNUM(Tabla1[[#This Row],[FECHA]])</f>
        <v>26</v>
      </c>
      <c r="B4108" s="12">
        <v>43643</v>
      </c>
      <c r="C4108">
        <v>2</v>
      </c>
      <c r="D4108">
        <v>4</v>
      </c>
      <c r="E4108" t="s">
        <v>24</v>
      </c>
      <c r="F4108" t="s">
        <v>4863</v>
      </c>
      <c r="G4108" t="s">
        <v>4864</v>
      </c>
      <c r="H4108" s="42" t="s">
        <v>4865</v>
      </c>
      <c r="I4108" t="s">
        <v>38</v>
      </c>
      <c r="J4108" t="s">
        <v>508</v>
      </c>
      <c r="L4108" t="s">
        <v>4868</v>
      </c>
      <c r="M4108" s="1">
        <v>0.77083333333333337</v>
      </c>
      <c r="N4108" s="1">
        <v>0.78125</v>
      </c>
      <c r="O4108">
        <v>64</v>
      </c>
      <c r="R4108" s="18">
        <f t="shared" si="179"/>
        <v>0.24999999999999911</v>
      </c>
    </row>
    <row r="4109" spans="1:18" x14ac:dyDescent="0.25">
      <c r="A4109">
        <f>WEEKNUM(Tabla1[[#This Row],[FECHA]])</f>
        <v>26</v>
      </c>
      <c r="B4109" s="12">
        <v>43643</v>
      </c>
      <c r="C4109">
        <v>2</v>
      </c>
      <c r="D4109">
        <v>4</v>
      </c>
      <c r="E4109" t="s">
        <v>24</v>
      </c>
      <c r="F4109" t="s">
        <v>4863</v>
      </c>
      <c r="G4109" t="s">
        <v>4864</v>
      </c>
      <c r="H4109" s="42" t="s">
        <v>4865</v>
      </c>
      <c r="I4109" t="s">
        <v>38</v>
      </c>
      <c r="J4109" t="s">
        <v>508</v>
      </c>
      <c r="L4109" t="s">
        <v>4869</v>
      </c>
      <c r="M4109" s="1">
        <v>0.79166666666666663</v>
      </c>
      <c r="N4109" s="1">
        <v>0.81944444444444453</v>
      </c>
      <c r="O4109">
        <v>57</v>
      </c>
      <c r="R4109" s="18">
        <f t="shared" si="179"/>
        <v>0.66666666666666963</v>
      </c>
    </row>
    <row r="4110" spans="1:18" x14ac:dyDescent="0.25">
      <c r="A4110">
        <f>WEEKNUM(Tabla1[[#This Row],[FECHA]])</f>
        <v>26</v>
      </c>
      <c r="B4110" s="12">
        <v>43643</v>
      </c>
      <c r="C4110">
        <v>2</v>
      </c>
      <c r="D4110">
        <v>4</v>
      </c>
      <c r="E4110" t="s">
        <v>24</v>
      </c>
      <c r="F4110" t="s">
        <v>4863</v>
      </c>
      <c r="G4110" t="s">
        <v>4864</v>
      </c>
      <c r="H4110" s="42" t="s">
        <v>4865</v>
      </c>
      <c r="I4110" t="s">
        <v>38</v>
      </c>
      <c r="J4110" t="s">
        <v>508</v>
      </c>
      <c r="L4110" t="s">
        <v>4870</v>
      </c>
      <c r="M4110" s="1">
        <v>0.83333333333333337</v>
      </c>
      <c r="N4110" s="1">
        <v>0.85763888888888884</v>
      </c>
      <c r="O4110">
        <v>30</v>
      </c>
      <c r="R4110" s="18">
        <f t="shared" si="179"/>
        <v>0.58333333333333115</v>
      </c>
    </row>
    <row r="4111" spans="1:18" x14ac:dyDescent="0.25">
      <c r="A4111">
        <f>WEEKNUM(Tabla1[[#This Row],[FECHA]])</f>
        <v>26</v>
      </c>
      <c r="B4111" s="12">
        <v>43643</v>
      </c>
      <c r="C4111">
        <v>2</v>
      </c>
      <c r="D4111">
        <v>6</v>
      </c>
      <c r="E4111" t="s">
        <v>21</v>
      </c>
      <c r="F4111" t="s">
        <v>4824</v>
      </c>
      <c r="H4111" s="42" t="s">
        <v>106</v>
      </c>
      <c r="I4111" t="s">
        <v>30</v>
      </c>
      <c r="J4111" t="s">
        <v>46</v>
      </c>
      <c r="L4111" t="s">
        <v>4871</v>
      </c>
      <c r="M4111" s="1">
        <v>0.59375</v>
      </c>
      <c r="N4111" s="1">
        <v>0.61111111111111105</v>
      </c>
      <c r="O4111">
        <v>13</v>
      </c>
      <c r="R4111" s="18">
        <f t="shared" si="179"/>
        <v>0.41666666666666519</v>
      </c>
    </row>
    <row r="4112" spans="1:18" x14ac:dyDescent="0.25">
      <c r="A4112">
        <f>WEEKNUM(Tabla1[[#This Row],[FECHA]])</f>
        <v>26</v>
      </c>
      <c r="B4112" s="12">
        <v>43643</v>
      </c>
      <c r="C4112">
        <v>2</v>
      </c>
      <c r="D4112">
        <v>6</v>
      </c>
      <c r="E4112" t="s">
        <v>21</v>
      </c>
      <c r="F4112" t="s">
        <v>4824</v>
      </c>
      <c r="H4112" s="42" t="s">
        <v>106</v>
      </c>
      <c r="I4112" t="s">
        <v>30</v>
      </c>
      <c r="J4112" t="s">
        <v>46</v>
      </c>
      <c r="L4112" t="s">
        <v>4872</v>
      </c>
      <c r="M4112" s="1">
        <v>0.61458333333333337</v>
      </c>
      <c r="N4112" s="1">
        <v>0.64930555555555558</v>
      </c>
      <c r="O4112">
        <v>24</v>
      </c>
      <c r="R4112" s="18">
        <f t="shared" si="179"/>
        <v>0.83333333333333315</v>
      </c>
    </row>
    <row r="4113" spans="1:18" x14ac:dyDescent="0.25">
      <c r="A4113">
        <f>WEEKNUM(Tabla1[[#This Row],[FECHA]])</f>
        <v>26</v>
      </c>
      <c r="B4113" s="19">
        <v>43643</v>
      </c>
      <c r="C4113" s="20">
        <v>2</v>
      </c>
      <c r="D4113" s="20">
        <v>5</v>
      </c>
      <c r="E4113" s="20" t="s">
        <v>26</v>
      </c>
      <c r="F4113" s="20" t="s">
        <v>4844</v>
      </c>
      <c r="G4113" s="20" t="s">
        <v>4845</v>
      </c>
      <c r="H4113" s="20" t="s">
        <v>4873</v>
      </c>
      <c r="I4113" s="20" t="s">
        <v>38</v>
      </c>
      <c r="J4113" s="20" t="s">
        <v>57</v>
      </c>
      <c r="K4113" s="20"/>
      <c r="L4113" s="20" t="s">
        <v>4874</v>
      </c>
      <c r="M4113" s="21">
        <v>0.61111111111111105</v>
      </c>
      <c r="N4113" s="21">
        <v>0.65625</v>
      </c>
      <c r="O4113" s="20">
        <v>82</v>
      </c>
      <c r="R4113" s="18">
        <f t="shared" si="179"/>
        <v>1.0833333333333348</v>
      </c>
    </row>
    <row r="4114" spans="1:18" x14ac:dyDescent="0.25">
      <c r="A4114">
        <f>WEEKNUM(Tabla1[[#This Row],[FECHA]])</f>
        <v>26</v>
      </c>
      <c r="B4114" s="19">
        <v>43643</v>
      </c>
      <c r="C4114" s="20">
        <v>2</v>
      </c>
      <c r="D4114" s="20">
        <v>5</v>
      </c>
      <c r="E4114" s="20" t="s">
        <v>26</v>
      </c>
      <c r="F4114" s="20" t="s">
        <v>4844</v>
      </c>
      <c r="G4114" s="20" t="s">
        <v>4845</v>
      </c>
      <c r="H4114" s="20" t="s">
        <v>4873</v>
      </c>
      <c r="I4114" s="20" t="s">
        <v>38</v>
      </c>
      <c r="J4114" s="20" t="s">
        <v>57</v>
      </c>
      <c r="K4114" s="20"/>
      <c r="L4114" s="20" t="s">
        <v>4875</v>
      </c>
      <c r="M4114" s="21">
        <v>0.66666666666666663</v>
      </c>
      <c r="N4114" s="21">
        <v>0.75</v>
      </c>
      <c r="O4114" s="20">
        <v>125</v>
      </c>
      <c r="R4114" s="18">
        <f t="shared" si="179"/>
        <v>2.0000000000000009</v>
      </c>
    </row>
    <row r="4115" spans="1:18" x14ac:dyDescent="0.25">
      <c r="A4115">
        <f>WEEKNUM(Tabla1[[#This Row],[FECHA]])</f>
        <v>26</v>
      </c>
      <c r="B4115" s="19">
        <v>43643</v>
      </c>
      <c r="C4115" s="20">
        <v>2</v>
      </c>
      <c r="D4115" s="20">
        <v>5</v>
      </c>
      <c r="E4115" s="20" t="s">
        <v>26</v>
      </c>
      <c r="F4115" s="20" t="s">
        <v>4844</v>
      </c>
      <c r="G4115" s="20" t="s">
        <v>4845</v>
      </c>
      <c r="H4115" s="20" t="s">
        <v>4873</v>
      </c>
      <c r="I4115" s="20" t="s">
        <v>38</v>
      </c>
      <c r="J4115" s="20" t="s">
        <v>57</v>
      </c>
      <c r="K4115" s="20"/>
      <c r="L4115" s="20" t="s">
        <v>4876</v>
      </c>
      <c r="M4115" s="21">
        <v>0.76388888888888884</v>
      </c>
      <c r="N4115" s="21">
        <v>0.84027777777777779</v>
      </c>
      <c r="O4115" s="20">
        <v>125</v>
      </c>
      <c r="R4115" s="18">
        <f t="shared" si="179"/>
        <v>1.8333333333333348</v>
      </c>
    </row>
    <row r="4116" spans="1:18" x14ac:dyDescent="0.25">
      <c r="A4116">
        <f>WEEKNUM(Tabla1[[#This Row],[FECHA]])</f>
        <v>26</v>
      </c>
      <c r="B4116" s="19">
        <v>43643</v>
      </c>
      <c r="C4116" s="20">
        <v>2</v>
      </c>
      <c r="D4116" s="20">
        <v>5</v>
      </c>
      <c r="E4116" s="20" t="s">
        <v>26</v>
      </c>
      <c r="F4116" s="20" t="s">
        <v>4844</v>
      </c>
      <c r="G4116" s="20" t="s">
        <v>4845</v>
      </c>
      <c r="H4116" s="20" t="s">
        <v>4873</v>
      </c>
      <c r="I4116" s="20" t="s">
        <v>38</v>
      </c>
      <c r="J4116" s="20" t="s">
        <v>57</v>
      </c>
      <c r="K4116" s="20"/>
      <c r="L4116" s="20" t="s">
        <v>4877</v>
      </c>
      <c r="M4116" s="21">
        <v>0.85416666666666663</v>
      </c>
      <c r="N4116" s="21">
        <v>0.88541666666666663</v>
      </c>
      <c r="O4116" s="20">
        <v>49</v>
      </c>
      <c r="R4116" s="18">
        <f t="shared" si="179"/>
        <v>0.75</v>
      </c>
    </row>
    <row r="4117" spans="1:18" x14ac:dyDescent="0.25">
      <c r="A4117">
        <f>WEEKNUM(Tabla1[[#This Row],[FECHA]])</f>
        <v>26</v>
      </c>
      <c r="B4117" s="19">
        <v>43643</v>
      </c>
      <c r="C4117" s="20">
        <v>2</v>
      </c>
      <c r="D4117" s="20">
        <v>5</v>
      </c>
      <c r="E4117" s="20" t="s">
        <v>26</v>
      </c>
      <c r="F4117" s="20" t="s">
        <v>4844</v>
      </c>
      <c r="G4117" s="20" t="s">
        <v>4845</v>
      </c>
      <c r="H4117" s="20" t="s">
        <v>4873</v>
      </c>
      <c r="I4117" s="20" t="s">
        <v>38</v>
      </c>
      <c r="J4117" s="20" t="s">
        <v>57</v>
      </c>
      <c r="K4117" s="20"/>
      <c r="L4117" s="20" t="s">
        <v>4878</v>
      </c>
      <c r="M4117" s="21">
        <v>0.88888888888888884</v>
      </c>
      <c r="N4117" s="21">
        <v>0.91666666666666663</v>
      </c>
      <c r="O4117" s="20">
        <v>70</v>
      </c>
      <c r="R4117" s="18">
        <f t="shared" si="179"/>
        <v>0.66666666666666685</v>
      </c>
    </row>
    <row r="4118" spans="1:18" x14ac:dyDescent="0.25">
      <c r="A4118">
        <f>WEEKNUM(Tabla1[[#This Row],[FECHA]])</f>
        <v>26</v>
      </c>
      <c r="B4118" s="19">
        <v>43644</v>
      </c>
      <c r="C4118" s="20">
        <v>2</v>
      </c>
      <c r="D4118" s="20">
        <v>5</v>
      </c>
      <c r="E4118" s="20" t="s">
        <v>26</v>
      </c>
      <c r="F4118" s="20" t="s">
        <v>4879</v>
      </c>
      <c r="G4118" s="20" t="s">
        <v>4880</v>
      </c>
      <c r="H4118" s="20" t="s">
        <v>4881</v>
      </c>
      <c r="I4118" s="20" t="s">
        <v>38</v>
      </c>
      <c r="J4118" s="20" t="s">
        <v>39</v>
      </c>
      <c r="K4118" s="20"/>
      <c r="L4118" s="20" t="s">
        <v>4882</v>
      </c>
      <c r="M4118" s="21">
        <v>0.60416666666666663</v>
      </c>
      <c r="N4118" s="21">
        <v>0.65625</v>
      </c>
      <c r="O4118" s="20">
        <v>108</v>
      </c>
      <c r="R4118" s="18">
        <f t="shared" si="179"/>
        <v>1.2500000000000009</v>
      </c>
    </row>
    <row r="4119" spans="1:18" x14ac:dyDescent="0.25">
      <c r="A4119">
        <f>WEEKNUM(Tabla1[[#This Row],[FECHA]])</f>
        <v>26</v>
      </c>
      <c r="B4119" s="19">
        <v>43644</v>
      </c>
      <c r="C4119" s="20">
        <v>2</v>
      </c>
      <c r="D4119" s="20">
        <v>5</v>
      </c>
      <c r="E4119" s="20" t="s">
        <v>26</v>
      </c>
      <c r="F4119" s="20" t="s">
        <v>4879</v>
      </c>
      <c r="G4119" s="20" t="s">
        <v>4880</v>
      </c>
      <c r="H4119" s="20" t="s">
        <v>4881</v>
      </c>
      <c r="I4119" s="20" t="s">
        <v>38</v>
      </c>
      <c r="J4119" s="20" t="s">
        <v>39</v>
      </c>
      <c r="K4119" s="20"/>
      <c r="L4119" s="20" t="s">
        <v>4883</v>
      </c>
      <c r="M4119" s="21">
        <v>0.66666666666666663</v>
      </c>
      <c r="N4119" s="21">
        <v>0.72916666666666663</v>
      </c>
      <c r="O4119" s="20">
        <v>133</v>
      </c>
      <c r="R4119" s="18">
        <f t="shared" si="179"/>
        <v>1.5</v>
      </c>
    </row>
    <row r="4120" spans="1:18" x14ac:dyDescent="0.25">
      <c r="A4120">
        <f>WEEKNUM(Tabla1[[#This Row],[FECHA]])</f>
        <v>26</v>
      </c>
      <c r="B4120" s="19">
        <v>43644</v>
      </c>
      <c r="C4120" s="20">
        <v>2</v>
      </c>
      <c r="D4120" s="20">
        <v>5</v>
      </c>
      <c r="E4120" s="20" t="s">
        <v>26</v>
      </c>
      <c r="F4120" s="20" t="s">
        <v>4879</v>
      </c>
      <c r="G4120" s="20" t="s">
        <v>4880</v>
      </c>
      <c r="H4120" s="20" t="s">
        <v>4881</v>
      </c>
      <c r="I4120" s="20" t="s">
        <v>38</v>
      </c>
      <c r="J4120" s="20" t="s">
        <v>39</v>
      </c>
      <c r="K4120" s="20"/>
      <c r="L4120" s="20" t="s">
        <v>4884</v>
      </c>
      <c r="M4120" s="21">
        <v>0.73611111111111116</v>
      </c>
      <c r="N4120" s="21">
        <v>0.79166666666666663</v>
      </c>
      <c r="O4120" s="20">
        <v>161</v>
      </c>
      <c r="R4120" s="18">
        <f t="shared" si="179"/>
        <v>1.3333333333333313</v>
      </c>
    </row>
    <row r="4121" spans="1:18" x14ac:dyDescent="0.25">
      <c r="A4121">
        <f>WEEKNUM(Tabla1[[#This Row],[FECHA]])</f>
        <v>26</v>
      </c>
      <c r="B4121" s="19">
        <v>43644</v>
      </c>
      <c r="C4121" s="20">
        <v>2</v>
      </c>
      <c r="D4121" s="20">
        <v>5</v>
      </c>
      <c r="E4121" s="20" t="s">
        <v>26</v>
      </c>
      <c r="F4121" s="20" t="s">
        <v>4879</v>
      </c>
      <c r="G4121" s="20" t="s">
        <v>4880</v>
      </c>
      <c r="H4121" s="20" t="s">
        <v>4881</v>
      </c>
      <c r="I4121" s="20" t="s">
        <v>38</v>
      </c>
      <c r="J4121" s="20" t="s">
        <v>39</v>
      </c>
      <c r="K4121" s="20"/>
      <c r="L4121" s="20" t="s">
        <v>4885</v>
      </c>
      <c r="M4121" s="21">
        <v>0.81944444444444453</v>
      </c>
      <c r="N4121" s="21">
        <v>0.86111111111111116</v>
      </c>
      <c r="O4121" s="20">
        <v>114</v>
      </c>
      <c r="R4121" s="18">
        <f t="shared" si="179"/>
        <v>0.999999999999999</v>
      </c>
    </row>
    <row r="4122" spans="1:18" x14ac:dyDescent="0.25">
      <c r="A4122">
        <f>WEEKNUM(Tabla1[[#This Row],[FECHA]])</f>
        <v>26</v>
      </c>
      <c r="B4122" s="19">
        <v>43644</v>
      </c>
      <c r="C4122" s="20">
        <v>2</v>
      </c>
      <c r="D4122" s="20">
        <v>5</v>
      </c>
      <c r="E4122" s="20" t="s">
        <v>26</v>
      </c>
      <c r="F4122" s="20" t="s">
        <v>4879</v>
      </c>
      <c r="G4122" s="20" t="s">
        <v>4880</v>
      </c>
      <c r="H4122" s="20" t="s">
        <v>4881</v>
      </c>
      <c r="I4122" s="20" t="s">
        <v>38</v>
      </c>
      <c r="J4122" s="20" t="s">
        <v>39</v>
      </c>
      <c r="K4122" s="20"/>
      <c r="L4122" s="20" t="s">
        <v>4886</v>
      </c>
      <c r="M4122" s="21">
        <v>0.875</v>
      </c>
      <c r="N4122" s="21">
        <v>0.91666666666666663</v>
      </c>
      <c r="O4122" s="20">
        <v>79</v>
      </c>
      <c r="R4122" s="18">
        <f t="shared" si="179"/>
        <v>0.999999999999999</v>
      </c>
    </row>
    <row r="4123" spans="1:18" x14ac:dyDescent="0.25">
      <c r="A4123">
        <f>WEEKNUM(Tabla1[[#This Row],[FECHA]])</f>
        <v>26</v>
      </c>
      <c r="B4123" s="19">
        <v>43644</v>
      </c>
      <c r="C4123">
        <v>2</v>
      </c>
      <c r="D4123">
        <v>6</v>
      </c>
      <c r="E4123" t="s">
        <v>21</v>
      </c>
      <c r="F4123" t="s">
        <v>4887</v>
      </c>
      <c r="G4123" t="s">
        <v>4888</v>
      </c>
      <c r="H4123" s="42" t="s">
        <v>4889</v>
      </c>
      <c r="I4123" t="s">
        <v>38</v>
      </c>
      <c r="J4123" t="s">
        <v>39</v>
      </c>
      <c r="L4123" t="s">
        <v>4890</v>
      </c>
      <c r="M4123" s="1">
        <v>0.61111111111111105</v>
      </c>
      <c r="N4123" s="1">
        <v>0.65972222222222221</v>
      </c>
      <c r="O4123">
        <v>73</v>
      </c>
      <c r="R4123" s="18">
        <f t="shared" si="179"/>
        <v>1.1666666666666679</v>
      </c>
    </row>
    <row r="4124" spans="1:18" x14ac:dyDescent="0.25">
      <c r="A4124">
        <f>WEEKNUM(Tabla1[[#This Row],[FECHA]])</f>
        <v>26</v>
      </c>
      <c r="B4124" s="19">
        <v>43644</v>
      </c>
      <c r="C4124">
        <v>2</v>
      </c>
      <c r="D4124">
        <v>6</v>
      </c>
      <c r="E4124" t="s">
        <v>21</v>
      </c>
      <c r="F4124" t="s">
        <v>4887</v>
      </c>
      <c r="G4124" t="s">
        <v>4888</v>
      </c>
      <c r="H4124" s="42" t="s">
        <v>4889</v>
      </c>
      <c r="I4124" t="s">
        <v>38</v>
      </c>
      <c r="J4124" t="s">
        <v>39</v>
      </c>
      <c r="L4124" t="s">
        <v>4891</v>
      </c>
      <c r="M4124" s="1">
        <v>0.66666666666666663</v>
      </c>
      <c r="N4124" s="1">
        <v>0.71527777777777779</v>
      </c>
      <c r="O4124">
        <v>73</v>
      </c>
      <c r="R4124" s="18">
        <f t="shared" si="179"/>
        <v>1.1666666666666679</v>
      </c>
    </row>
    <row r="4125" spans="1:18" x14ac:dyDescent="0.25">
      <c r="A4125">
        <f>WEEKNUM(Tabla1[[#This Row],[FECHA]])</f>
        <v>26</v>
      </c>
      <c r="B4125" s="19">
        <v>43644</v>
      </c>
      <c r="C4125">
        <v>2</v>
      </c>
      <c r="D4125">
        <v>6</v>
      </c>
      <c r="E4125" t="s">
        <v>21</v>
      </c>
      <c r="F4125" t="s">
        <v>4887</v>
      </c>
      <c r="G4125" t="s">
        <v>4888</v>
      </c>
      <c r="H4125" s="42" t="s">
        <v>4889</v>
      </c>
      <c r="I4125" t="s">
        <v>38</v>
      </c>
      <c r="J4125" t="s">
        <v>39</v>
      </c>
      <c r="L4125" t="s">
        <v>4892</v>
      </c>
      <c r="M4125" s="1">
        <v>0.73958333333333337</v>
      </c>
      <c r="N4125" s="1">
        <v>0.81597222222222221</v>
      </c>
      <c r="O4125">
        <v>81</v>
      </c>
      <c r="R4125" s="18">
        <f t="shared" si="179"/>
        <v>1.8333333333333321</v>
      </c>
    </row>
    <row r="4126" spans="1:18" x14ac:dyDescent="0.25">
      <c r="A4126">
        <f>WEEKNUM(Tabla1[[#This Row],[FECHA]])</f>
        <v>26</v>
      </c>
      <c r="B4126" s="19">
        <v>43644</v>
      </c>
      <c r="C4126">
        <v>2</v>
      </c>
      <c r="D4126">
        <v>6</v>
      </c>
      <c r="E4126" t="s">
        <v>21</v>
      </c>
      <c r="F4126" t="s">
        <v>4887</v>
      </c>
      <c r="G4126" t="s">
        <v>4888</v>
      </c>
      <c r="H4126" s="42" t="s">
        <v>4889</v>
      </c>
      <c r="I4126" t="s">
        <v>38</v>
      </c>
      <c r="J4126" t="s">
        <v>39</v>
      </c>
      <c r="L4126" t="s">
        <v>4893</v>
      </c>
      <c r="M4126" s="1">
        <v>0.81944444444444453</v>
      </c>
      <c r="N4126" s="1">
        <v>0.86805555555555547</v>
      </c>
      <c r="O4126">
        <v>81</v>
      </c>
      <c r="R4126" s="18">
        <f t="shared" si="179"/>
        <v>1.1666666666666623</v>
      </c>
    </row>
    <row r="4127" spans="1:18" x14ac:dyDescent="0.25">
      <c r="A4127">
        <f>WEEKNUM(Tabla1[[#This Row],[FECHA]])</f>
        <v>26</v>
      </c>
      <c r="B4127" s="19">
        <v>43644</v>
      </c>
      <c r="C4127">
        <v>2</v>
      </c>
      <c r="D4127">
        <v>4</v>
      </c>
      <c r="E4127" t="s">
        <v>24</v>
      </c>
      <c r="F4127" t="s">
        <v>4894</v>
      </c>
      <c r="G4127" t="s">
        <v>4895</v>
      </c>
      <c r="H4127" s="42" t="s">
        <v>4899</v>
      </c>
      <c r="I4127" t="s">
        <v>38</v>
      </c>
      <c r="J4127" t="s">
        <v>114</v>
      </c>
      <c r="L4127" t="s">
        <v>4896</v>
      </c>
      <c r="M4127" s="1">
        <v>0.60069444444444442</v>
      </c>
      <c r="N4127" s="1">
        <v>0.625</v>
      </c>
      <c r="O4127">
        <v>97</v>
      </c>
      <c r="R4127" s="18">
        <f t="shared" si="179"/>
        <v>0.58333333333333393</v>
      </c>
    </row>
    <row r="4128" spans="1:18" x14ac:dyDescent="0.25">
      <c r="A4128">
        <f>WEEKNUM(Tabla1[[#This Row],[FECHA]])</f>
        <v>26</v>
      </c>
      <c r="B4128" s="19">
        <v>43644</v>
      </c>
      <c r="C4128">
        <v>2</v>
      </c>
      <c r="D4128">
        <v>4</v>
      </c>
      <c r="E4128" t="s">
        <v>24</v>
      </c>
      <c r="F4128" t="s">
        <v>4897</v>
      </c>
      <c r="G4128" t="s">
        <v>4898</v>
      </c>
      <c r="H4128" s="42" t="s">
        <v>4900</v>
      </c>
      <c r="I4128" t="s">
        <v>38</v>
      </c>
      <c r="J4128" t="s">
        <v>540</v>
      </c>
      <c r="L4128" t="s">
        <v>4901</v>
      </c>
      <c r="M4128" s="1">
        <v>0.67361111111111116</v>
      </c>
      <c r="N4128" s="1">
        <v>0.73263888888888884</v>
      </c>
      <c r="O4128">
        <v>50</v>
      </c>
      <c r="R4128" s="18">
        <f t="shared" si="179"/>
        <v>1.4166666666666643</v>
      </c>
    </row>
    <row r="4129" spans="1:18" x14ac:dyDescent="0.25">
      <c r="A4129">
        <f>WEEKNUM(Tabla1[[#This Row],[FECHA]])</f>
        <v>26</v>
      </c>
      <c r="B4129" s="19">
        <v>43644</v>
      </c>
      <c r="C4129">
        <v>2</v>
      </c>
      <c r="D4129">
        <v>4</v>
      </c>
      <c r="E4129" t="s">
        <v>24</v>
      </c>
      <c r="F4129" t="s">
        <v>4897</v>
      </c>
      <c r="G4129" t="s">
        <v>4898</v>
      </c>
      <c r="H4129" s="42" t="s">
        <v>4900</v>
      </c>
      <c r="I4129" t="s">
        <v>38</v>
      </c>
      <c r="J4129" t="s">
        <v>540</v>
      </c>
      <c r="L4129" t="s">
        <v>4902</v>
      </c>
      <c r="M4129" s="1">
        <v>0.73611111111111116</v>
      </c>
      <c r="N4129" s="1">
        <v>0.75694444444444453</v>
      </c>
      <c r="O4129">
        <v>50</v>
      </c>
      <c r="R4129" s="18">
        <f t="shared" si="179"/>
        <v>0.50000000000000089</v>
      </c>
    </row>
    <row r="4130" spans="1:18" x14ac:dyDescent="0.25">
      <c r="A4130">
        <f>WEEKNUM(Tabla1[[#This Row],[FECHA]])</f>
        <v>26</v>
      </c>
      <c r="B4130" s="19">
        <v>43644</v>
      </c>
      <c r="C4130">
        <v>2</v>
      </c>
      <c r="D4130">
        <v>4</v>
      </c>
      <c r="E4130" t="s">
        <v>24</v>
      </c>
      <c r="F4130" t="s">
        <v>4897</v>
      </c>
      <c r="G4130" t="s">
        <v>4898</v>
      </c>
      <c r="H4130" s="42" t="s">
        <v>4900</v>
      </c>
      <c r="I4130" t="s">
        <v>38</v>
      </c>
      <c r="J4130" t="s">
        <v>540</v>
      </c>
      <c r="L4130" t="s">
        <v>4903</v>
      </c>
      <c r="M4130" s="1">
        <v>0.77083333333333337</v>
      </c>
      <c r="N4130" s="1">
        <v>0.81944444444444453</v>
      </c>
      <c r="O4130">
        <v>63</v>
      </c>
      <c r="R4130" s="18">
        <f t="shared" si="179"/>
        <v>1.1666666666666679</v>
      </c>
    </row>
    <row r="4131" spans="1:18" x14ac:dyDescent="0.25">
      <c r="A4131">
        <f>WEEKNUM(Tabla1[[#This Row],[FECHA]])</f>
        <v>26</v>
      </c>
      <c r="B4131" s="19">
        <v>43644</v>
      </c>
      <c r="C4131">
        <v>2</v>
      </c>
      <c r="D4131">
        <v>4</v>
      </c>
      <c r="E4131" t="s">
        <v>24</v>
      </c>
      <c r="F4131" t="s">
        <v>4897</v>
      </c>
      <c r="G4131" t="s">
        <v>4898</v>
      </c>
      <c r="H4131" s="42" t="s">
        <v>4900</v>
      </c>
      <c r="I4131" t="s">
        <v>38</v>
      </c>
      <c r="J4131" t="s">
        <v>540</v>
      </c>
      <c r="L4131" t="s">
        <v>4904</v>
      </c>
      <c r="M4131" s="1">
        <v>0.82291666666666663</v>
      </c>
      <c r="N4131" s="1">
        <v>0.86111111111111116</v>
      </c>
      <c r="O4131">
        <v>56</v>
      </c>
      <c r="R4131" s="18">
        <f t="shared" si="179"/>
        <v>0.91666666666666885</v>
      </c>
    </row>
    <row r="4132" spans="1:18" x14ac:dyDescent="0.25">
      <c r="A4132">
        <f>WEEKNUM(Tabla1[[#This Row],[FECHA]])</f>
        <v>26</v>
      </c>
      <c r="B4132" s="19">
        <v>43644</v>
      </c>
      <c r="C4132">
        <v>2</v>
      </c>
      <c r="D4132">
        <v>4</v>
      </c>
      <c r="E4132" t="s">
        <v>24</v>
      </c>
      <c r="F4132" t="s">
        <v>4897</v>
      </c>
      <c r="G4132" t="s">
        <v>4898</v>
      </c>
      <c r="H4132" s="42" t="s">
        <v>4900</v>
      </c>
      <c r="I4132" t="s">
        <v>38</v>
      </c>
      <c r="J4132" t="s">
        <v>540</v>
      </c>
      <c r="L4132" t="s">
        <v>4905</v>
      </c>
      <c r="M4132" s="1">
        <v>0.86458333333333337</v>
      </c>
      <c r="N4132" s="1">
        <v>0.89583333333333337</v>
      </c>
      <c r="O4132" s="23">
        <v>57</v>
      </c>
      <c r="R4132" s="18">
        <f t="shared" si="179"/>
        <v>0.75</v>
      </c>
    </row>
    <row r="4133" spans="1:18" x14ac:dyDescent="0.25">
      <c r="A4133">
        <f>WEEKNUM(Tabla1[[#This Row],[FECHA]])</f>
        <v>26</v>
      </c>
      <c r="B4133" s="60">
        <v>43644</v>
      </c>
      <c r="C4133">
        <v>1</v>
      </c>
      <c r="D4133">
        <v>5</v>
      </c>
      <c r="E4133" t="s">
        <v>25</v>
      </c>
      <c r="F4133" t="s">
        <v>4844</v>
      </c>
      <c r="G4133" t="s">
        <v>4845</v>
      </c>
      <c r="H4133" s="42" t="s">
        <v>4873</v>
      </c>
      <c r="I4133" t="s">
        <v>38</v>
      </c>
      <c r="J4133" t="s">
        <v>57</v>
      </c>
      <c r="L4133" t="s">
        <v>4907</v>
      </c>
      <c r="M4133" s="1">
        <v>0.27083333333333331</v>
      </c>
      <c r="N4133" s="1">
        <v>0.33333333333333331</v>
      </c>
      <c r="O4133">
        <v>126</v>
      </c>
      <c r="R4133" s="18">
        <f t="shared" si="179"/>
        <v>1.5</v>
      </c>
    </row>
    <row r="4134" spans="1:18" x14ac:dyDescent="0.25">
      <c r="A4134">
        <f>WEEKNUM(Tabla1[[#This Row],[FECHA]])</f>
        <v>26</v>
      </c>
      <c r="B4134" s="60">
        <v>43644</v>
      </c>
      <c r="C4134">
        <v>1</v>
      </c>
      <c r="D4134">
        <v>5</v>
      </c>
      <c r="E4134" t="s">
        <v>25</v>
      </c>
      <c r="F4134" t="s">
        <v>4844</v>
      </c>
      <c r="G4134" t="s">
        <v>4845</v>
      </c>
      <c r="H4134" s="42" t="s">
        <v>4873</v>
      </c>
      <c r="I4134" t="s">
        <v>38</v>
      </c>
      <c r="J4134" t="s">
        <v>57</v>
      </c>
      <c r="L4134" t="s">
        <v>4908</v>
      </c>
      <c r="M4134" s="1">
        <v>0.34027777777777773</v>
      </c>
      <c r="N4134" s="1">
        <v>0.38194444444444442</v>
      </c>
      <c r="O4134">
        <v>85</v>
      </c>
      <c r="R4134" s="18">
        <f t="shared" si="179"/>
        <v>1.0000000000000004</v>
      </c>
    </row>
    <row r="4135" spans="1:18" x14ac:dyDescent="0.25">
      <c r="A4135">
        <f>WEEKNUM(Tabla1[[#This Row],[FECHA]])</f>
        <v>26</v>
      </c>
      <c r="B4135" s="60">
        <v>43644</v>
      </c>
      <c r="C4135">
        <v>1</v>
      </c>
      <c r="D4135">
        <v>5</v>
      </c>
      <c r="E4135" t="s">
        <v>25</v>
      </c>
      <c r="F4135" t="s">
        <v>4844</v>
      </c>
      <c r="G4135" t="s">
        <v>4845</v>
      </c>
      <c r="H4135" s="42" t="s">
        <v>4873</v>
      </c>
      <c r="I4135" t="s">
        <v>38</v>
      </c>
      <c r="J4135" t="s">
        <v>57</v>
      </c>
      <c r="L4135" t="s">
        <v>4909</v>
      </c>
      <c r="M4135" s="1">
        <v>0.3888888888888889</v>
      </c>
      <c r="N4135" s="1">
        <v>0.4375</v>
      </c>
      <c r="O4135">
        <v>96</v>
      </c>
      <c r="R4135" s="18">
        <f t="shared" si="179"/>
        <v>1.1666666666666665</v>
      </c>
    </row>
    <row r="4136" spans="1:18" x14ac:dyDescent="0.25">
      <c r="A4136">
        <f>WEEKNUM(Tabla1[[#This Row],[FECHA]])</f>
        <v>26</v>
      </c>
      <c r="B4136" s="60">
        <v>43644</v>
      </c>
      <c r="C4136">
        <v>1</v>
      </c>
      <c r="D4136">
        <v>5</v>
      </c>
      <c r="E4136" t="s">
        <v>25</v>
      </c>
      <c r="F4136" t="s">
        <v>4844</v>
      </c>
      <c r="G4136" t="s">
        <v>4845</v>
      </c>
      <c r="H4136" s="42" t="s">
        <v>4873</v>
      </c>
      <c r="I4136" t="s">
        <v>38</v>
      </c>
      <c r="J4136" t="s">
        <v>57</v>
      </c>
      <c r="L4136" t="s">
        <v>4910</v>
      </c>
      <c r="M4136" s="1">
        <v>0.46527777777777773</v>
      </c>
      <c r="N4136" s="1">
        <v>0.4826388888888889</v>
      </c>
      <c r="O4136">
        <v>30</v>
      </c>
      <c r="R4136" s="18">
        <f t="shared" si="179"/>
        <v>0.41666666666666785</v>
      </c>
    </row>
    <row r="4137" spans="1:18" x14ac:dyDescent="0.25">
      <c r="A4137">
        <f>WEEKNUM(Tabla1[[#This Row],[FECHA]])</f>
        <v>26</v>
      </c>
      <c r="B4137" s="60">
        <v>43644</v>
      </c>
      <c r="C4137">
        <v>1</v>
      </c>
      <c r="D4137">
        <v>5</v>
      </c>
      <c r="E4137" t="s">
        <v>25</v>
      </c>
      <c r="F4137" t="s">
        <v>4906</v>
      </c>
      <c r="G4137" t="s">
        <v>4880</v>
      </c>
      <c r="H4137" s="42" t="s">
        <v>4881</v>
      </c>
      <c r="I4137" t="s">
        <v>100</v>
      </c>
      <c r="J4137" t="s">
        <v>39</v>
      </c>
      <c r="M4137" s="1">
        <v>0.49305555555555558</v>
      </c>
      <c r="N4137" s="1">
        <v>0.57291666666666663</v>
      </c>
      <c r="P4137">
        <v>3</v>
      </c>
      <c r="R4137" s="18">
        <f t="shared" si="179"/>
        <v>1.9166666666666652</v>
      </c>
    </row>
    <row r="4138" spans="1:18" x14ac:dyDescent="0.25">
      <c r="A4138">
        <f>WEEKNUM(Tabla1[[#This Row],[FECHA]])</f>
        <v>26</v>
      </c>
      <c r="B4138" s="12">
        <v>43645</v>
      </c>
      <c r="C4138">
        <v>1</v>
      </c>
      <c r="D4138">
        <v>7</v>
      </c>
      <c r="E4138" t="s">
        <v>22</v>
      </c>
      <c r="F4138" t="s">
        <v>4911</v>
      </c>
      <c r="G4138" t="s">
        <v>4912</v>
      </c>
      <c r="H4138" s="42" t="s">
        <v>4913</v>
      </c>
      <c r="I4138" t="s">
        <v>38</v>
      </c>
      <c r="J4138" t="s">
        <v>238</v>
      </c>
      <c r="L4138" t="s">
        <v>4914</v>
      </c>
      <c r="M4138" s="1">
        <v>0.3125</v>
      </c>
      <c r="N4138" s="1">
        <v>0.34722222222222227</v>
      </c>
      <c r="O4138">
        <v>62</v>
      </c>
      <c r="R4138" s="18">
        <f t="shared" si="179"/>
        <v>0.83333333333333437</v>
      </c>
    </row>
    <row r="4139" spans="1:18" x14ac:dyDescent="0.25">
      <c r="A4139">
        <f>WEEKNUM(Tabla1[[#This Row],[FECHA]])</f>
        <v>26</v>
      </c>
      <c r="B4139" s="12">
        <v>43645</v>
      </c>
      <c r="C4139">
        <v>1</v>
      </c>
      <c r="D4139">
        <v>7</v>
      </c>
      <c r="E4139" t="s">
        <v>22</v>
      </c>
      <c r="F4139" t="s">
        <v>4911</v>
      </c>
      <c r="G4139" t="s">
        <v>4912</v>
      </c>
      <c r="H4139" s="42" t="s">
        <v>4913</v>
      </c>
      <c r="I4139" t="s">
        <v>38</v>
      </c>
      <c r="J4139" t="s">
        <v>238</v>
      </c>
      <c r="L4139" t="s">
        <v>4915</v>
      </c>
      <c r="M4139" s="1">
        <v>0.3576388888888889</v>
      </c>
      <c r="N4139" s="1">
        <v>0.38194444444444442</v>
      </c>
      <c r="O4139">
        <v>103</v>
      </c>
      <c r="R4139" s="18">
        <f t="shared" si="179"/>
        <v>0.58333333333333259</v>
      </c>
    </row>
    <row r="4140" spans="1:18" x14ac:dyDescent="0.25">
      <c r="A4140">
        <f>WEEKNUM(Tabla1[[#This Row],[FECHA]])</f>
        <v>26</v>
      </c>
      <c r="B4140" s="12">
        <v>43645</v>
      </c>
      <c r="C4140">
        <v>1</v>
      </c>
      <c r="D4140">
        <v>7</v>
      </c>
      <c r="E4140" t="s">
        <v>22</v>
      </c>
      <c r="F4140" t="s">
        <v>4911</v>
      </c>
      <c r="G4140" t="s">
        <v>4912</v>
      </c>
      <c r="H4140" s="42" t="s">
        <v>4913</v>
      </c>
      <c r="I4140" t="s">
        <v>38</v>
      </c>
      <c r="J4140" t="s">
        <v>238</v>
      </c>
      <c r="L4140" t="s">
        <v>4916</v>
      </c>
      <c r="M4140" s="1">
        <v>0.38541666666666669</v>
      </c>
      <c r="N4140" s="1">
        <v>0.45833333333333331</v>
      </c>
      <c r="O4140">
        <v>166</v>
      </c>
      <c r="R4140" s="18">
        <f t="shared" si="179"/>
        <v>1.7499999999999991</v>
      </c>
    </row>
    <row r="4141" spans="1:18" x14ac:dyDescent="0.25">
      <c r="A4141">
        <f>WEEKNUM(Tabla1[[#This Row],[FECHA]])</f>
        <v>26</v>
      </c>
      <c r="B4141" s="12">
        <v>43645</v>
      </c>
      <c r="C4141">
        <v>1</v>
      </c>
      <c r="D4141">
        <v>5</v>
      </c>
      <c r="E4141" t="s">
        <v>25</v>
      </c>
      <c r="F4141" t="s">
        <v>4906</v>
      </c>
      <c r="G4141" t="s">
        <v>4880</v>
      </c>
      <c r="H4141" s="42" t="s">
        <v>4881</v>
      </c>
      <c r="I4141" t="s">
        <v>38</v>
      </c>
      <c r="J4141" t="s">
        <v>39</v>
      </c>
      <c r="L4141" t="s">
        <v>4917</v>
      </c>
      <c r="M4141" s="1">
        <v>0.2673611111111111</v>
      </c>
      <c r="N4141" s="1">
        <v>0.30902777777777779</v>
      </c>
      <c r="O4141">
        <v>78</v>
      </c>
      <c r="R4141" s="18">
        <f t="shared" si="179"/>
        <v>1.0000000000000004</v>
      </c>
    </row>
    <row r="4142" spans="1:18" x14ac:dyDescent="0.25">
      <c r="A4142">
        <f>WEEKNUM(Tabla1[[#This Row],[FECHA]])</f>
        <v>26</v>
      </c>
      <c r="B4142" s="12">
        <v>43645</v>
      </c>
      <c r="C4142">
        <v>1</v>
      </c>
      <c r="D4142">
        <v>5</v>
      </c>
      <c r="E4142" t="s">
        <v>25</v>
      </c>
      <c r="F4142" t="s">
        <v>4906</v>
      </c>
      <c r="G4142" t="s">
        <v>4880</v>
      </c>
      <c r="H4142" s="42" t="s">
        <v>4881</v>
      </c>
      <c r="I4142" t="s">
        <v>38</v>
      </c>
      <c r="J4142" t="s">
        <v>39</v>
      </c>
      <c r="L4142" t="s">
        <v>4918</v>
      </c>
      <c r="M4142" s="1">
        <v>0.31597222222222221</v>
      </c>
      <c r="N4142" s="1">
        <v>0.3611111111111111</v>
      </c>
      <c r="O4142">
        <v>88</v>
      </c>
      <c r="R4142" s="18">
        <f t="shared" si="179"/>
        <v>1.0833333333333335</v>
      </c>
    </row>
    <row r="4143" spans="1:18" x14ac:dyDescent="0.25">
      <c r="A4143">
        <f>WEEKNUM(Tabla1[[#This Row],[FECHA]])</f>
        <v>26</v>
      </c>
      <c r="B4143" s="12">
        <v>43645</v>
      </c>
      <c r="C4143">
        <v>1</v>
      </c>
      <c r="D4143">
        <v>5</v>
      </c>
      <c r="E4143" t="s">
        <v>25</v>
      </c>
      <c r="F4143" t="s">
        <v>4906</v>
      </c>
      <c r="G4143" t="s">
        <v>4880</v>
      </c>
      <c r="H4143" s="42" t="s">
        <v>4881</v>
      </c>
      <c r="I4143" t="s">
        <v>38</v>
      </c>
      <c r="J4143" t="s">
        <v>39</v>
      </c>
      <c r="L4143" t="s">
        <v>4919</v>
      </c>
      <c r="M4143" s="1">
        <v>0.36805555555555558</v>
      </c>
      <c r="N4143" s="1">
        <v>0.41319444444444442</v>
      </c>
      <c r="O4143">
        <v>89</v>
      </c>
      <c r="R4143" s="18">
        <f t="shared" si="179"/>
        <v>1.0833333333333321</v>
      </c>
    </row>
    <row r="4144" spans="1:18" x14ac:dyDescent="0.25">
      <c r="A4144">
        <f>WEEKNUM(Tabla1[[#This Row],[FECHA]])</f>
        <v>26</v>
      </c>
      <c r="B4144" s="12">
        <v>43645</v>
      </c>
      <c r="C4144">
        <v>1</v>
      </c>
      <c r="D4144">
        <v>5</v>
      </c>
      <c r="E4144" t="s">
        <v>25</v>
      </c>
      <c r="F4144" t="s">
        <v>4906</v>
      </c>
      <c r="G4144" t="s">
        <v>4880</v>
      </c>
      <c r="H4144" s="42" t="s">
        <v>4881</v>
      </c>
      <c r="I4144" t="s">
        <v>38</v>
      </c>
      <c r="J4144" t="s">
        <v>39</v>
      </c>
      <c r="L4144" t="s">
        <v>4920</v>
      </c>
      <c r="M4144" s="1">
        <v>0.44097222222222227</v>
      </c>
      <c r="N4144" s="1">
        <v>0.49305555555555558</v>
      </c>
      <c r="O4144">
        <v>148</v>
      </c>
      <c r="R4144" s="18">
        <f t="shared" si="179"/>
        <v>1.2499999999999996</v>
      </c>
    </row>
    <row r="4145" spans="1:18" x14ac:dyDescent="0.25">
      <c r="A4145">
        <f>WEEKNUM(Tabla1[[#This Row],[FECHA]])</f>
        <v>26</v>
      </c>
      <c r="B4145" s="12">
        <v>43644</v>
      </c>
      <c r="C4145">
        <v>1</v>
      </c>
      <c r="D4145">
        <v>6</v>
      </c>
      <c r="E4145" t="s">
        <v>23</v>
      </c>
      <c r="F4145" t="s">
        <v>4887</v>
      </c>
      <c r="G4145" t="s">
        <v>4888</v>
      </c>
      <c r="H4145" s="42" t="s">
        <v>4889</v>
      </c>
      <c r="I4145" t="s">
        <v>38</v>
      </c>
      <c r="J4145" t="s">
        <v>39</v>
      </c>
      <c r="L4145" t="s">
        <v>4890</v>
      </c>
      <c r="M4145" s="1">
        <v>0.51736111111111105</v>
      </c>
      <c r="N4145" s="1">
        <v>0.52777777777777779</v>
      </c>
      <c r="O4145">
        <v>40</v>
      </c>
      <c r="R4145" s="18">
        <f t="shared" si="179"/>
        <v>0.25000000000000178</v>
      </c>
    </row>
    <row r="4146" spans="1:18" x14ac:dyDescent="0.25">
      <c r="A4146">
        <f>WEEKNUM(Tabla1[[#This Row],[FECHA]])</f>
        <v>26</v>
      </c>
      <c r="B4146" s="12">
        <v>43645</v>
      </c>
      <c r="C4146">
        <v>1</v>
      </c>
      <c r="D4146">
        <v>6</v>
      </c>
      <c r="E4146" t="s">
        <v>23</v>
      </c>
      <c r="F4146" t="s">
        <v>4921</v>
      </c>
      <c r="G4146" t="s">
        <v>4922</v>
      </c>
      <c r="H4146" s="42" t="s">
        <v>100</v>
      </c>
      <c r="I4146" t="s">
        <v>30</v>
      </c>
      <c r="J4146" t="s">
        <v>770</v>
      </c>
      <c r="M4146" s="1">
        <v>0.27083333333333331</v>
      </c>
      <c r="N4146" s="1">
        <v>0.38541666666666669</v>
      </c>
      <c r="P4146">
        <v>1</v>
      </c>
      <c r="R4146" s="18">
        <f t="shared" si="179"/>
        <v>2.7500000000000009</v>
      </c>
    </row>
    <row r="4147" spans="1:18" x14ac:dyDescent="0.25">
      <c r="A4147">
        <f>WEEKNUM(Tabla1[[#This Row],[FECHA]])</f>
        <v>26</v>
      </c>
      <c r="B4147" s="12">
        <v>43645</v>
      </c>
      <c r="C4147">
        <v>1</v>
      </c>
      <c r="D4147">
        <v>6</v>
      </c>
      <c r="E4147" t="s">
        <v>23</v>
      </c>
      <c r="F4147" t="s">
        <v>4921</v>
      </c>
      <c r="G4147" t="s">
        <v>4922</v>
      </c>
      <c r="H4147" s="42" t="s">
        <v>4923</v>
      </c>
      <c r="I4147" t="s">
        <v>30</v>
      </c>
      <c r="J4147" t="s">
        <v>770</v>
      </c>
      <c r="L4147" t="s">
        <v>4924</v>
      </c>
      <c r="M4147" s="1">
        <v>0.3888888888888889</v>
      </c>
      <c r="N4147" s="1">
        <v>0.52083333333333337</v>
      </c>
      <c r="O4147">
        <v>96</v>
      </c>
      <c r="R4147" s="18">
        <f t="shared" si="179"/>
        <v>3.1666666666666674</v>
      </c>
    </row>
    <row r="4148" spans="1:18" x14ac:dyDescent="0.25">
      <c r="A4148">
        <f>WEEKNUM(Tabla1[[#This Row],[FECHA]])</f>
        <v>26</v>
      </c>
      <c r="B4148" s="12">
        <v>43645</v>
      </c>
      <c r="C4148">
        <v>1</v>
      </c>
      <c r="D4148">
        <v>6</v>
      </c>
      <c r="E4148" t="s">
        <v>23</v>
      </c>
      <c r="F4148" t="s">
        <v>4921</v>
      </c>
      <c r="G4148" t="s">
        <v>4922</v>
      </c>
      <c r="H4148" s="42" t="s">
        <v>4923</v>
      </c>
      <c r="I4148" t="s">
        <v>30</v>
      </c>
      <c r="J4148" t="s">
        <v>770</v>
      </c>
      <c r="L4148" t="s">
        <v>4925</v>
      </c>
      <c r="M4148" s="1">
        <v>0.52083333333333337</v>
      </c>
      <c r="N4148" s="1">
        <v>0.57638888888888895</v>
      </c>
      <c r="O4148">
        <v>44</v>
      </c>
      <c r="R4148" s="18">
        <f t="shared" si="179"/>
        <v>1.3333333333333337</v>
      </c>
    </row>
    <row r="4149" spans="1:18" x14ac:dyDescent="0.25">
      <c r="A4149">
        <f>WEEKNUM(Tabla1[[#This Row],[FECHA]])</f>
        <v>26</v>
      </c>
      <c r="B4149" s="12">
        <v>43645</v>
      </c>
      <c r="C4149">
        <v>1</v>
      </c>
      <c r="D4149">
        <v>4</v>
      </c>
      <c r="E4149" t="s">
        <v>27</v>
      </c>
      <c r="F4149" t="s">
        <v>4897</v>
      </c>
      <c r="G4149" t="s">
        <v>4926</v>
      </c>
      <c r="H4149" s="42" t="s">
        <v>3170</v>
      </c>
      <c r="I4149" t="s">
        <v>38</v>
      </c>
      <c r="J4149" t="s">
        <v>540</v>
      </c>
      <c r="L4149" t="s">
        <v>4927</v>
      </c>
      <c r="M4149" s="1">
        <v>0.34722222222222227</v>
      </c>
      <c r="N4149" s="1">
        <v>0.4375</v>
      </c>
      <c r="O4149">
        <v>60</v>
      </c>
      <c r="R4149" s="18">
        <f t="shared" si="179"/>
        <v>2.1666666666666656</v>
      </c>
    </row>
    <row r="4150" spans="1:18" x14ac:dyDescent="0.25">
      <c r="A4150">
        <f>WEEKNUM(Tabla1[[#This Row],[FECHA]])</f>
        <v>26</v>
      </c>
      <c r="B4150" s="12">
        <v>43645</v>
      </c>
      <c r="C4150">
        <v>1</v>
      </c>
      <c r="D4150">
        <v>4</v>
      </c>
      <c r="E4150" t="s">
        <v>27</v>
      </c>
      <c r="F4150" t="s">
        <v>4897</v>
      </c>
      <c r="G4150" t="s">
        <v>4926</v>
      </c>
      <c r="H4150" s="42" t="s">
        <v>3170</v>
      </c>
      <c r="I4150" t="s">
        <v>38</v>
      </c>
      <c r="J4150" t="s">
        <v>540</v>
      </c>
      <c r="L4150" t="s">
        <v>4928</v>
      </c>
      <c r="M4150" s="1">
        <v>0.45833333333333331</v>
      </c>
      <c r="N4150" s="1">
        <v>0.47916666666666669</v>
      </c>
      <c r="O4150">
        <v>40</v>
      </c>
      <c r="R4150" s="18">
        <f t="shared" si="179"/>
        <v>0.50000000000000089</v>
      </c>
    </row>
    <row r="4151" spans="1:18" x14ac:dyDescent="0.25">
      <c r="A4151">
        <f>WEEKNUM(Tabla1[[#This Row],[FECHA]])</f>
        <v>26</v>
      </c>
      <c r="B4151" s="12">
        <v>43645</v>
      </c>
      <c r="C4151">
        <v>1</v>
      </c>
      <c r="D4151">
        <v>4</v>
      </c>
      <c r="E4151" t="s">
        <v>27</v>
      </c>
      <c r="F4151" t="s">
        <v>4897</v>
      </c>
      <c r="G4151" t="s">
        <v>4926</v>
      </c>
      <c r="H4151" s="42" t="s">
        <v>3170</v>
      </c>
      <c r="I4151" t="s">
        <v>38</v>
      </c>
      <c r="J4151" t="s">
        <v>540</v>
      </c>
      <c r="L4151" t="s">
        <v>4929</v>
      </c>
      <c r="M4151" s="1">
        <v>0.4861111111111111</v>
      </c>
      <c r="N4151" s="1">
        <v>0.50694444444444442</v>
      </c>
      <c r="O4151">
        <v>54</v>
      </c>
      <c r="R4151" s="18">
        <f t="shared" si="179"/>
        <v>0.4999999999999995</v>
      </c>
    </row>
    <row r="4152" spans="1:18" x14ac:dyDescent="0.25">
      <c r="A4152">
        <f>WEEKNUM(Tabla1[[#This Row],[FECHA]])</f>
        <v>26</v>
      </c>
      <c r="B4152" s="12">
        <v>43645</v>
      </c>
      <c r="C4152">
        <v>1</v>
      </c>
      <c r="D4152">
        <v>4</v>
      </c>
      <c r="E4152" t="s">
        <v>27</v>
      </c>
      <c r="F4152" t="s">
        <v>4897</v>
      </c>
      <c r="G4152" t="s">
        <v>4926</v>
      </c>
      <c r="H4152" s="42" t="s">
        <v>3170</v>
      </c>
      <c r="I4152" t="s">
        <v>38</v>
      </c>
      <c r="J4152" t="s">
        <v>540</v>
      </c>
      <c r="L4152" t="s">
        <v>4930</v>
      </c>
      <c r="M4152" s="1">
        <v>0.51041666666666663</v>
      </c>
      <c r="N4152" s="1">
        <v>0.55208333333333337</v>
      </c>
      <c r="O4152">
        <v>64</v>
      </c>
      <c r="R4152" s="18">
        <f t="shared" si="179"/>
        <v>1.0000000000000018</v>
      </c>
    </row>
    <row r="4153" spans="1:18" x14ac:dyDescent="0.25">
      <c r="A4153">
        <f>WEEKNUM(Tabla1[[#This Row],[FECHA]])</f>
        <v>26</v>
      </c>
      <c r="B4153" s="12">
        <v>43645</v>
      </c>
      <c r="C4153">
        <v>2</v>
      </c>
      <c r="D4153">
        <v>6</v>
      </c>
      <c r="E4153" t="s">
        <v>21</v>
      </c>
      <c r="F4153" t="s">
        <v>4921</v>
      </c>
      <c r="G4153" t="s">
        <v>4931</v>
      </c>
      <c r="H4153" s="42" t="s">
        <v>4923</v>
      </c>
      <c r="I4153" t="s">
        <v>30</v>
      </c>
      <c r="J4153" t="s">
        <v>770</v>
      </c>
      <c r="L4153" t="s">
        <v>4925</v>
      </c>
      <c r="M4153" s="1">
        <v>0.60763888888888895</v>
      </c>
      <c r="N4153" s="1">
        <v>0.65277777777777779</v>
      </c>
      <c r="O4153">
        <v>43</v>
      </c>
      <c r="R4153" s="18">
        <f t="shared" si="179"/>
        <v>1.0833333333333321</v>
      </c>
    </row>
    <row r="4154" spans="1:18" x14ac:dyDescent="0.25">
      <c r="A4154">
        <f>WEEKNUM(Tabla1[[#This Row],[FECHA]])</f>
        <v>26</v>
      </c>
      <c r="B4154" s="12">
        <v>43645</v>
      </c>
      <c r="C4154">
        <v>2</v>
      </c>
      <c r="D4154">
        <v>6</v>
      </c>
      <c r="E4154" t="s">
        <v>21</v>
      </c>
      <c r="F4154" t="s">
        <v>4921</v>
      </c>
      <c r="G4154" t="s">
        <v>4931</v>
      </c>
      <c r="H4154" s="42" t="s">
        <v>4923</v>
      </c>
      <c r="I4154" t="s">
        <v>30</v>
      </c>
      <c r="J4154" t="s">
        <v>770</v>
      </c>
      <c r="L4154" t="s">
        <v>4933</v>
      </c>
      <c r="M4154" s="1">
        <v>0.65972222222222221</v>
      </c>
      <c r="N4154" s="1">
        <v>0.71180555555555547</v>
      </c>
      <c r="O4154">
        <v>61</v>
      </c>
      <c r="R4154" s="18">
        <f t="shared" si="179"/>
        <v>1.249999999999998</v>
      </c>
    </row>
    <row r="4155" spans="1:18" x14ac:dyDescent="0.25">
      <c r="A4155">
        <f>WEEKNUM(Tabla1[[#This Row],[FECHA]])</f>
        <v>26</v>
      </c>
      <c r="B4155" s="12">
        <v>43645</v>
      </c>
      <c r="C4155">
        <v>2</v>
      </c>
      <c r="D4155">
        <v>6</v>
      </c>
      <c r="E4155" t="s">
        <v>21</v>
      </c>
      <c r="F4155" t="s">
        <v>4921</v>
      </c>
      <c r="G4155" t="s">
        <v>4931</v>
      </c>
      <c r="H4155" s="42" t="s">
        <v>4923</v>
      </c>
      <c r="I4155" t="s">
        <v>30</v>
      </c>
      <c r="J4155" t="s">
        <v>770</v>
      </c>
      <c r="L4155" t="s">
        <v>4932</v>
      </c>
      <c r="M4155" s="1">
        <v>0.71875</v>
      </c>
      <c r="N4155" s="1">
        <v>0.77430555555555547</v>
      </c>
      <c r="O4155">
        <v>62</v>
      </c>
      <c r="R4155" s="18">
        <f t="shared" si="179"/>
        <v>1.3333333333333313</v>
      </c>
    </row>
    <row r="4156" spans="1:18" x14ac:dyDescent="0.25">
      <c r="A4156">
        <f>WEEKNUM(Tabla1[[#This Row],[FECHA]])</f>
        <v>26</v>
      </c>
      <c r="B4156" s="19">
        <v>43645</v>
      </c>
      <c r="C4156" s="20">
        <v>2</v>
      </c>
      <c r="D4156" s="20">
        <v>5</v>
      </c>
      <c r="E4156" s="20" t="s">
        <v>26</v>
      </c>
      <c r="F4156" s="20" t="s">
        <v>4906</v>
      </c>
      <c r="G4156" s="20" t="s">
        <v>4880</v>
      </c>
      <c r="H4156" s="20" t="s">
        <v>4881</v>
      </c>
      <c r="I4156" s="20" t="s">
        <v>38</v>
      </c>
      <c r="J4156" s="20" t="s">
        <v>39</v>
      </c>
      <c r="K4156" s="20"/>
      <c r="L4156" s="20" t="s">
        <v>4934</v>
      </c>
      <c r="M4156" s="21">
        <v>0.59722222222222221</v>
      </c>
      <c r="N4156" s="21">
        <v>0.65625</v>
      </c>
      <c r="O4156" s="20">
        <v>109</v>
      </c>
      <c r="R4156" s="18">
        <f t="shared" si="179"/>
        <v>1.416666666666667</v>
      </c>
    </row>
    <row r="4157" spans="1:18" x14ac:dyDescent="0.25">
      <c r="A4157">
        <f>WEEKNUM(Tabla1[[#This Row],[FECHA]])</f>
        <v>26</v>
      </c>
      <c r="B4157" s="19">
        <v>43645</v>
      </c>
      <c r="C4157">
        <v>2</v>
      </c>
      <c r="D4157">
        <v>4</v>
      </c>
      <c r="E4157" t="s">
        <v>24</v>
      </c>
      <c r="F4157" t="s">
        <v>4897</v>
      </c>
      <c r="G4157" t="s">
        <v>4926</v>
      </c>
      <c r="H4157" s="42" t="s">
        <v>3170</v>
      </c>
      <c r="I4157" t="s">
        <v>38</v>
      </c>
      <c r="J4157" t="s">
        <v>540</v>
      </c>
      <c r="L4157" t="s">
        <v>4930</v>
      </c>
      <c r="M4157" s="1">
        <v>0.58333333333333337</v>
      </c>
      <c r="N4157" s="1">
        <v>0.62847222222222221</v>
      </c>
      <c r="O4157">
        <v>31</v>
      </c>
      <c r="R4157" s="18">
        <f t="shared" si="179"/>
        <v>1.0833333333333321</v>
      </c>
    </row>
    <row r="4158" spans="1:18" x14ac:dyDescent="0.25">
      <c r="A4158">
        <f>WEEKNUM(Tabla1[[#This Row],[FECHA]])</f>
        <v>26</v>
      </c>
      <c r="B4158" s="19">
        <v>43645</v>
      </c>
      <c r="C4158">
        <v>2</v>
      </c>
      <c r="D4158">
        <v>4</v>
      </c>
      <c r="E4158" t="s">
        <v>24</v>
      </c>
      <c r="F4158" t="s">
        <v>4897</v>
      </c>
      <c r="G4158" t="s">
        <v>4926</v>
      </c>
      <c r="H4158" s="42" t="s">
        <v>3170</v>
      </c>
      <c r="I4158" t="s">
        <v>38</v>
      </c>
      <c r="J4158" t="s">
        <v>540</v>
      </c>
      <c r="L4158" t="s">
        <v>4935</v>
      </c>
      <c r="M4158" s="1">
        <v>0.63194444444444442</v>
      </c>
      <c r="N4158" s="1">
        <v>0.66666666666666663</v>
      </c>
      <c r="O4158">
        <v>63</v>
      </c>
      <c r="R4158" s="18">
        <f t="shared" si="179"/>
        <v>0.83333333333333315</v>
      </c>
    </row>
    <row r="4159" spans="1:18" x14ac:dyDescent="0.25">
      <c r="A4159">
        <f>WEEKNUM(Tabla1[[#This Row],[FECHA]])</f>
        <v>26</v>
      </c>
      <c r="B4159" s="19">
        <v>43645</v>
      </c>
      <c r="C4159">
        <v>2</v>
      </c>
      <c r="D4159">
        <v>4</v>
      </c>
      <c r="E4159" t="s">
        <v>24</v>
      </c>
      <c r="F4159" t="s">
        <v>4897</v>
      </c>
      <c r="G4159" t="s">
        <v>4926</v>
      </c>
      <c r="H4159" s="42" t="s">
        <v>3170</v>
      </c>
      <c r="I4159" t="s">
        <v>38</v>
      </c>
      <c r="J4159" t="s">
        <v>540</v>
      </c>
      <c r="L4159" t="s">
        <v>4936</v>
      </c>
      <c r="M4159" s="23">
        <v>0.62847222222222221</v>
      </c>
      <c r="N4159" s="23">
        <v>0.70833333333333337</v>
      </c>
      <c r="O4159" s="42">
        <v>46</v>
      </c>
      <c r="Q4159" t="s">
        <v>540</v>
      </c>
      <c r="R4159" s="18">
        <f t="shared" si="179"/>
        <v>1.9166666666666679</v>
      </c>
    </row>
    <row r="4160" spans="1:18" x14ac:dyDescent="0.25">
      <c r="A4160">
        <f>WEEKNUM(Tabla1[[#This Row],[FECHA]])</f>
        <v>26</v>
      </c>
      <c r="B4160" s="19">
        <v>43645</v>
      </c>
      <c r="C4160">
        <v>2</v>
      </c>
      <c r="D4160">
        <v>4</v>
      </c>
      <c r="E4160" t="s">
        <v>24</v>
      </c>
      <c r="F4160" t="s">
        <v>4897</v>
      </c>
      <c r="G4160" t="s">
        <v>4926</v>
      </c>
      <c r="H4160" s="42" t="s">
        <v>3170</v>
      </c>
      <c r="I4160" t="s">
        <v>38</v>
      </c>
      <c r="J4160" t="s">
        <v>540</v>
      </c>
      <c r="L4160" t="s">
        <v>4937</v>
      </c>
      <c r="M4160" s="1">
        <v>0.71180555555555547</v>
      </c>
      <c r="N4160" s="1">
        <v>0.75</v>
      </c>
      <c r="O4160">
        <v>62</v>
      </c>
      <c r="R4160" s="18">
        <f t="shared" ref="R4160:R4223" si="180">((N4160-M4160)*1440)/60</f>
        <v>0.91666666666666885</v>
      </c>
    </row>
    <row r="4161" spans="1:18" x14ac:dyDescent="0.25">
      <c r="A4161">
        <f>WEEKNUM(Tabla1[[#This Row],[FECHA]])</f>
        <v>26</v>
      </c>
      <c r="B4161" s="19">
        <v>43645</v>
      </c>
      <c r="C4161">
        <v>2</v>
      </c>
      <c r="D4161">
        <v>4</v>
      </c>
      <c r="E4161" t="s">
        <v>24</v>
      </c>
      <c r="F4161" t="s">
        <v>4897</v>
      </c>
      <c r="G4161" t="s">
        <v>4926</v>
      </c>
      <c r="H4161" s="42" t="s">
        <v>3170</v>
      </c>
      <c r="I4161" t="s">
        <v>38</v>
      </c>
      <c r="J4161" t="s">
        <v>540</v>
      </c>
      <c r="L4161" t="s">
        <v>4938</v>
      </c>
      <c r="M4161" s="1">
        <v>0.75347222222222221</v>
      </c>
      <c r="N4161" s="1">
        <v>0.77430555555555547</v>
      </c>
      <c r="O4161">
        <v>48</v>
      </c>
      <c r="R4161" s="18">
        <f t="shared" si="180"/>
        <v>0.49999999999999822</v>
      </c>
    </row>
    <row r="4162" spans="1:18" x14ac:dyDescent="0.25">
      <c r="A4162">
        <f>WEEKNUM(Tabla1[[#This Row],[FECHA]])</f>
        <v>26</v>
      </c>
      <c r="B4162" s="19">
        <v>43645</v>
      </c>
      <c r="C4162">
        <v>2</v>
      </c>
      <c r="D4162">
        <v>4</v>
      </c>
      <c r="E4162" t="s">
        <v>24</v>
      </c>
      <c r="F4162" t="s">
        <v>4897</v>
      </c>
      <c r="G4162" t="s">
        <v>4926</v>
      </c>
      <c r="H4162" s="42" t="s">
        <v>3170</v>
      </c>
      <c r="I4162" t="s">
        <v>38</v>
      </c>
      <c r="J4162" t="s">
        <v>540</v>
      </c>
      <c r="L4162" t="s">
        <v>4939</v>
      </c>
      <c r="M4162" s="1">
        <v>0.77777777777777779</v>
      </c>
      <c r="N4162" s="1">
        <v>0.79166666666666663</v>
      </c>
      <c r="O4162">
        <v>11</v>
      </c>
      <c r="R4162" s="18">
        <f t="shared" si="180"/>
        <v>0.33333333333333215</v>
      </c>
    </row>
    <row r="4163" spans="1:18" x14ac:dyDescent="0.25">
      <c r="A4163">
        <f>WEEKNUM(Tabla1[[#This Row],[FECHA]])</f>
        <v>26</v>
      </c>
      <c r="B4163" s="19">
        <v>43645</v>
      </c>
      <c r="C4163">
        <v>2</v>
      </c>
      <c r="D4163">
        <v>4</v>
      </c>
      <c r="E4163" t="s">
        <v>24</v>
      </c>
      <c r="F4163" t="s">
        <v>4897</v>
      </c>
      <c r="G4163" t="s">
        <v>4926</v>
      </c>
      <c r="H4163" s="42" t="s">
        <v>3170</v>
      </c>
      <c r="I4163" t="s">
        <v>38</v>
      </c>
      <c r="J4163" t="s">
        <v>540</v>
      </c>
      <c r="L4163" t="s">
        <v>4940</v>
      </c>
      <c r="M4163" s="1">
        <v>0.85763888888888884</v>
      </c>
      <c r="N4163" s="1">
        <v>0.89236111111111116</v>
      </c>
      <c r="O4163">
        <v>54</v>
      </c>
      <c r="R4163" s="18">
        <f t="shared" si="180"/>
        <v>0.8333333333333357</v>
      </c>
    </row>
    <row r="4164" spans="1:18" x14ac:dyDescent="0.25">
      <c r="A4164">
        <f>WEEKNUM(Tabla1[[#This Row],[FECHA]])</f>
        <v>27</v>
      </c>
      <c r="B4164" s="19">
        <v>43647</v>
      </c>
      <c r="C4164">
        <v>1</v>
      </c>
      <c r="D4164">
        <v>4</v>
      </c>
      <c r="E4164" t="s">
        <v>22</v>
      </c>
      <c r="F4164" t="s">
        <v>4941</v>
      </c>
      <c r="G4164" t="s">
        <v>4926</v>
      </c>
      <c r="H4164" s="42" t="s">
        <v>4943</v>
      </c>
      <c r="I4164" t="s">
        <v>38</v>
      </c>
      <c r="J4164" t="s">
        <v>540</v>
      </c>
      <c r="L4164" t="s">
        <v>4944</v>
      </c>
      <c r="M4164" s="1">
        <v>0.27083333333333331</v>
      </c>
      <c r="N4164" s="1">
        <v>0.3263888888888889</v>
      </c>
      <c r="O4164">
        <v>54</v>
      </c>
      <c r="R4164" s="18">
        <f t="shared" si="180"/>
        <v>1.3333333333333337</v>
      </c>
    </row>
    <row r="4165" spans="1:18" x14ac:dyDescent="0.25">
      <c r="A4165">
        <f>WEEKNUM(Tabla1[[#This Row],[FECHA]])</f>
        <v>27</v>
      </c>
      <c r="B4165" s="19">
        <v>43647</v>
      </c>
      <c r="C4165">
        <v>1</v>
      </c>
      <c r="D4165">
        <v>4</v>
      </c>
      <c r="E4165" t="s">
        <v>22</v>
      </c>
      <c r="F4165" t="s">
        <v>4942</v>
      </c>
      <c r="G4165" t="s">
        <v>4926</v>
      </c>
      <c r="H4165" s="42" t="s">
        <v>4943</v>
      </c>
      <c r="I4165" t="s">
        <v>38</v>
      </c>
      <c r="J4165" t="s">
        <v>540</v>
      </c>
      <c r="L4165" t="s">
        <v>4945</v>
      </c>
      <c r="M4165" s="1">
        <v>0.37152777777777773</v>
      </c>
      <c r="N4165" s="1">
        <v>0.40625</v>
      </c>
      <c r="O4165">
        <v>87</v>
      </c>
      <c r="R4165" s="18">
        <f t="shared" si="180"/>
        <v>0.83333333333333437</v>
      </c>
    </row>
    <row r="4166" spans="1:18" x14ac:dyDescent="0.25">
      <c r="A4166">
        <f>WEEKNUM(Tabla1[[#This Row],[FECHA]])</f>
        <v>27</v>
      </c>
      <c r="B4166" s="12">
        <v>43647</v>
      </c>
      <c r="C4166">
        <v>1</v>
      </c>
      <c r="D4166">
        <v>4</v>
      </c>
      <c r="E4166" t="s">
        <v>22</v>
      </c>
      <c r="F4166" t="s">
        <v>4942</v>
      </c>
      <c r="G4166" t="s">
        <v>4926</v>
      </c>
      <c r="H4166" s="42" t="s">
        <v>4943</v>
      </c>
      <c r="I4166" t="s">
        <v>38</v>
      </c>
      <c r="J4166" t="s">
        <v>540</v>
      </c>
      <c r="L4166" t="s">
        <v>4946</v>
      </c>
      <c r="M4166" s="1">
        <v>0.40972222222222227</v>
      </c>
      <c r="N4166" s="1">
        <v>0.47569444444444442</v>
      </c>
      <c r="O4166">
        <v>79</v>
      </c>
      <c r="R4166" s="18">
        <f t="shared" si="180"/>
        <v>1.5833333333333317</v>
      </c>
    </row>
    <row r="4167" spans="1:18" x14ac:dyDescent="0.25">
      <c r="A4167">
        <f>WEEKNUM(Tabla1[[#This Row],[FECHA]])</f>
        <v>27</v>
      </c>
      <c r="B4167" s="12">
        <v>43647</v>
      </c>
      <c r="C4167">
        <v>1</v>
      </c>
      <c r="D4167">
        <v>4</v>
      </c>
      <c r="E4167" t="s">
        <v>22</v>
      </c>
      <c r="F4167" t="s">
        <v>4942</v>
      </c>
      <c r="G4167" t="s">
        <v>4926</v>
      </c>
      <c r="H4167" s="42" t="s">
        <v>4943</v>
      </c>
      <c r="I4167" t="s">
        <v>38</v>
      </c>
      <c r="J4167" t="s">
        <v>540</v>
      </c>
      <c r="L4167" t="s">
        <v>4947</v>
      </c>
      <c r="M4167" s="1">
        <v>0.47916666666666669</v>
      </c>
      <c r="N4167" s="1">
        <v>0.52430555555555558</v>
      </c>
      <c r="O4167">
        <v>71</v>
      </c>
      <c r="R4167" s="18">
        <f t="shared" si="180"/>
        <v>1.0833333333333335</v>
      </c>
    </row>
    <row r="4168" spans="1:18" x14ac:dyDescent="0.25">
      <c r="A4168">
        <f>WEEKNUM(Tabla1[[#This Row],[FECHA]])</f>
        <v>27</v>
      </c>
      <c r="B4168" s="12">
        <v>43647</v>
      </c>
      <c r="C4168">
        <v>1</v>
      </c>
      <c r="D4168">
        <v>4</v>
      </c>
      <c r="E4168" t="s">
        <v>22</v>
      </c>
      <c r="F4168" t="s">
        <v>4942</v>
      </c>
      <c r="G4168" t="s">
        <v>4926</v>
      </c>
      <c r="H4168" s="42" t="s">
        <v>4943</v>
      </c>
      <c r="I4168" t="s">
        <v>38</v>
      </c>
      <c r="J4168" t="s">
        <v>540</v>
      </c>
      <c r="L4168" t="s">
        <v>4948</v>
      </c>
      <c r="M4168" s="1">
        <v>0.52777777777777779</v>
      </c>
      <c r="N4168" s="1">
        <v>0.56944444444444442</v>
      </c>
      <c r="O4168">
        <v>73</v>
      </c>
      <c r="R4168" s="18">
        <f t="shared" si="180"/>
        <v>0.999999999999999</v>
      </c>
    </row>
    <row r="4169" spans="1:18" x14ac:dyDescent="0.25">
      <c r="A4169">
        <f>WEEKNUM(Tabla1[[#This Row],[FECHA]])</f>
        <v>27</v>
      </c>
      <c r="B4169" s="12">
        <v>43647</v>
      </c>
      <c r="C4169">
        <v>1</v>
      </c>
      <c r="D4169">
        <v>6</v>
      </c>
      <c r="E4169" t="s">
        <v>21</v>
      </c>
      <c r="F4169" t="s">
        <v>4949</v>
      </c>
      <c r="G4169" t="s">
        <v>4950</v>
      </c>
      <c r="H4169" s="42" t="s">
        <v>4923</v>
      </c>
      <c r="I4169" t="s">
        <v>30</v>
      </c>
      <c r="J4169" t="s">
        <v>836</v>
      </c>
      <c r="L4169" t="s">
        <v>4951</v>
      </c>
      <c r="M4169" s="1">
        <v>0.27430555555555552</v>
      </c>
      <c r="N4169" s="1">
        <v>0.33680555555555558</v>
      </c>
      <c r="O4169">
        <v>55</v>
      </c>
      <c r="R4169" s="18">
        <f t="shared" si="180"/>
        <v>1.5000000000000013</v>
      </c>
    </row>
    <row r="4170" spans="1:18" x14ac:dyDescent="0.25">
      <c r="A4170">
        <f>WEEKNUM(Tabla1[[#This Row],[FECHA]])</f>
        <v>27</v>
      </c>
      <c r="B4170" s="12">
        <v>43647</v>
      </c>
      <c r="C4170">
        <v>1</v>
      </c>
      <c r="D4170">
        <v>6</v>
      </c>
      <c r="E4170" t="s">
        <v>21</v>
      </c>
      <c r="F4170" t="s">
        <v>4949</v>
      </c>
      <c r="G4170" t="s">
        <v>4950</v>
      </c>
      <c r="H4170" s="42" t="s">
        <v>4923</v>
      </c>
      <c r="I4170" t="s">
        <v>30</v>
      </c>
      <c r="J4170" t="s">
        <v>836</v>
      </c>
      <c r="L4170" t="s">
        <v>4952</v>
      </c>
      <c r="M4170" s="1">
        <v>0.44444444444444442</v>
      </c>
      <c r="N4170" s="1">
        <v>0.51388888888888895</v>
      </c>
      <c r="O4170">
        <v>55</v>
      </c>
      <c r="R4170" s="18">
        <f t="shared" ref="R4170:R4171" si="181">((N4170-M4170)*1440)/60</f>
        <v>1.6666666666666687</v>
      </c>
    </row>
    <row r="4171" spans="1:18" x14ac:dyDescent="0.25">
      <c r="A4171">
        <f>WEEKNUM(Tabla1[[#This Row],[FECHA]])</f>
        <v>27</v>
      </c>
      <c r="B4171" s="12">
        <v>43647</v>
      </c>
      <c r="C4171">
        <v>1</v>
      </c>
      <c r="D4171">
        <v>6</v>
      </c>
      <c r="E4171" t="s">
        <v>21</v>
      </c>
      <c r="F4171" t="s">
        <v>4949</v>
      </c>
      <c r="G4171" t="s">
        <v>4950</v>
      </c>
      <c r="H4171" s="42" t="s">
        <v>4923</v>
      </c>
      <c r="I4171" t="s">
        <v>30</v>
      </c>
      <c r="J4171" t="s">
        <v>836</v>
      </c>
      <c r="L4171" t="s">
        <v>4953</v>
      </c>
      <c r="M4171" s="1">
        <v>0.52083333333333337</v>
      </c>
      <c r="N4171" s="1">
        <v>0.58333333333333337</v>
      </c>
      <c r="O4171">
        <v>81</v>
      </c>
      <c r="R4171" s="18">
        <f t="shared" si="181"/>
        <v>1.5</v>
      </c>
    </row>
    <row r="4172" spans="1:18" x14ac:dyDescent="0.25">
      <c r="A4172">
        <f>WEEKNUM(Tabla1[[#This Row],[FECHA]])</f>
        <v>27</v>
      </c>
      <c r="B4172" s="19">
        <v>43647</v>
      </c>
      <c r="C4172" s="20">
        <v>1</v>
      </c>
      <c r="D4172" s="20">
        <v>5</v>
      </c>
      <c r="E4172" s="20" t="s">
        <v>26</v>
      </c>
      <c r="F4172" s="20" t="s">
        <v>4954</v>
      </c>
      <c r="G4172" s="20" t="s">
        <v>4956</v>
      </c>
      <c r="H4172" s="20" t="s">
        <v>4955</v>
      </c>
      <c r="I4172" s="20" t="s">
        <v>38</v>
      </c>
      <c r="J4172" s="20" t="s">
        <v>39</v>
      </c>
      <c r="K4172" s="20"/>
      <c r="L4172" s="20" t="s">
        <v>3427</v>
      </c>
      <c r="M4172" s="21">
        <v>0.27083333333333331</v>
      </c>
      <c r="N4172" s="21">
        <v>0.32291666666666669</v>
      </c>
      <c r="O4172" s="20">
        <v>112</v>
      </c>
      <c r="R4172" s="18">
        <f t="shared" si="180"/>
        <v>1.2500000000000009</v>
      </c>
    </row>
    <row r="4173" spans="1:18" x14ac:dyDescent="0.25">
      <c r="A4173">
        <f>WEEKNUM(Tabla1[[#This Row],[FECHA]])</f>
        <v>27</v>
      </c>
      <c r="B4173" s="19">
        <v>43647</v>
      </c>
      <c r="C4173" s="20">
        <v>1</v>
      </c>
      <c r="D4173" s="20">
        <v>5</v>
      </c>
      <c r="E4173" s="20" t="s">
        <v>26</v>
      </c>
      <c r="F4173" s="20" t="s">
        <v>4954</v>
      </c>
      <c r="G4173" s="20" t="s">
        <v>4956</v>
      </c>
      <c r="H4173" s="20" t="s">
        <v>4955</v>
      </c>
      <c r="I4173" s="20" t="s">
        <v>38</v>
      </c>
      <c r="J4173" s="20" t="s">
        <v>39</v>
      </c>
      <c r="K4173" s="20"/>
      <c r="L4173" s="20" t="s">
        <v>4957</v>
      </c>
      <c r="M4173" s="21">
        <v>0.4375</v>
      </c>
      <c r="N4173" s="21">
        <v>0.48958333333333331</v>
      </c>
      <c r="O4173" s="20">
        <v>125</v>
      </c>
      <c r="R4173" s="18">
        <f t="shared" ref="R4173:R4175" si="182">((N4173-M4173)*1440)/60</f>
        <v>1.2499999999999996</v>
      </c>
    </row>
    <row r="4174" spans="1:18" x14ac:dyDescent="0.25">
      <c r="A4174">
        <f>WEEKNUM(Tabla1[[#This Row],[FECHA]])</f>
        <v>27</v>
      </c>
      <c r="B4174" s="19">
        <v>43647</v>
      </c>
      <c r="C4174" s="20">
        <v>1</v>
      </c>
      <c r="D4174" s="20">
        <v>5</v>
      </c>
      <c r="E4174" s="20" t="s">
        <v>26</v>
      </c>
      <c r="F4174" s="20" t="s">
        <v>4954</v>
      </c>
      <c r="G4174" s="20" t="s">
        <v>4956</v>
      </c>
      <c r="H4174" s="20" t="s">
        <v>4955</v>
      </c>
      <c r="I4174" s="20" t="s">
        <v>38</v>
      </c>
      <c r="J4174" s="20" t="s">
        <v>39</v>
      </c>
      <c r="K4174" s="20"/>
      <c r="L4174" s="20" t="s">
        <v>3426</v>
      </c>
      <c r="M4174" s="21">
        <v>0.5</v>
      </c>
      <c r="N4174" s="21">
        <v>0.55208333333333337</v>
      </c>
      <c r="O4174" s="20">
        <v>126</v>
      </c>
      <c r="R4174" s="18">
        <f t="shared" si="182"/>
        <v>1.2500000000000009</v>
      </c>
    </row>
    <row r="4175" spans="1:18" x14ac:dyDescent="0.25">
      <c r="A4175">
        <f>WEEKNUM(Tabla1[[#This Row],[FECHA]])</f>
        <v>27</v>
      </c>
      <c r="B4175" s="19">
        <v>43647</v>
      </c>
      <c r="C4175" s="20">
        <v>1</v>
      </c>
      <c r="D4175" s="20">
        <v>5</v>
      </c>
      <c r="E4175" s="20" t="s">
        <v>26</v>
      </c>
      <c r="F4175" s="20" t="s">
        <v>4954</v>
      </c>
      <c r="G4175" s="20" t="s">
        <v>4956</v>
      </c>
      <c r="H4175" s="20" t="s">
        <v>4955</v>
      </c>
      <c r="I4175" s="20" t="s">
        <v>38</v>
      </c>
      <c r="J4175" s="20" t="s">
        <v>39</v>
      </c>
      <c r="K4175" s="20"/>
      <c r="L4175" s="20" t="s">
        <v>4958</v>
      </c>
      <c r="M4175" s="21">
        <v>0.55555555555555558</v>
      </c>
      <c r="N4175" s="21">
        <v>0.58333333333333337</v>
      </c>
      <c r="O4175" s="20">
        <v>60</v>
      </c>
      <c r="R4175" s="18">
        <f t="shared" si="182"/>
        <v>0.66666666666666685</v>
      </c>
    </row>
    <row r="4176" spans="1:18" x14ac:dyDescent="0.25">
      <c r="A4176">
        <f>WEEKNUM(Tabla1[[#This Row],[FECHA]])</f>
        <v>27</v>
      </c>
      <c r="B4176" s="19">
        <v>43647</v>
      </c>
      <c r="C4176">
        <v>2</v>
      </c>
      <c r="D4176">
        <v>6</v>
      </c>
      <c r="E4176" t="s">
        <v>24</v>
      </c>
      <c r="F4176" t="s">
        <v>4949</v>
      </c>
      <c r="G4176" t="s">
        <v>4959</v>
      </c>
      <c r="H4176" s="42" t="s">
        <v>4923</v>
      </c>
      <c r="I4176" t="s">
        <v>30</v>
      </c>
      <c r="J4176" t="s">
        <v>836</v>
      </c>
      <c r="L4176" t="s">
        <v>4960</v>
      </c>
      <c r="M4176" s="1">
        <v>0.60416666666666663</v>
      </c>
      <c r="N4176" s="1">
        <v>0.66666666666666663</v>
      </c>
      <c r="O4176">
        <v>44</v>
      </c>
      <c r="R4176" s="18">
        <f t="shared" si="180"/>
        <v>1.5</v>
      </c>
    </row>
    <row r="4177" spans="1:18" x14ac:dyDescent="0.25">
      <c r="A4177">
        <f>WEEKNUM(Tabla1[[#This Row],[FECHA]])</f>
        <v>27</v>
      </c>
      <c r="B4177" s="19">
        <v>43647</v>
      </c>
      <c r="C4177">
        <v>2</v>
      </c>
      <c r="D4177">
        <v>6</v>
      </c>
      <c r="E4177" t="s">
        <v>24</v>
      </c>
      <c r="F4177" t="s">
        <v>4949</v>
      </c>
      <c r="G4177" t="s">
        <v>4959</v>
      </c>
      <c r="H4177" s="42" t="s">
        <v>4923</v>
      </c>
      <c r="I4177" t="s">
        <v>30</v>
      </c>
      <c r="J4177" t="s">
        <v>836</v>
      </c>
      <c r="L4177" t="s">
        <v>4961</v>
      </c>
      <c r="M4177" s="1">
        <v>0.67013888888888884</v>
      </c>
      <c r="N4177" s="1">
        <v>0.72916666666666663</v>
      </c>
      <c r="O4177">
        <v>68</v>
      </c>
      <c r="R4177" s="18">
        <f t="shared" si="180"/>
        <v>1.416666666666667</v>
      </c>
    </row>
    <row r="4178" spans="1:18" x14ac:dyDescent="0.25">
      <c r="A4178">
        <f>WEEKNUM(Tabla1[[#This Row],[FECHA]])</f>
        <v>27</v>
      </c>
      <c r="B4178" s="19">
        <v>43647</v>
      </c>
      <c r="C4178">
        <v>2</v>
      </c>
      <c r="D4178">
        <v>6</v>
      </c>
      <c r="E4178" t="s">
        <v>24</v>
      </c>
      <c r="F4178" t="s">
        <v>4962</v>
      </c>
      <c r="G4178" t="s">
        <v>4963</v>
      </c>
      <c r="H4178" s="42" t="s">
        <v>4923</v>
      </c>
      <c r="I4178" t="s">
        <v>30</v>
      </c>
      <c r="J4178" t="s">
        <v>46</v>
      </c>
      <c r="M4178" s="1">
        <v>0.72916666666666663</v>
      </c>
      <c r="N4178" s="1">
        <v>0.79166666666666663</v>
      </c>
      <c r="P4178">
        <v>3</v>
      </c>
      <c r="R4178" s="18">
        <f t="shared" si="180"/>
        <v>1.5</v>
      </c>
    </row>
    <row r="4179" spans="1:18" x14ac:dyDescent="0.25">
      <c r="A4179">
        <f>WEEKNUM(Tabla1[[#This Row],[FECHA]])</f>
        <v>27</v>
      </c>
      <c r="B4179" s="19">
        <v>43647</v>
      </c>
      <c r="C4179">
        <v>2</v>
      </c>
      <c r="D4179">
        <v>6</v>
      </c>
      <c r="E4179" t="s">
        <v>24</v>
      </c>
      <c r="F4179" t="s">
        <v>4962</v>
      </c>
      <c r="G4179" t="s">
        <v>4963</v>
      </c>
      <c r="H4179" s="42" t="s">
        <v>4923</v>
      </c>
      <c r="I4179" t="s">
        <v>30</v>
      </c>
      <c r="J4179" t="s">
        <v>46</v>
      </c>
      <c r="L4179" t="s">
        <v>4964</v>
      </c>
      <c r="M4179" s="1">
        <v>0.79166666666666663</v>
      </c>
      <c r="N4179" s="1">
        <v>0.89236111111111116</v>
      </c>
      <c r="O4179">
        <v>111</v>
      </c>
      <c r="R4179" s="18">
        <f t="shared" si="180"/>
        <v>2.4166666666666687</v>
      </c>
    </row>
    <row r="4180" spans="1:18" x14ac:dyDescent="0.25">
      <c r="A4180">
        <f>WEEKNUM(Tabla1[[#This Row],[FECHA]])</f>
        <v>27</v>
      </c>
      <c r="B4180" s="19">
        <v>43647</v>
      </c>
      <c r="C4180">
        <v>2</v>
      </c>
      <c r="D4180">
        <v>4</v>
      </c>
      <c r="E4180" t="s">
        <v>27</v>
      </c>
      <c r="F4180" t="s">
        <v>4897</v>
      </c>
      <c r="G4180" t="s">
        <v>4926</v>
      </c>
      <c r="H4180" s="42" t="s">
        <v>3170</v>
      </c>
      <c r="I4180" t="s">
        <v>38</v>
      </c>
      <c r="J4180" t="s">
        <v>540</v>
      </c>
      <c r="L4180" t="s">
        <v>4965</v>
      </c>
      <c r="M4180" s="1">
        <v>0.59722222222222221</v>
      </c>
      <c r="N4180" s="1">
        <v>0.67361111111111116</v>
      </c>
      <c r="O4180">
        <v>67</v>
      </c>
      <c r="R4180" s="18">
        <f t="shared" si="180"/>
        <v>1.8333333333333348</v>
      </c>
    </row>
    <row r="4181" spans="1:18" x14ac:dyDescent="0.25">
      <c r="A4181">
        <f>WEEKNUM(Tabla1[[#This Row],[FECHA]])</f>
        <v>27</v>
      </c>
      <c r="B4181" s="19">
        <v>43647</v>
      </c>
      <c r="C4181">
        <v>2</v>
      </c>
      <c r="D4181">
        <v>4</v>
      </c>
      <c r="E4181" t="s">
        <v>27</v>
      </c>
      <c r="F4181" t="s">
        <v>4897</v>
      </c>
      <c r="G4181" t="s">
        <v>4926</v>
      </c>
      <c r="H4181" s="42" t="s">
        <v>3170</v>
      </c>
      <c r="I4181" t="s">
        <v>38</v>
      </c>
      <c r="J4181" t="s">
        <v>540</v>
      </c>
      <c r="L4181" t="s">
        <v>4966</v>
      </c>
      <c r="M4181" s="1">
        <v>0.68055555555555547</v>
      </c>
      <c r="N4181" s="1">
        <v>0.73611111111111116</v>
      </c>
      <c r="O4181">
        <v>87</v>
      </c>
      <c r="R4181" s="18">
        <f t="shared" si="180"/>
        <v>1.3333333333333366</v>
      </c>
    </row>
    <row r="4182" spans="1:18" x14ac:dyDescent="0.25">
      <c r="A4182">
        <f>WEEKNUM(Tabla1[[#This Row],[FECHA]])</f>
        <v>27</v>
      </c>
      <c r="B4182" s="19">
        <v>43647</v>
      </c>
      <c r="C4182">
        <v>2</v>
      </c>
      <c r="D4182">
        <v>4</v>
      </c>
      <c r="E4182" t="s">
        <v>27</v>
      </c>
      <c r="F4182" t="s">
        <v>4897</v>
      </c>
      <c r="G4182" t="s">
        <v>4926</v>
      </c>
      <c r="H4182" s="42" t="s">
        <v>3170</v>
      </c>
      <c r="I4182" t="s">
        <v>38</v>
      </c>
      <c r="J4182" t="s">
        <v>540</v>
      </c>
      <c r="L4182" t="s">
        <v>4967</v>
      </c>
      <c r="M4182" s="1">
        <v>0.74305555555555547</v>
      </c>
      <c r="N4182" s="1">
        <v>0.75694444444444453</v>
      </c>
      <c r="O4182">
        <v>15</v>
      </c>
      <c r="R4182" s="18">
        <f t="shared" si="180"/>
        <v>0.33333333333333748</v>
      </c>
    </row>
    <row r="4183" spans="1:18" x14ac:dyDescent="0.25">
      <c r="A4183">
        <f>WEEKNUM(Tabla1[[#This Row],[FECHA]])</f>
        <v>27</v>
      </c>
      <c r="B4183" s="19">
        <v>43647</v>
      </c>
      <c r="C4183">
        <v>2</v>
      </c>
      <c r="D4183">
        <v>4</v>
      </c>
      <c r="E4183" t="s">
        <v>27</v>
      </c>
      <c r="F4183" t="s">
        <v>4897</v>
      </c>
      <c r="G4183" t="s">
        <v>4926</v>
      </c>
      <c r="H4183" s="42" t="s">
        <v>3170</v>
      </c>
      <c r="I4183" t="s">
        <v>38</v>
      </c>
      <c r="J4183" t="s">
        <v>540</v>
      </c>
      <c r="L4183" t="s">
        <v>4968</v>
      </c>
      <c r="M4183" s="1">
        <v>0.78472222222222221</v>
      </c>
      <c r="N4183" s="1">
        <v>0.85416666666666663</v>
      </c>
      <c r="O4183">
        <v>81</v>
      </c>
      <c r="R4183" s="18">
        <f t="shared" si="180"/>
        <v>1.6666666666666663</v>
      </c>
    </row>
    <row r="4184" spans="1:18" x14ac:dyDescent="0.25">
      <c r="A4184">
        <f>WEEKNUM(Tabla1[[#This Row],[FECHA]])</f>
        <v>27</v>
      </c>
      <c r="B4184" s="19">
        <v>43647</v>
      </c>
      <c r="C4184">
        <v>2</v>
      </c>
      <c r="D4184">
        <v>4</v>
      </c>
      <c r="E4184" t="s">
        <v>27</v>
      </c>
      <c r="F4184" t="s">
        <v>4897</v>
      </c>
      <c r="G4184" t="s">
        <v>4926</v>
      </c>
      <c r="H4184" s="42" t="s">
        <v>3170</v>
      </c>
      <c r="I4184" t="s">
        <v>38</v>
      </c>
      <c r="J4184" t="s">
        <v>39</v>
      </c>
      <c r="L4184" t="s">
        <v>4969</v>
      </c>
      <c r="M4184" s="1">
        <v>0.86111111111111116</v>
      </c>
      <c r="N4184" s="1">
        <v>0.90277777777777779</v>
      </c>
      <c r="O4184">
        <v>52</v>
      </c>
      <c r="R4184" s="18">
        <f t="shared" si="180"/>
        <v>0.999999999999999</v>
      </c>
    </row>
    <row r="4185" spans="1:18" x14ac:dyDescent="0.25">
      <c r="A4185">
        <f>WEEKNUM(Tabla1[[#This Row],[FECHA]])</f>
        <v>27</v>
      </c>
      <c r="B4185" s="12">
        <v>43647</v>
      </c>
      <c r="C4185">
        <v>1</v>
      </c>
      <c r="D4185">
        <v>5</v>
      </c>
      <c r="E4185" t="s">
        <v>25</v>
      </c>
      <c r="F4185" t="s">
        <v>4954</v>
      </c>
      <c r="G4185" t="s">
        <v>4956</v>
      </c>
      <c r="H4185" s="42" t="s">
        <v>4955</v>
      </c>
      <c r="I4185" t="s">
        <v>38</v>
      </c>
      <c r="J4185" t="s">
        <v>39</v>
      </c>
      <c r="L4185" t="s">
        <v>4970</v>
      </c>
      <c r="M4185" s="1">
        <v>0.59722222222222221</v>
      </c>
      <c r="N4185" s="1">
        <v>0.64930555555555558</v>
      </c>
      <c r="O4185">
        <v>139</v>
      </c>
      <c r="R4185" s="18">
        <f t="shared" si="180"/>
        <v>1.2500000000000009</v>
      </c>
    </row>
    <row r="4186" spans="1:18" x14ac:dyDescent="0.25">
      <c r="A4186">
        <f>WEEKNUM(Tabla1[[#This Row],[FECHA]])</f>
        <v>27</v>
      </c>
      <c r="B4186" s="12">
        <v>43647</v>
      </c>
      <c r="C4186">
        <v>1</v>
      </c>
      <c r="D4186">
        <v>5</v>
      </c>
      <c r="E4186" t="s">
        <v>25</v>
      </c>
      <c r="F4186" t="s">
        <v>4954</v>
      </c>
      <c r="G4186" t="s">
        <v>4956</v>
      </c>
      <c r="H4186" s="42" t="s">
        <v>4955</v>
      </c>
      <c r="I4186" t="s">
        <v>38</v>
      </c>
      <c r="J4186" t="s">
        <v>39</v>
      </c>
      <c r="L4186" t="s">
        <v>4971</v>
      </c>
      <c r="M4186" s="1">
        <v>0.65625</v>
      </c>
      <c r="N4186" s="1">
        <v>0.69444444444444453</v>
      </c>
      <c r="O4186">
        <v>95</v>
      </c>
      <c r="R4186" s="18">
        <f t="shared" si="180"/>
        <v>0.91666666666666885</v>
      </c>
    </row>
    <row r="4187" spans="1:18" x14ac:dyDescent="0.25">
      <c r="A4187">
        <f>WEEKNUM(Tabla1[[#This Row],[FECHA]])</f>
        <v>27</v>
      </c>
      <c r="B4187" s="12">
        <v>43647</v>
      </c>
      <c r="C4187">
        <v>1</v>
      </c>
      <c r="D4187">
        <v>5</v>
      </c>
      <c r="E4187" t="s">
        <v>25</v>
      </c>
      <c r="F4187" t="s">
        <v>4954</v>
      </c>
      <c r="G4187" t="s">
        <v>4956</v>
      </c>
      <c r="H4187" s="42" t="s">
        <v>4955</v>
      </c>
      <c r="I4187" t="s">
        <v>38</v>
      </c>
      <c r="J4187" t="s">
        <v>39</v>
      </c>
      <c r="L4187" t="s">
        <v>4972</v>
      </c>
      <c r="M4187" s="1">
        <v>0.70138888888888884</v>
      </c>
      <c r="N4187" s="1">
        <v>0.73958333333333337</v>
      </c>
      <c r="O4187">
        <v>96</v>
      </c>
      <c r="R4187" s="18">
        <f t="shared" si="180"/>
        <v>0.91666666666666885</v>
      </c>
    </row>
    <row r="4188" spans="1:18" x14ac:dyDescent="0.25">
      <c r="A4188">
        <f>WEEKNUM(Tabla1[[#This Row],[FECHA]])</f>
        <v>27</v>
      </c>
      <c r="B4188" s="12">
        <v>43647</v>
      </c>
      <c r="C4188">
        <v>1</v>
      </c>
      <c r="D4188">
        <v>5</v>
      </c>
      <c r="E4188" t="s">
        <v>25</v>
      </c>
      <c r="F4188" t="s">
        <v>4954</v>
      </c>
      <c r="G4188" t="s">
        <v>4956</v>
      </c>
      <c r="H4188" s="42" t="s">
        <v>4955</v>
      </c>
      <c r="I4188" t="s">
        <v>38</v>
      </c>
      <c r="J4188" t="s">
        <v>39</v>
      </c>
      <c r="L4188" t="s">
        <v>4973</v>
      </c>
      <c r="M4188" s="1">
        <v>0.74652777777777779</v>
      </c>
      <c r="N4188" s="1">
        <v>0.81944444444444453</v>
      </c>
      <c r="O4188">
        <v>162</v>
      </c>
      <c r="R4188" s="18">
        <f t="shared" si="180"/>
        <v>1.750000000000002</v>
      </c>
    </row>
    <row r="4189" spans="1:18" x14ac:dyDescent="0.25">
      <c r="A4189">
        <f>WEEKNUM(Tabla1[[#This Row],[FECHA]])</f>
        <v>27</v>
      </c>
      <c r="B4189" s="12">
        <v>43647</v>
      </c>
      <c r="C4189">
        <v>1</v>
      </c>
      <c r="D4189">
        <v>5</v>
      </c>
      <c r="E4189" t="s">
        <v>25</v>
      </c>
      <c r="F4189" t="s">
        <v>4954</v>
      </c>
      <c r="G4189" t="s">
        <v>4956</v>
      </c>
      <c r="H4189" s="42" t="s">
        <v>4955</v>
      </c>
      <c r="I4189" t="s">
        <v>38</v>
      </c>
      <c r="J4189" t="s">
        <v>39</v>
      </c>
      <c r="L4189" t="s">
        <v>4974</v>
      </c>
      <c r="M4189" s="1">
        <v>0.82638888888888884</v>
      </c>
      <c r="N4189" s="1">
        <v>0.88888888888888884</v>
      </c>
      <c r="O4189">
        <v>148</v>
      </c>
      <c r="R4189" s="18">
        <f t="shared" si="180"/>
        <v>1.5</v>
      </c>
    </row>
    <row r="4190" spans="1:18" x14ac:dyDescent="0.25">
      <c r="A4190">
        <f>WEEKNUM(Tabla1[[#This Row],[FECHA]])</f>
        <v>27</v>
      </c>
      <c r="B4190" s="12">
        <v>43647</v>
      </c>
      <c r="C4190">
        <v>1</v>
      </c>
      <c r="D4190">
        <v>5</v>
      </c>
      <c r="E4190" t="s">
        <v>25</v>
      </c>
      <c r="F4190" t="s">
        <v>4954</v>
      </c>
      <c r="G4190" t="s">
        <v>4956</v>
      </c>
      <c r="H4190" s="42" t="s">
        <v>4955</v>
      </c>
      <c r="I4190" t="s">
        <v>38</v>
      </c>
      <c r="J4190" t="s">
        <v>39</v>
      </c>
      <c r="L4190" t="s">
        <v>4975</v>
      </c>
      <c r="M4190" s="1">
        <v>0.89236111111111116</v>
      </c>
      <c r="N4190" s="1">
        <v>0.91319444444444453</v>
      </c>
      <c r="O4190">
        <v>47</v>
      </c>
      <c r="R4190" s="18">
        <f t="shared" si="180"/>
        <v>0.50000000000000089</v>
      </c>
    </row>
    <row r="4191" spans="1:18" x14ac:dyDescent="0.25">
      <c r="A4191">
        <f>WEEKNUM(Tabla1[[#This Row],[FECHA]])</f>
        <v>27</v>
      </c>
      <c r="B4191" s="12">
        <v>43648</v>
      </c>
      <c r="C4191">
        <v>1</v>
      </c>
      <c r="D4191">
        <v>6</v>
      </c>
      <c r="E4191" t="s">
        <v>23</v>
      </c>
      <c r="F4191" t="s">
        <v>4962</v>
      </c>
      <c r="G4191" t="s">
        <v>4976</v>
      </c>
      <c r="H4191" s="42" t="s">
        <v>4923</v>
      </c>
      <c r="I4191" t="s">
        <v>30</v>
      </c>
      <c r="J4191" t="s">
        <v>46</v>
      </c>
      <c r="L4191" t="s">
        <v>4977</v>
      </c>
      <c r="M4191" s="1">
        <v>0.30555555555555552</v>
      </c>
      <c r="N4191" s="1">
        <v>0.375</v>
      </c>
      <c r="O4191">
        <v>74</v>
      </c>
      <c r="R4191" s="18">
        <f t="shared" si="180"/>
        <v>1.6666666666666674</v>
      </c>
    </row>
    <row r="4192" spans="1:18" x14ac:dyDescent="0.25">
      <c r="A4192">
        <f>WEEKNUM(Tabla1[[#This Row],[FECHA]])</f>
        <v>27</v>
      </c>
      <c r="B4192" s="12">
        <v>43648</v>
      </c>
      <c r="C4192">
        <v>1</v>
      </c>
      <c r="D4192">
        <v>6</v>
      </c>
      <c r="E4192" t="s">
        <v>23</v>
      </c>
      <c r="F4192" t="s">
        <v>4962</v>
      </c>
      <c r="G4192" t="s">
        <v>4976</v>
      </c>
      <c r="H4192" s="42" t="s">
        <v>4923</v>
      </c>
      <c r="I4192" t="s">
        <v>30</v>
      </c>
      <c r="J4192" t="s">
        <v>46</v>
      </c>
      <c r="L4192" t="s">
        <v>4978</v>
      </c>
      <c r="M4192" s="1">
        <v>0.38194444444444442</v>
      </c>
      <c r="N4192" s="1">
        <v>0.4513888888888889</v>
      </c>
      <c r="O4192">
        <v>68</v>
      </c>
      <c r="R4192" s="18">
        <f t="shared" si="180"/>
        <v>1.6666666666666674</v>
      </c>
    </row>
    <row r="4193" spans="1:18" x14ac:dyDescent="0.25">
      <c r="A4193">
        <f>WEEKNUM(Tabla1[[#This Row],[FECHA]])</f>
        <v>27</v>
      </c>
      <c r="B4193" s="12">
        <v>43648</v>
      </c>
      <c r="C4193">
        <v>1</v>
      </c>
      <c r="D4193">
        <v>6</v>
      </c>
      <c r="E4193" t="s">
        <v>23</v>
      </c>
      <c r="F4193" t="s">
        <v>4962</v>
      </c>
      <c r="G4193" t="s">
        <v>4976</v>
      </c>
      <c r="H4193" s="42" t="s">
        <v>4923</v>
      </c>
      <c r="I4193" t="s">
        <v>30</v>
      </c>
      <c r="J4193" t="s">
        <v>46</v>
      </c>
      <c r="L4193" t="s">
        <v>4964</v>
      </c>
      <c r="M4193" s="1">
        <v>0.45833333333333331</v>
      </c>
      <c r="N4193" s="1">
        <v>0.51388888888888895</v>
      </c>
      <c r="O4193">
        <v>49</v>
      </c>
      <c r="R4193" s="18">
        <f t="shared" si="180"/>
        <v>1.3333333333333353</v>
      </c>
    </row>
    <row r="4194" spans="1:18" x14ac:dyDescent="0.25">
      <c r="A4194">
        <f>WEEKNUM(Tabla1[[#This Row],[FECHA]])</f>
        <v>27</v>
      </c>
      <c r="B4194" s="12">
        <v>43648</v>
      </c>
      <c r="C4194">
        <v>1</v>
      </c>
      <c r="D4194">
        <v>7</v>
      </c>
      <c r="E4194" t="s">
        <v>22</v>
      </c>
      <c r="F4194" t="s">
        <v>4897</v>
      </c>
      <c r="G4194" t="s">
        <v>4926</v>
      </c>
      <c r="H4194" s="42" t="s">
        <v>573</v>
      </c>
      <c r="I4194" t="s">
        <v>38</v>
      </c>
      <c r="J4194" t="s">
        <v>540</v>
      </c>
      <c r="L4194" t="s">
        <v>4979</v>
      </c>
      <c r="M4194" s="1">
        <v>0.2638888888888889</v>
      </c>
      <c r="N4194" s="1">
        <v>0.29166666666666669</v>
      </c>
      <c r="O4194">
        <v>30</v>
      </c>
      <c r="R4194" s="18">
        <f t="shared" si="180"/>
        <v>0.66666666666666685</v>
      </c>
    </row>
    <row r="4195" spans="1:18" x14ac:dyDescent="0.25">
      <c r="A4195">
        <f>WEEKNUM(Tabla1[[#This Row],[FECHA]])</f>
        <v>27</v>
      </c>
      <c r="B4195" s="12">
        <v>43648</v>
      </c>
      <c r="C4195">
        <v>1</v>
      </c>
      <c r="D4195">
        <v>7</v>
      </c>
      <c r="E4195" t="s">
        <v>22</v>
      </c>
      <c r="F4195" t="s">
        <v>4897</v>
      </c>
      <c r="G4195" t="s">
        <v>4926</v>
      </c>
      <c r="H4195" s="42" t="s">
        <v>573</v>
      </c>
      <c r="I4195" t="s">
        <v>38</v>
      </c>
      <c r="J4195" t="s">
        <v>540</v>
      </c>
      <c r="L4195" t="s">
        <v>4980</v>
      </c>
      <c r="M4195" s="1">
        <v>0.2951388888888889</v>
      </c>
      <c r="N4195" s="1">
        <v>0.35972222222222222</v>
      </c>
      <c r="O4195">
        <v>102</v>
      </c>
      <c r="R4195" s="18">
        <f t="shared" ref="R4195:R4199" si="183">((N4195-M4195)*1440)/60</f>
        <v>1.5499999999999998</v>
      </c>
    </row>
    <row r="4196" spans="1:18" x14ac:dyDescent="0.25">
      <c r="A4196">
        <f>WEEKNUM(Tabla1[[#This Row],[FECHA]])</f>
        <v>27</v>
      </c>
      <c r="B4196" s="12">
        <v>43648</v>
      </c>
      <c r="C4196">
        <v>1</v>
      </c>
      <c r="D4196">
        <v>7</v>
      </c>
      <c r="E4196" t="s">
        <v>22</v>
      </c>
      <c r="F4196" t="s">
        <v>4897</v>
      </c>
      <c r="G4196" t="s">
        <v>4926</v>
      </c>
      <c r="H4196" s="42" t="s">
        <v>573</v>
      </c>
      <c r="I4196" t="s">
        <v>38</v>
      </c>
      <c r="J4196" t="s">
        <v>540</v>
      </c>
      <c r="L4196" t="s">
        <v>4981</v>
      </c>
      <c r="M4196" s="1">
        <v>0.3611111111111111</v>
      </c>
      <c r="N4196" s="1">
        <v>0.40277777777777773</v>
      </c>
      <c r="O4196">
        <v>54</v>
      </c>
      <c r="R4196" s="18">
        <f t="shared" si="183"/>
        <v>0.999999999999999</v>
      </c>
    </row>
    <row r="4197" spans="1:18" x14ac:dyDescent="0.25">
      <c r="A4197">
        <f>WEEKNUM(Tabla1[[#This Row],[FECHA]])</f>
        <v>27</v>
      </c>
      <c r="B4197" s="12">
        <v>43648</v>
      </c>
      <c r="C4197">
        <v>1</v>
      </c>
      <c r="D4197">
        <v>7</v>
      </c>
      <c r="E4197" t="s">
        <v>22</v>
      </c>
      <c r="F4197" t="s">
        <v>4897</v>
      </c>
      <c r="G4197" t="s">
        <v>4926</v>
      </c>
      <c r="H4197" s="42" t="s">
        <v>573</v>
      </c>
      <c r="I4197" t="s">
        <v>38</v>
      </c>
      <c r="J4197" t="s">
        <v>540</v>
      </c>
      <c r="L4197" t="s">
        <v>4982</v>
      </c>
      <c r="M4197" s="1">
        <v>0.40625</v>
      </c>
      <c r="N4197" s="1">
        <v>0.44097222222222227</v>
      </c>
      <c r="O4197">
        <v>60</v>
      </c>
      <c r="R4197" s="18">
        <f t="shared" si="183"/>
        <v>0.83333333333333437</v>
      </c>
    </row>
    <row r="4198" spans="1:18" x14ac:dyDescent="0.25">
      <c r="A4198">
        <f>WEEKNUM(Tabla1[[#This Row],[FECHA]])</f>
        <v>27</v>
      </c>
      <c r="B4198" s="12">
        <v>43648</v>
      </c>
      <c r="C4198">
        <v>1</v>
      </c>
      <c r="D4198">
        <v>7</v>
      </c>
      <c r="E4198" t="s">
        <v>22</v>
      </c>
      <c r="F4198" t="s">
        <v>4897</v>
      </c>
      <c r="G4198" t="s">
        <v>4926</v>
      </c>
      <c r="H4198" s="42" t="s">
        <v>573</v>
      </c>
      <c r="I4198" t="s">
        <v>38</v>
      </c>
      <c r="J4198" t="s">
        <v>540</v>
      </c>
      <c r="L4198" t="s">
        <v>4983</v>
      </c>
      <c r="M4198" s="1">
        <v>0.44444444444444442</v>
      </c>
      <c r="N4198" s="1">
        <v>0.50347222222222221</v>
      </c>
      <c r="O4198">
        <v>53</v>
      </c>
      <c r="R4198" s="18">
        <f t="shared" si="183"/>
        <v>1.416666666666667</v>
      </c>
    </row>
    <row r="4199" spans="1:18" x14ac:dyDescent="0.25">
      <c r="A4199">
        <f>WEEKNUM(Tabla1[[#This Row],[FECHA]])</f>
        <v>27</v>
      </c>
      <c r="B4199" s="12">
        <v>43648</v>
      </c>
      <c r="C4199">
        <v>1</v>
      </c>
      <c r="D4199">
        <v>7</v>
      </c>
      <c r="E4199" t="s">
        <v>22</v>
      </c>
      <c r="F4199" t="s">
        <v>4897</v>
      </c>
      <c r="G4199" t="s">
        <v>4926</v>
      </c>
      <c r="H4199" s="42" t="s">
        <v>573</v>
      </c>
      <c r="I4199" t="s">
        <v>38</v>
      </c>
      <c r="J4199" t="s">
        <v>540</v>
      </c>
      <c r="L4199" t="s">
        <v>4984</v>
      </c>
      <c r="M4199" s="1">
        <v>0.50694444444444442</v>
      </c>
      <c r="N4199" s="1">
        <v>0.58333333333333337</v>
      </c>
      <c r="O4199">
        <v>102</v>
      </c>
      <c r="P4199">
        <v>5</v>
      </c>
      <c r="R4199" s="18">
        <f t="shared" si="183"/>
        <v>1.8333333333333348</v>
      </c>
    </row>
    <row r="4200" spans="1:18" x14ac:dyDescent="0.25">
      <c r="A4200">
        <f>WEEKNUM(Tabla1[[#This Row],[FECHA]])</f>
        <v>27</v>
      </c>
      <c r="B4200" s="19">
        <v>43648</v>
      </c>
      <c r="C4200" s="20">
        <v>1</v>
      </c>
      <c r="D4200" s="20">
        <v>5</v>
      </c>
      <c r="E4200" s="20" t="s">
        <v>26</v>
      </c>
      <c r="F4200" s="20" t="s">
        <v>4985</v>
      </c>
      <c r="G4200" s="20" t="s">
        <v>4986</v>
      </c>
      <c r="H4200" s="20" t="s">
        <v>4987</v>
      </c>
      <c r="I4200" s="20" t="s">
        <v>38</v>
      </c>
      <c r="J4200" s="20" t="s">
        <v>39</v>
      </c>
      <c r="K4200" s="20"/>
      <c r="L4200" s="20" t="s">
        <v>4988</v>
      </c>
      <c r="M4200" s="21">
        <v>0.35416666666666669</v>
      </c>
      <c r="N4200" s="21">
        <v>0.40625</v>
      </c>
      <c r="O4200" s="20">
        <v>113</v>
      </c>
      <c r="P4200">
        <v>4.5</v>
      </c>
      <c r="R4200" s="18">
        <f t="shared" si="180"/>
        <v>1.2499999999999996</v>
      </c>
    </row>
    <row r="4201" spans="1:18" x14ac:dyDescent="0.25">
      <c r="A4201">
        <f>WEEKNUM(Tabla1[[#This Row],[FECHA]])</f>
        <v>27</v>
      </c>
      <c r="B4201" s="19">
        <v>43648</v>
      </c>
      <c r="C4201" s="20">
        <v>1</v>
      </c>
      <c r="D4201" s="20">
        <v>5</v>
      </c>
      <c r="E4201" s="20" t="s">
        <v>26</v>
      </c>
      <c r="F4201" s="20" t="s">
        <v>4985</v>
      </c>
      <c r="G4201" s="20" t="s">
        <v>4986</v>
      </c>
      <c r="H4201" s="20" t="s">
        <v>4987</v>
      </c>
      <c r="I4201" s="20" t="s">
        <v>38</v>
      </c>
      <c r="J4201" s="20" t="s">
        <v>39</v>
      </c>
      <c r="K4201" s="20"/>
      <c r="L4201" s="20" t="s">
        <v>4989</v>
      </c>
      <c r="M4201" s="21">
        <v>0.44444444444444442</v>
      </c>
      <c r="N4201" s="21">
        <v>0.5</v>
      </c>
      <c r="O4201" s="20">
        <v>135</v>
      </c>
      <c r="R4201" s="18">
        <f t="shared" ref="R4201:R4203" si="184">((N4201-M4201)*1440)/60</f>
        <v>1.3333333333333337</v>
      </c>
    </row>
    <row r="4202" spans="1:18" x14ac:dyDescent="0.25">
      <c r="A4202">
        <f>WEEKNUM(Tabla1[[#This Row],[FECHA]])</f>
        <v>27</v>
      </c>
      <c r="B4202" s="19">
        <v>43648</v>
      </c>
      <c r="C4202" s="20">
        <v>1</v>
      </c>
      <c r="D4202" s="20">
        <v>5</v>
      </c>
      <c r="E4202" s="20" t="s">
        <v>26</v>
      </c>
      <c r="F4202" s="20" t="s">
        <v>4985</v>
      </c>
      <c r="G4202" s="20" t="s">
        <v>4986</v>
      </c>
      <c r="H4202" s="20" t="s">
        <v>4987</v>
      </c>
      <c r="I4202" s="20" t="s">
        <v>38</v>
      </c>
      <c r="J4202" s="20" t="s">
        <v>39</v>
      </c>
      <c r="K4202" s="20"/>
      <c r="L4202" s="20" t="s">
        <v>4990</v>
      </c>
      <c r="M4202" s="21">
        <v>0.5</v>
      </c>
      <c r="N4202" s="21">
        <v>0.51388888888888895</v>
      </c>
      <c r="O4202" s="20">
        <v>65</v>
      </c>
      <c r="R4202" s="18">
        <f t="shared" si="184"/>
        <v>0.33333333333333481</v>
      </c>
    </row>
    <row r="4203" spans="1:18" x14ac:dyDescent="0.25">
      <c r="A4203">
        <f>WEEKNUM(Tabla1[[#This Row],[FECHA]])</f>
        <v>27</v>
      </c>
      <c r="B4203" s="19">
        <v>43648</v>
      </c>
      <c r="C4203" s="20">
        <v>1</v>
      </c>
      <c r="D4203" s="20">
        <v>5</v>
      </c>
      <c r="E4203" s="20" t="s">
        <v>26</v>
      </c>
      <c r="F4203" s="20" t="s">
        <v>4985</v>
      </c>
      <c r="G4203" s="20" t="s">
        <v>4986</v>
      </c>
      <c r="H4203" s="20" t="s">
        <v>4987</v>
      </c>
      <c r="I4203" s="20" t="s">
        <v>38</v>
      </c>
      <c r="J4203" s="20" t="s">
        <v>39</v>
      </c>
      <c r="K4203" s="20"/>
      <c r="L4203" s="20" t="s">
        <v>4991</v>
      </c>
      <c r="M4203" s="21">
        <v>0.54166666666666663</v>
      </c>
      <c r="N4203" s="21">
        <v>0.56944444444444442</v>
      </c>
      <c r="O4203" s="20">
        <v>60</v>
      </c>
      <c r="R4203" s="18">
        <f t="shared" si="184"/>
        <v>0.66666666666666685</v>
      </c>
    </row>
    <row r="4204" spans="1:18" x14ac:dyDescent="0.25">
      <c r="A4204">
        <f>WEEKNUM(Tabla1[[#This Row],[FECHA]])</f>
        <v>27</v>
      </c>
      <c r="B4204" s="19">
        <v>43648</v>
      </c>
      <c r="C4204">
        <v>2</v>
      </c>
      <c r="D4204">
        <v>4</v>
      </c>
      <c r="E4204" t="s">
        <v>27</v>
      </c>
      <c r="F4204" t="s">
        <v>4897</v>
      </c>
      <c r="G4204" t="s">
        <v>4926</v>
      </c>
      <c r="H4204" s="42" t="s">
        <v>573</v>
      </c>
      <c r="I4204" t="s">
        <v>38</v>
      </c>
      <c r="J4204" t="s">
        <v>540</v>
      </c>
      <c r="L4204" t="s">
        <v>4992</v>
      </c>
      <c r="M4204" s="1">
        <v>0.59722222222222221</v>
      </c>
      <c r="N4204" s="1">
        <v>0.66666666666666663</v>
      </c>
      <c r="O4204">
        <v>91</v>
      </c>
      <c r="R4204" s="18">
        <f t="shared" si="180"/>
        <v>1.6666666666666663</v>
      </c>
    </row>
    <row r="4205" spans="1:18" x14ac:dyDescent="0.25">
      <c r="A4205">
        <f>WEEKNUM(Tabla1[[#This Row],[FECHA]])</f>
        <v>27</v>
      </c>
      <c r="B4205" s="19">
        <v>43648</v>
      </c>
      <c r="C4205">
        <v>2</v>
      </c>
      <c r="D4205">
        <v>4</v>
      </c>
      <c r="E4205" t="s">
        <v>27</v>
      </c>
      <c r="F4205" t="s">
        <v>4897</v>
      </c>
      <c r="G4205" t="s">
        <v>4926</v>
      </c>
      <c r="H4205" s="42" t="s">
        <v>573</v>
      </c>
      <c r="I4205" t="s">
        <v>38</v>
      </c>
      <c r="J4205" t="s">
        <v>540</v>
      </c>
      <c r="L4205" t="s">
        <v>4993</v>
      </c>
      <c r="M4205" s="1">
        <v>0.67361111111111116</v>
      </c>
      <c r="N4205" s="1">
        <v>0.68402777777777779</v>
      </c>
      <c r="O4205">
        <v>13</v>
      </c>
      <c r="R4205" s="18">
        <f t="shared" si="180"/>
        <v>0.24999999999999911</v>
      </c>
    </row>
    <row r="4206" spans="1:18" x14ac:dyDescent="0.25">
      <c r="A4206">
        <f>WEEKNUM(Tabla1[[#This Row],[FECHA]])</f>
        <v>27</v>
      </c>
      <c r="B4206" s="19">
        <v>43648</v>
      </c>
      <c r="C4206">
        <v>2</v>
      </c>
      <c r="D4206">
        <v>4</v>
      </c>
      <c r="E4206" t="s">
        <v>27</v>
      </c>
      <c r="F4206" t="s">
        <v>4897</v>
      </c>
      <c r="G4206" t="s">
        <v>4926</v>
      </c>
      <c r="H4206" s="42" t="s">
        <v>573</v>
      </c>
      <c r="I4206" t="s">
        <v>38</v>
      </c>
      <c r="J4206" t="s">
        <v>540</v>
      </c>
      <c r="L4206" t="s">
        <v>4994</v>
      </c>
      <c r="M4206" s="1">
        <v>0.6875</v>
      </c>
      <c r="N4206" s="1">
        <v>0.75694444444444453</v>
      </c>
      <c r="O4206">
        <v>98</v>
      </c>
      <c r="R4206" s="18">
        <f t="shared" si="180"/>
        <v>1.6666666666666687</v>
      </c>
    </row>
    <row r="4207" spans="1:18" x14ac:dyDescent="0.25">
      <c r="A4207">
        <f>WEEKNUM(Tabla1[[#This Row],[FECHA]])</f>
        <v>27</v>
      </c>
      <c r="B4207" s="19">
        <v>43648</v>
      </c>
      <c r="C4207">
        <v>2</v>
      </c>
      <c r="D4207">
        <v>4</v>
      </c>
      <c r="E4207" t="s">
        <v>27</v>
      </c>
      <c r="F4207" t="s">
        <v>4897</v>
      </c>
      <c r="G4207" t="s">
        <v>4926</v>
      </c>
      <c r="H4207" s="42" t="s">
        <v>573</v>
      </c>
      <c r="I4207" t="s">
        <v>38</v>
      </c>
      <c r="J4207" t="s">
        <v>540</v>
      </c>
      <c r="L4207" t="s">
        <v>4995</v>
      </c>
      <c r="M4207" s="1">
        <v>0.79166666666666663</v>
      </c>
      <c r="N4207" s="1">
        <v>0.86111111111111116</v>
      </c>
      <c r="O4207">
        <v>97</v>
      </c>
      <c r="R4207" s="18">
        <f t="shared" si="180"/>
        <v>1.6666666666666687</v>
      </c>
    </row>
    <row r="4208" spans="1:18" x14ac:dyDescent="0.25">
      <c r="A4208">
        <f>WEEKNUM(Tabla1[[#This Row],[FECHA]])</f>
        <v>27</v>
      </c>
      <c r="B4208" s="19">
        <v>43648</v>
      </c>
      <c r="C4208">
        <v>2</v>
      </c>
      <c r="D4208">
        <v>4</v>
      </c>
      <c r="E4208" t="s">
        <v>27</v>
      </c>
      <c r="F4208" t="s">
        <v>4897</v>
      </c>
      <c r="G4208" t="s">
        <v>4926</v>
      </c>
      <c r="H4208" s="42" t="s">
        <v>573</v>
      </c>
      <c r="I4208" t="s">
        <v>38</v>
      </c>
      <c r="J4208" t="s">
        <v>540</v>
      </c>
      <c r="L4208" t="s">
        <v>4996</v>
      </c>
      <c r="M4208" s="1">
        <v>0.86805555555555547</v>
      </c>
      <c r="N4208" s="1">
        <v>0.90972222222222221</v>
      </c>
      <c r="O4208">
        <v>54</v>
      </c>
      <c r="R4208" s="18">
        <f t="shared" si="180"/>
        <v>1.0000000000000018</v>
      </c>
    </row>
    <row r="4209" spans="1:18" x14ac:dyDescent="0.25">
      <c r="A4209">
        <f>WEEKNUM(Tabla1[[#This Row],[FECHA]])</f>
        <v>27</v>
      </c>
      <c r="B4209" s="19">
        <v>43648</v>
      </c>
      <c r="C4209">
        <v>2</v>
      </c>
      <c r="D4209">
        <v>7</v>
      </c>
      <c r="E4209" t="s">
        <v>24</v>
      </c>
      <c r="F4209" t="s">
        <v>4911</v>
      </c>
      <c r="G4209" t="s">
        <v>4997</v>
      </c>
      <c r="H4209" s="42" t="s">
        <v>4998</v>
      </c>
      <c r="I4209" t="s">
        <v>38</v>
      </c>
      <c r="J4209" t="s">
        <v>4999</v>
      </c>
      <c r="L4209" t="s">
        <v>4914</v>
      </c>
      <c r="M4209" s="1">
        <v>0.60416666666666663</v>
      </c>
      <c r="N4209" s="1">
        <v>0.65277777777777779</v>
      </c>
      <c r="O4209">
        <v>55</v>
      </c>
      <c r="R4209" s="18">
        <f t="shared" si="180"/>
        <v>1.1666666666666679</v>
      </c>
    </row>
    <row r="4210" spans="1:18" x14ac:dyDescent="0.25">
      <c r="A4210">
        <f>WEEKNUM(Tabla1[[#This Row],[FECHA]])</f>
        <v>27</v>
      </c>
      <c r="B4210" s="19">
        <v>43648</v>
      </c>
      <c r="C4210">
        <v>2</v>
      </c>
      <c r="D4210">
        <v>7</v>
      </c>
      <c r="E4210" t="s">
        <v>24</v>
      </c>
      <c r="F4210" t="s">
        <v>4911</v>
      </c>
      <c r="G4210" t="s">
        <v>4997</v>
      </c>
      <c r="H4210" s="42" t="s">
        <v>4998</v>
      </c>
      <c r="I4210" t="s">
        <v>38</v>
      </c>
      <c r="J4210" t="s">
        <v>4999</v>
      </c>
      <c r="L4210" t="s">
        <v>5000</v>
      </c>
      <c r="M4210" s="1">
        <v>0.65625</v>
      </c>
      <c r="N4210" s="1">
        <v>0.70486111111111116</v>
      </c>
      <c r="O4210">
        <v>70</v>
      </c>
      <c r="R4210" s="18">
        <f t="shared" si="180"/>
        <v>1.1666666666666679</v>
      </c>
    </row>
    <row r="4211" spans="1:18" x14ac:dyDescent="0.25">
      <c r="A4211">
        <f>WEEKNUM(Tabla1[[#This Row],[FECHA]])</f>
        <v>27</v>
      </c>
      <c r="B4211" s="19">
        <v>43648</v>
      </c>
      <c r="C4211">
        <v>2</v>
      </c>
      <c r="D4211">
        <v>7</v>
      </c>
      <c r="E4211" t="s">
        <v>24</v>
      </c>
      <c r="F4211" t="s">
        <v>4911</v>
      </c>
      <c r="G4211" t="s">
        <v>4997</v>
      </c>
      <c r="H4211" s="42" t="s">
        <v>4998</v>
      </c>
      <c r="I4211" t="s">
        <v>38</v>
      </c>
      <c r="J4211" t="s">
        <v>4999</v>
      </c>
      <c r="L4211" t="s">
        <v>5001</v>
      </c>
      <c r="M4211" s="1">
        <v>0.70833333333333337</v>
      </c>
      <c r="N4211" s="1">
        <v>0.75</v>
      </c>
      <c r="O4211">
        <v>56</v>
      </c>
      <c r="R4211" s="18">
        <f t="shared" si="180"/>
        <v>0.999999999999999</v>
      </c>
    </row>
    <row r="4212" spans="1:18" x14ac:dyDescent="0.25">
      <c r="A4212">
        <f>WEEKNUM(Tabla1[[#This Row],[FECHA]])</f>
        <v>27</v>
      </c>
      <c r="B4212" s="19">
        <v>43648</v>
      </c>
      <c r="C4212">
        <v>2</v>
      </c>
      <c r="D4212">
        <v>7</v>
      </c>
      <c r="E4212" t="s">
        <v>24</v>
      </c>
      <c r="F4212" t="s">
        <v>4911</v>
      </c>
      <c r="G4212" t="s">
        <v>4997</v>
      </c>
      <c r="H4212" s="42" t="s">
        <v>4998</v>
      </c>
      <c r="I4212" t="s">
        <v>38</v>
      </c>
      <c r="J4212" t="s">
        <v>4999</v>
      </c>
      <c r="L4212" t="s">
        <v>4915</v>
      </c>
      <c r="M4212" s="1">
        <v>0.75347222222222221</v>
      </c>
      <c r="N4212" s="1">
        <v>0.79166666666666663</v>
      </c>
      <c r="O4212">
        <v>76</v>
      </c>
      <c r="R4212" s="18">
        <f t="shared" si="180"/>
        <v>0.91666666666666607</v>
      </c>
    </row>
    <row r="4213" spans="1:18" x14ac:dyDescent="0.25">
      <c r="A4213">
        <f>WEEKNUM(Tabla1[[#This Row],[FECHA]])</f>
        <v>27</v>
      </c>
      <c r="B4213" s="19">
        <v>43648</v>
      </c>
      <c r="C4213">
        <v>2</v>
      </c>
      <c r="E4213" t="s">
        <v>24</v>
      </c>
      <c r="F4213" t="s">
        <v>4911</v>
      </c>
      <c r="G4213" t="s">
        <v>4997</v>
      </c>
      <c r="H4213" s="42" t="s">
        <v>4998</v>
      </c>
      <c r="I4213" t="s">
        <v>38</v>
      </c>
      <c r="J4213" t="s">
        <v>4999</v>
      </c>
      <c r="L4213" t="s">
        <v>4916</v>
      </c>
      <c r="M4213" s="1">
        <v>0.8125</v>
      </c>
      <c r="N4213" s="1">
        <v>0.83333333333333337</v>
      </c>
      <c r="O4213">
        <v>22</v>
      </c>
      <c r="R4213" s="18">
        <f t="shared" si="180"/>
        <v>0.50000000000000089</v>
      </c>
    </row>
    <row r="4214" spans="1:18" x14ac:dyDescent="0.25">
      <c r="A4214">
        <f>WEEKNUM(Tabla1[[#This Row],[FECHA]])</f>
        <v>27</v>
      </c>
      <c r="B4214" s="19">
        <v>43648</v>
      </c>
      <c r="C4214">
        <v>2</v>
      </c>
      <c r="D4214">
        <v>7</v>
      </c>
      <c r="E4214" t="s">
        <v>24</v>
      </c>
      <c r="F4214" t="s">
        <v>5002</v>
      </c>
      <c r="G4214" t="s">
        <v>5003</v>
      </c>
      <c r="H4214" s="42" t="s">
        <v>5004</v>
      </c>
      <c r="I4214" t="s">
        <v>38</v>
      </c>
      <c r="J4214" t="s">
        <v>2243</v>
      </c>
      <c r="M4214" s="1">
        <v>0.83333333333333337</v>
      </c>
      <c r="N4214" s="1">
        <v>0.85416666666666663</v>
      </c>
      <c r="P4214">
        <v>3</v>
      </c>
      <c r="R4214" s="18">
        <f t="shared" si="180"/>
        <v>0.49999999999999822</v>
      </c>
    </row>
    <row r="4215" spans="1:18" x14ac:dyDescent="0.25">
      <c r="A4215">
        <f>WEEKNUM(Tabla1[[#This Row],[FECHA]])</f>
        <v>27</v>
      </c>
      <c r="B4215" s="19">
        <v>43648</v>
      </c>
      <c r="C4215">
        <v>2</v>
      </c>
      <c r="D4215">
        <v>7</v>
      </c>
      <c r="E4215" t="s">
        <v>24</v>
      </c>
      <c r="F4215" t="s">
        <v>5002</v>
      </c>
      <c r="G4215" t="s">
        <v>5003</v>
      </c>
      <c r="H4215" s="42" t="s">
        <v>5004</v>
      </c>
      <c r="I4215" t="s">
        <v>38</v>
      </c>
      <c r="J4215" t="s">
        <v>2243</v>
      </c>
      <c r="L4215" t="s">
        <v>5005</v>
      </c>
      <c r="M4215" s="1">
        <v>0.85416666666666663</v>
      </c>
      <c r="N4215" s="1">
        <v>0.89236111111111116</v>
      </c>
      <c r="O4215">
        <v>133</v>
      </c>
      <c r="R4215" s="18">
        <f t="shared" si="180"/>
        <v>0.91666666666666885</v>
      </c>
    </row>
    <row r="4216" spans="1:18" x14ac:dyDescent="0.25">
      <c r="A4216">
        <f>WEEKNUM(Tabla1[[#This Row],[FECHA]])</f>
        <v>27</v>
      </c>
      <c r="B4216" s="61">
        <v>43648</v>
      </c>
      <c r="C4216">
        <v>2</v>
      </c>
      <c r="D4216">
        <v>5</v>
      </c>
      <c r="E4216" t="s">
        <v>25</v>
      </c>
      <c r="F4216" t="s">
        <v>5006</v>
      </c>
      <c r="G4216" t="s">
        <v>5008</v>
      </c>
      <c r="H4216" s="42" t="s">
        <v>5010</v>
      </c>
      <c r="I4216" t="s">
        <v>100</v>
      </c>
      <c r="J4216" t="s">
        <v>5011</v>
      </c>
      <c r="M4216" s="1">
        <v>0.59027777777777779</v>
      </c>
      <c r="N4216" s="1">
        <v>0.63194444444444442</v>
      </c>
      <c r="P4216">
        <v>1</v>
      </c>
      <c r="R4216" s="18">
        <f t="shared" si="180"/>
        <v>0.999999999999999</v>
      </c>
    </row>
    <row r="4217" spans="1:18" x14ac:dyDescent="0.25">
      <c r="A4217">
        <f>WEEKNUM(Tabla1[[#This Row],[FECHA]])</f>
        <v>27</v>
      </c>
      <c r="B4217" s="61">
        <v>43648</v>
      </c>
      <c r="C4217">
        <v>2</v>
      </c>
      <c r="D4217">
        <v>5</v>
      </c>
      <c r="E4217" t="s">
        <v>25</v>
      </c>
      <c r="F4217" t="s">
        <v>5006</v>
      </c>
      <c r="G4217" t="s">
        <v>5008</v>
      </c>
      <c r="H4217" s="42" t="s">
        <v>5010</v>
      </c>
      <c r="I4217" t="s">
        <v>38</v>
      </c>
      <c r="J4217" t="s">
        <v>5012</v>
      </c>
      <c r="L4217" t="s">
        <v>5016</v>
      </c>
      <c r="M4217" s="1">
        <v>0.63888888888888895</v>
      </c>
      <c r="N4217" s="1">
        <v>0.68055555555555547</v>
      </c>
      <c r="O4217">
        <v>116</v>
      </c>
      <c r="R4217" s="18">
        <f t="shared" si="180"/>
        <v>0.99999999999999645</v>
      </c>
    </row>
    <row r="4218" spans="1:18" x14ac:dyDescent="0.25">
      <c r="A4218">
        <f>WEEKNUM(Tabla1[[#This Row],[FECHA]])</f>
        <v>27</v>
      </c>
      <c r="B4218" s="61">
        <v>43648</v>
      </c>
      <c r="C4218">
        <v>2</v>
      </c>
      <c r="D4218">
        <v>5</v>
      </c>
      <c r="E4218" t="s">
        <v>25</v>
      </c>
      <c r="F4218" t="s">
        <v>5006</v>
      </c>
      <c r="G4218" t="s">
        <v>5008</v>
      </c>
      <c r="H4218" s="42" t="s">
        <v>5010</v>
      </c>
      <c r="I4218" t="s">
        <v>38</v>
      </c>
      <c r="J4218" t="s">
        <v>5013</v>
      </c>
      <c r="L4218" t="s">
        <v>5017</v>
      </c>
      <c r="M4218" s="1">
        <v>0.6875</v>
      </c>
      <c r="N4218" s="1">
        <v>0.72916666666666663</v>
      </c>
      <c r="O4218">
        <v>109</v>
      </c>
      <c r="R4218" s="18">
        <f t="shared" si="180"/>
        <v>0.999999999999999</v>
      </c>
    </row>
    <row r="4219" spans="1:18" x14ac:dyDescent="0.25">
      <c r="A4219">
        <f>WEEKNUM(Tabla1[[#This Row],[FECHA]])</f>
        <v>27</v>
      </c>
      <c r="B4219" s="61">
        <v>43648</v>
      </c>
      <c r="C4219">
        <v>2</v>
      </c>
      <c r="D4219">
        <v>5</v>
      </c>
      <c r="E4219" t="s">
        <v>25</v>
      </c>
      <c r="F4219" t="s">
        <v>5006</v>
      </c>
      <c r="G4219" t="s">
        <v>5008</v>
      </c>
      <c r="H4219" s="42" t="s">
        <v>5010</v>
      </c>
      <c r="I4219" t="s">
        <v>38</v>
      </c>
      <c r="J4219" t="s">
        <v>5014</v>
      </c>
      <c r="L4219" t="s">
        <v>5018</v>
      </c>
      <c r="M4219" s="1">
        <v>0.73611111111111116</v>
      </c>
      <c r="N4219" s="1">
        <v>0.80208333333333337</v>
      </c>
      <c r="O4219">
        <v>122</v>
      </c>
      <c r="R4219" s="18">
        <f t="shared" si="180"/>
        <v>1.583333333333333</v>
      </c>
    </row>
    <row r="4220" spans="1:18" x14ac:dyDescent="0.25">
      <c r="A4220">
        <f>WEEKNUM(Tabla1[[#This Row],[FECHA]])</f>
        <v>27</v>
      </c>
      <c r="B4220" s="61">
        <v>43648</v>
      </c>
      <c r="C4220">
        <v>2</v>
      </c>
      <c r="D4220">
        <v>5</v>
      </c>
      <c r="E4220" t="s">
        <v>25</v>
      </c>
      <c r="F4220" t="s">
        <v>5006</v>
      </c>
      <c r="G4220" t="s">
        <v>5008</v>
      </c>
      <c r="H4220" s="42" t="s">
        <v>5010</v>
      </c>
      <c r="I4220" t="s">
        <v>38</v>
      </c>
      <c r="J4220" t="s">
        <v>5015</v>
      </c>
      <c r="L4220" t="s">
        <v>5019</v>
      </c>
      <c r="M4220" s="1">
        <v>0.80902777777777779</v>
      </c>
      <c r="N4220" s="1">
        <v>0.83333333333333337</v>
      </c>
      <c r="O4220">
        <v>67</v>
      </c>
      <c r="R4220" s="18">
        <f t="shared" si="180"/>
        <v>0.58333333333333393</v>
      </c>
    </row>
    <row r="4221" spans="1:18" x14ac:dyDescent="0.25">
      <c r="A4221">
        <f>WEEKNUM(Tabla1[[#This Row],[FECHA]])</f>
        <v>27</v>
      </c>
      <c r="B4221" s="61">
        <v>43648</v>
      </c>
      <c r="C4221">
        <v>2</v>
      </c>
      <c r="D4221">
        <v>5</v>
      </c>
      <c r="E4221" t="s">
        <v>25</v>
      </c>
      <c r="F4221" t="s">
        <v>5007</v>
      </c>
      <c r="G4221" t="s">
        <v>5009</v>
      </c>
      <c r="H4221" s="42" t="s">
        <v>252</v>
      </c>
      <c r="I4221" t="s">
        <v>38</v>
      </c>
      <c r="J4221" t="s">
        <v>253</v>
      </c>
      <c r="M4221" s="1">
        <v>0.84027777777777779</v>
      </c>
      <c r="N4221" s="1">
        <v>0.89930555555555547</v>
      </c>
      <c r="P4221">
        <v>2</v>
      </c>
      <c r="R4221" s="18">
        <f t="shared" si="180"/>
        <v>1.4166666666666643</v>
      </c>
    </row>
    <row r="4222" spans="1:18" x14ac:dyDescent="0.25">
      <c r="B4222" s="61">
        <v>43648</v>
      </c>
      <c r="C4222">
        <v>2</v>
      </c>
      <c r="D4222">
        <v>6</v>
      </c>
      <c r="E4222" t="s">
        <v>21</v>
      </c>
      <c r="F4222" t="s">
        <v>5020</v>
      </c>
      <c r="G4222" t="s">
        <v>5022</v>
      </c>
      <c r="H4222" s="42" t="s">
        <v>5023</v>
      </c>
      <c r="I4222" t="s">
        <v>5024</v>
      </c>
      <c r="J4222" t="s">
        <v>67</v>
      </c>
      <c r="L4222" t="s">
        <v>5025</v>
      </c>
      <c r="M4222" s="1">
        <v>0.71875</v>
      </c>
      <c r="N4222" s="1">
        <v>0.75694444444444453</v>
      </c>
      <c r="O4222">
        <v>49</v>
      </c>
      <c r="P4222">
        <v>1</v>
      </c>
      <c r="R4222" s="18">
        <f t="shared" si="180"/>
        <v>0.91666666666666885</v>
      </c>
    </row>
    <row r="4223" spans="1:18" x14ac:dyDescent="0.25">
      <c r="A4223">
        <f>WEEKNUM(Tabla1[[#This Row],[FECHA]])</f>
        <v>27</v>
      </c>
      <c r="B4223" s="12">
        <v>43648</v>
      </c>
      <c r="C4223">
        <v>2</v>
      </c>
      <c r="D4223">
        <v>6</v>
      </c>
      <c r="E4223" t="s">
        <v>21</v>
      </c>
      <c r="F4223" t="s">
        <v>5020</v>
      </c>
      <c r="G4223" t="s">
        <v>5022</v>
      </c>
      <c r="H4223" s="42" t="s">
        <v>5023</v>
      </c>
      <c r="I4223" t="s">
        <v>315</v>
      </c>
      <c r="J4223" t="s">
        <v>67</v>
      </c>
      <c r="L4223" t="s">
        <v>5026</v>
      </c>
      <c r="M4223" s="1">
        <v>0.76388888888888884</v>
      </c>
      <c r="N4223" s="1">
        <v>0.80208333333333337</v>
      </c>
      <c r="O4223">
        <v>49</v>
      </c>
      <c r="R4223" s="18">
        <f t="shared" si="180"/>
        <v>0.91666666666666885</v>
      </c>
    </row>
    <row r="4224" spans="1:18" x14ac:dyDescent="0.25">
      <c r="A4224">
        <f>WEEKNUM(Tabla1[[#This Row],[FECHA]])</f>
        <v>27</v>
      </c>
      <c r="B4224" s="12">
        <v>43648</v>
      </c>
      <c r="C4224">
        <v>2</v>
      </c>
      <c r="D4224">
        <v>6</v>
      </c>
      <c r="E4224" t="s">
        <v>21</v>
      </c>
      <c r="F4224" t="s">
        <v>5021</v>
      </c>
      <c r="G4224" t="s">
        <v>5022</v>
      </c>
      <c r="H4224" s="42" t="s">
        <v>5023</v>
      </c>
      <c r="I4224" t="s">
        <v>315</v>
      </c>
      <c r="J4224" t="s">
        <v>67</v>
      </c>
      <c r="L4224" t="s">
        <v>5027</v>
      </c>
      <c r="M4224" s="1">
        <v>0.82986111111111116</v>
      </c>
      <c r="N4224" s="1">
        <v>0.87152777777777779</v>
      </c>
      <c r="O4224">
        <v>51</v>
      </c>
      <c r="R4224" s="18">
        <f t="shared" ref="R4224:R4287" si="185">((N4224-M4224)*1440)/60</f>
        <v>0.999999999999999</v>
      </c>
    </row>
    <row r="4225" spans="1:18" x14ac:dyDescent="0.25">
      <c r="A4225">
        <f>WEEKNUM(Tabla1[[#This Row],[FECHA]])</f>
        <v>27</v>
      </c>
      <c r="B4225" s="12">
        <v>43648</v>
      </c>
      <c r="C4225">
        <v>2</v>
      </c>
      <c r="D4225">
        <v>6</v>
      </c>
      <c r="E4225" t="s">
        <v>21</v>
      </c>
      <c r="F4225" t="s">
        <v>5020</v>
      </c>
      <c r="G4225" t="s">
        <v>5022</v>
      </c>
      <c r="H4225" s="42" t="s">
        <v>5023</v>
      </c>
      <c r="I4225" t="s">
        <v>315</v>
      </c>
      <c r="J4225" t="s">
        <v>67</v>
      </c>
      <c r="L4225" t="s">
        <v>5028</v>
      </c>
      <c r="M4225" s="1">
        <v>0.87847222222222221</v>
      </c>
      <c r="N4225" s="1">
        <v>0.91666666666666663</v>
      </c>
      <c r="O4225">
        <v>52</v>
      </c>
      <c r="R4225" s="18">
        <f t="shared" si="185"/>
        <v>0.91666666666666607</v>
      </c>
    </row>
    <row r="4226" spans="1:18" x14ac:dyDescent="0.25">
      <c r="A4226">
        <f>WEEKNUM(Tabla1[[#This Row],[FECHA]])</f>
        <v>27</v>
      </c>
      <c r="B4226" s="12">
        <v>43648</v>
      </c>
      <c r="C4226">
        <v>1</v>
      </c>
      <c r="D4226">
        <v>7</v>
      </c>
      <c r="E4226" t="s">
        <v>22</v>
      </c>
      <c r="F4226" t="s">
        <v>5029</v>
      </c>
      <c r="G4226" t="s">
        <v>5030</v>
      </c>
      <c r="H4226" s="42" t="s">
        <v>4998</v>
      </c>
      <c r="I4226" t="s">
        <v>38</v>
      </c>
      <c r="J4226" t="s">
        <v>2338</v>
      </c>
      <c r="L4226" t="s">
        <v>4914</v>
      </c>
      <c r="M4226" s="1">
        <v>0.52083333333333337</v>
      </c>
      <c r="N4226" s="1">
        <v>0.58333333333333337</v>
      </c>
      <c r="O4226">
        <v>55</v>
      </c>
      <c r="R4226" s="18">
        <f t="shared" si="185"/>
        <v>1.5</v>
      </c>
    </row>
    <row r="4227" spans="1:18" x14ac:dyDescent="0.25">
      <c r="A4227" s="12">
        <v>43649</v>
      </c>
      <c r="B4227" s="12">
        <v>43649</v>
      </c>
      <c r="C4227">
        <v>1</v>
      </c>
      <c r="D4227">
        <v>7</v>
      </c>
      <c r="E4227" t="s">
        <v>22</v>
      </c>
      <c r="F4227" t="s">
        <v>5002</v>
      </c>
      <c r="G4227" t="s">
        <v>5031</v>
      </c>
      <c r="H4227" s="42" t="s">
        <v>5004</v>
      </c>
      <c r="I4227" t="s">
        <v>38</v>
      </c>
      <c r="J4227" t="s">
        <v>39</v>
      </c>
      <c r="L4227" t="s">
        <v>5032</v>
      </c>
      <c r="M4227" s="1">
        <v>0.2638888888888889</v>
      </c>
      <c r="N4227" s="1">
        <v>0.28125</v>
      </c>
      <c r="O4227">
        <v>60</v>
      </c>
      <c r="R4227" s="18">
        <f t="shared" si="185"/>
        <v>0.41666666666666657</v>
      </c>
    </row>
    <row r="4228" spans="1:18" x14ac:dyDescent="0.25">
      <c r="A4228">
        <f>WEEKNUM(Tabla1[[#This Row],[FECHA]])</f>
        <v>27</v>
      </c>
      <c r="B4228" s="12">
        <v>43649</v>
      </c>
      <c r="C4228">
        <v>1</v>
      </c>
      <c r="D4228">
        <v>7</v>
      </c>
      <c r="E4228" t="s">
        <v>22</v>
      </c>
      <c r="F4228" t="s">
        <v>5002</v>
      </c>
      <c r="G4228" t="s">
        <v>5031</v>
      </c>
      <c r="H4228" s="42" t="s">
        <v>5004</v>
      </c>
      <c r="I4228" t="s">
        <v>38</v>
      </c>
      <c r="J4228" t="s">
        <v>39</v>
      </c>
      <c r="L4228" t="s">
        <v>5033</v>
      </c>
      <c r="M4228" s="1">
        <v>0.28472222222222221</v>
      </c>
      <c r="N4228" s="1">
        <v>0.31944444444444448</v>
      </c>
      <c r="O4228">
        <v>160</v>
      </c>
      <c r="R4228" s="18">
        <f t="shared" si="185"/>
        <v>0.83333333333333437</v>
      </c>
    </row>
    <row r="4229" spans="1:18" x14ac:dyDescent="0.25">
      <c r="A4229">
        <f>WEEKNUM(Tabla1[[#This Row],[FECHA]])</f>
        <v>27</v>
      </c>
      <c r="B4229" s="12">
        <v>43649</v>
      </c>
      <c r="C4229">
        <v>1</v>
      </c>
      <c r="D4229">
        <v>7</v>
      </c>
      <c r="E4229" t="s">
        <v>22</v>
      </c>
      <c r="F4229" t="s">
        <v>5002</v>
      </c>
      <c r="G4229" t="s">
        <v>5031</v>
      </c>
      <c r="H4229" s="42" t="s">
        <v>5004</v>
      </c>
      <c r="I4229" t="s">
        <v>38</v>
      </c>
      <c r="J4229" t="s">
        <v>39</v>
      </c>
      <c r="L4229" t="s">
        <v>5034</v>
      </c>
      <c r="M4229" s="1">
        <v>0.32291666666666669</v>
      </c>
      <c r="N4229" s="1">
        <v>0.37152777777777773</v>
      </c>
      <c r="O4229">
        <v>157</v>
      </c>
      <c r="R4229" s="18">
        <f t="shared" si="185"/>
        <v>1.1666666666666652</v>
      </c>
    </row>
    <row r="4230" spans="1:18" x14ac:dyDescent="0.25">
      <c r="A4230">
        <f>WEEKNUM(Tabla1[[#This Row],[FECHA]])</f>
        <v>27</v>
      </c>
      <c r="B4230" s="12">
        <v>43649</v>
      </c>
      <c r="C4230">
        <v>1</v>
      </c>
      <c r="D4230">
        <v>7</v>
      </c>
      <c r="E4230" t="s">
        <v>22</v>
      </c>
      <c r="F4230" t="s">
        <v>5002</v>
      </c>
      <c r="G4230" t="s">
        <v>5031</v>
      </c>
      <c r="H4230" s="42" t="s">
        <v>5004</v>
      </c>
      <c r="I4230" t="s">
        <v>38</v>
      </c>
      <c r="J4230" t="s">
        <v>39</v>
      </c>
      <c r="L4230" t="s">
        <v>5035</v>
      </c>
      <c r="M4230" s="1">
        <v>0.375</v>
      </c>
      <c r="N4230" s="1">
        <v>0.40625</v>
      </c>
      <c r="O4230">
        <v>114</v>
      </c>
      <c r="R4230" s="18">
        <f t="shared" si="185"/>
        <v>0.75</v>
      </c>
    </row>
    <row r="4231" spans="1:18" x14ac:dyDescent="0.25">
      <c r="A4231">
        <f>WEEKNUM(Tabla1[[#This Row],[FECHA]])</f>
        <v>27</v>
      </c>
      <c r="B4231" s="12">
        <v>43649</v>
      </c>
      <c r="C4231">
        <v>1</v>
      </c>
      <c r="D4231">
        <v>7</v>
      </c>
      <c r="E4231" t="s">
        <v>22</v>
      </c>
      <c r="F4231" t="s">
        <v>5002</v>
      </c>
      <c r="G4231" t="s">
        <v>5031</v>
      </c>
      <c r="H4231" s="42" t="s">
        <v>5004</v>
      </c>
      <c r="I4231" t="s">
        <v>38</v>
      </c>
      <c r="J4231" t="s">
        <v>39</v>
      </c>
      <c r="L4231" t="s">
        <v>5036</v>
      </c>
      <c r="M4231" s="1">
        <v>0.40972222222222227</v>
      </c>
      <c r="N4231" s="1">
        <v>0.4375</v>
      </c>
      <c r="O4231">
        <v>116</v>
      </c>
      <c r="R4231" s="18">
        <f t="shared" si="185"/>
        <v>0.66666666666666563</v>
      </c>
    </row>
    <row r="4232" spans="1:18" x14ac:dyDescent="0.25">
      <c r="A4232">
        <f>WEEKNUM(Tabla1[[#This Row],[FECHA]])</f>
        <v>27</v>
      </c>
      <c r="B4232" s="12">
        <v>43649</v>
      </c>
      <c r="C4232">
        <v>1</v>
      </c>
      <c r="D4232">
        <v>7</v>
      </c>
      <c r="E4232" t="s">
        <v>22</v>
      </c>
      <c r="F4232" t="s">
        <v>5002</v>
      </c>
      <c r="G4232" t="s">
        <v>5031</v>
      </c>
      <c r="H4232" s="42" t="s">
        <v>5004</v>
      </c>
      <c r="I4232" t="s">
        <v>38</v>
      </c>
      <c r="J4232" t="s">
        <v>39</v>
      </c>
      <c r="L4232" t="s">
        <v>5037</v>
      </c>
      <c r="M4232" s="1">
        <v>0.46180555555555558</v>
      </c>
      <c r="N4232" s="1">
        <v>0.48958333333333331</v>
      </c>
      <c r="O4232">
        <v>77</v>
      </c>
      <c r="R4232" s="18">
        <f t="shared" si="185"/>
        <v>0.66666666666666563</v>
      </c>
    </row>
    <row r="4233" spans="1:18" x14ac:dyDescent="0.25">
      <c r="A4233">
        <f>WEEKNUM(Tabla1[[#This Row],[FECHA]])</f>
        <v>27</v>
      </c>
      <c r="B4233" s="12">
        <v>43649</v>
      </c>
      <c r="C4233">
        <v>1</v>
      </c>
      <c r="D4233">
        <v>7</v>
      </c>
      <c r="E4233" t="s">
        <v>22</v>
      </c>
      <c r="F4233" t="s">
        <v>5002</v>
      </c>
      <c r="G4233" t="s">
        <v>5031</v>
      </c>
      <c r="H4233" s="42" t="s">
        <v>5004</v>
      </c>
      <c r="I4233" t="s">
        <v>38</v>
      </c>
      <c r="J4233" t="s">
        <v>39</v>
      </c>
      <c r="L4233" t="s">
        <v>5038</v>
      </c>
      <c r="M4233" s="1">
        <v>0.49305555555555558</v>
      </c>
      <c r="N4233" s="1">
        <v>0.52083333333333337</v>
      </c>
      <c r="O4233">
        <v>126</v>
      </c>
      <c r="R4233" s="18">
        <f t="shared" si="185"/>
        <v>0.66666666666666685</v>
      </c>
    </row>
    <row r="4234" spans="1:18" x14ac:dyDescent="0.25">
      <c r="A4234">
        <f>WEEKNUM(Tabla1[[#This Row],[FECHA]])</f>
        <v>27</v>
      </c>
      <c r="B4234" s="12">
        <v>43649</v>
      </c>
      <c r="C4234">
        <v>1</v>
      </c>
      <c r="D4234">
        <v>7</v>
      </c>
      <c r="E4234" t="s">
        <v>22</v>
      </c>
      <c r="F4234" t="s">
        <v>5002</v>
      </c>
      <c r="G4234" t="s">
        <v>5031</v>
      </c>
      <c r="H4234" s="42" t="s">
        <v>5004</v>
      </c>
      <c r="I4234" t="s">
        <v>38</v>
      </c>
      <c r="J4234" t="s">
        <v>39</v>
      </c>
      <c r="L4234" t="s">
        <v>5039</v>
      </c>
      <c r="M4234" s="1">
        <v>0.52430555555555558</v>
      </c>
      <c r="N4234" s="1">
        <v>0.55208333333333337</v>
      </c>
      <c r="O4234">
        <v>114</v>
      </c>
      <c r="R4234" s="18">
        <f t="shared" si="185"/>
        <v>0.66666666666666685</v>
      </c>
    </row>
    <row r="4235" spans="1:18" x14ac:dyDescent="0.25">
      <c r="A4235">
        <f>WEEKNUM(Tabla1[[#This Row],[FECHA]])</f>
        <v>27</v>
      </c>
      <c r="B4235" s="12">
        <v>43649</v>
      </c>
      <c r="C4235">
        <v>1</v>
      </c>
      <c r="D4235">
        <v>7</v>
      </c>
      <c r="E4235" t="s">
        <v>22</v>
      </c>
      <c r="F4235" t="s">
        <v>5002</v>
      </c>
      <c r="G4235" t="s">
        <v>5031</v>
      </c>
      <c r="H4235" s="42" t="s">
        <v>5004</v>
      </c>
      <c r="I4235" t="s">
        <v>38</v>
      </c>
      <c r="J4235" t="s">
        <v>39</v>
      </c>
      <c r="L4235" t="s">
        <v>5040</v>
      </c>
      <c r="M4235" s="1">
        <v>0.55555555555555558</v>
      </c>
      <c r="N4235" s="1">
        <v>0.58333333333333337</v>
      </c>
      <c r="O4235">
        <v>45</v>
      </c>
      <c r="R4235" s="18">
        <f t="shared" si="185"/>
        <v>0.66666666666666685</v>
      </c>
    </row>
    <row r="4236" spans="1:18" x14ac:dyDescent="0.25">
      <c r="A4236">
        <f>WEEKNUM(Tabla1[[#This Row],[FECHA]])</f>
        <v>27</v>
      </c>
      <c r="B4236" s="12">
        <v>43649</v>
      </c>
      <c r="C4236">
        <v>1</v>
      </c>
      <c r="D4236">
        <v>6</v>
      </c>
      <c r="E4236" t="s">
        <v>21</v>
      </c>
      <c r="F4236" t="s">
        <v>5020</v>
      </c>
      <c r="G4236" t="s">
        <v>5022</v>
      </c>
      <c r="H4236" s="42" t="s">
        <v>5023</v>
      </c>
      <c r="I4236" t="s">
        <v>315</v>
      </c>
      <c r="J4236" t="s">
        <v>67</v>
      </c>
      <c r="L4236" t="s">
        <v>5041</v>
      </c>
      <c r="M4236" s="1">
        <v>0.27430555555555552</v>
      </c>
      <c r="N4236" s="1">
        <v>0.32291666666666669</v>
      </c>
      <c r="O4236">
        <v>45</v>
      </c>
      <c r="R4236" s="18">
        <f t="shared" si="185"/>
        <v>1.1666666666666679</v>
      </c>
    </row>
    <row r="4237" spans="1:18" x14ac:dyDescent="0.25">
      <c r="A4237">
        <f>WEEKNUM(Tabla1[[#This Row],[FECHA]])</f>
        <v>27</v>
      </c>
      <c r="B4237" s="12">
        <v>43649</v>
      </c>
      <c r="C4237">
        <v>1</v>
      </c>
      <c r="D4237">
        <v>6</v>
      </c>
      <c r="E4237" t="s">
        <v>21</v>
      </c>
      <c r="F4237" t="s">
        <v>5020</v>
      </c>
      <c r="G4237" t="s">
        <v>5022</v>
      </c>
      <c r="H4237" s="42" t="s">
        <v>5023</v>
      </c>
      <c r="I4237" t="s">
        <v>315</v>
      </c>
      <c r="J4237" t="s">
        <v>67</v>
      </c>
      <c r="L4237" t="s">
        <v>5042</v>
      </c>
      <c r="M4237" s="1">
        <v>0.3263888888888889</v>
      </c>
      <c r="N4237" s="1">
        <v>0.36458333333333331</v>
      </c>
      <c r="O4237">
        <v>44</v>
      </c>
      <c r="R4237" s="18">
        <f t="shared" si="185"/>
        <v>0.91666666666666607</v>
      </c>
    </row>
    <row r="4238" spans="1:18" x14ac:dyDescent="0.25">
      <c r="A4238">
        <f>WEEKNUM(Tabla1[[#This Row],[FECHA]])</f>
        <v>27</v>
      </c>
      <c r="B4238" s="12">
        <v>43649</v>
      </c>
      <c r="C4238">
        <v>1</v>
      </c>
      <c r="D4238">
        <v>6</v>
      </c>
      <c r="E4238" t="s">
        <v>21</v>
      </c>
      <c r="F4238" t="s">
        <v>5020</v>
      </c>
      <c r="G4238" t="s">
        <v>5022</v>
      </c>
      <c r="H4238" s="42" t="s">
        <v>5023</v>
      </c>
      <c r="I4238" t="s">
        <v>315</v>
      </c>
      <c r="J4238" t="s">
        <v>67</v>
      </c>
      <c r="L4238" t="s">
        <v>5043</v>
      </c>
      <c r="M4238" s="1">
        <v>0.37152777777777773</v>
      </c>
      <c r="N4238" s="1">
        <v>0.40972222222222227</v>
      </c>
      <c r="O4238">
        <v>63</v>
      </c>
      <c r="R4238" s="18">
        <f t="shared" si="185"/>
        <v>0.91666666666666885</v>
      </c>
    </row>
    <row r="4239" spans="1:18" x14ac:dyDescent="0.25">
      <c r="A4239">
        <f>WEEKNUM(Tabla1[[#This Row],[FECHA]])</f>
        <v>27</v>
      </c>
      <c r="B4239" s="12">
        <v>43649</v>
      </c>
      <c r="C4239">
        <v>1</v>
      </c>
      <c r="D4239">
        <v>6</v>
      </c>
      <c r="E4239" t="s">
        <v>21</v>
      </c>
      <c r="F4239" t="s">
        <v>5020</v>
      </c>
      <c r="G4239" t="s">
        <v>5022</v>
      </c>
      <c r="H4239" s="42" t="s">
        <v>5023</v>
      </c>
      <c r="I4239" t="s">
        <v>315</v>
      </c>
      <c r="J4239" t="s">
        <v>67</v>
      </c>
      <c r="L4239" t="s">
        <v>5044</v>
      </c>
      <c r="M4239" s="1">
        <v>0.41666666666666669</v>
      </c>
      <c r="N4239" s="1">
        <v>0.43402777777777773</v>
      </c>
      <c r="O4239">
        <v>35</v>
      </c>
      <c r="R4239" s="18">
        <f t="shared" si="185"/>
        <v>0.41666666666666519</v>
      </c>
    </row>
    <row r="4240" spans="1:18" x14ac:dyDescent="0.25">
      <c r="A4240">
        <f>WEEKNUM(Tabla1[[#This Row],[FECHA]])</f>
        <v>27</v>
      </c>
      <c r="B4240" s="12">
        <v>43649</v>
      </c>
      <c r="C4240">
        <v>1</v>
      </c>
      <c r="D4240">
        <v>6</v>
      </c>
      <c r="E4240" t="s">
        <v>21</v>
      </c>
      <c r="F4240" t="s">
        <v>5020</v>
      </c>
      <c r="G4240" t="s">
        <v>5022</v>
      </c>
      <c r="H4240" s="42" t="s">
        <v>5023</v>
      </c>
      <c r="I4240" t="s">
        <v>315</v>
      </c>
      <c r="J4240" t="s">
        <v>67</v>
      </c>
      <c r="L4240" t="s">
        <v>5045</v>
      </c>
      <c r="M4240" s="1">
        <v>0.46875</v>
      </c>
      <c r="N4240" s="1">
        <v>0.49305555555555558</v>
      </c>
      <c r="O4240">
        <v>34</v>
      </c>
      <c r="R4240" s="18">
        <f t="shared" si="185"/>
        <v>0.58333333333333393</v>
      </c>
    </row>
    <row r="4241" spans="1:18" x14ac:dyDescent="0.25">
      <c r="A4241">
        <f>WEEKNUM(Tabla1[[#This Row],[FECHA]])</f>
        <v>27</v>
      </c>
      <c r="B4241" s="12">
        <v>43649</v>
      </c>
      <c r="C4241">
        <v>1</v>
      </c>
      <c r="D4241">
        <v>6</v>
      </c>
      <c r="E4241" t="s">
        <v>21</v>
      </c>
      <c r="F4241" t="s">
        <v>5020</v>
      </c>
      <c r="G4241" t="s">
        <v>5022</v>
      </c>
      <c r="H4241" s="42" t="s">
        <v>5023</v>
      </c>
      <c r="I4241" t="s">
        <v>315</v>
      </c>
      <c r="J4241" t="s">
        <v>67</v>
      </c>
      <c r="L4241" t="s">
        <v>5046</v>
      </c>
      <c r="M4241" s="1">
        <v>0.5</v>
      </c>
      <c r="N4241" s="1">
        <v>0.54513888888888895</v>
      </c>
      <c r="O4241">
        <v>70</v>
      </c>
      <c r="R4241" s="18">
        <f t="shared" si="185"/>
        <v>1.0833333333333348</v>
      </c>
    </row>
    <row r="4242" spans="1:18" x14ac:dyDescent="0.25">
      <c r="A4242">
        <f>WEEKNUM(Tabla1[[#This Row],[FECHA]])</f>
        <v>27</v>
      </c>
      <c r="B4242" s="12">
        <v>43649</v>
      </c>
      <c r="C4242">
        <v>1</v>
      </c>
      <c r="D4242">
        <v>6</v>
      </c>
      <c r="E4242" t="s">
        <v>21</v>
      </c>
      <c r="F4242" t="s">
        <v>5020</v>
      </c>
      <c r="G4242" t="s">
        <v>5022</v>
      </c>
      <c r="H4242" s="42" t="s">
        <v>5023</v>
      </c>
      <c r="I4242" t="s">
        <v>315</v>
      </c>
      <c r="J4242" t="s">
        <v>67</v>
      </c>
      <c r="L4242" t="s">
        <v>5047</v>
      </c>
      <c r="M4242" s="1">
        <v>0.54861111111111105</v>
      </c>
      <c r="N4242" s="1">
        <v>0.57291666666666663</v>
      </c>
      <c r="O4242">
        <v>38</v>
      </c>
      <c r="R4242" s="18">
        <f t="shared" si="185"/>
        <v>0.58333333333333393</v>
      </c>
    </row>
    <row r="4243" spans="1:18" x14ac:dyDescent="0.25">
      <c r="A4243">
        <f>WEEKNUM(Tabla1[[#This Row],[FECHA]])</f>
        <v>27</v>
      </c>
      <c r="B4243" s="19">
        <v>43649</v>
      </c>
      <c r="C4243" s="20">
        <v>1</v>
      </c>
      <c r="D4243" s="20">
        <v>5</v>
      </c>
      <c r="E4243" s="20" t="s">
        <v>26</v>
      </c>
      <c r="F4243" s="20" t="s">
        <v>5007</v>
      </c>
      <c r="G4243" s="20" t="s">
        <v>5009</v>
      </c>
      <c r="H4243" s="20" t="s">
        <v>690</v>
      </c>
      <c r="I4243" s="20" t="s">
        <v>38</v>
      </c>
      <c r="J4243" s="20" t="s">
        <v>253</v>
      </c>
      <c r="K4243" s="20"/>
      <c r="L4243" s="20" t="s">
        <v>5048</v>
      </c>
      <c r="M4243" s="21">
        <v>0.27083333333333331</v>
      </c>
      <c r="N4243" s="21">
        <v>0.33333333333333331</v>
      </c>
      <c r="O4243" s="20">
        <v>107</v>
      </c>
      <c r="R4243" s="18">
        <f t="shared" si="185"/>
        <v>1.5</v>
      </c>
    </row>
    <row r="4244" spans="1:18" x14ac:dyDescent="0.25">
      <c r="A4244">
        <f>WEEKNUM(Tabla1[[#This Row],[FECHA]])</f>
        <v>27</v>
      </c>
      <c r="B4244" s="19">
        <v>43649</v>
      </c>
      <c r="C4244" s="20">
        <v>1</v>
      </c>
      <c r="D4244" s="20">
        <v>5</v>
      </c>
      <c r="E4244" s="20" t="s">
        <v>26</v>
      </c>
      <c r="F4244" s="20" t="s">
        <v>5007</v>
      </c>
      <c r="G4244" s="20" t="s">
        <v>5009</v>
      </c>
      <c r="H4244" s="20" t="s">
        <v>690</v>
      </c>
      <c r="I4244" s="20" t="s">
        <v>38</v>
      </c>
      <c r="J4244" s="20" t="s">
        <v>253</v>
      </c>
      <c r="K4244" s="20"/>
      <c r="L4244" s="20" t="s">
        <v>5049</v>
      </c>
      <c r="M4244" s="21">
        <v>0.34375</v>
      </c>
      <c r="N4244" s="21">
        <v>0.38194444444444442</v>
      </c>
      <c r="O4244" s="20">
        <v>94</v>
      </c>
      <c r="R4244" s="18">
        <f t="shared" si="185"/>
        <v>0.91666666666666607</v>
      </c>
    </row>
    <row r="4245" spans="1:18" x14ac:dyDescent="0.25">
      <c r="A4245">
        <f>WEEKNUM(Tabla1[[#This Row],[FECHA]])</f>
        <v>27</v>
      </c>
      <c r="B4245" s="19">
        <v>43649</v>
      </c>
      <c r="C4245" s="20">
        <v>1</v>
      </c>
      <c r="D4245" s="20">
        <v>5</v>
      </c>
      <c r="E4245" s="20" t="s">
        <v>26</v>
      </c>
      <c r="F4245" s="20" t="s">
        <v>5007</v>
      </c>
      <c r="G4245" s="20" t="s">
        <v>5009</v>
      </c>
      <c r="H4245" s="20" t="s">
        <v>690</v>
      </c>
      <c r="I4245" s="20" t="s">
        <v>38</v>
      </c>
      <c r="J4245" s="20" t="s">
        <v>253</v>
      </c>
      <c r="K4245" s="20"/>
      <c r="L4245" s="20" t="s">
        <v>5050</v>
      </c>
      <c r="M4245" s="21">
        <v>0.3888888888888889</v>
      </c>
      <c r="N4245" s="21">
        <v>0.44097222222222227</v>
      </c>
      <c r="O4245" s="20">
        <v>121</v>
      </c>
      <c r="R4245" s="18">
        <f t="shared" si="185"/>
        <v>1.2500000000000009</v>
      </c>
    </row>
    <row r="4246" spans="1:18" x14ac:dyDescent="0.25">
      <c r="A4246">
        <f>WEEKNUM(Tabla1[[#This Row],[FECHA]])</f>
        <v>27</v>
      </c>
      <c r="B4246" s="19">
        <v>43649</v>
      </c>
      <c r="C4246" s="20">
        <v>1</v>
      </c>
      <c r="D4246" s="20">
        <v>5</v>
      </c>
      <c r="E4246" s="20" t="s">
        <v>26</v>
      </c>
      <c r="F4246" s="20" t="s">
        <v>5007</v>
      </c>
      <c r="G4246" s="20" t="s">
        <v>5009</v>
      </c>
      <c r="H4246" s="20" t="s">
        <v>690</v>
      </c>
      <c r="I4246" s="20" t="s">
        <v>38</v>
      </c>
      <c r="J4246" s="20" t="s">
        <v>253</v>
      </c>
      <c r="K4246" s="20"/>
      <c r="L4246" s="20" t="s">
        <v>5051</v>
      </c>
      <c r="M4246" s="21">
        <v>0.47916666666666669</v>
      </c>
      <c r="N4246" s="21">
        <v>0.51736111111111105</v>
      </c>
      <c r="O4246" s="20">
        <v>86</v>
      </c>
      <c r="R4246" s="18">
        <f t="shared" si="185"/>
        <v>0.91666666666666474</v>
      </c>
    </row>
    <row r="4247" spans="1:18" x14ac:dyDescent="0.25">
      <c r="A4247">
        <f>WEEKNUM(Tabla1[[#This Row],[FECHA]])</f>
        <v>27</v>
      </c>
      <c r="B4247" s="19">
        <v>43649</v>
      </c>
      <c r="C4247" s="20">
        <v>1</v>
      </c>
      <c r="D4247" s="20">
        <v>5</v>
      </c>
      <c r="E4247" s="20" t="s">
        <v>26</v>
      </c>
      <c r="F4247" s="20" t="s">
        <v>5007</v>
      </c>
      <c r="G4247" s="20" t="s">
        <v>5009</v>
      </c>
      <c r="H4247" s="20" t="s">
        <v>690</v>
      </c>
      <c r="I4247" s="20" t="s">
        <v>38</v>
      </c>
      <c r="J4247" s="20" t="s">
        <v>253</v>
      </c>
      <c r="K4247" s="20"/>
      <c r="L4247" s="20" t="s">
        <v>5052</v>
      </c>
      <c r="M4247" s="21">
        <v>0.53125</v>
      </c>
      <c r="N4247" s="21">
        <v>0.57291666666666663</v>
      </c>
      <c r="O4247" s="20">
        <v>87</v>
      </c>
      <c r="R4247" s="18">
        <f t="shared" si="185"/>
        <v>0.999999999999999</v>
      </c>
    </row>
    <row r="4248" spans="1:18" x14ac:dyDescent="0.25">
      <c r="A4248">
        <f>WEEKNUM(Tabla1[[#This Row],[FECHA]])</f>
        <v>27</v>
      </c>
      <c r="B4248" s="19">
        <v>43649</v>
      </c>
      <c r="C4248">
        <v>2</v>
      </c>
      <c r="D4248">
        <v>7</v>
      </c>
      <c r="E4248" t="s">
        <v>24</v>
      </c>
      <c r="F4248" t="s">
        <v>5053</v>
      </c>
      <c r="G4248" t="s">
        <v>5054</v>
      </c>
      <c r="H4248" s="42" t="s">
        <v>5055</v>
      </c>
      <c r="I4248" t="s">
        <v>100</v>
      </c>
      <c r="J4248" t="s">
        <v>39</v>
      </c>
      <c r="M4248" s="1">
        <v>0.58333333333333337</v>
      </c>
      <c r="N4248" s="1">
        <v>0.64583333333333337</v>
      </c>
      <c r="P4248">
        <v>3</v>
      </c>
      <c r="R4248" s="18">
        <f t="shared" si="185"/>
        <v>1.5</v>
      </c>
    </row>
    <row r="4249" spans="1:18" x14ac:dyDescent="0.25">
      <c r="A4249">
        <f>WEEKNUM(Tabla1[[#This Row],[FECHA]])</f>
        <v>27</v>
      </c>
      <c r="B4249" s="19">
        <v>43649</v>
      </c>
      <c r="C4249">
        <v>2</v>
      </c>
      <c r="D4249">
        <v>7</v>
      </c>
      <c r="E4249" t="s">
        <v>24</v>
      </c>
      <c r="F4249" t="s">
        <v>5053</v>
      </c>
      <c r="G4249" t="s">
        <v>5054</v>
      </c>
      <c r="H4249" s="42" t="s">
        <v>5055</v>
      </c>
      <c r="I4249" t="s">
        <v>38</v>
      </c>
      <c r="J4249" t="s">
        <v>39</v>
      </c>
      <c r="L4249" t="s">
        <v>5056</v>
      </c>
      <c r="M4249" s="1">
        <v>0.64583333333333337</v>
      </c>
      <c r="N4249" s="1">
        <v>0.68402777777777779</v>
      </c>
      <c r="O4249">
        <v>153</v>
      </c>
      <c r="R4249" s="18">
        <f t="shared" si="185"/>
        <v>0.91666666666666607</v>
      </c>
    </row>
    <row r="4250" spans="1:18" x14ac:dyDescent="0.25">
      <c r="A4250">
        <f>WEEKNUM(Tabla1[[#This Row],[FECHA]])</f>
        <v>27</v>
      </c>
      <c r="B4250" s="19">
        <v>43649</v>
      </c>
      <c r="C4250">
        <v>2</v>
      </c>
      <c r="D4250">
        <v>7</v>
      </c>
      <c r="E4250" t="s">
        <v>24</v>
      </c>
      <c r="F4250" t="s">
        <v>5053</v>
      </c>
      <c r="G4250" t="s">
        <v>5054</v>
      </c>
      <c r="H4250" s="42" t="s">
        <v>5055</v>
      </c>
      <c r="I4250" t="s">
        <v>38</v>
      </c>
      <c r="J4250" t="s">
        <v>39</v>
      </c>
      <c r="L4250" t="s">
        <v>5057</v>
      </c>
      <c r="M4250" s="1">
        <v>0.6875</v>
      </c>
      <c r="N4250" s="1">
        <v>0.71875</v>
      </c>
      <c r="O4250">
        <v>117</v>
      </c>
      <c r="R4250" s="18">
        <f t="shared" si="185"/>
        <v>0.75</v>
      </c>
    </row>
    <row r="4251" spans="1:18" x14ac:dyDescent="0.25">
      <c r="A4251">
        <f>WEEKNUM(Tabla1[[#This Row],[FECHA]])</f>
        <v>27</v>
      </c>
      <c r="B4251" s="19">
        <v>43649</v>
      </c>
      <c r="C4251">
        <v>2</v>
      </c>
      <c r="D4251">
        <v>7</v>
      </c>
      <c r="E4251" t="s">
        <v>24</v>
      </c>
      <c r="F4251" t="s">
        <v>5053</v>
      </c>
      <c r="G4251" t="s">
        <v>5054</v>
      </c>
      <c r="H4251" s="42" t="s">
        <v>5055</v>
      </c>
      <c r="I4251" t="s">
        <v>38</v>
      </c>
      <c r="J4251" t="s">
        <v>39</v>
      </c>
      <c r="L4251" t="s">
        <v>5058</v>
      </c>
      <c r="M4251" s="1">
        <v>0.72222222222222221</v>
      </c>
      <c r="N4251" s="1">
        <v>0.73611111111111116</v>
      </c>
      <c r="O4251">
        <v>70</v>
      </c>
      <c r="R4251" s="18">
        <f t="shared" si="185"/>
        <v>0.33333333333333481</v>
      </c>
    </row>
    <row r="4252" spans="1:18" x14ac:dyDescent="0.25">
      <c r="A4252">
        <f>WEEKNUM(Tabla1[[#This Row],[FECHA]])</f>
        <v>27</v>
      </c>
      <c r="B4252" s="19">
        <v>43649</v>
      </c>
      <c r="C4252">
        <v>2</v>
      </c>
      <c r="D4252">
        <v>7</v>
      </c>
      <c r="E4252" t="s">
        <v>24</v>
      </c>
      <c r="F4252" t="s">
        <v>5053</v>
      </c>
      <c r="G4252" t="s">
        <v>5054</v>
      </c>
      <c r="H4252" s="42" t="s">
        <v>5055</v>
      </c>
      <c r="I4252" t="s">
        <v>38</v>
      </c>
      <c r="J4252" t="s">
        <v>39</v>
      </c>
      <c r="L4252" t="s">
        <v>5059</v>
      </c>
      <c r="M4252" s="1">
        <v>0.73958333333333337</v>
      </c>
      <c r="N4252" s="1">
        <v>0.77777777777777779</v>
      </c>
      <c r="O4252">
        <v>162</v>
      </c>
      <c r="R4252" s="18">
        <f t="shared" si="185"/>
        <v>0.91666666666666607</v>
      </c>
    </row>
    <row r="4253" spans="1:18" x14ac:dyDescent="0.25">
      <c r="A4253">
        <f>WEEKNUM(Tabla1[[#This Row],[FECHA]])</f>
        <v>27</v>
      </c>
      <c r="B4253" s="19">
        <v>43649</v>
      </c>
      <c r="C4253">
        <v>2</v>
      </c>
      <c r="D4253">
        <v>7</v>
      </c>
      <c r="E4253" t="s">
        <v>24</v>
      </c>
      <c r="F4253" t="s">
        <v>5053</v>
      </c>
      <c r="G4253" t="s">
        <v>5054</v>
      </c>
      <c r="H4253" s="42" t="s">
        <v>5055</v>
      </c>
      <c r="I4253" t="s">
        <v>38</v>
      </c>
      <c r="J4253" t="s">
        <v>39</v>
      </c>
      <c r="L4253" t="s">
        <v>5060</v>
      </c>
      <c r="M4253" s="1">
        <v>0.78125</v>
      </c>
      <c r="N4253" s="1">
        <v>0.84722222222222221</v>
      </c>
      <c r="O4253">
        <v>151</v>
      </c>
      <c r="R4253" s="18">
        <f t="shared" si="185"/>
        <v>1.583333333333333</v>
      </c>
    </row>
    <row r="4254" spans="1:18" x14ac:dyDescent="0.25">
      <c r="A4254">
        <f>WEEKNUM(Tabla1[[#This Row],[FECHA]])</f>
        <v>27</v>
      </c>
      <c r="B4254" s="19">
        <v>43649</v>
      </c>
      <c r="C4254">
        <v>2</v>
      </c>
      <c r="D4254">
        <v>7</v>
      </c>
      <c r="E4254" t="s">
        <v>24</v>
      </c>
      <c r="F4254" t="s">
        <v>5053</v>
      </c>
      <c r="G4254" t="s">
        <v>5054</v>
      </c>
      <c r="H4254" s="42" t="s">
        <v>5055</v>
      </c>
      <c r="I4254" t="s">
        <v>38</v>
      </c>
      <c r="J4254" t="s">
        <v>39</v>
      </c>
      <c r="L4254" t="s">
        <v>5061</v>
      </c>
      <c r="M4254" s="1">
        <v>0.85069444444444453</v>
      </c>
      <c r="N4254" s="1">
        <v>0.89930555555555547</v>
      </c>
      <c r="O4254">
        <v>154</v>
      </c>
      <c r="R4254" s="18">
        <f t="shared" si="185"/>
        <v>1.1666666666666623</v>
      </c>
    </row>
    <row r="4255" spans="1:18" x14ac:dyDescent="0.25">
      <c r="A4255">
        <f>WEEKNUM(Tabla1[[#This Row],[FECHA]])</f>
        <v>27</v>
      </c>
      <c r="B4255" s="61">
        <v>43649</v>
      </c>
      <c r="C4255">
        <v>2</v>
      </c>
      <c r="D4255">
        <v>5</v>
      </c>
      <c r="E4255" t="s">
        <v>25</v>
      </c>
      <c r="F4255" t="s">
        <v>5007</v>
      </c>
      <c r="G4255" t="s">
        <v>5009</v>
      </c>
      <c r="H4255" s="42" t="s">
        <v>252</v>
      </c>
      <c r="I4255" t="s">
        <v>38</v>
      </c>
      <c r="J4255" t="s">
        <v>253</v>
      </c>
      <c r="L4255" t="s">
        <v>5062</v>
      </c>
      <c r="M4255" s="1">
        <v>0.59722222222222221</v>
      </c>
      <c r="N4255" s="1">
        <v>0.64583333333333337</v>
      </c>
      <c r="O4255">
        <v>93</v>
      </c>
      <c r="R4255" s="18">
        <f t="shared" si="185"/>
        <v>1.1666666666666679</v>
      </c>
    </row>
    <row r="4256" spans="1:18" x14ac:dyDescent="0.25">
      <c r="A4256">
        <f>WEEKNUM(Tabla1[[#This Row],[FECHA]])</f>
        <v>27</v>
      </c>
      <c r="B4256" s="61">
        <v>43649</v>
      </c>
      <c r="C4256">
        <v>2</v>
      </c>
      <c r="D4256">
        <v>5</v>
      </c>
      <c r="E4256" t="s">
        <v>25</v>
      </c>
      <c r="F4256" t="s">
        <v>5007</v>
      </c>
      <c r="G4256" t="s">
        <v>5009</v>
      </c>
      <c r="H4256" s="42" t="s">
        <v>252</v>
      </c>
      <c r="I4256" t="s">
        <v>38</v>
      </c>
      <c r="J4256" t="s">
        <v>253</v>
      </c>
      <c r="L4256" t="s">
        <v>5063</v>
      </c>
      <c r="M4256" s="1">
        <v>0.65277777777777779</v>
      </c>
      <c r="N4256" s="1">
        <v>0.70138888888888884</v>
      </c>
      <c r="O4256">
        <v>94</v>
      </c>
      <c r="R4256" s="18">
        <f t="shared" si="185"/>
        <v>1.1666666666666652</v>
      </c>
    </row>
    <row r="4257" spans="1:18" x14ac:dyDescent="0.25">
      <c r="A4257">
        <f>WEEKNUM(Tabla1[[#This Row],[FECHA]])</f>
        <v>27</v>
      </c>
      <c r="B4257" s="61">
        <v>43649</v>
      </c>
      <c r="C4257">
        <v>2</v>
      </c>
      <c r="D4257">
        <v>5</v>
      </c>
      <c r="E4257" t="s">
        <v>25</v>
      </c>
      <c r="F4257" t="s">
        <v>5007</v>
      </c>
      <c r="G4257" t="s">
        <v>5009</v>
      </c>
      <c r="H4257" s="42" t="s">
        <v>252</v>
      </c>
      <c r="I4257" t="s">
        <v>38</v>
      </c>
      <c r="J4257" t="s">
        <v>253</v>
      </c>
      <c r="L4257" t="s">
        <v>5064</v>
      </c>
      <c r="M4257" s="1">
        <v>0.70833333333333337</v>
      </c>
      <c r="N4257" s="1">
        <v>0.75694444444444453</v>
      </c>
      <c r="O4257">
        <v>92</v>
      </c>
      <c r="R4257" s="18">
        <f t="shared" si="185"/>
        <v>1.1666666666666679</v>
      </c>
    </row>
    <row r="4258" spans="1:18" x14ac:dyDescent="0.25">
      <c r="A4258">
        <f>WEEKNUM(Tabla1[[#This Row],[FECHA]])</f>
        <v>27</v>
      </c>
      <c r="B4258" s="61">
        <v>43649</v>
      </c>
      <c r="C4258">
        <v>2</v>
      </c>
      <c r="D4258">
        <v>5</v>
      </c>
      <c r="E4258" t="s">
        <v>25</v>
      </c>
      <c r="F4258" t="s">
        <v>5007</v>
      </c>
      <c r="G4258" t="s">
        <v>5009</v>
      </c>
      <c r="H4258" s="42" t="s">
        <v>252</v>
      </c>
      <c r="I4258" t="s">
        <v>38</v>
      </c>
      <c r="J4258" t="s">
        <v>253</v>
      </c>
      <c r="L4258" t="s">
        <v>5065</v>
      </c>
      <c r="M4258" s="1">
        <v>0.79166666666666663</v>
      </c>
      <c r="N4258" s="1">
        <v>0.84027777777777779</v>
      </c>
      <c r="O4258">
        <v>93</v>
      </c>
      <c r="R4258" s="18">
        <f t="shared" si="185"/>
        <v>1.1666666666666679</v>
      </c>
    </row>
    <row r="4259" spans="1:18" x14ac:dyDescent="0.25">
      <c r="A4259">
        <f>WEEKNUM(Tabla1[[#This Row],[FECHA]])</f>
        <v>27</v>
      </c>
      <c r="B4259" s="61">
        <v>43649</v>
      </c>
      <c r="C4259">
        <v>2</v>
      </c>
      <c r="D4259">
        <v>5</v>
      </c>
      <c r="E4259" t="s">
        <v>25</v>
      </c>
      <c r="F4259" t="s">
        <v>5007</v>
      </c>
      <c r="G4259" t="s">
        <v>5009</v>
      </c>
      <c r="H4259" s="42" t="s">
        <v>252</v>
      </c>
      <c r="I4259" t="s">
        <v>38</v>
      </c>
      <c r="J4259" t="s">
        <v>253</v>
      </c>
      <c r="L4259" t="s">
        <v>5066</v>
      </c>
      <c r="M4259" s="1">
        <v>0.84722222222222221</v>
      </c>
      <c r="N4259" s="1">
        <v>0.90625</v>
      </c>
      <c r="O4259">
        <v>134</v>
      </c>
      <c r="R4259" s="18">
        <f t="shared" si="185"/>
        <v>1.416666666666667</v>
      </c>
    </row>
    <row r="4260" spans="1:18" x14ac:dyDescent="0.25">
      <c r="A4260">
        <f>WEEKNUM(Tabla1[[#This Row],[FECHA]])</f>
        <v>27</v>
      </c>
      <c r="B4260" s="61">
        <v>43649</v>
      </c>
      <c r="C4260">
        <v>2</v>
      </c>
      <c r="D4260">
        <v>4</v>
      </c>
      <c r="E4260" t="s">
        <v>27</v>
      </c>
      <c r="F4260" t="s">
        <v>4897</v>
      </c>
      <c r="G4260" t="s">
        <v>4926</v>
      </c>
      <c r="H4260" s="42" t="s">
        <v>5067</v>
      </c>
      <c r="I4260" t="s">
        <v>38</v>
      </c>
      <c r="J4260" t="s">
        <v>540</v>
      </c>
      <c r="L4260" t="s">
        <v>4996</v>
      </c>
      <c r="M4260" s="1">
        <v>0.59027777777777779</v>
      </c>
      <c r="N4260" s="1">
        <v>0.64583333333333337</v>
      </c>
      <c r="O4260">
        <v>54</v>
      </c>
      <c r="R4260" s="18">
        <f t="shared" si="185"/>
        <v>1.3333333333333337</v>
      </c>
    </row>
    <row r="4261" spans="1:18" x14ac:dyDescent="0.25">
      <c r="A4261">
        <f>WEEKNUM(Tabla1[[#This Row],[FECHA]])</f>
        <v>27</v>
      </c>
      <c r="B4261" s="61">
        <v>43649</v>
      </c>
      <c r="C4261">
        <v>2</v>
      </c>
      <c r="D4261">
        <v>4</v>
      </c>
      <c r="E4261" t="s">
        <v>27</v>
      </c>
      <c r="F4261" t="s">
        <v>4897</v>
      </c>
      <c r="G4261" t="s">
        <v>4926</v>
      </c>
      <c r="H4261" s="42" t="s">
        <v>5067</v>
      </c>
      <c r="I4261" t="s">
        <v>38</v>
      </c>
      <c r="J4261" t="s">
        <v>540</v>
      </c>
      <c r="L4261" t="s">
        <v>5068</v>
      </c>
      <c r="M4261" s="1">
        <v>0.65277777777777779</v>
      </c>
      <c r="N4261" s="1">
        <v>0.70833333333333337</v>
      </c>
      <c r="O4261">
        <v>87</v>
      </c>
      <c r="R4261" s="18">
        <f t="shared" si="185"/>
        <v>1.3333333333333337</v>
      </c>
    </row>
    <row r="4262" spans="1:18" x14ac:dyDescent="0.25">
      <c r="A4262">
        <f>WEEKNUM(Tabla1[[#This Row],[FECHA]])</f>
        <v>27</v>
      </c>
      <c r="B4262" s="61">
        <v>43649</v>
      </c>
      <c r="C4262">
        <v>2</v>
      </c>
      <c r="D4262">
        <v>4</v>
      </c>
      <c r="E4262" t="s">
        <v>27</v>
      </c>
      <c r="F4262" t="s">
        <v>4897</v>
      </c>
      <c r="G4262" t="s">
        <v>4926</v>
      </c>
      <c r="H4262" s="42" t="s">
        <v>5067</v>
      </c>
      <c r="I4262" t="s">
        <v>38</v>
      </c>
      <c r="J4262" t="s">
        <v>540</v>
      </c>
      <c r="L4262" t="s">
        <v>5069</v>
      </c>
      <c r="M4262" s="1">
        <v>0.71527777777777779</v>
      </c>
      <c r="N4262" s="1">
        <v>0.76388888888888884</v>
      </c>
      <c r="O4262">
        <v>79</v>
      </c>
      <c r="R4262" s="18">
        <f t="shared" si="185"/>
        <v>1.1666666666666652</v>
      </c>
    </row>
    <row r="4263" spans="1:18" x14ac:dyDescent="0.25">
      <c r="A4263">
        <f>WEEKNUM(Tabla1[[#This Row],[FECHA]])</f>
        <v>27</v>
      </c>
      <c r="B4263" s="61">
        <v>43649</v>
      </c>
      <c r="C4263">
        <v>2</v>
      </c>
      <c r="D4263">
        <v>4</v>
      </c>
      <c r="E4263" t="s">
        <v>27</v>
      </c>
      <c r="F4263" t="s">
        <v>4897</v>
      </c>
      <c r="G4263" t="s">
        <v>4926</v>
      </c>
      <c r="H4263" s="42" t="s">
        <v>5067</v>
      </c>
      <c r="I4263" t="s">
        <v>38</v>
      </c>
      <c r="J4263" t="s">
        <v>540</v>
      </c>
      <c r="L4263" t="s">
        <v>5070</v>
      </c>
      <c r="M4263" s="1">
        <v>0.79166666666666663</v>
      </c>
      <c r="N4263" s="1">
        <v>0.86111111111111116</v>
      </c>
      <c r="O4263">
        <v>83</v>
      </c>
      <c r="R4263" s="18">
        <f t="shared" si="185"/>
        <v>1.6666666666666687</v>
      </c>
    </row>
    <row r="4264" spans="1:18" x14ac:dyDescent="0.25">
      <c r="A4264">
        <f>WEEKNUM(Tabla1[[#This Row],[FECHA]])</f>
        <v>27</v>
      </c>
      <c r="B4264" s="61">
        <v>43649</v>
      </c>
      <c r="C4264">
        <v>2</v>
      </c>
      <c r="D4264">
        <v>4</v>
      </c>
      <c r="E4264" t="s">
        <v>27</v>
      </c>
      <c r="F4264" t="s">
        <v>4897</v>
      </c>
      <c r="G4264" t="s">
        <v>4926</v>
      </c>
      <c r="H4264" s="42" t="s">
        <v>5067</v>
      </c>
      <c r="I4264" t="s">
        <v>38</v>
      </c>
      <c r="J4264" t="s">
        <v>540</v>
      </c>
      <c r="L4264" t="s">
        <v>5071</v>
      </c>
      <c r="M4264" s="1">
        <v>0.86805555555555547</v>
      </c>
      <c r="N4264" s="1">
        <v>0.89583333333333337</v>
      </c>
      <c r="O4264">
        <v>17</v>
      </c>
      <c r="R4264" s="18">
        <f t="shared" si="185"/>
        <v>0.66666666666666963</v>
      </c>
    </row>
    <row r="4265" spans="1:18" x14ac:dyDescent="0.25">
      <c r="A4265">
        <f>WEEKNUM(Tabla1[[#This Row],[FECHA]])</f>
        <v>27</v>
      </c>
      <c r="B4265" s="12">
        <v>43650</v>
      </c>
      <c r="C4265">
        <v>1</v>
      </c>
      <c r="D4265">
        <v>7</v>
      </c>
      <c r="E4265" t="s">
        <v>22</v>
      </c>
      <c r="F4265" t="s">
        <v>5072</v>
      </c>
      <c r="G4265" t="s">
        <v>4464</v>
      </c>
      <c r="H4265" s="42" t="s">
        <v>5055</v>
      </c>
      <c r="I4265" t="s">
        <v>38</v>
      </c>
      <c r="J4265" t="s">
        <v>39</v>
      </c>
      <c r="L4265" t="s">
        <v>5073</v>
      </c>
      <c r="M4265" s="1">
        <v>0.2638888888888889</v>
      </c>
      <c r="N4265" s="1">
        <v>0.30902777777777779</v>
      </c>
      <c r="O4265">
        <v>185</v>
      </c>
      <c r="R4265" s="18">
        <f t="shared" si="185"/>
        <v>1.0833333333333335</v>
      </c>
    </row>
    <row r="4266" spans="1:18" x14ac:dyDescent="0.25">
      <c r="A4266">
        <f>WEEKNUM(Tabla1[[#This Row],[FECHA]])</f>
        <v>27</v>
      </c>
      <c r="B4266" s="12">
        <v>43650</v>
      </c>
      <c r="C4266">
        <v>1</v>
      </c>
      <c r="D4266">
        <v>7</v>
      </c>
      <c r="E4266" t="s">
        <v>22</v>
      </c>
      <c r="F4266" t="s">
        <v>5053</v>
      </c>
      <c r="G4266" t="s">
        <v>4464</v>
      </c>
      <c r="H4266" s="42" t="s">
        <v>5055</v>
      </c>
      <c r="I4266" t="s">
        <v>38</v>
      </c>
      <c r="J4266" t="s">
        <v>39</v>
      </c>
      <c r="L4266" t="s">
        <v>5074</v>
      </c>
      <c r="M4266" s="1">
        <v>0.3125</v>
      </c>
      <c r="N4266" s="1">
        <v>0.34027777777777773</v>
      </c>
      <c r="O4266">
        <v>130</v>
      </c>
      <c r="R4266" s="18">
        <f t="shared" si="185"/>
        <v>0.66666666666666563</v>
      </c>
    </row>
    <row r="4267" spans="1:18" x14ac:dyDescent="0.25">
      <c r="A4267">
        <f>WEEKNUM(Tabla1[[#This Row],[FECHA]])</f>
        <v>27</v>
      </c>
      <c r="B4267" s="12">
        <v>43650</v>
      </c>
      <c r="C4267">
        <v>1</v>
      </c>
      <c r="D4267">
        <v>7</v>
      </c>
      <c r="E4267" t="s">
        <v>22</v>
      </c>
      <c r="F4267" t="s">
        <v>5053</v>
      </c>
      <c r="G4267" t="s">
        <v>4464</v>
      </c>
      <c r="H4267" s="42" t="s">
        <v>5055</v>
      </c>
      <c r="I4267" t="s">
        <v>38</v>
      </c>
      <c r="J4267" t="s">
        <v>39</v>
      </c>
      <c r="L4267" t="s">
        <v>5075</v>
      </c>
      <c r="M4267" s="1">
        <v>0.34375</v>
      </c>
      <c r="N4267" s="1">
        <v>0.37152777777777773</v>
      </c>
      <c r="O4267">
        <v>103</v>
      </c>
      <c r="R4267" s="18">
        <f t="shared" si="185"/>
        <v>0.66666666666666563</v>
      </c>
    </row>
    <row r="4268" spans="1:18" x14ac:dyDescent="0.25">
      <c r="A4268">
        <f>WEEKNUM(Tabla1[[#This Row],[FECHA]])</f>
        <v>27</v>
      </c>
      <c r="B4268" s="12">
        <v>43650</v>
      </c>
      <c r="C4268">
        <v>1</v>
      </c>
      <c r="D4268">
        <v>7</v>
      </c>
      <c r="E4268" t="s">
        <v>22</v>
      </c>
      <c r="F4268" t="s">
        <v>5053</v>
      </c>
      <c r="G4268" t="s">
        <v>4464</v>
      </c>
      <c r="H4268" s="42" t="s">
        <v>5055</v>
      </c>
      <c r="I4268" t="s">
        <v>38</v>
      </c>
      <c r="J4268" t="s">
        <v>39</v>
      </c>
      <c r="L4268" t="s">
        <v>5076</v>
      </c>
      <c r="M4268" s="1">
        <v>0.375</v>
      </c>
      <c r="N4268" s="1">
        <v>0.41666666666666669</v>
      </c>
      <c r="O4268">
        <v>198</v>
      </c>
      <c r="R4268" s="18">
        <f t="shared" si="185"/>
        <v>1.0000000000000004</v>
      </c>
    </row>
    <row r="4269" spans="1:18" x14ac:dyDescent="0.25">
      <c r="A4269">
        <f>WEEKNUM(Tabla1[[#This Row],[FECHA]])</f>
        <v>27</v>
      </c>
      <c r="B4269" s="12">
        <v>43650</v>
      </c>
      <c r="C4269">
        <v>1</v>
      </c>
      <c r="D4269">
        <v>7</v>
      </c>
      <c r="E4269" t="s">
        <v>22</v>
      </c>
      <c r="F4269" t="s">
        <v>5053</v>
      </c>
      <c r="G4269" t="s">
        <v>4464</v>
      </c>
      <c r="H4269" s="42" t="s">
        <v>5055</v>
      </c>
      <c r="I4269" t="s">
        <v>38</v>
      </c>
      <c r="J4269" t="s">
        <v>39</v>
      </c>
      <c r="L4269" t="s">
        <v>5077</v>
      </c>
      <c r="M4269" s="1">
        <v>0.4513888888888889</v>
      </c>
      <c r="N4269" s="1">
        <v>0.47569444444444442</v>
      </c>
      <c r="O4269">
        <v>97</v>
      </c>
      <c r="R4269" s="18">
        <f t="shared" si="185"/>
        <v>0.58333333333333259</v>
      </c>
    </row>
    <row r="4270" spans="1:18" x14ac:dyDescent="0.25">
      <c r="A4270">
        <f>WEEKNUM(Tabla1[[#This Row],[FECHA]])</f>
        <v>27</v>
      </c>
      <c r="B4270" s="12">
        <v>43650</v>
      </c>
      <c r="C4270">
        <v>1</v>
      </c>
      <c r="D4270">
        <v>7</v>
      </c>
      <c r="E4270" t="s">
        <v>22</v>
      </c>
      <c r="F4270" t="s">
        <v>5053</v>
      </c>
      <c r="G4270" t="s">
        <v>4464</v>
      </c>
      <c r="H4270" s="42" t="s">
        <v>5055</v>
      </c>
      <c r="I4270" t="s">
        <v>38</v>
      </c>
      <c r="J4270" t="s">
        <v>39</v>
      </c>
      <c r="L4270" t="s">
        <v>5078</v>
      </c>
      <c r="M4270" s="1">
        <v>0.47916666666666669</v>
      </c>
      <c r="N4270" s="1">
        <v>0.52083333333333337</v>
      </c>
      <c r="O4270">
        <v>188</v>
      </c>
      <c r="R4270" s="18">
        <f t="shared" si="185"/>
        <v>1.0000000000000004</v>
      </c>
    </row>
    <row r="4271" spans="1:18" x14ac:dyDescent="0.25">
      <c r="A4271">
        <f>WEEKNUM(Tabla1[[#This Row],[FECHA]])</f>
        <v>27</v>
      </c>
      <c r="B4271" s="12">
        <v>43650</v>
      </c>
      <c r="C4271">
        <v>1</v>
      </c>
      <c r="D4271">
        <v>7</v>
      </c>
      <c r="E4271" t="s">
        <v>22</v>
      </c>
      <c r="F4271" t="s">
        <v>5053</v>
      </c>
      <c r="G4271" t="s">
        <v>4464</v>
      </c>
      <c r="H4271" s="42" t="s">
        <v>5055</v>
      </c>
      <c r="I4271" t="s">
        <v>38</v>
      </c>
      <c r="J4271" t="s">
        <v>39</v>
      </c>
      <c r="L4271" t="s">
        <v>5079</v>
      </c>
      <c r="M4271" s="1">
        <v>0.52430555555555558</v>
      </c>
      <c r="N4271" s="1">
        <v>0.55555555555555558</v>
      </c>
      <c r="O4271">
        <v>119</v>
      </c>
      <c r="R4271" s="18">
        <f t="shared" si="185"/>
        <v>0.75</v>
      </c>
    </row>
    <row r="4272" spans="1:18" x14ac:dyDescent="0.25">
      <c r="A4272">
        <f>WEEKNUM(Tabla1[[#This Row],[FECHA]])</f>
        <v>27</v>
      </c>
      <c r="B4272" s="19">
        <v>43650</v>
      </c>
      <c r="C4272" s="20">
        <v>1</v>
      </c>
      <c r="D4272" s="20">
        <v>5</v>
      </c>
      <c r="E4272" s="20" t="s">
        <v>26</v>
      </c>
      <c r="F4272" s="20" t="s">
        <v>5007</v>
      </c>
      <c r="G4272" s="20" t="s">
        <v>5009</v>
      </c>
      <c r="H4272" s="20" t="s">
        <v>690</v>
      </c>
      <c r="I4272" s="20" t="s">
        <v>38</v>
      </c>
      <c r="J4272" s="20" t="s">
        <v>253</v>
      </c>
      <c r="K4272" s="20"/>
      <c r="L4272" s="20" t="s">
        <v>5080</v>
      </c>
      <c r="M4272" s="21">
        <v>0.27083333333333331</v>
      </c>
      <c r="N4272" s="21">
        <v>0.31944444444444448</v>
      </c>
      <c r="O4272" s="20">
        <v>94</v>
      </c>
      <c r="R4272" s="18">
        <f t="shared" ref="R4272" si="186">((N4272-M4272)*1440)/60</f>
        <v>1.1666666666666679</v>
      </c>
    </row>
    <row r="4273" spans="1:18" x14ac:dyDescent="0.25">
      <c r="A4273">
        <f>WEEKNUM(Tabla1[[#This Row],[FECHA]])</f>
        <v>27</v>
      </c>
      <c r="B4273" s="19">
        <v>43650</v>
      </c>
      <c r="C4273" s="20">
        <v>1</v>
      </c>
      <c r="D4273" s="20">
        <v>5</v>
      </c>
      <c r="E4273" s="20" t="s">
        <v>26</v>
      </c>
      <c r="F4273" s="20" t="s">
        <v>5007</v>
      </c>
      <c r="G4273" s="20" t="s">
        <v>5009</v>
      </c>
      <c r="H4273" s="20" t="s">
        <v>690</v>
      </c>
      <c r="I4273" s="20" t="s">
        <v>38</v>
      </c>
      <c r="J4273" s="20" t="s">
        <v>253</v>
      </c>
      <c r="K4273" s="20"/>
      <c r="L4273" s="20" t="s">
        <v>5081</v>
      </c>
      <c r="M4273" s="21">
        <v>0.3298611111111111</v>
      </c>
      <c r="N4273" s="21">
        <v>0.375</v>
      </c>
      <c r="O4273" s="20">
        <v>95</v>
      </c>
      <c r="R4273" s="18">
        <f t="shared" ref="R4273:R4277" si="187">((N4273-M4273)*1440)/60</f>
        <v>1.0833333333333335</v>
      </c>
    </row>
    <row r="4274" spans="1:18" x14ac:dyDescent="0.25">
      <c r="A4274">
        <f>WEEKNUM(Tabla1[[#This Row],[FECHA]])</f>
        <v>27</v>
      </c>
      <c r="B4274" s="19">
        <v>43650</v>
      </c>
      <c r="C4274" s="20">
        <v>1</v>
      </c>
      <c r="D4274" s="20">
        <v>5</v>
      </c>
      <c r="E4274" s="20" t="s">
        <v>26</v>
      </c>
      <c r="F4274" s="20" t="s">
        <v>5007</v>
      </c>
      <c r="G4274" s="20" t="s">
        <v>5009</v>
      </c>
      <c r="H4274" s="20" t="s">
        <v>690</v>
      </c>
      <c r="I4274" s="20" t="s">
        <v>38</v>
      </c>
      <c r="J4274" s="20" t="s">
        <v>253</v>
      </c>
      <c r="K4274" s="20"/>
      <c r="L4274" s="20" t="s">
        <v>5082</v>
      </c>
      <c r="M4274" s="21">
        <v>0.38194444444444442</v>
      </c>
      <c r="N4274" s="21">
        <v>0.42708333333333331</v>
      </c>
      <c r="O4274" s="20">
        <v>113</v>
      </c>
      <c r="R4274" s="18">
        <f t="shared" si="187"/>
        <v>1.0833333333333335</v>
      </c>
    </row>
    <row r="4275" spans="1:18" x14ac:dyDescent="0.25">
      <c r="A4275">
        <f>WEEKNUM(Tabla1[[#This Row],[FECHA]])</f>
        <v>27</v>
      </c>
      <c r="B4275" s="19">
        <v>43650</v>
      </c>
      <c r="C4275" s="20">
        <v>1</v>
      </c>
      <c r="D4275" s="20">
        <v>5</v>
      </c>
      <c r="E4275" s="20" t="s">
        <v>26</v>
      </c>
      <c r="F4275" s="20" t="s">
        <v>5007</v>
      </c>
      <c r="G4275" s="20" t="s">
        <v>5009</v>
      </c>
      <c r="H4275" s="20" t="s">
        <v>690</v>
      </c>
      <c r="I4275" s="20" t="s">
        <v>38</v>
      </c>
      <c r="J4275" s="20" t="s">
        <v>253</v>
      </c>
      <c r="K4275" s="20"/>
      <c r="L4275" s="20" t="s">
        <v>5083</v>
      </c>
      <c r="M4275" s="21">
        <v>0.45833333333333331</v>
      </c>
      <c r="N4275" s="21">
        <v>0.51736111111111105</v>
      </c>
      <c r="O4275" s="20">
        <v>141</v>
      </c>
      <c r="R4275" s="18">
        <f t="shared" si="187"/>
        <v>1.4166666666666656</v>
      </c>
    </row>
    <row r="4276" spans="1:18" x14ac:dyDescent="0.25">
      <c r="A4276">
        <f>WEEKNUM(Tabla1[[#This Row],[FECHA]])</f>
        <v>27</v>
      </c>
      <c r="B4276" s="19">
        <v>43650</v>
      </c>
      <c r="C4276" s="20">
        <v>1</v>
      </c>
      <c r="D4276" s="20">
        <v>5</v>
      </c>
      <c r="E4276" s="20" t="s">
        <v>26</v>
      </c>
      <c r="F4276" s="20" t="s">
        <v>5007</v>
      </c>
      <c r="G4276" s="20" t="s">
        <v>5009</v>
      </c>
      <c r="H4276" s="20" t="s">
        <v>690</v>
      </c>
      <c r="I4276" s="20" t="s">
        <v>38</v>
      </c>
      <c r="J4276" s="20" t="s">
        <v>253</v>
      </c>
      <c r="K4276" s="20"/>
      <c r="L4276" s="20" t="s">
        <v>5084</v>
      </c>
      <c r="M4276" s="21">
        <v>0.53125</v>
      </c>
      <c r="N4276" s="21">
        <v>0.57638888888888895</v>
      </c>
      <c r="O4276" s="20">
        <v>135</v>
      </c>
      <c r="R4276" s="18">
        <f t="shared" si="187"/>
        <v>1.0833333333333348</v>
      </c>
    </row>
    <row r="4277" spans="1:18" x14ac:dyDescent="0.25">
      <c r="A4277">
        <f>WEEKNUM(Tabla1[[#This Row],[FECHA]])</f>
        <v>27</v>
      </c>
      <c r="B4277" s="12">
        <v>43650</v>
      </c>
      <c r="C4277">
        <v>1</v>
      </c>
      <c r="D4277">
        <v>6</v>
      </c>
      <c r="E4277" t="s">
        <v>21</v>
      </c>
      <c r="F4277" t="s">
        <v>5020</v>
      </c>
      <c r="G4277" t="s">
        <v>5022</v>
      </c>
      <c r="H4277" s="42" t="s">
        <v>5023</v>
      </c>
      <c r="I4277" t="s">
        <v>315</v>
      </c>
      <c r="J4277" t="s">
        <v>67</v>
      </c>
      <c r="L4277" t="s">
        <v>5085</v>
      </c>
      <c r="M4277" s="1">
        <v>0.2673611111111111</v>
      </c>
      <c r="N4277" s="1">
        <v>0.2951388888888889</v>
      </c>
      <c r="O4277">
        <v>38</v>
      </c>
      <c r="R4277" s="18">
        <f t="shared" si="187"/>
        <v>0.66666666666666685</v>
      </c>
    </row>
    <row r="4278" spans="1:18" x14ac:dyDescent="0.25">
      <c r="A4278">
        <f>WEEKNUM(Tabla1[[#This Row],[FECHA]])</f>
        <v>27</v>
      </c>
      <c r="B4278" s="12">
        <v>43650</v>
      </c>
      <c r="C4278">
        <v>1</v>
      </c>
      <c r="D4278">
        <v>6</v>
      </c>
      <c r="E4278" t="s">
        <v>21</v>
      </c>
      <c r="F4278" t="s">
        <v>5020</v>
      </c>
      <c r="G4278" t="s">
        <v>5022</v>
      </c>
      <c r="H4278" s="42" t="s">
        <v>5023</v>
      </c>
      <c r="I4278" t="s">
        <v>315</v>
      </c>
      <c r="J4278" t="s">
        <v>67</v>
      </c>
      <c r="L4278" t="s">
        <v>5086</v>
      </c>
      <c r="M4278" s="1">
        <v>0.2986111111111111</v>
      </c>
      <c r="N4278" s="1">
        <v>0.3611111111111111</v>
      </c>
      <c r="O4278">
        <v>66</v>
      </c>
      <c r="R4278" s="18">
        <f t="shared" ref="R4278:R4283" si="188">((N4278-M4278)*1440)/60</f>
        <v>1.5</v>
      </c>
    </row>
    <row r="4279" spans="1:18" x14ac:dyDescent="0.25">
      <c r="A4279">
        <f>WEEKNUM(Tabla1[[#This Row],[FECHA]])</f>
        <v>27</v>
      </c>
      <c r="B4279" s="12">
        <v>43650</v>
      </c>
      <c r="C4279">
        <v>1</v>
      </c>
      <c r="D4279">
        <v>6</v>
      </c>
      <c r="E4279" t="s">
        <v>21</v>
      </c>
      <c r="F4279" t="s">
        <v>5020</v>
      </c>
      <c r="G4279" t="s">
        <v>5022</v>
      </c>
      <c r="H4279" s="42" t="s">
        <v>5023</v>
      </c>
      <c r="I4279" t="s">
        <v>315</v>
      </c>
      <c r="J4279" t="s">
        <v>67</v>
      </c>
      <c r="L4279" t="s">
        <v>5087</v>
      </c>
      <c r="M4279" s="1">
        <v>0.36458333333333331</v>
      </c>
      <c r="N4279" s="1">
        <v>0.39583333333333331</v>
      </c>
      <c r="O4279">
        <v>44</v>
      </c>
      <c r="R4279" s="18">
        <f t="shared" si="188"/>
        <v>0.75</v>
      </c>
    </row>
    <row r="4280" spans="1:18" x14ac:dyDescent="0.25">
      <c r="A4280">
        <f>WEEKNUM(Tabla1[[#This Row],[FECHA]])</f>
        <v>27</v>
      </c>
      <c r="B4280" s="12">
        <v>43650</v>
      </c>
      <c r="C4280">
        <v>1</v>
      </c>
      <c r="D4280">
        <v>6</v>
      </c>
      <c r="E4280" t="s">
        <v>21</v>
      </c>
      <c r="F4280" t="s">
        <v>5020</v>
      </c>
      <c r="G4280" t="s">
        <v>5022</v>
      </c>
      <c r="H4280" s="42" t="s">
        <v>5023</v>
      </c>
      <c r="I4280" t="s">
        <v>315</v>
      </c>
      <c r="J4280" t="s">
        <v>67</v>
      </c>
      <c r="L4280" t="s">
        <v>5088</v>
      </c>
      <c r="M4280" s="1">
        <v>0.39930555555555558</v>
      </c>
      <c r="N4280" s="1">
        <v>0.42708333333333331</v>
      </c>
      <c r="O4280">
        <v>43</v>
      </c>
      <c r="R4280" s="18">
        <f t="shared" si="188"/>
        <v>0.66666666666666563</v>
      </c>
    </row>
    <row r="4281" spans="1:18" x14ac:dyDescent="0.25">
      <c r="A4281">
        <f>WEEKNUM(Tabla1[[#This Row],[FECHA]])</f>
        <v>27</v>
      </c>
      <c r="B4281" s="12">
        <v>43650</v>
      </c>
      <c r="C4281">
        <v>1</v>
      </c>
      <c r="D4281">
        <v>6</v>
      </c>
      <c r="E4281" t="s">
        <v>21</v>
      </c>
      <c r="F4281" t="s">
        <v>5020</v>
      </c>
      <c r="G4281" t="s">
        <v>5022</v>
      </c>
      <c r="H4281" s="42" t="s">
        <v>5023</v>
      </c>
      <c r="I4281" t="s">
        <v>315</v>
      </c>
      <c r="J4281" t="s">
        <v>67</v>
      </c>
      <c r="L4281" t="s">
        <v>5089</v>
      </c>
      <c r="M4281" s="1">
        <v>0.46180555555555558</v>
      </c>
      <c r="N4281" s="1">
        <v>0.49305555555555558</v>
      </c>
      <c r="O4281">
        <v>51</v>
      </c>
      <c r="R4281" s="18">
        <f t="shared" si="188"/>
        <v>0.75</v>
      </c>
    </row>
    <row r="4282" spans="1:18" x14ac:dyDescent="0.25">
      <c r="A4282">
        <f>WEEKNUM(Tabla1[[#This Row],[FECHA]])</f>
        <v>27</v>
      </c>
      <c r="B4282" s="12">
        <v>43650</v>
      </c>
      <c r="C4282">
        <v>1</v>
      </c>
      <c r="D4282">
        <v>6</v>
      </c>
      <c r="E4282" t="s">
        <v>21</v>
      </c>
      <c r="F4282" t="s">
        <v>5020</v>
      </c>
      <c r="G4282" t="s">
        <v>5022</v>
      </c>
      <c r="H4282" s="42" t="s">
        <v>5023</v>
      </c>
      <c r="I4282" t="s">
        <v>315</v>
      </c>
      <c r="J4282" t="s">
        <v>67</v>
      </c>
      <c r="L4282" t="s">
        <v>5047</v>
      </c>
      <c r="M4282" s="1">
        <v>0.47916666666666669</v>
      </c>
      <c r="N4282" s="1">
        <v>0.52083333333333337</v>
      </c>
      <c r="O4282">
        <v>51</v>
      </c>
      <c r="R4282" s="18">
        <f t="shared" si="188"/>
        <v>1.0000000000000004</v>
      </c>
    </row>
    <row r="4283" spans="1:18" x14ac:dyDescent="0.25">
      <c r="A4283">
        <f>WEEKNUM(Tabla1[[#This Row],[FECHA]])</f>
        <v>27</v>
      </c>
      <c r="B4283" s="12">
        <v>43650</v>
      </c>
      <c r="C4283">
        <v>1</v>
      </c>
      <c r="D4283">
        <v>6</v>
      </c>
      <c r="E4283" t="s">
        <v>21</v>
      </c>
      <c r="F4283" t="s">
        <v>5020</v>
      </c>
      <c r="G4283" t="s">
        <v>5022</v>
      </c>
      <c r="H4283" s="42" t="s">
        <v>5023</v>
      </c>
      <c r="I4283" t="s">
        <v>315</v>
      </c>
      <c r="J4283" t="s">
        <v>67</v>
      </c>
      <c r="L4283" t="s">
        <v>5044</v>
      </c>
      <c r="M4283" s="1">
        <v>0.52430555555555558</v>
      </c>
      <c r="N4283" s="1">
        <v>0.5625</v>
      </c>
      <c r="O4283">
        <v>46</v>
      </c>
      <c r="R4283" s="18">
        <f t="shared" si="188"/>
        <v>0.91666666666666607</v>
      </c>
    </row>
    <row r="4284" spans="1:18" x14ac:dyDescent="0.25">
      <c r="A4284">
        <f>WEEKNUM(Tabla1[[#This Row],[FECHA]])</f>
        <v>27</v>
      </c>
      <c r="B4284" s="12">
        <v>43650</v>
      </c>
      <c r="C4284">
        <v>2</v>
      </c>
      <c r="D4284">
        <v>7</v>
      </c>
      <c r="E4284" t="s">
        <v>24</v>
      </c>
      <c r="F4284" t="s">
        <v>5053</v>
      </c>
      <c r="G4284" t="s">
        <v>5054</v>
      </c>
      <c r="H4284" s="42" t="s">
        <v>5090</v>
      </c>
      <c r="I4284" t="s">
        <v>38</v>
      </c>
      <c r="J4284" t="s">
        <v>39</v>
      </c>
      <c r="L4284" t="s">
        <v>5091</v>
      </c>
      <c r="M4284" s="1">
        <v>0.70833333333333337</v>
      </c>
      <c r="N4284" s="1">
        <v>0.73958333333333337</v>
      </c>
      <c r="O4284">
        <v>117</v>
      </c>
      <c r="R4284" s="18">
        <f t="shared" si="185"/>
        <v>0.75</v>
      </c>
    </row>
    <row r="4285" spans="1:18" x14ac:dyDescent="0.25">
      <c r="A4285">
        <f>WEEKNUM(Tabla1[[#This Row],[FECHA]])</f>
        <v>27</v>
      </c>
      <c r="B4285" s="12">
        <v>43650</v>
      </c>
      <c r="C4285">
        <v>2</v>
      </c>
      <c r="D4285">
        <v>7</v>
      </c>
      <c r="E4285" t="s">
        <v>24</v>
      </c>
      <c r="F4285" t="s">
        <v>5053</v>
      </c>
      <c r="G4285" t="s">
        <v>5054</v>
      </c>
      <c r="H4285" s="42" t="s">
        <v>5090</v>
      </c>
      <c r="I4285" t="s">
        <v>38</v>
      </c>
      <c r="J4285" t="s">
        <v>39</v>
      </c>
      <c r="L4285" t="s">
        <v>5092</v>
      </c>
      <c r="M4285" s="1">
        <v>0.74305555555555547</v>
      </c>
      <c r="N4285" s="1">
        <v>0.79166666666666663</v>
      </c>
      <c r="O4285">
        <v>170</v>
      </c>
      <c r="R4285" s="18">
        <f t="shared" si="185"/>
        <v>1.1666666666666679</v>
      </c>
    </row>
    <row r="4286" spans="1:18" x14ac:dyDescent="0.25">
      <c r="A4286">
        <f>WEEKNUM(Tabla1[[#This Row],[FECHA]])</f>
        <v>27</v>
      </c>
      <c r="B4286" s="12">
        <v>43650</v>
      </c>
      <c r="C4286">
        <v>2</v>
      </c>
      <c r="D4286">
        <v>7</v>
      </c>
      <c r="E4286" t="s">
        <v>24</v>
      </c>
      <c r="F4286" t="s">
        <v>5053</v>
      </c>
      <c r="G4286" t="s">
        <v>5054</v>
      </c>
      <c r="H4286" s="42" t="s">
        <v>5090</v>
      </c>
      <c r="I4286" t="s">
        <v>38</v>
      </c>
      <c r="J4286" t="s">
        <v>39</v>
      </c>
      <c r="L4286" t="s">
        <v>5093</v>
      </c>
      <c r="M4286" s="1">
        <v>0.82291666666666663</v>
      </c>
      <c r="N4286" s="1">
        <v>0.86458333333333337</v>
      </c>
      <c r="O4286">
        <v>166</v>
      </c>
      <c r="R4286" s="18">
        <f t="shared" si="185"/>
        <v>1.0000000000000018</v>
      </c>
    </row>
    <row r="4287" spans="1:18" x14ac:dyDescent="0.25">
      <c r="A4287">
        <f>WEEKNUM(Tabla1[[#This Row],[FECHA]])</f>
        <v>27</v>
      </c>
      <c r="B4287" s="12">
        <v>43650</v>
      </c>
      <c r="C4287">
        <v>2</v>
      </c>
      <c r="D4287">
        <v>7</v>
      </c>
      <c r="E4287" t="s">
        <v>24</v>
      </c>
      <c r="F4287" t="s">
        <v>5053</v>
      </c>
      <c r="G4287" t="s">
        <v>5054</v>
      </c>
      <c r="H4287" s="42" t="s">
        <v>5090</v>
      </c>
      <c r="I4287" t="s">
        <v>38</v>
      </c>
      <c r="J4287" t="s">
        <v>39</v>
      </c>
      <c r="L4287" t="s">
        <v>5094</v>
      </c>
      <c r="M4287" s="1">
        <v>0.86805555555555547</v>
      </c>
      <c r="N4287" s="1">
        <v>0.89930555555555547</v>
      </c>
      <c r="O4287">
        <v>145</v>
      </c>
      <c r="R4287" s="18">
        <f t="shared" si="185"/>
        <v>0.75</v>
      </c>
    </row>
    <row r="4288" spans="1:18" x14ac:dyDescent="0.25">
      <c r="A4288">
        <f>WEEKNUM(Tabla1[[#This Row],[FECHA]])</f>
        <v>27</v>
      </c>
      <c r="B4288" s="12">
        <v>43650</v>
      </c>
      <c r="C4288">
        <v>2</v>
      </c>
      <c r="D4288">
        <v>4</v>
      </c>
      <c r="E4288" t="s">
        <v>27</v>
      </c>
      <c r="F4288" t="s">
        <v>4897</v>
      </c>
      <c r="G4288" t="s">
        <v>4926</v>
      </c>
      <c r="H4288" s="42" t="s">
        <v>5095</v>
      </c>
      <c r="I4288" t="s">
        <v>38</v>
      </c>
      <c r="J4288" t="s">
        <v>540</v>
      </c>
      <c r="L4288" t="s">
        <v>5096</v>
      </c>
      <c r="M4288" s="1">
        <v>0.59375</v>
      </c>
      <c r="N4288" s="1">
        <v>0.68055555555555547</v>
      </c>
      <c r="O4288">
        <v>91</v>
      </c>
      <c r="R4288" s="18">
        <f t="shared" ref="R4288:R4351" si="189">((N4288-M4288)*1440)/60</f>
        <v>2.0833333333333313</v>
      </c>
    </row>
    <row r="4289" spans="1:18" x14ac:dyDescent="0.25">
      <c r="A4289">
        <f>WEEKNUM(Tabla1[[#This Row],[FECHA]])</f>
        <v>27</v>
      </c>
      <c r="B4289" s="12">
        <v>43650</v>
      </c>
      <c r="C4289">
        <v>2</v>
      </c>
      <c r="D4289">
        <v>4</v>
      </c>
      <c r="E4289" t="s">
        <v>27</v>
      </c>
      <c r="F4289" t="s">
        <v>4897</v>
      </c>
      <c r="G4289" t="s">
        <v>4926</v>
      </c>
      <c r="H4289" s="42" t="s">
        <v>5095</v>
      </c>
      <c r="I4289" t="s">
        <v>38</v>
      </c>
      <c r="J4289" t="s">
        <v>540</v>
      </c>
      <c r="L4289" t="s">
        <v>5097</v>
      </c>
      <c r="M4289" s="1">
        <v>0.6875</v>
      </c>
      <c r="N4289" s="1">
        <v>0.70138888888888884</v>
      </c>
      <c r="O4289">
        <v>15</v>
      </c>
      <c r="R4289" s="18">
        <f t="shared" si="189"/>
        <v>0.33333333333333215</v>
      </c>
    </row>
    <row r="4290" spans="1:18" x14ac:dyDescent="0.25">
      <c r="A4290">
        <f>WEEKNUM(Tabla1[[#This Row],[FECHA]])</f>
        <v>27</v>
      </c>
      <c r="B4290" s="12">
        <v>43650</v>
      </c>
      <c r="C4290">
        <v>2</v>
      </c>
      <c r="D4290">
        <v>4</v>
      </c>
      <c r="E4290" t="s">
        <v>27</v>
      </c>
      <c r="F4290" t="s">
        <v>4897</v>
      </c>
      <c r="G4290" t="s">
        <v>4926</v>
      </c>
      <c r="H4290" s="42" t="s">
        <v>5095</v>
      </c>
      <c r="I4290" t="s">
        <v>38</v>
      </c>
      <c r="J4290" t="s">
        <v>540</v>
      </c>
      <c r="L4290" t="s">
        <v>5098</v>
      </c>
      <c r="M4290" s="1">
        <v>0.70833333333333337</v>
      </c>
      <c r="N4290" s="1">
        <v>0.77083333333333337</v>
      </c>
      <c r="O4290">
        <v>67</v>
      </c>
      <c r="R4290" s="18">
        <f t="shared" si="189"/>
        <v>1.5</v>
      </c>
    </row>
    <row r="4291" spans="1:18" x14ac:dyDescent="0.25">
      <c r="A4291">
        <f>WEEKNUM(Tabla1[[#This Row],[FECHA]])</f>
        <v>27</v>
      </c>
      <c r="B4291" s="12">
        <v>43650</v>
      </c>
      <c r="C4291">
        <v>2</v>
      </c>
      <c r="D4291">
        <v>4</v>
      </c>
      <c r="E4291" t="s">
        <v>27</v>
      </c>
      <c r="F4291" t="s">
        <v>4897</v>
      </c>
      <c r="G4291" t="s">
        <v>4926</v>
      </c>
      <c r="H4291" s="42" t="s">
        <v>5095</v>
      </c>
      <c r="I4291" t="s">
        <v>38</v>
      </c>
      <c r="J4291" t="s">
        <v>540</v>
      </c>
      <c r="L4291" t="s">
        <v>5099</v>
      </c>
      <c r="M4291" s="1">
        <v>0.79166666666666663</v>
      </c>
      <c r="N4291" s="1">
        <v>0.84027777777777779</v>
      </c>
      <c r="O4291">
        <v>52</v>
      </c>
      <c r="R4291" s="18">
        <f t="shared" si="189"/>
        <v>1.1666666666666679</v>
      </c>
    </row>
    <row r="4292" spans="1:18" x14ac:dyDescent="0.25">
      <c r="A4292">
        <f>WEEKNUM(Tabla1[[#This Row],[FECHA]])</f>
        <v>27</v>
      </c>
      <c r="B4292" s="12">
        <v>43650</v>
      </c>
      <c r="C4292">
        <v>2</v>
      </c>
      <c r="D4292">
        <v>4</v>
      </c>
      <c r="E4292" t="s">
        <v>27</v>
      </c>
      <c r="F4292" t="s">
        <v>4897</v>
      </c>
      <c r="G4292" t="s">
        <v>4926</v>
      </c>
      <c r="H4292" s="42" t="s">
        <v>5095</v>
      </c>
      <c r="I4292" t="s">
        <v>38</v>
      </c>
      <c r="J4292" t="s">
        <v>540</v>
      </c>
      <c r="L4292" t="s">
        <v>5100</v>
      </c>
      <c r="M4292" s="1">
        <v>0.84375</v>
      </c>
      <c r="N4292" s="1">
        <v>0.89930555555555547</v>
      </c>
      <c r="O4292">
        <v>70</v>
      </c>
      <c r="R4292" s="18">
        <f t="shared" si="189"/>
        <v>1.3333333333333313</v>
      </c>
    </row>
    <row r="4293" spans="1:18" x14ac:dyDescent="0.25">
      <c r="A4293">
        <f>WEEKNUM(Tabla1[[#This Row],[FECHA]])</f>
        <v>27</v>
      </c>
      <c r="B4293" s="12">
        <v>43650</v>
      </c>
      <c r="C4293">
        <v>2</v>
      </c>
      <c r="D4293">
        <v>5</v>
      </c>
      <c r="E4293" t="s">
        <v>25</v>
      </c>
      <c r="F4293" t="s">
        <v>5007</v>
      </c>
      <c r="G4293" t="s">
        <v>5009</v>
      </c>
      <c r="H4293" s="42" t="s">
        <v>252</v>
      </c>
      <c r="I4293" t="s">
        <v>38</v>
      </c>
      <c r="J4293" t="s">
        <v>253</v>
      </c>
      <c r="L4293" t="s">
        <v>5103</v>
      </c>
      <c r="M4293" s="1">
        <v>0.59722222222222221</v>
      </c>
      <c r="N4293" s="1">
        <v>0.67708333333333337</v>
      </c>
      <c r="O4293">
        <v>174</v>
      </c>
      <c r="R4293" s="18">
        <f t="shared" si="189"/>
        <v>1.9166666666666679</v>
      </c>
    </row>
    <row r="4294" spans="1:18" x14ac:dyDescent="0.25">
      <c r="A4294">
        <f>WEEKNUM(Tabla1[[#This Row],[FECHA]])</f>
        <v>27</v>
      </c>
      <c r="B4294" s="12">
        <v>43650</v>
      </c>
      <c r="C4294">
        <v>2</v>
      </c>
      <c r="D4294">
        <v>5</v>
      </c>
      <c r="E4294" t="s">
        <v>25</v>
      </c>
      <c r="F4294" t="s">
        <v>5101</v>
      </c>
      <c r="G4294" t="s">
        <v>5102</v>
      </c>
      <c r="H4294" s="42" t="s">
        <v>252</v>
      </c>
      <c r="I4294" t="s">
        <v>100</v>
      </c>
      <c r="J4294" t="s">
        <v>152</v>
      </c>
      <c r="M4294" s="1">
        <v>0.68055555555555547</v>
      </c>
      <c r="N4294" s="1">
        <v>0.70833333333333337</v>
      </c>
      <c r="P4294">
        <v>3</v>
      </c>
      <c r="R4294" s="18">
        <f t="shared" si="189"/>
        <v>0.66666666666666963</v>
      </c>
    </row>
    <row r="4295" spans="1:18" x14ac:dyDescent="0.25">
      <c r="A4295">
        <f>WEEKNUM(Tabla1[[#This Row],[FECHA]])</f>
        <v>27</v>
      </c>
      <c r="B4295" s="12">
        <v>43650</v>
      </c>
      <c r="C4295">
        <v>2</v>
      </c>
      <c r="D4295">
        <v>5</v>
      </c>
      <c r="E4295" t="s">
        <v>25</v>
      </c>
      <c r="F4295" t="s">
        <v>5101</v>
      </c>
      <c r="G4295" t="s">
        <v>5102</v>
      </c>
      <c r="H4295" s="42" t="s">
        <v>252</v>
      </c>
      <c r="I4295" t="s">
        <v>38</v>
      </c>
      <c r="J4295" t="s">
        <v>152</v>
      </c>
      <c r="L4295" t="s">
        <v>5104</v>
      </c>
      <c r="M4295" s="1">
        <v>0.71180555555555547</v>
      </c>
      <c r="N4295" s="1">
        <v>0.77083333333333337</v>
      </c>
      <c r="O4295">
        <v>116</v>
      </c>
      <c r="R4295" s="18">
        <f t="shared" si="189"/>
        <v>1.4166666666666694</v>
      </c>
    </row>
    <row r="4296" spans="1:18" x14ac:dyDescent="0.25">
      <c r="A4296">
        <f>WEEKNUM(Tabla1[[#This Row],[FECHA]])</f>
        <v>27</v>
      </c>
      <c r="B4296" s="12">
        <v>43650</v>
      </c>
      <c r="C4296">
        <v>2</v>
      </c>
      <c r="D4296">
        <v>5</v>
      </c>
      <c r="E4296" t="s">
        <v>25</v>
      </c>
      <c r="F4296" t="s">
        <v>5101</v>
      </c>
      <c r="G4296" t="s">
        <v>5102</v>
      </c>
      <c r="H4296" s="42" t="s">
        <v>252</v>
      </c>
      <c r="I4296" t="s">
        <v>38</v>
      </c>
      <c r="J4296" t="s">
        <v>152</v>
      </c>
      <c r="L4296" t="s">
        <v>5105</v>
      </c>
      <c r="M4296" s="1">
        <v>0.80902777777777779</v>
      </c>
      <c r="N4296" s="1">
        <v>0.85416666666666663</v>
      </c>
      <c r="O4296">
        <v>130</v>
      </c>
      <c r="R4296" s="18">
        <f t="shared" si="189"/>
        <v>1.0833333333333321</v>
      </c>
    </row>
    <row r="4297" spans="1:18" x14ac:dyDescent="0.25">
      <c r="A4297">
        <f>WEEKNUM(Tabla1[[#This Row],[FECHA]])</f>
        <v>27</v>
      </c>
      <c r="B4297" s="12">
        <v>43650</v>
      </c>
      <c r="C4297">
        <v>2</v>
      </c>
      <c r="D4297">
        <v>5</v>
      </c>
      <c r="E4297" t="s">
        <v>25</v>
      </c>
      <c r="F4297" t="s">
        <v>5101</v>
      </c>
      <c r="G4297" t="s">
        <v>5102</v>
      </c>
      <c r="H4297" s="42" t="s">
        <v>252</v>
      </c>
      <c r="I4297" t="s">
        <v>38</v>
      </c>
      <c r="J4297" t="s">
        <v>152</v>
      </c>
      <c r="L4297" t="s">
        <v>5106</v>
      </c>
      <c r="M4297" s="1">
        <v>0.86111111111111116</v>
      </c>
      <c r="N4297" s="1">
        <v>0.90972222222222221</v>
      </c>
      <c r="O4297">
        <v>137</v>
      </c>
      <c r="R4297" s="18">
        <f t="shared" si="189"/>
        <v>1.1666666666666652</v>
      </c>
    </row>
    <row r="4298" spans="1:18" x14ac:dyDescent="0.25">
      <c r="A4298">
        <f>WEEKNUM(Tabla1[[#This Row],[FECHA]])</f>
        <v>27</v>
      </c>
      <c r="B4298" s="12">
        <v>43650</v>
      </c>
      <c r="C4298">
        <v>2</v>
      </c>
      <c r="D4298">
        <v>6</v>
      </c>
      <c r="E4298" t="s">
        <v>23</v>
      </c>
      <c r="F4298" t="s">
        <v>5020</v>
      </c>
      <c r="G4298" t="s">
        <v>5022</v>
      </c>
      <c r="H4298" s="42" t="s">
        <v>5023</v>
      </c>
      <c r="I4298" t="s">
        <v>315</v>
      </c>
      <c r="J4298" t="s">
        <v>67</v>
      </c>
      <c r="L4298" t="s">
        <v>5109</v>
      </c>
      <c r="M4298" s="1">
        <v>0.59027777777777779</v>
      </c>
      <c r="N4298" s="1">
        <v>0.61458333333333337</v>
      </c>
      <c r="O4298">
        <v>46</v>
      </c>
      <c r="R4298" s="18">
        <f t="shared" si="189"/>
        <v>0.58333333333333393</v>
      </c>
    </row>
    <row r="4299" spans="1:18" x14ac:dyDescent="0.25">
      <c r="A4299">
        <f>WEEKNUM(Tabla1[[#This Row],[FECHA]])</f>
        <v>27</v>
      </c>
      <c r="B4299" s="12">
        <v>43650</v>
      </c>
      <c r="C4299">
        <v>2</v>
      </c>
      <c r="D4299">
        <v>6</v>
      </c>
      <c r="E4299" t="s">
        <v>23</v>
      </c>
      <c r="F4299" t="s">
        <v>5020</v>
      </c>
      <c r="G4299" t="s">
        <v>5022</v>
      </c>
      <c r="H4299" s="42" t="s">
        <v>5023</v>
      </c>
      <c r="I4299" t="s">
        <v>315</v>
      </c>
      <c r="J4299" t="s">
        <v>67</v>
      </c>
      <c r="L4299" t="s">
        <v>5110</v>
      </c>
      <c r="M4299" s="1">
        <v>0.625</v>
      </c>
      <c r="N4299" s="1">
        <v>0.64583333333333337</v>
      </c>
      <c r="O4299">
        <v>37</v>
      </c>
      <c r="R4299" s="18">
        <f t="shared" si="189"/>
        <v>0.50000000000000089</v>
      </c>
    </row>
    <row r="4300" spans="1:18" x14ac:dyDescent="0.25">
      <c r="A4300">
        <f>WEEKNUM(Tabla1[[#This Row],[FECHA]])</f>
        <v>27</v>
      </c>
      <c r="B4300" s="12">
        <v>43650</v>
      </c>
      <c r="C4300">
        <v>2</v>
      </c>
      <c r="D4300">
        <v>6</v>
      </c>
      <c r="E4300" t="s">
        <v>23</v>
      </c>
      <c r="F4300" t="s">
        <v>5020</v>
      </c>
      <c r="G4300" t="s">
        <v>5022</v>
      </c>
      <c r="H4300" s="42" t="s">
        <v>5023</v>
      </c>
      <c r="I4300" t="s">
        <v>315</v>
      </c>
      <c r="J4300" t="s">
        <v>67</v>
      </c>
      <c r="L4300" t="s">
        <v>5111</v>
      </c>
      <c r="M4300" s="1">
        <v>0.65277777777777779</v>
      </c>
      <c r="N4300" s="1">
        <v>0.66666666666666663</v>
      </c>
      <c r="O4300">
        <v>14</v>
      </c>
      <c r="R4300" s="18">
        <f t="shared" si="189"/>
        <v>0.33333333333333215</v>
      </c>
    </row>
    <row r="4301" spans="1:18" x14ac:dyDescent="0.25">
      <c r="A4301">
        <f>WEEKNUM(Tabla1[[#This Row],[FECHA]])</f>
        <v>27</v>
      </c>
      <c r="B4301" s="12">
        <v>43650</v>
      </c>
      <c r="C4301">
        <v>2</v>
      </c>
      <c r="D4301">
        <v>6</v>
      </c>
      <c r="E4301" t="s">
        <v>23</v>
      </c>
      <c r="F4301" t="s">
        <v>5107</v>
      </c>
      <c r="G4301" t="s">
        <v>5108</v>
      </c>
      <c r="H4301" s="42" t="s">
        <v>5023</v>
      </c>
      <c r="I4301" t="s">
        <v>315</v>
      </c>
      <c r="J4301" t="s">
        <v>46</v>
      </c>
      <c r="M4301" s="1">
        <v>0.67708333333333337</v>
      </c>
      <c r="N4301" s="1">
        <v>0.75</v>
      </c>
      <c r="P4301">
        <v>4</v>
      </c>
      <c r="R4301" s="18">
        <f t="shared" si="189"/>
        <v>1.7499999999999991</v>
      </c>
    </row>
    <row r="4302" spans="1:18" x14ac:dyDescent="0.25">
      <c r="A4302">
        <f>WEEKNUM(Tabla1[[#This Row],[FECHA]])</f>
        <v>27</v>
      </c>
      <c r="B4302" s="12">
        <v>43650</v>
      </c>
      <c r="C4302">
        <v>2</v>
      </c>
      <c r="D4302">
        <v>6</v>
      </c>
      <c r="E4302" t="s">
        <v>23</v>
      </c>
      <c r="F4302" t="s">
        <v>5107</v>
      </c>
      <c r="G4302" t="s">
        <v>5108</v>
      </c>
      <c r="H4302" s="42" t="s">
        <v>5023</v>
      </c>
      <c r="I4302" t="s">
        <v>315</v>
      </c>
      <c r="J4302" t="s">
        <v>46</v>
      </c>
      <c r="L4302" t="s">
        <v>5112</v>
      </c>
      <c r="M4302" s="1">
        <v>0.80208333333333337</v>
      </c>
      <c r="N4302" s="1">
        <v>0.83333333333333337</v>
      </c>
      <c r="O4302">
        <v>44</v>
      </c>
      <c r="R4302" s="18">
        <f t="shared" si="189"/>
        <v>0.75</v>
      </c>
    </row>
    <row r="4303" spans="1:18" x14ac:dyDescent="0.25">
      <c r="A4303">
        <f>WEEKNUM(Tabla1[[#This Row],[FECHA]])</f>
        <v>27</v>
      </c>
      <c r="B4303" s="12">
        <v>43650</v>
      </c>
      <c r="C4303">
        <v>2</v>
      </c>
      <c r="D4303">
        <v>6</v>
      </c>
      <c r="E4303" t="s">
        <v>23</v>
      </c>
      <c r="F4303" t="s">
        <v>5107</v>
      </c>
      <c r="G4303" t="s">
        <v>5108</v>
      </c>
      <c r="H4303" s="42" t="s">
        <v>5023</v>
      </c>
      <c r="I4303" t="s">
        <v>315</v>
      </c>
      <c r="J4303" t="s">
        <v>46</v>
      </c>
      <c r="L4303" t="s">
        <v>5113</v>
      </c>
      <c r="M4303" s="1">
        <v>0.84027777777777779</v>
      </c>
      <c r="N4303" s="1">
        <v>0.86805555555555547</v>
      </c>
      <c r="O4303">
        <v>48</v>
      </c>
      <c r="R4303" s="18">
        <f t="shared" si="189"/>
        <v>0.6666666666666643</v>
      </c>
    </row>
    <row r="4304" spans="1:18" x14ac:dyDescent="0.25">
      <c r="A4304">
        <f>WEEKNUM(Tabla1[[#This Row],[FECHA]])</f>
        <v>27</v>
      </c>
      <c r="B4304" s="12">
        <v>43650</v>
      </c>
      <c r="C4304">
        <v>2</v>
      </c>
      <c r="D4304">
        <v>6</v>
      </c>
      <c r="E4304" t="s">
        <v>23</v>
      </c>
      <c r="F4304" t="s">
        <v>5107</v>
      </c>
      <c r="G4304" t="s">
        <v>5108</v>
      </c>
      <c r="H4304" s="42" t="s">
        <v>5023</v>
      </c>
      <c r="I4304" t="s">
        <v>315</v>
      </c>
      <c r="J4304" t="s">
        <v>46</v>
      </c>
      <c r="L4304" t="s">
        <v>5114</v>
      </c>
      <c r="M4304" s="1">
        <v>0.875</v>
      </c>
      <c r="N4304" s="1">
        <v>0.90277777777777779</v>
      </c>
      <c r="O4304">
        <v>53</v>
      </c>
      <c r="R4304" s="18">
        <f t="shared" si="189"/>
        <v>0.66666666666666685</v>
      </c>
    </row>
    <row r="4305" spans="1:18" x14ac:dyDescent="0.25">
      <c r="A4305">
        <f>WEEKNUM(Tabla1[[#This Row],[FECHA]])</f>
        <v>27</v>
      </c>
      <c r="B4305" s="12">
        <v>43651</v>
      </c>
      <c r="C4305">
        <v>1</v>
      </c>
      <c r="D4305">
        <v>7</v>
      </c>
      <c r="E4305" t="s">
        <v>22</v>
      </c>
      <c r="F4305" t="s">
        <v>5072</v>
      </c>
      <c r="G4305" t="s">
        <v>4464</v>
      </c>
      <c r="H4305" s="42" t="s">
        <v>5055</v>
      </c>
      <c r="I4305" t="s">
        <v>38</v>
      </c>
      <c r="J4305" t="s">
        <v>39</v>
      </c>
      <c r="L4305" t="s">
        <v>5116</v>
      </c>
      <c r="M4305" s="1">
        <v>6.2</v>
      </c>
      <c r="N4305" s="1">
        <v>6.5</v>
      </c>
      <c r="O4305">
        <v>96</v>
      </c>
      <c r="R4305" s="18">
        <f t="shared" si="189"/>
        <v>7.1999999999999966</v>
      </c>
    </row>
    <row r="4306" spans="1:18" x14ac:dyDescent="0.25">
      <c r="A4306">
        <f>WEEKNUM(Tabla1[[#This Row],[FECHA]])</f>
        <v>27</v>
      </c>
      <c r="B4306" s="12">
        <v>43651</v>
      </c>
      <c r="C4306">
        <v>1</v>
      </c>
      <c r="D4306">
        <v>7</v>
      </c>
      <c r="E4306" t="s">
        <v>22</v>
      </c>
      <c r="F4306" t="s">
        <v>5053</v>
      </c>
      <c r="G4306" t="s">
        <v>4464</v>
      </c>
      <c r="H4306" s="42" t="s">
        <v>5055</v>
      </c>
      <c r="I4306" t="s">
        <v>38</v>
      </c>
      <c r="J4306" t="s">
        <v>39</v>
      </c>
      <c r="L4306" t="s">
        <v>5117</v>
      </c>
      <c r="M4306" s="1">
        <v>6.55</v>
      </c>
      <c r="N4306" s="1">
        <v>8.0500000000000007</v>
      </c>
      <c r="O4306">
        <v>184</v>
      </c>
      <c r="R4306" s="18">
        <f t="shared" si="189"/>
        <v>36.000000000000021</v>
      </c>
    </row>
    <row r="4307" spans="1:18" x14ac:dyDescent="0.25">
      <c r="A4307">
        <f>WEEKNUM(Tabla1[[#This Row],[FECHA]])</f>
        <v>27</v>
      </c>
      <c r="B4307" s="12">
        <v>43651</v>
      </c>
      <c r="C4307">
        <v>1</v>
      </c>
      <c r="D4307">
        <v>7</v>
      </c>
      <c r="E4307" t="s">
        <v>22</v>
      </c>
      <c r="F4307" t="s">
        <v>5053</v>
      </c>
      <c r="G4307" t="s">
        <v>4464</v>
      </c>
      <c r="H4307" s="42" t="s">
        <v>5055</v>
      </c>
      <c r="I4307" t="s">
        <v>38</v>
      </c>
      <c r="J4307" t="s">
        <v>39</v>
      </c>
      <c r="L4307" t="s">
        <v>5118</v>
      </c>
      <c r="M4307" s="1">
        <v>8.1</v>
      </c>
      <c r="N4307" s="1">
        <v>8.4499999999999993</v>
      </c>
      <c r="O4307">
        <v>88</v>
      </c>
      <c r="R4307" s="18">
        <f t="shared" si="189"/>
        <v>8.3999999999999915</v>
      </c>
    </row>
    <row r="4308" spans="1:18" x14ac:dyDescent="0.25">
      <c r="A4308">
        <f>WEEKNUM(Tabla1[[#This Row],[FECHA]])</f>
        <v>27</v>
      </c>
      <c r="B4308" s="12">
        <v>43651</v>
      </c>
      <c r="C4308">
        <v>1</v>
      </c>
      <c r="D4308">
        <v>7</v>
      </c>
      <c r="E4308" t="s">
        <v>22</v>
      </c>
      <c r="F4308" t="s">
        <v>5053</v>
      </c>
      <c r="G4308" t="s">
        <v>4464</v>
      </c>
      <c r="H4308" s="42" t="s">
        <v>5055</v>
      </c>
      <c r="I4308" t="s">
        <v>38</v>
      </c>
      <c r="J4308" t="s">
        <v>39</v>
      </c>
      <c r="L4308" t="s">
        <v>5119</v>
      </c>
      <c r="M4308" s="1">
        <v>8.5</v>
      </c>
      <c r="N4308" s="1">
        <v>9.15</v>
      </c>
      <c r="O4308">
        <v>106</v>
      </c>
      <c r="R4308" s="18">
        <f t="shared" si="189"/>
        <v>15.600000000000007</v>
      </c>
    </row>
    <row r="4309" spans="1:18" x14ac:dyDescent="0.25">
      <c r="A4309">
        <f>WEEKNUM(Tabla1[[#This Row],[FECHA]])</f>
        <v>27</v>
      </c>
      <c r="B4309" s="12">
        <v>43651</v>
      </c>
      <c r="C4309">
        <v>1</v>
      </c>
      <c r="D4309">
        <v>7</v>
      </c>
      <c r="E4309" t="s">
        <v>22</v>
      </c>
      <c r="F4309" t="s">
        <v>5115</v>
      </c>
      <c r="G4309" t="s">
        <v>4417</v>
      </c>
      <c r="H4309" s="42" t="s">
        <v>2394</v>
      </c>
      <c r="I4309" t="s">
        <v>38</v>
      </c>
      <c r="J4309" t="s">
        <v>39</v>
      </c>
      <c r="L4309" t="s">
        <v>5120</v>
      </c>
      <c r="M4309" s="1">
        <v>10.45</v>
      </c>
      <c r="N4309" s="1">
        <v>0.48958333333333331</v>
      </c>
      <c r="O4309">
        <v>177</v>
      </c>
      <c r="R4309" s="18">
        <f t="shared" si="189"/>
        <v>-239.04999999999998</v>
      </c>
    </row>
    <row r="4310" spans="1:18" x14ac:dyDescent="0.25">
      <c r="A4310">
        <f>WEEKNUM(Tabla1[[#This Row],[FECHA]])</f>
        <v>27</v>
      </c>
      <c r="B4310" s="12">
        <v>43651</v>
      </c>
      <c r="C4310">
        <v>1</v>
      </c>
      <c r="D4310">
        <v>7</v>
      </c>
      <c r="E4310" t="s">
        <v>22</v>
      </c>
      <c r="F4310" t="s">
        <v>5115</v>
      </c>
      <c r="G4310" t="s">
        <v>4417</v>
      </c>
      <c r="H4310" s="42" t="s">
        <v>2394</v>
      </c>
      <c r="I4310" t="s">
        <v>38</v>
      </c>
      <c r="J4310" t="s">
        <v>39</v>
      </c>
      <c r="L4310" t="s">
        <v>5121</v>
      </c>
      <c r="M4310" s="1">
        <v>0.49305555555555558</v>
      </c>
      <c r="N4310" s="1">
        <v>0.53472222222222221</v>
      </c>
      <c r="O4310">
        <v>175</v>
      </c>
      <c r="R4310" s="18">
        <f t="shared" si="189"/>
        <v>0.999999999999999</v>
      </c>
    </row>
    <row r="4311" spans="1:18" x14ac:dyDescent="0.25">
      <c r="A4311">
        <f>WEEKNUM(Tabla1[[#This Row],[FECHA]])</f>
        <v>27</v>
      </c>
      <c r="B4311" s="12">
        <v>43651</v>
      </c>
      <c r="C4311">
        <v>1</v>
      </c>
      <c r="D4311">
        <v>7</v>
      </c>
      <c r="E4311" t="s">
        <v>22</v>
      </c>
      <c r="F4311" t="s">
        <v>5115</v>
      </c>
      <c r="G4311" t="s">
        <v>4417</v>
      </c>
      <c r="H4311" s="42" t="s">
        <v>2394</v>
      </c>
      <c r="I4311" t="s">
        <v>38</v>
      </c>
      <c r="J4311" t="s">
        <v>39</v>
      </c>
      <c r="L4311" t="s">
        <v>5122</v>
      </c>
      <c r="M4311" s="1">
        <v>12.55</v>
      </c>
      <c r="N4311" s="1">
        <v>13.4</v>
      </c>
      <c r="O4311">
        <v>136</v>
      </c>
      <c r="R4311" s="18">
        <f t="shared" si="189"/>
        <v>20.399999999999991</v>
      </c>
    </row>
    <row r="4312" spans="1:18" x14ac:dyDescent="0.25">
      <c r="A4312">
        <f>WEEKNUM(Tabla1[[#This Row],[FECHA]])</f>
        <v>27</v>
      </c>
      <c r="B4312" s="12">
        <v>43651</v>
      </c>
      <c r="C4312">
        <v>1</v>
      </c>
      <c r="D4312">
        <v>6</v>
      </c>
      <c r="E4312" t="s">
        <v>21</v>
      </c>
      <c r="F4312" t="s">
        <v>5107</v>
      </c>
      <c r="G4312" t="s">
        <v>5108</v>
      </c>
      <c r="H4312" s="42" t="s">
        <v>5023</v>
      </c>
      <c r="I4312" t="s">
        <v>315</v>
      </c>
      <c r="J4312" t="s">
        <v>46</v>
      </c>
      <c r="L4312" t="s">
        <v>5114</v>
      </c>
      <c r="M4312" s="1">
        <v>0.2673611111111111</v>
      </c>
      <c r="N4312" s="1">
        <v>0.30555555555555552</v>
      </c>
      <c r="O4312">
        <v>53</v>
      </c>
      <c r="R4312" s="18">
        <f t="shared" ref="R4312" si="190">((N4312-M4312)*1440)/60</f>
        <v>0.91666666666666607</v>
      </c>
    </row>
    <row r="4313" spans="1:18" x14ac:dyDescent="0.25">
      <c r="A4313">
        <f>WEEKNUM(Tabla1[[#This Row],[FECHA]])</f>
        <v>27</v>
      </c>
      <c r="B4313" s="12">
        <v>43651</v>
      </c>
      <c r="C4313">
        <v>1</v>
      </c>
      <c r="D4313">
        <v>6</v>
      </c>
      <c r="E4313" t="s">
        <v>21</v>
      </c>
      <c r="F4313" t="s">
        <v>5107</v>
      </c>
      <c r="G4313" t="s">
        <v>5108</v>
      </c>
      <c r="H4313" s="42" t="s">
        <v>5023</v>
      </c>
      <c r="I4313" t="s">
        <v>315</v>
      </c>
      <c r="J4313" t="s">
        <v>46</v>
      </c>
      <c r="L4313" t="s">
        <v>5123</v>
      </c>
      <c r="M4313" s="1">
        <v>0.3125</v>
      </c>
      <c r="N4313" s="1">
        <v>0.3576388888888889</v>
      </c>
      <c r="O4313">
        <v>89</v>
      </c>
      <c r="R4313" s="18">
        <f t="shared" ref="R4313:R4318" si="191">((N4313-M4313)*1440)/60</f>
        <v>1.0833333333333335</v>
      </c>
    </row>
    <row r="4314" spans="1:18" x14ac:dyDescent="0.25">
      <c r="A4314">
        <f>WEEKNUM(Tabla1[[#This Row],[FECHA]])</f>
        <v>27</v>
      </c>
      <c r="B4314" s="12">
        <v>43651</v>
      </c>
      <c r="C4314">
        <v>1</v>
      </c>
      <c r="D4314">
        <v>6</v>
      </c>
      <c r="E4314" t="s">
        <v>21</v>
      </c>
      <c r="F4314" t="s">
        <v>5107</v>
      </c>
      <c r="G4314" t="s">
        <v>5108</v>
      </c>
      <c r="H4314" s="42" t="s">
        <v>5023</v>
      </c>
      <c r="I4314" t="s">
        <v>315</v>
      </c>
      <c r="J4314" t="s">
        <v>46</v>
      </c>
      <c r="L4314" t="s">
        <v>5124</v>
      </c>
      <c r="M4314" s="1">
        <v>0.3611111111111111</v>
      </c>
      <c r="N4314" s="1">
        <v>0.40972222222222227</v>
      </c>
      <c r="O4314">
        <v>28</v>
      </c>
      <c r="R4314" s="18">
        <f t="shared" si="191"/>
        <v>1.1666666666666679</v>
      </c>
    </row>
    <row r="4315" spans="1:18" x14ac:dyDescent="0.25">
      <c r="A4315">
        <f>WEEKNUM(Tabla1[[#This Row],[FECHA]])</f>
        <v>27</v>
      </c>
      <c r="B4315" s="12">
        <v>43651</v>
      </c>
      <c r="C4315">
        <v>1</v>
      </c>
      <c r="D4315">
        <v>6</v>
      </c>
      <c r="E4315" t="s">
        <v>21</v>
      </c>
      <c r="F4315" t="s">
        <v>5107</v>
      </c>
      <c r="G4315" t="s">
        <v>5108</v>
      </c>
      <c r="H4315" s="42" t="s">
        <v>5023</v>
      </c>
      <c r="I4315" t="s">
        <v>315</v>
      </c>
      <c r="J4315" t="s">
        <v>46</v>
      </c>
      <c r="L4315" t="s">
        <v>5125</v>
      </c>
      <c r="M4315" s="1">
        <v>0.41666666666666669</v>
      </c>
      <c r="N4315" s="1">
        <v>0.4861111111111111</v>
      </c>
      <c r="O4315">
        <v>57</v>
      </c>
      <c r="R4315" s="18">
        <f t="shared" si="191"/>
        <v>1.6666666666666663</v>
      </c>
    </row>
    <row r="4316" spans="1:18" x14ac:dyDescent="0.25">
      <c r="A4316">
        <f>WEEKNUM(Tabla1[[#This Row],[FECHA]])</f>
        <v>27</v>
      </c>
      <c r="B4316" s="12">
        <v>43651</v>
      </c>
      <c r="C4316">
        <v>1</v>
      </c>
      <c r="D4316">
        <v>6</v>
      </c>
      <c r="E4316" t="s">
        <v>21</v>
      </c>
      <c r="F4316" t="s">
        <v>5107</v>
      </c>
      <c r="G4316" t="s">
        <v>5108</v>
      </c>
      <c r="H4316" s="42" t="s">
        <v>5023</v>
      </c>
      <c r="I4316" t="s">
        <v>315</v>
      </c>
      <c r="J4316" t="s">
        <v>46</v>
      </c>
      <c r="L4316" t="s">
        <v>5126</v>
      </c>
      <c r="M4316" s="1">
        <v>0.48958333333333331</v>
      </c>
      <c r="N4316" s="1">
        <v>0.52430555555555558</v>
      </c>
      <c r="O4316">
        <v>58</v>
      </c>
      <c r="R4316" s="18">
        <f t="shared" si="191"/>
        <v>0.83333333333333437</v>
      </c>
    </row>
    <row r="4317" spans="1:18" x14ac:dyDescent="0.25">
      <c r="A4317">
        <f>WEEKNUM(Tabla1[[#This Row],[FECHA]])</f>
        <v>27</v>
      </c>
      <c r="B4317" s="12">
        <v>43651</v>
      </c>
      <c r="C4317">
        <v>1</v>
      </c>
      <c r="D4317">
        <v>6</v>
      </c>
      <c r="E4317" t="s">
        <v>21</v>
      </c>
      <c r="F4317" t="s">
        <v>5107</v>
      </c>
      <c r="G4317" t="s">
        <v>5108</v>
      </c>
      <c r="H4317" s="42" t="s">
        <v>5023</v>
      </c>
      <c r="I4317" t="s">
        <v>315</v>
      </c>
      <c r="J4317" t="s">
        <v>46</v>
      </c>
      <c r="L4317" t="s">
        <v>5127</v>
      </c>
      <c r="M4317" s="1">
        <v>0.53472222222222221</v>
      </c>
      <c r="N4317" s="1">
        <v>0.57986111111111105</v>
      </c>
      <c r="O4317">
        <v>71</v>
      </c>
      <c r="R4317" s="18">
        <f t="shared" si="191"/>
        <v>1.0833333333333321</v>
      </c>
    </row>
    <row r="4318" spans="1:18" x14ac:dyDescent="0.25">
      <c r="A4318">
        <f>WEEKNUM(Tabla1[[#This Row],[FECHA]])</f>
        <v>27</v>
      </c>
      <c r="B4318" s="19">
        <v>43651</v>
      </c>
      <c r="C4318" s="20">
        <v>1</v>
      </c>
      <c r="D4318" s="20">
        <v>5</v>
      </c>
      <c r="E4318" s="20" t="s">
        <v>26</v>
      </c>
      <c r="F4318" s="20" t="s">
        <v>5128</v>
      </c>
      <c r="G4318" s="20" t="s">
        <v>5129</v>
      </c>
      <c r="H4318" s="20" t="s">
        <v>5130</v>
      </c>
      <c r="I4318" s="20" t="s">
        <v>38</v>
      </c>
      <c r="J4318" s="20" t="s">
        <v>39</v>
      </c>
      <c r="K4318" s="20"/>
      <c r="L4318" s="20" t="s">
        <v>5131</v>
      </c>
      <c r="M4318" s="21">
        <v>0.36458333333333331</v>
      </c>
      <c r="N4318" s="21">
        <v>0.3888888888888889</v>
      </c>
      <c r="O4318" s="20">
        <v>35</v>
      </c>
      <c r="R4318" s="18">
        <f t="shared" si="191"/>
        <v>0.58333333333333393</v>
      </c>
    </row>
    <row r="4319" spans="1:18" x14ac:dyDescent="0.25">
      <c r="A4319">
        <f>WEEKNUM(Tabla1[[#This Row],[FECHA]])</f>
        <v>27</v>
      </c>
      <c r="B4319" s="19">
        <v>43651</v>
      </c>
      <c r="C4319" s="20">
        <v>1</v>
      </c>
      <c r="D4319" s="20">
        <v>5</v>
      </c>
      <c r="E4319" s="20" t="s">
        <v>26</v>
      </c>
      <c r="F4319" s="20" t="s">
        <v>5128</v>
      </c>
      <c r="G4319" s="20" t="s">
        <v>5129</v>
      </c>
      <c r="H4319" s="20" t="s">
        <v>5130</v>
      </c>
      <c r="I4319" s="20" t="s">
        <v>38</v>
      </c>
      <c r="J4319" s="20" t="s">
        <v>39</v>
      </c>
      <c r="K4319" s="20"/>
      <c r="L4319" s="20" t="s">
        <v>5132</v>
      </c>
      <c r="M4319" s="21">
        <v>0.39583333333333331</v>
      </c>
      <c r="N4319" s="21">
        <v>0.43055555555555558</v>
      </c>
      <c r="O4319" s="20">
        <v>75</v>
      </c>
      <c r="R4319" s="18">
        <f t="shared" ref="R4319:R4321" si="192">((N4319-M4319)*1440)/60</f>
        <v>0.83333333333333437</v>
      </c>
    </row>
    <row r="4320" spans="1:18" x14ac:dyDescent="0.25">
      <c r="A4320">
        <f>WEEKNUM(Tabla1[[#This Row],[FECHA]])</f>
        <v>27</v>
      </c>
      <c r="B4320" s="19">
        <v>43651</v>
      </c>
      <c r="C4320" s="20">
        <v>1</v>
      </c>
      <c r="D4320" s="20">
        <v>5</v>
      </c>
      <c r="E4320" s="20" t="s">
        <v>26</v>
      </c>
      <c r="F4320" s="20" t="s">
        <v>5128</v>
      </c>
      <c r="G4320" s="20" t="s">
        <v>5129</v>
      </c>
      <c r="H4320" s="20" t="s">
        <v>5130</v>
      </c>
      <c r="I4320" s="20" t="s">
        <v>38</v>
      </c>
      <c r="J4320" s="20" t="s">
        <v>39</v>
      </c>
      <c r="K4320" s="20"/>
      <c r="L4320" s="20" t="s">
        <v>5133</v>
      </c>
      <c r="M4320" s="21">
        <v>0.46875</v>
      </c>
      <c r="N4320" s="21">
        <v>0.51388888888888895</v>
      </c>
      <c r="O4320" s="20">
        <v>86</v>
      </c>
      <c r="R4320" s="18">
        <f t="shared" si="192"/>
        <v>1.0833333333333348</v>
      </c>
    </row>
    <row r="4321" spans="1:18" x14ac:dyDescent="0.25">
      <c r="A4321">
        <f>WEEKNUM(Tabla1[[#This Row],[FECHA]])</f>
        <v>27</v>
      </c>
      <c r="B4321" s="19">
        <v>43651</v>
      </c>
      <c r="C4321" s="20">
        <v>1</v>
      </c>
      <c r="D4321" s="20">
        <v>5</v>
      </c>
      <c r="E4321" s="20" t="s">
        <v>26</v>
      </c>
      <c r="F4321" s="20" t="s">
        <v>5128</v>
      </c>
      <c r="G4321" s="20" t="s">
        <v>5129</v>
      </c>
      <c r="H4321" s="20" t="s">
        <v>5130</v>
      </c>
      <c r="I4321" s="20" t="s">
        <v>38</v>
      </c>
      <c r="J4321" s="20" t="s">
        <v>39</v>
      </c>
      <c r="K4321" s="20"/>
      <c r="L4321" s="20" t="s">
        <v>5134</v>
      </c>
      <c r="M4321" s="21">
        <v>0.52777777777777779</v>
      </c>
      <c r="N4321" s="21">
        <v>0.56944444444444442</v>
      </c>
      <c r="O4321" s="20">
        <v>87</v>
      </c>
      <c r="R4321" s="18">
        <f t="shared" si="192"/>
        <v>0.999999999999999</v>
      </c>
    </row>
    <row r="4322" spans="1:18" x14ac:dyDescent="0.25">
      <c r="A4322">
        <f>WEEKNUM(Tabla1[[#This Row],[FECHA]])</f>
        <v>27</v>
      </c>
      <c r="B4322" s="19">
        <v>43651</v>
      </c>
      <c r="C4322">
        <v>2</v>
      </c>
      <c r="D4322">
        <v>4</v>
      </c>
      <c r="E4322" t="s">
        <v>27</v>
      </c>
      <c r="F4322" t="s">
        <v>4897</v>
      </c>
      <c r="G4322" t="s">
        <v>4926</v>
      </c>
      <c r="H4322" s="42" t="s">
        <v>3170</v>
      </c>
      <c r="I4322" t="s">
        <v>38</v>
      </c>
      <c r="J4322" t="s">
        <v>540</v>
      </c>
      <c r="L4322" t="s">
        <v>5135</v>
      </c>
      <c r="M4322" s="1">
        <v>0.625</v>
      </c>
      <c r="N4322" s="1">
        <v>0.6875</v>
      </c>
      <c r="O4322">
        <v>69</v>
      </c>
      <c r="R4322" s="18">
        <f t="shared" si="189"/>
        <v>1.5</v>
      </c>
    </row>
    <row r="4323" spans="1:18" x14ac:dyDescent="0.25">
      <c r="A4323">
        <f>WEEKNUM(Tabla1[[#This Row],[FECHA]])</f>
        <v>27</v>
      </c>
      <c r="B4323" s="19">
        <v>43651</v>
      </c>
      <c r="C4323">
        <v>2</v>
      </c>
      <c r="D4323">
        <v>4</v>
      </c>
      <c r="E4323" t="s">
        <v>27</v>
      </c>
      <c r="F4323" t="s">
        <v>4897</v>
      </c>
      <c r="G4323" t="s">
        <v>4926</v>
      </c>
      <c r="H4323" s="42" t="s">
        <v>3170</v>
      </c>
      <c r="I4323" t="s">
        <v>38</v>
      </c>
      <c r="J4323" t="s">
        <v>540</v>
      </c>
      <c r="L4323" t="s">
        <v>5136</v>
      </c>
      <c r="M4323" s="1">
        <v>0.69444444444444453</v>
      </c>
      <c r="N4323" s="1">
        <v>17.3</v>
      </c>
      <c r="O4323">
        <v>43</v>
      </c>
      <c r="R4323" s="18">
        <f t="shared" si="189"/>
        <v>398.53333333333342</v>
      </c>
    </row>
    <row r="4324" spans="1:18" x14ac:dyDescent="0.25">
      <c r="A4324">
        <f>WEEKNUM(Tabla1[[#This Row],[FECHA]])</f>
        <v>27</v>
      </c>
      <c r="B4324" s="19">
        <v>43651</v>
      </c>
      <c r="C4324">
        <v>2</v>
      </c>
      <c r="D4324">
        <v>4</v>
      </c>
      <c r="E4324" t="s">
        <v>27</v>
      </c>
      <c r="F4324" t="s">
        <v>4897</v>
      </c>
      <c r="G4324" t="s">
        <v>4926</v>
      </c>
      <c r="H4324" s="42" t="s">
        <v>3170</v>
      </c>
      <c r="I4324" t="s">
        <v>38</v>
      </c>
      <c r="J4324" t="s">
        <v>540</v>
      </c>
      <c r="L4324" t="s">
        <v>5137</v>
      </c>
      <c r="M4324" s="1">
        <v>0.73611111111111116</v>
      </c>
      <c r="N4324" s="1">
        <v>0.80555555555555547</v>
      </c>
      <c r="O4324">
        <v>91</v>
      </c>
      <c r="R4324" s="18">
        <f t="shared" si="189"/>
        <v>1.6666666666666634</v>
      </c>
    </row>
    <row r="4325" spans="1:18" x14ac:dyDescent="0.25">
      <c r="A4325">
        <f>WEEKNUM(Tabla1[[#This Row],[FECHA]])</f>
        <v>27</v>
      </c>
      <c r="B4325" s="19">
        <v>43651</v>
      </c>
      <c r="C4325">
        <v>2</v>
      </c>
      <c r="D4325">
        <v>4</v>
      </c>
      <c r="E4325" t="s">
        <v>27</v>
      </c>
      <c r="F4325" t="s">
        <v>4897</v>
      </c>
      <c r="G4325" t="s">
        <v>4926</v>
      </c>
      <c r="H4325" s="42" t="s">
        <v>3170</v>
      </c>
      <c r="I4325" t="s">
        <v>38</v>
      </c>
      <c r="J4325" t="s">
        <v>540</v>
      </c>
      <c r="L4325" t="s">
        <v>5138</v>
      </c>
      <c r="M4325" s="1">
        <v>0.81944444444444453</v>
      </c>
      <c r="N4325" s="1">
        <v>0.88888888888888884</v>
      </c>
      <c r="O4325">
        <v>16</v>
      </c>
      <c r="R4325" s="18">
        <f t="shared" si="189"/>
        <v>1.6666666666666634</v>
      </c>
    </row>
    <row r="4326" spans="1:18" x14ac:dyDescent="0.25">
      <c r="A4326">
        <f>WEEKNUM(Tabla1[[#This Row],[FECHA]])</f>
        <v>27</v>
      </c>
      <c r="B4326" s="19">
        <v>43651</v>
      </c>
      <c r="C4326">
        <v>2</v>
      </c>
      <c r="D4326">
        <v>6</v>
      </c>
      <c r="E4326" t="s">
        <v>23</v>
      </c>
      <c r="F4326" t="s">
        <v>5107</v>
      </c>
      <c r="G4326" t="s">
        <v>5108</v>
      </c>
      <c r="H4326" s="42" t="s">
        <v>5023</v>
      </c>
      <c r="I4326" t="s">
        <v>315</v>
      </c>
      <c r="J4326" t="s">
        <v>46</v>
      </c>
      <c r="L4326" t="s">
        <v>5141</v>
      </c>
      <c r="M4326" s="1">
        <v>0.61805555555555558</v>
      </c>
      <c r="N4326" s="1">
        <v>0.65277777777777779</v>
      </c>
      <c r="O4326">
        <v>45</v>
      </c>
      <c r="R4326" s="18">
        <f t="shared" si="189"/>
        <v>0.83333333333333315</v>
      </c>
    </row>
    <row r="4327" spans="1:18" x14ac:dyDescent="0.25">
      <c r="A4327">
        <f>WEEKNUM(Tabla1[[#This Row],[FECHA]])</f>
        <v>27</v>
      </c>
      <c r="B4327" s="12">
        <v>43651</v>
      </c>
      <c r="C4327">
        <v>2</v>
      </c>
      <c r="D4327">
        <v>6</v>
      </c>
      <c r="E4327" t="s">
        <v>23</v>
      </c>
      <c r="F4327" t="s">
        <v>5107</v>
      </c>
      <c r="G4327" t="s">
        <v>5108</v>
      </c>
      <c r="H4327" s="42" t="s">
        <v>5023</v>
      </c>
      <c r="I4327" t="s">
        <v>315</v>
      </c>
      <c r="J4327" t="s">
        <v>46</v>
      </c>
      <c r="L4327" t="s">
        <v>5142</v>
      </c>
      <c r="M4327" s="1">
        <v>0.65972222222222199</v>
      </c>
      <c r="N4327" s="1">
        <v>0.70833333333333337</v>
      </c>
      <c r="O4327">
        <v>77</v>
      </c>
      <c r="R4327" s="18">
        <f t="shared" si="189"/>
        <v>1.1666666666666734</v>
      </c>
    </row>
    <row r="4328" spans="1:18" x14ac:dyDescent="0.25">
      <c r="A4328">
        <f>WEEKNUM(Tabla1[[#This Row],[FECHA]])</f>
        <v>27</v>
      </c>
      <c r="B4328" s="12">
        <v>43651</v>
      </c>
      <c r="C4328">
        <v>2</v>
      </c>
      <c r="D4328">
        <v>6</v>
      </c>
      <c r="E4328" t="s">
        <v>23</v>
      </c>
      <c r="F4328" t="s">
        <v>5139</v>
      </c>
      <c r="G4328" t="s">
        <v>5140</v>
      </c>
      <c r="H4328" s="42" t="s">
        <v>5023</v>
      </c>
      <c r="I4328" t="s">
        <v>315</v>
      </c>
      <c r="J4328" t="s">
        <v>480</v>
      </c>
      <c r="M4328" s="1">
        <v>0.71527777777777779</v>
      </c>
      <c r="N4328" s="1">
        <v>0.79166666666666663</v>
      </c>
      <c r="P4328">
        <v>7</v>
      </c>
      <c r="R4328" s="18">
        <f t="shared" si="189"/>
        <v>1.8333333333333321</v>
      </c>
    </row>
    <row r="4329" spans="1:18" x14ac:dyDescent="0.25">
      <c r="A4329">
        <f>WEEKNUM(Tabla1[[#This Row],[FECHA]])</f>
        <v>27</v>
      </c>
      <c r="B4329" s="12">
        <v>43651</v>
      </c>
      <c r="C4329">
        <v>2</v>
      </c>
      <c r="D4329">
        <v>6</v>
      </c>
      <c r="E4329" t="s">
        <v>23</v>
      </c>
      <c r="F4329" t="s">
        <v>5139</v>
      </c>
      <c r="G4329" t="s">
        <v>5140</v>
      </c>
      <c r="H4329" s="42" t="s">
        <v>5023</v>
      </c>
      <c r="I4329" t="s">
        <v>315</v>
      </c>
      <c r="J4329" t="s">
        <v>480</v>
      </c>
      <c r="L4329" t="s">
        <v>5143</v>
      </c>
      <c r="M4329" s="1">
        <v>0.80208333333333337</v>
      </c>
      <c r="N4329" s="1">
        <v>0.84027777777777779</v>
      </c>
      <c r="O4329">
        <v>95</v>
      </c>
      <c r="R4329" s="18">
        <f t="shared" si="189"/>
        <v>0.91666666666666607</v>
      </c>
    </row>
    <row r="4330" spans="1:18" x14ac:dyDescent="0.25">
      <c r="A4330">
        <f>WEEKNUM(Tabla1[[#This Row],[FECHA]])</f>
        <v>27</v>
      </c>
      <c r="B4330" s="12">
        <v>43651</v>
      </c>
      <c r="C4330">
        <v>2</v>
      </c>
      <c r="D4330">
        <v>6</v>
      </c>
      <c r="E4330" t="s">
        <v>23</v>
      </c>
      <c r="F4330" t="s">
        <v>5139</v>
      </c>
      <c r="G4330" t="s">
        <v>5140</v>
      </c>
      <c r="H4330" s="42" t="s">
        <v>5023</v>
      </c>
      <c r="I4330" t="s">
        <v>315</v>
      </c>
      <c r="J4330" t="s">
        <v>480</v>
      </c>
      <c r="L4330" t="s">
        <v>5144</v>
      </c>
      <c r="M4330" s="1">
        <v>0.85069444444444453</v>
      </c>
      <c r="N4330" s="1">
        <v>0.90277777777777779</v>
      </c>
      <c r="O4330">
        <v>102</v>
      </c>
      <c r="R4330" s="18">
        <f t="shared" si="189"/>
        <v>1.249999999999998</v>
      </c>
    </row>
    <row r="4331" spans="1:18" x14ac:dyDescent="0.25">
      <c r="A4331">
        <f>WEEKNUM(Tabla1[[#This Row],[FECHA]])</f>
        <v>27</v>
      </c>
      <c r="B4331" s="12">
        <v>43652</v>
      </c>
      <c r="C4331">
        <v>1</v>
      </c>
      <c r="D4331">
        <v>6</v>
      </c>
      <c r="E4331" t="s">
        <v>21</v>
      </c>
      <c r="F4331" t="s">
        <v>5139</v>
      </c>
      <c r="G4331" t="s">
        <v>5140</v>
      </c>
      <c r="H4331" s="42" t="s">
        <v>5023</v>
      </c>
      <c r="I4331" t="s">
        <v>315</v>
      </c>
      <c r="J4331" t="s">
        <v>480</v>
      </c>
      <c r="L4331" t="s">
        <v>5145</v>
      </c>
      <c r="M4331" s="1">
        <v>6.25</v>
      </c>
      <c r="N4331" s="1">
        <v>7.15</v>
      </c>
      <c r="O4331">
        <v>55</v>
      </c>
      <c r="R4331" s="18">
        <f t="shared" si="189"/>
        <v>21.600000000000009</v>
      </c>
    </row>
    <row r="4332" spans="1:18" x14ac:dyDescent="0.25">
      <c r="A4332">
        <f>WEEKNUM(Tabla1[[#This Row],[FECHA]])</f>
        <v>27</v>
      </c>
      <c r="B4332" s="12">
        <v>43652</v>
      </c>
      <c r="C4332">
        <v>1</v>
      </c>
      <c r="D4332">
        <v>7</v>
      </c>
      <c r="E4332" t="s">
        <v>22</v>
      </c>
      <c r="F4332" t="s">
        <v>5115</v>
      </c>
      <c r="G4332" t="s">
        <v>4417</v>
      </c>
      <c r="H4332" s="42" t="s">
        <v>2394</v>
      </c>
      <c r="I4332" t="s">
        <v>38</v>
      </c>
      <c r="J4332" t="s">
        <v>39</v>
      </c>
      <c r="L4332" t="s">
        <v>5146</v>
      </c>
      <c r="M4332" s="1">
        <v>0.2638888888888889</v>
      </c>
      <c r="N4332" s="1">
        <v>0.30208333333333331</v>
      </c>
      <c r="O4332">
        <v>157</v>
      </c>
      <c r="R4332" s="18">
        <f t="shared" si="189"/>
        <v>0.91666666666666607</v>
      </c>
    </row>
    <row r="4333" spans="1:18" x14ac:dyDescent="0.25">
      <c r="A4333">
        <f>WEEKNUM(Tabla1[[#This Row],[FECHA]])</f>
        <v>27</v>
      </c>
      <c r="B4333" s="12">
        <v>43652</v>
      </c>
      <c r="C4333">
        <v>1</v>
      </c>
      <c r="D4333">
        <v>7</v>
      </c>
      <c r="E4333" t="s">
        <v>22</v>
      </c>
      <c r="F4333" t="s">
        <v>5115</v>
      </c>
      <c r="G4333" t="s">
        <v>4417</v>
      </c>
      <c r="H4333" s="42" t="s">
        <v>2394</v>
      </c>
      <c r="I4333" t="s">
        <v>38</v>
      </c>
      <c r="J4333" t="s">
        <v>39</v>
      </c>
      <c r="L4333" t="s">
        <v>5147</v>
      </c>
      <c r="M4333" s="1">
        <v>0.30555555555555552</v>
      </c>
      <c r="N4333" s="1">
        <v>0.34375</v>
      </c>
      <c r="O4333">
        <v>179</v>
      </c>
      <c r="R4333" s="18">
        <f t="shared" si="189"/>
        <v>0.91666666666666741</v>
      </c>
    </row>
    <row r="4334" spans="1:18" x14ac:dyDescent="0.25">
      <c r="A4334">
        <f>WEEKNUM(Tabla1[[#This Row],[FECHA]])</f>
        <v>27</v>
      </c>
      <c r="B4334" s="12">
        <v>43652</v>
      </c>
      <c r="C4334">
        <v>1</v>
      </c>
      <c r="D4334">
        <v>7</v>
      </c>
      <c r="E4334" t="s">
        <v>22</v>
      </c>
      <c r="F4334" t="s">
        <v>5115</v>
      </c>
      <c r="G4334" t="s">
        <v>4417</v>
      </c>
      <c r="H4334" s="42" t="s">
        <v>2394</v>
      </c>
      <c r="I4334" t="s">
        <v>38</v>
      </c>
      <c r="J4334" t="s">
        <v>39</v>
      </c>
      <c r="L4334" t="s">
        <v>5148</v>
      </c>
      <c r="M4334" s="1">
        <v>0.34722222222222227</v>
      </c>
      <c r="N4334" s="1">
        <v>0.3923611111111111</v>
      </c>
      <c r="O4334">
        <v>182</v>
      </c>
      <c r="P4334">
        <v>5</v>
      </c>
      <c r="R4334" s="18">
        <f t="shared" si="189"/>
        <v>1.0833333333333321</v>
      </c>
    </row>
    <row r="4335" spans="1:18" x14ac:dyDescent="0.25">
      <c r="A4335">
        <f>WEEKNUM(Tabla1[[#This Row],[FECHA]])</f>
        <v>27</v>
      </c>
      <c r="B4335" s="12">
        <v>43652</v>
      </c>
      <c r="C4335">
        <v>1</v>
      </c>
      <c r="D4335">
        <v>7</v>
      </c>
      <c r="E4335" t="s">
        <v>22</v>
      </c>
      <c r="F4335" t="s">
        <v>5115</v>
      </c>
      <c r="G4335" t="s">
        <v>4417</v>
      </c>
      <c r="H4335" s="42" t="s">
        <v>2394</v>
      </c>
      <c r="I4335" t="s">
        <v>38</v>
      </c>
      <c r="J4335" t="s">
        <v>39</v>
      </c>
      <c r="L4335" t="s">
        <v>5149</v>
      </c>
      <c r="M4335" s="1">
        <v>0.39583333333333331</v>
      </c>
      <c r="N4335" s="1">
        <v>0.45833333333333331</v>
      </c>
      <c r="O4335">
        <v>172</v>
      </c>
      <c r="R4335" s="18">
        <f t="shared" si="189"/>
        <v>1.5</v>
      </c>
    </row>
    <row r="4336" spans="1:18" x14ac:dyDescent="0.25">
      <c r="A4336">
        <f>WEEKNUM(Tabla1[[#This Row],[FECHA]])</f>
        <v>27</v>
      </c>
      <c r="B4336" s="12">
        <v>43652</v>
      </c>
      <c r="C4336">
        <v>1</v>
      </c>
      <c r="D4336">
        <v>7</v>
      </c>
      <c r="E4336" t="s">
        <v>22</v>
      </c>
      <c r="F4336" t="s">
        <v>5115</v>
      </c>
      <c r="G4336" t="s">
        <v>4417</v>
      </c>
      <c r="H4336" s="42" t="s">
        <v>2394</v>
      </c>
      <c r="I4336" t="s">
        <v>38</v>
      </c>
      <c r="J4336" t="s">
        <v>39</v>
      </c>
      <c r="L4336" t="s">
        <v>5150</v>
      </c>
      <c r="M4336" s="1">
        <v>0.46180555555555558</v>
      </c>
      <c r="N4336" s="1">
        <v>0.49305555555555558</v>
      </c>
      <c r="O4336">
        <v>151</v>
      </c>
      <c r="R4336" s="18">
        <f t="shared" si="189"/>
        <v>0.75</v>
      </c>
    </row>
    <row r="4337" spans="1:18" x14ac:dyDescent="0.25">
      <c r="A4337">
        <f>WEEKNUM(Tabla1[[#This Row],[FECHA]])</f>
        <v>27</v>
      </c>
      <c r="B4337" s="12">
        <v>43652</v>
      </c>
      <c r="C4337">
        <v>1</v>
      </c>
      <c r="D4337">
        <v>7</v>
      </c>
      <c r="E4337" t="s">
        <v>22</v>
      </c>
      <c r="F4337" t="s">
        <v>5115</v>
      </c>
      <c r="G4337" t="s">
        <v>4417</v>
      </c>
      <c r="H4337" s="42" t="s">
        <v>2394</v>
      </c>
      <c r="I4337" t="s">
        <v>38</v>
      </c>
      <c r="J4337" t="s">
        <v>39</v>
      </c>
      <c r="L4337" t="s">
        <v>5151</v>
      </c>
      <c r="M4337" s="1">
        <v>0.50347222222222221</v>
      </c>
      <c r="N4337" s="1">
        <v>0.54166666666666663</v>
      </c>
      <c r="O4337">
        <v>188</v>
      </c>
      <c r="R4337" s="18">
        <f t="shared" si="189"/>
        <v>0.91666666666666607</v>
      </c>
    </row>
    <row r="4338" spans="1:18" x14ac:dyDescent="0.25">
      <c r="A4338">
        <f>WEEKNUM(Tabla1[[#This Row],[FECHA]])</f>
        <v>27</v>
      </c>
      <c r="B4338" s="12">
        <v>43652</v>
      </c>
      <c r="C4338">
        <v>1</v>
      </c>
      <c r="D4338">
        <v>7</v>
      </c>
      <c r="E4338" t="s">
        <v>22</v>
      </c>
      <c r="F4338" t="s">
        <v>5115</v>
      </c>
      <c r="G4338" t="s">
        <v>4417</v>
      </c>
      <c r="H4338" s="42" t="s">
        <v>2394</v>
      </c>
      <c r="I4338" t="s">
        <v>38</v>
      </c>
      <c r="J4338" t="s">
        <v>39</v>
      </c>
      <c r="K4338" t="s">
        <v>5152</v>
      </c>
      <c r="L4338" t="s">
        <v>5153</v>
      </c>
      <c r="M4338" s="1">
        <v>0.54513888888888895</v>
      </c>
      <c r="N4338" s="1">
        <v>0.59027777777777779</v>
      </c>
      <c r="O4338">
        <v>190</v>
      </c>
      <c r="P4338">
        <v>0</v>
      </c>
      <c r="R4338" s="18">
        <f t="shared" si="189"/>
        <v>1.0833333333333321</v>
      </c>
    </row>
    <row r="4339" spans="1:18" x14ac:dyDescent="0.25">
      <c r="A4339">
        <f>WEEKNUM(Tabla1[[#This Row],[FECHA]])</f>
        <v>27</v>
      </c>
      <c r="B4339" s="12">
        <v>43651</v>
      </c>
      <c r="C4339">
        <v>2</v>
      </c>
      <c r="D4339">
        <v>5</v>
      </c>
      <c r="E4339" t="s">
        <v>25</v>
      </c>
      <c r="F4339" t="s">
        <v>5154</v>
      </c>
      <c r="G4339" t="s">
        <v>5155</v>
      </c>
      <c r="H4339" s="42" t="s">
        <v>5156</v>
      </c>
      <c r="I4339" t="s">
        <v>100</v>
      </c>
      <c r="J4339" t="s">
        <v>31</v>
      </c>
      <c r="M4339" s="1">
        <v>0.61805555555555558</v>
      </c>
      <c r="N4339" s="1">
        <v>0.68055555555555547</v>
      </c>
      <c r="P4339">
        <v>1</v>
      </c>
      <c r="R4339" s="18">
        <f t="shared" si="189"/>
        <v>1.4999999999999973</v>
      </c>
    </row>
    <row r="4340" spans="1:18" x14ac:dyDescent="0.25">
      <c r="A4340">
        <f>WEEKNUM(Tabla1[[#This Row],[FECHA]])</f>
        <v>27</v>
      </c>
      <c r="B4340" s="12">
        <v>43651</v>
      </c>
      <c r="C4340">
        <v>2</v>
      </c>
      <c r="D4340">
        <v>5</v>
      </c>
      <c r="E4340" t="s">
        <v>25</v>
      </c>
      <c r="F4340" t="s">
        <v>5154</v>
      </c>
      <c r="G4340" t="s">
        <v>5155</v>
      </c>
      <c r="H4340" s="42" t="s">
        <v>5156</v>
      </c>
      <c r="I4340" t="s">
        <v>30</v>
      </c>
      <c r="J4340" t="s">
        <v>31</v>
      </c>
      <c r="L4340" t="s">
        <v>5157</v>
      </c>
      <c r="M4340" s="1">
        <v>0.6875</v>
      </c>
      <c r="N4340" s="1">
        <v>0.74652777777777779</v>
      </c>
      <c r="O4340">
        <v>47</v>
      </c>
      <c r="R4340" s="18">
        <f t="shared" si="189"/>
        <v>1.416666666666667</v>
      </c>
    </row>
    <row r="4341" spans="1:18" x14ac:dyDescent="0.25">
      <c r="A4341">
        <f>WEEKNUM(Tabla1[[#This Row],[FECHA]])</f>
        <v>27</v>
      </c>
      <c r="B4341" s="12">
        <v>43651</v>
      </c>
      <c r="C4341">
        <v>2</v>
      </c>
      <c r="D4341">
        <v>5</v>
      </c>
      <c r="E4341" t="s">
        <v>25</v>
      </c>
      <c r="F4341" t="s">
        <v>5154</v>
      </c>
      <c r="G4341" t="s">
        <v>5155</v>
      </c>
      <c r="H4341" s="42" t="s">
        <v>5156</v>
      </c>
      <c r="I4341" t="s">
        <v>30</v>
      </c>
      <c r="J4341" t="s">
        <v>31</v>
      </c>
      <c r="L4341" t="s">
        <v>5158</v>
      </c>
      <c r="M4341" s="1">
        <v>0.77777777777777779</v>
      </c>
      <c r="N4341" s="1">
        <v>0.83333333333333337</v>
      </c>
      <c r="O4341">
        <v>47</v>
      </c>
      <c r="R4341" s="18">
        <f t="shared" si="189"/>
        <v>1.3333333333333337</v>
      </c>
    </row>
    <row r="4342" spans="1:18" x14ac:dyDescent="0.25">
      <c r="A4342">
        <f>WEEKNUM(Tabla1[[#This Row],[FECHA]])</f>
        <v>27</v>
      </c>
      <c r="B4342" s="12">
        <v>43651</v>
      </c>
      <c r="C4342">
        <v>2</v>
      </c>
      <c r="D4342">
        <v>5</v>
      </c>
      <c r="E4342" t="s">
        <v>25</v>
      </c>
      <c r="F4342" t="s">
        <v>5154</v>
      </c>
      <c r="G4342" t="s">
        <v>5155</v>
      </c>
      <c r="H4342" s="42" t="s">
        <v>5156</v>
      </c>
      <c r="I4342" t="s">
        <v>30</v>
      </c>
      <c r="J4342" t="s">
        <v>31</v>
      </c>
      <c r="L4342" t="s">
        <v>5159</v>
      </c>
      <c r="M4342" s="1">
        <v>0.84027777777777779</v>
      </c>
      <c r="N4342" s="1">
        <v>0.91319444444444453</v>
      </c>
      <c r="O4342">
        <v>84</v>
      </c>
      <c r="R4342" s="18">
        <f t="shared" si="189"/>
        <v>1.750000000000002</v>
      </c>
    </row>
    <row r="4343" spans="1:18" x14ac:dyDescent="0.25">
      <c r="A4343">
        <f>WEEKNUM(Tabla1[[#This Row],[FECHA]])</f>
        <v>27</v>
      </c>
      <c r="B4343" s="12">
        <v>43652</v>
      </c>
      <c r="C4343">
        <v>2</v>
      </c>
      <c r="D4343">
        <v>6</v>
      </c>
      <c r="E4343" t="s">
        <v>23</v>
      </c>
      <c r="F4343" t="s">
        <v>5160</v>
      </c>
      <c r="G4343" t="s">
        <v>5161</v>
      </c>
      <c r="H4343" s="42" t="s">
        <v>725</v>
      </c>
      <c r="I4343" t="s">
        <v>30</v>
      </c>
      <c r="J4343" t="s">
        <v>2973</v>
      </c>
      <c r="L4343" t="s">
        <v>5163</v>
      </c>
      <c r="M4343" s="1">
        <v>0.59027777777777779</v>
      </c>
      <c r="N4343" s="1">
        <v>0.64236111111111105</v>
      </c>
      <c r="O4343">
        <v>57</v>
      </c>
      <c r="R4343" s="18">
        <f t="shared" si="189"/>
        <v>1.249999999999998</v>
      </c>
    </row>
    <row r="4344" spans="1:18" x14ac:dyDescent="0.25">
      <c r="A4344">
        <f>WEEKNUM(Tabla1[[#This Row],[FECHA]])</f>
        <v>27</v>
      </c>
      <c r="B4344" s="12">
        <v>43652</v>
      </c>
      <c r="C4344">
        <v>2</v>
      </c>
      <c r="D4344">
        <v>6</v>
      </c>
      <c r="E4344" t="s">
        <v>23</v>
      </c>
      <c r="F4344" t="s">
        <v>5160</v>
      </c>
      <c r="G4344" t="s">
        <v>5161</v>
      </c>
      <c r="H4344" s="42" t="s">
        <v>725</v>
      </c>
      <c r="I4344" t="s">
        <v>30</v>
      </c>
      <c r="J4344" t="s">
        <v>2973</v>
      </c>
      <c r="L4344" t="s">
        <v>5164</v>
      </c>
      <c r="M4344" s="1">
        <v>0.64583333333333337</v>
      </c>
      <c r="N4344" s="1">
        <v>0.68055555555555547</v>
      </c>
      <c r="O4344">
        <v>43</v>
      </c>
      <c r="R4344" s="18">
        <f t="shared" si="189"/>
        <v>0.83333333333333037</v>
      </c>
    </row>
    <row r="4345" spans="1:18" x14ac:dyDescent="0.25">
      <c r="A4345">
        <f>WEEKNUM(Tabla1[[#This Row],[FECHA]])</f>
        <v>27</v>
      </c>
      <c r="B4345" s="12">
        <v>43652</v>
      </c>
      <c r="C4345">
        <v>2</v>
      </c>
      <c r="D4345">
        <v>6</v>
      </c>
      <c r="E4345" t="s">
        <v>23</v>
      </c>
      <c r="F4345" t="s">
        <v>5160</v>
      </c>
      <c r="G4345" t="s">
        <v>5161</v>
      </c>
      <c r="H4345" s="42" t="s">
        <v>725</v>
      </c>
      <c r="I4345" t="s">
        <v>30</v>
      </c>
      <c r="J4345" t="s">
        <v>2973</v>
      </c>
      <c r="L4345" t="s">
        <v>5165</v>
      </c>
      <c r="M4345" s="1">
        <v>0.68472222222222223</v>
      </c>
      <c r="N4345" s="1">
        <v>0.70833333333333337</v>
      </c>
      <c r="O4345">
        <v>37</v>
      </c>
      <c r="R4345" s="18">
        <f t="shared" si="189"/>
        <v>0.56666666666666743</v>
      </c>
    </row>
    <row r="4346" spans="1:18" x14ac:dyDescent="0.25">
      <c r="A4346">
        <f>WEEKNUM(Tabla1[[#This Row],[FECHA]])</f>
        <v>27</v>
      </c>
      <c r="B4346" s="12">
        <v>43652</v>
      </c>
      <c r="C4346">
        <v>2</v>
      </c>
      <c r="D4346">
        <v>6</v>
      </c>
      <c r="E4346" t="s">
        <v>23</v>
      </c>
      <c r="F4346" t="s">
        <v>5160</v>
      </c>
      <c r="G4346" t="s">
        <v>5161</v>
      </c>
      <c r="H4346" s="42" t="s">
        <v>725</v>
      </c>
      <c r="I4346" t="s">
        <v>30</v>
      </c>
      <c r="J4346" t="s">
        <v>2973</v>
      </c>
      <c r="L4346" t="s">
        <v>5166</v>
      </c>
      <c r="M4346" s="1">
        <v>0.71180555555555547</v>
      </c>
      <c r="N4346" s="1">
        <v>0.73402777777777783</v>
      </c>
      <c r="O4346">
        <v>40</v>
      </c>
      <c r="R4346" s="18">
        <f t="shared" si="189"/>
        <v>0.53333333333333677</v>
      </c>
    </row>
    <row r="4347" spans="1:18" x14ac:dyDescent="0.25">
      <c r="A4347">
        <f>WEEKNUM(Tabla1[[#This Row],[FECHA]])</f>
        <v>27</v>
      </c>
      <c r="B4347" s="12">
        <v>43652</v>
      </c>
      <c r="C4347">
        <v>2</v>
      </c>
      <c r="D4347">
        <v>6</v>
      </c>
      <c r="E4347" t="s">
        <v>23</v>
      </c>
      <c r="F4347" t="s">
        <v>5160</v>
      </c>
      <c r="G4347" t="s">
        <v>5162</v>
      </c>
      <c r="H4347" s="42" t="s">
        <v>725</v>
      </c>
      <c r="I4347" t="s">
        <v>30</v>
      </c>
      <c r="J4347" t="s">
        <v>770</v>
      </c>
      <c r="M4347" s="1">
        <v>0.73958333333333337</v>
      </c>
      <c r="N4347" s="1">
        <v>0.76041666666666663</v>
      </c>
      <c r="P4347">
        <v>2</v>
      </c>
      <c r="R4347" s="18">
        <f t="shared" si="189"/>
        <v>0.49999999999999822</v>
      </c>
    </row>
    <row r="4348" spans="1:18" x14ac:dyDescent="0.25">
      <c r="A4348">
        <f>WEEKNUM(Tabla1[[#This Row],[FECHA]])</f>
        <v>27</v>
      </c>
      <c r="B4348" s="12">
        <v>43652</v>
      </c>
      <c r="C4348">
        <v>2</v>
      </c>
      <c r="D4348">
        <v>6</v>
      </c>
      <c r="E4348" t="s">
        <v>23</v>
      </c>
      <c r="F4348" t="s">
        <v>5160</v>
      </c>
      <c r="G4348" t="s">
        <v>5162</v>
      </c>
      <c r="H4348" s="42" t="s">
        <v>725</v>
      </c>
      <c r="I4348" t="s">
        <v>30</v>
      </c>
      <c r="J4348" t="s">
        <v>770</v>
      </c>
      <c r="L4348" t="s">
        <v>5167</v>
      </c>
      <c r="M4348" s="1">
        <v>0.76388888888888884</v>
      </c>
      <c r="N4348" s="1">
        <v>0.79166666666666663</v>
      </c>
      <c r="O4348">
        <v>18</v>
      </c>
      <c r="R4348" s="18">
        <f t="shared" si="189"/>
        <v>0.66666666666666685</v>
      </c>
    </row>
    <row r="4349" spans="1:18" x14ac:dyDescent="0.25">
      <c r="A4349">
        <f>WEEKNUM(Tabla1[[#This Row],[FECHA]])</f>
        <v>27</v>
      </c>
      <c r="B4349" s="12">
        <v>43652</v>
      </c>
      <c r="C4349">
        <v>3</v>
      </c>
      <c r="D4349">
        <v>7</v>
      </c>
      <c r="E4349" t="s">
        <v>24</v>
      </c>
      <c r="F4349" t="s">
        <v>5115</v>
      </c>
      <c r="G4349" t="s">
        <v>4484</v>
      </c>
      <c r="H4349" s="42" t="s">
        <v>2394</v>
      </c>
      <c r="I4349" t="s">
        <v>38</v>
      </c>
      <c r="J4349" t="s">
        <v>39</v>
      </c>
      <c r="L4349" t="s">
        <v>5168</v>
      </c>
      <c r="M4349" s="1">
        <v>0.59375</v>
      </c>
      <c r="N4349" s="1">
        <v>0.625</v>
      </c>
      <c r="O4349">
        <v>126</v>
      </c>
      <c r="R4349" s="18">
        <f t="shared" si="189"/>
        <v>0.75</v>
      </c>
    </row>
    <row r="4350" spans="1:18" x14ac:dyDescent="0.25">
      <c r="A4350">
        <f>WEEKNUM(Tabla1[[#This Row],[FECHA]])</f>
        <v>27</v>
      </c>
      <c r="B4350" s="12">
        <v>43652</v>
      </c>
      <c r="C4350">
        <v>4</v>
      </c>
      <c r="D4350">
        <v>7</v>
      </c>
      <c r="E4350" t="s">
        <v>24</v>
      </c>
      <c r="F4350" t="s">
        <v>5115</v>
      </c>
      <c r="G4350" t="s">
        <v>4484</v>
      </c>
      <c r="H4350" s="42" t="s">
        <v>2394</v>
      </c>
      <c r="I4350" t="s">
        <v>38</v>
      </c>
      <c r="J4350" t="s">
        <v>39</v>
      </c>
      <c r="L4350" t="s">
        <v>5169</v>
      </c>
      <c r="M4350" s="1">
        <v>0.63194444444444442</v>
      </c>
      <c r="N4350" s="1">
        <v>0.62847222222222221</v>
      </c>
      <c r="O4350">
        <v>95</v>
      </c>
      <c r="R4350" s="18">
        <f t="shared" si="189"/>
        <v>-8.3333333333333037E-2</v>
      </c>
    </row>
    <row r="4351" spans="1:18" x14ac:dyDescent="0.25">
      <c r="A4351">
        <f>WEEKNUM(Tabla1[[#This Row],[FECHA]])</f>
        <v>27</v>
      </c>
      <c r="B4351" s="12">
        <v>43652</v>
      </c>
      <c r="C4351">
        <v>5</v>
      </c>
      <c r="D4351">
        <v>7</v>
      </c>
      <c r="E4351" t="s">
        <v>24</v>
      </c>
      <c r="F4351" t="s">
        <v>5115</v>
      </c>
      <c r="G4351" t="s">
        <v>4484</v>
      </c>
      <c r="H4351" s="42" t="s">
        <v>2394</v>
      </c>
      <c r="I4351" t="s">
        <v>38</v>
      </c>
      <c r="J4351" t="s">
        <v>39</v>
      </c>
      <c r="L4351" t="s">
        <v>5170</v>
      </c>
      <c r="M4351" s="1">
        <v>0.67361111111111116</v>
      </c>
      <c r="N4351" s="1">
        <v>0.70833333333333337</v>
      </c>
      <c r="O4351">
        <v>114</v>
      </c>
      <c r="R4351" s="18">
        <f t="shared" si="189"/>
        <v>0.83333333333333315</v>
      </c>
    </row>
    <row r="4352" spans="1:18" x14ac:dyDescent="0.25">
      <c r="A4352">
        <f>WEEKNUM(Tabla1[[#This Row],[FECHA]])</f>
        <v>27</v>
      </c>
      <c r="B4352" s="12">
        <v>43652</v>
      </c>
      <c r="C4352">
        <v>6</v>
      </c>
      <c r="D4352">
        <v>7</v>
      </c>
      <c r="E4352" t="s">
        <v>24</v>
      </c>
      <c r="F4352" t="s">
        <v>5115</v>
      </c>
      <c r="G4352" t="s">
        <v>4484</v>
      </c>
      <c r="H4352" s="42" t="s">
        <v>2394</v>
      </c>
      <c r="I4352" t="s">
        <v>38</v>
      </c>
      <c r="J4352" t="s">
        <v>39</v>
      </c>
      <c r="L4352" t="s">
        <v>5171</v>
      </c>
      <c r="M4352" s="1">
        <v>0.71180555555555547</v>
      </c>
      <c r="N4352" s="1">
        <v>0.71875</v>
      </c>
      <c r="O4352">
        <v>167</v>
      </c>
      <c r="R4352" s="18">
        <f t="shared" ref="R4352:R4415" si="193">((N4352-M4352)*1440)/60</f>
        <v>0.16666666666666874</v>
      </c>
    </row>
    <row r="4353" spans="1:18" x14ac:dyDescent="0.25">
      <c r="A4353">
        <f>WEEKNUM(Tabla1[[#This Row],[FECHA]])</f>
        <v>27</v>
      </c>
      <c r="B4353" s="12">
        <v>43652</v>
      </c>
      <c r="C4353">
        <v>7</v>
      </c>
      <c r="D4353">
        <v>7</v>
      </c>
      <c r="E4353" t="s">
        <v>24</v>
      </c>
      <c r="F4353" t="s">
        <v>5115</v>
      </c>
      <c r="G4353" t="s">
        <v>4484</v>
      </c>
      <c r="H4353" s="42" t="s">
        <v>2394</v>
      </c>
      <c r="I4353" t="s">
        <v>38</v>
      </c>
      <c r="J4353" t="s">
        <v>39</v>
      </c>
      <c r="L4353" t="s">
        <v>5172</v>
      </c>
      <c r="M4353" s="1">
        <v>0.72222222222222221</v>
      </c>
      <c r="N4353" s="1">
        <v>0.75694444444444453</v>
      </c>
      <c r="O4353">
        <v>123</v>
      </c>
      <c r="R4353" s="18">
        <f t="shared" si="193"/>
        <v>0.8333333333333357</v>
      </c>
    </row>
    <row r="4354" spans="1:18" x14ac:dyDescent="0.25">
      <c r="A4354">
        <f>WEEKNUM(Tabla1[[#This Row],[FECHA]])</f>
        <v>27</v>
      </c>
      <c r="B4354" s="12">
        <v>43652</v>
      </c>
      <c r="C4354">
        <v>2</v>
      </c>
      <c r="D4354">
        <v>4</v>
      </c>
      <c r="E4354" t="s">
        <v>27</v>
      </c>
      <c r="F4354" t="s">
        <v>4897</v>
      </c>
      <c r="G4354" t="s">
        <v>4926</v>
      </c>
      <c r="H4354" s="42" t="s">
        <v>3170</v>
      </c>
      <c r="I4354" t="s">
        <v>38</v>
      </c>
      <c r="J4354" t="s">
        <v>540</v>
      </c>
      <c r="L4354" t="s">
        <v>5173</v>
      </c>
      <c r="M4354" s="1">
        <v>0.60416666666666663</v>
      </c>
      <c r="N4354" s="1">
        <v>0.66319444444444442</v>
      </c>
      <c r="O4354">
        <v>90</v>
      </c>
      <c r="R4354" s="18">
        <f t="shared" si="193"/>
        <v>1.416666666666667</v>
      </c>
    </row>
    <row r="4355" spans="1:18" x14ac:dyDescent="0.25">
      <c r="A4355">
        <f>WEEKNUM(Tabla1[[#This Row],[FECHA]])</f>
        <v>27</v>
      </c>
      <c r="B4355" s="12">
        <v>43652</v>
      </c>
      <c r="C4355">
        <v>2</v>
      </c>
      <c r="D4355">
        <v>4</v>
      </c>
      <c r="E4355" t="s">
        <v>27</v>
      </c>
      <c r="F4355" t="s">
        <v>4897</v>
      </c>
      <c r="G4355" t="s">
        <v>4926</v>
      </c>
      <c r="H4355" s="42" t="s">
        <v>3170</v>
      </c>
      <c r="I4355" t="s">
        <v>38</v>
      </c>
      <c r="J4355" t="s">
        <v>540</v>
      </c>
      <c r="L4355" t="s">
        <v>5174</v>
      </c>
      <c r="M4355" s="1">
        <v>0.66666666666666663</v>
      </c>
      <c r="N4355" s="1">
        <v>0.68055555555555547</v>
      </c>
      <c r="O4355">
        <v>22</v>
      </c>
      <c r="R4355" s="18">
        <f t="shared" si="193"/>
        <v>0.33333333333333215</v>
      </c>
    </row>
    <row r="4356" spans="1:18" x14ac:dyDescent="0.25">
      <c r="A4356">
        <f>WEEKNUM(Tabla1[[#This Row],[FECHA]])</f>
        <v>27</v>
      </c>
      <c r="B4356" s="12">
        <v>43652</v>
      </c>
      <c r="C4356">
        <v>2</v>
      </c>
      <c r="D4356">
        <v>4</v>
      </c>
      <c r="E4356" t="s">
        <v>27</v>
      </c>
      <c r="F4356" t="s">
        <v>4897</v>
      </c>
      <c r="G4356" t="s">
        <v>4926</v>
      </c>
      <c r="H4356" s="42" t="s">
        <v>3170</v>
      </c>
      <c r="I4356" t="s">
        <v>38</v>
      </c>
      <c r="J4356" t="s">
        <v>540</v>
      </c>
      <c r="L4356" t="s">
        <v>5175</v>
      </c>
      <c r="M4356" s="1">
        <v>0.6875</v>
      </c>
      <c r="N4356" s="1">
        <v>0.74652777777777779</v>
      </c>
      <c r="O4356">
        <v>59</v>
      </c>
      <c r="R4356" s="18">
        <f t="shared" si="193"/>
        <v>1.416666666666667</v>
      </c>
    </row>
    <row r="4357" spans="1:18" x14ac:dyDescent="0.25">
      <c r="A4357">
        <f>WEEKNUM(Tabla1[[#This Row],[FECHA]])</f>
        <v>27</v>
      </c>
      <c r="B4357" s="12">
        <v>43652</v>
      </c>
      <c r="C4357">
        <v>2</v>
      </c>
      <c r="D4357">
        <v>4</v>
      </c>
      <c r="E4357" t="s">
        <v>27</v>
      </c>
      <c r="F4357" t="s">
        <v>4897</v>
      </c>
      <c r="G4357" t="s">
        <v>4926</v>
      </c>
      <c r="H4357" s="42" t="s">
        <v>3170</v>
      </c>
      <c r="I4357" t="s">
        <v>38</v>
      </c>
      <c r="J4357" t="s">
        <v>540</v>
      </c>
      <c r="L4357" t="s">
        <v>5176</v>
      </c>
      <c r="M4357" s="1">
        <v>0.77777777777777779</v>
      </c>
      <c r="N4357" s="1">
        <v>19.829861111111111</v>
      </c>
      <c r="O4357">
        <v>50</v>
      </c>
      <c r="R4357" s="18">
        <f t="shared" si="193"/>
        <v>457.25</v>
      </c>
    </row>
    <row r="4358" spans="1:18" x14ac:dyDescent="0.25">
      <c r="A4358">
        <f>WEEKNUM(Tabla1[[#This Row],[FECHA]])</f>
        <v>27</v>
      </c>
      <c r="B4358" s="12">
        <v>43652</v>
      </c>
      <c r="C4358">
        <v>2</v>
      </c>
      <c r="D4358">
        <v>5</v>
      </c>
      <c r="E4358" t="s">
        <v>25</v>
      </c>
      <c r="F4358" t="s">
        <v>5154</v>
      </c>
      <c r="G4358" t="s">
        <v>5155</v>
      </c>
      <c r="H4358" s="42" t="s">
        <v>5156</v>
      </c>
      <c r="I4358" t="s">
        <v>30</v>
      </c>
      <c r="J4358" t="s">
        <v>31</v>
      </c>
      <c r="L4358" t="s">
        <v>5179</v>
      </c>
      <c r="M4358" s="1">
        <v>0.59722222222222221</v>
      </c>
      <c r="N4358" s="1">
        <v>0.65972222222222221</v>
      </c>
      <c r="O4358">
        <v>56</v>
      </c>
      <c r="R4358" s="18">
        <f t="shared" si="193"/>
        <v>1.5</v>
      </c>
    </row>
    <row r="4359" spans="1:18" x14ac:dyDescent="0.25">
      <c r="A4359">
        <f>WEEKNUM(Tabla1[[#This Row],[FECHA]])</f>
        <v>27</v>
      </c>
      <c r="B4359" s="12">
        <v>43652</v>
      </c>
      <c r="C4359">
        <v>2</v>
      </c>
      <c r="D4359">
        <v>5</v>
      </c>
      <c r="E4359" t="s">
        <v>25</v>
      </c>
      <c r="F4359" t="s">
        <v>5154</v>
      </c>
      <c r="G4359" t="s">
        <v>5155</v>
      </c>
      <c r="H4359" s="42" t="s">
        <v>5156</v>
      </c>
      <c r="I4359" t="s">
        <v>30</v>
      </c>
      <c r="J4359" t="s">
        <v>31</v>
      </c>
      <c r="L4359" t="s">
        <v>5180</v>
      </c>
      <c r="M4359" s="1">
        <v>0.66666666666666663</v>
      </c>
      <c r="N4359" s="1">
        <v>0.72569444444444453</v>
      </c>
      <c r="O4359">
        <v>48</v>
      </c>
      <c r="R4359" s="18">
        <f t="shared" si="193"/>
        <v>1.4166666666666694</v>
      </c>
    </row>
    <row r="4360" spans="1:18" x14ac:dyDescent="0.25">
      <c r="A4360">
        <f>WEEKNUM(Tabla1[[#This Row],[FECHA]])</f>
        <v>27</v>
      </c>
      <c r="B4360" s="12">
        <v>43652</v>
      </c>
      <c r="C4360">
        <v>2</v>
      </c>
      <c r="D4360">
        <v>5</v>
      </c>
      <c r="E4360" t="s">
        <v>25</v>
      </c>
      <c r="F4360" t="s">
        <v>5177</v>
      </c>
      <c r="G4360" t="s">
        <v>5178</v>
      </c>
      <c r="H4360" s="42" t="s">
        <v>5156</v>
      </c>
      <c r="I4360" t="s">
        <v>100</v>
      </c>
      <c r="J4360" t="s">
        <v>836</v>
      </c>
      <c r="M4360" s="1">
        <v>0.72916666666666663</v>
      </c>
      <c r="N4360" s="1">
        <v>0.75694444444444453</v>
      </c>
      <c r="R4360" s="18">
        <f t="shared" si="193"/>
        <v>0.66666666666666963</v>
      </c>
    </row>
    <row r="4361" spans="1:18" x14ac:dyDescent="0.25">
      <c r="A4361">
        <f>WEEKNUM(Tabla1[[#This Row],[FECHA]])</f>
        <v>27</v>
      </c>
      <c r="B4361" s="12">
        <v>43652</v>
      </c>
      <c r="C4361">
        <v>2</v>
      </c>
      <c r="D4361">
        <v>5</v>
      </c>
      <c r="E4361" t="s">
        <v>25</v>
      </c>
      <c r="F4361" t="s">
        <v>5177</v>
      </c>
      <c r="G4361" t="s">
        <v>5178</v>
      </c>
      <c r="H4361" s="42" t="s">
        <v>5156</v>
      </c>
      <c r="I4361" t="s">
        <v>30</v>
      </c>
      <c r="J4361" t="s">
        <v>836</v>
      </c>
      <c r="L4361" t="s">
        <v>5181</v>
      </c>
      <c r="M4361" s="1">
        <v>0.77777777777777779</v>
      </c>
      <c r="N4361" s="1">
        <v>0.86458333333333337</v>
      </c>
      <c r="O4361">
        <v>104</v>
      </c>
      <c r="R4361" s="18">
        <f t="shared" si="193"/>
        <v>2.0833333333333339</v>
      </c>
    </row>
    <row r="4362" spans="1:18" x14ac:dyDescent="0.25">
      <c r="A4362">
        <f>WEEKNUM(Tabla1[[#This Row],[FECHA]])</f>
        <v>27</v>
      </c>
      <c r="B4362" s="12">
        <v>43652</v>
      </c>
      <c r="C4362">
        <v>2</v>
      </c>
      <c r="D4362">
        <v>5</v>
      </c>
      <c r="E4362" t="s">
        <v>25</v>
      </c>
      <c r="F4362" t="s">
        <v>5177</v>
      </c>
      <c r="G4362" t="s">
        <v>5178</v>
      </c>
      <c r="H4362" s="42" t="s">
        <v>5156</v>
      </c>
      <c r="I4362" t="s">
        <v>30</v>
      </c>
      <c r="J4362" t="s">
        <v>836</v>
      </c>
      <c r="L4362" t="s">
        <v>5182</v>
      </c>
      <c r="M4362" s="1">
        <v>0.87152777777777779</v>
      </c>
      <c r="N4362" s="1">
        <v>0.89930555555555547</v>
      </c>
      <c r="O4362">
        <v>30</v>
      </c>
      <c r="R4362" s="18">
        <f t="shared" si="193"/>
        <v>0.6666666666666643</v>
      </c>
    </row>
    <row r="4363" spans="1:18" x14ac:dyDescent="0.25">
      <c r="A4363">
        <f>WEEKNUM(Tabla1[[#This Row],[FECHA]])</f>
        <v>27</v>
      </c>
      <c r="B4363" s="12">
        <v>43652</v>
      </c>
      <c r="C4363">
        <v>2</v>
      </c>
      <c r="D4363">
        <v>7</v>
      </c>
      <c r="E4363" t="s">
        <v>24</v>
      </c>
      <c r="F4363" t="s">
        <v>5115</v>
      </c>
      <c r="G4363" t="s">
        <v>4484</v>
      </c>
      <c r="H4363" s="42" t="s">
        <v>2394</v>
      </c>
      <c r="I4363" t="s">
        <v>38</v>
      </c>
      <c r="J4363" t="s">
        <v>39</v>
      </c>
      <c r="L4363" t="s">
        <v>5183</v>
      </c>
      <c r="M4363" s="1">
        <v>0.84375</v>
      </c>
      <c r="N4363" s="1">
        <v>0.88541666666666663</v>
      </c>
      <c r="R4363" s="18">
        <f t="shared" si="193"/>
        <v>0.999999999999999</v>
      </c>
    </row>
    <row r="4364" spans="1:18" x14ac:dyDescent="0.25">
      <c r="A4364">
        <f>WEEKNUM(Tabla1[[#This Row],[FECHA]])</f>
        <v>28</v>
      </c>
      <c r="B4364" s="12">
        <v>43654</v>
      </c>
      <c r="C4364">
        <v>1</v>
      </c>
      <c r="D4364">
        <v>4</v>
      </c>
      <c r="E4364" t="s">
        <v>27</v>
      </c>
      <c r="F4364" t="s">
        <v>5184</v>
      </c>
      <c r="G4364" t="s">
        <v>5185</v>
      </c>
      <c r="H4364" s="42" t="s">
        <v>5186</v>
      </c>
      <c r="I4364" t="s">
        <v>38</v>
      </c>
      <c r="J4364" t="s">
        <v>39</v>
      </c>
      <c r="L4364" t="s">
        <v>5187</v>
      </c>
      <c r="M4364" s="1">
        <v>0.29166666666666669</v>
      </c>
      <c r="N4364" s="1">
        <v>0.3125</v>
      </c>
      <c r="O4364">
        <v>63</v>
      </c>
      <c r="P4364">
        <v>4</v>
      </c>
      <c r="R4364" s="18">
        <f t="shared" si="193"/>
        <v>0.4999999999999995</v>
      </c>
    </row>
    <row r="4365" spans="1:18" x14ac:dyDescent="0.25">
      <c r="A4365">
        <f>WEEKNUM(Tabla1[[#This Row],[FECHA]])</f>
        <v>28</v>
      </c>
      <c r="B4365" s="12">
        <v>43654</v>
      </c>
      <c r="C4365">
        <v>1</v>
      </c>
      <c r="D4365">
        <v>4</v>
      </c>
      <c r="E4365" t="s">
        <v>27</v>
      </c>
      <c r="F4365" t="s">
        <v>5184</v>
      </c>
      <c r="G4365" t="s">
        <v>5185</v>
      </c>
      <c r="H4365" s="42" t="s">
        <v>5186</v>
      </c>
      <c r="I4365" t="s">
        <v>38</v>
      </c>
      <c r="J4365" t="s">
        <v>39</v>
      </c>
      <c r="L4365" t="s">
        <v>5188</v>
      </c>
      <c r="M4365" s="1">
        <v>0.31944444444444448</v>
      </c>
      <c r="N4365" s="1">
        <v>0.39583333333333331</v>
      </c>
      <c r="O4365">
        <v>116</v>
      </c>
      <c r="R4365" s="18">
        <f t="shared" si="193"/>
        <v>1.8333333333333321</v>
      </c>
    </row>
    <row r="4366" spans="1:18" x14ac:dyDescent="0.25">
      <c r="A4366">
        <f>WEEKNUM(Tabla1[[#This Row],[FECHA]])</f>
        <v>28</v>
      </c>
      <c r="B4366" s="12">
        <v>43654</v>
      </c>
      <c r="C4366">
        <v>1</v>
      </c>
      <c r="D4366">
        <v>4</v>
      </c>
      <c r="E4366" t="s">
        <v>27</v>
      </c>
      <c r="F4366" t="s">
        <v>5184</v>
      </c>
      <c r="G4366" t="s">
        <v>5185</v>
      </c>
      <c r="H4366" s="42" t="s">
        <v>5186</v>
      </c>
      <c r="I4366" t="s">
        <v>38</v>
      </c>
      <c r="J4366" t="s">
        <v>39</v>
      </c>
      <c r="L4366" t="s">
        <v>5189</v>
      </c>
      <c r="M4366" s="1">
        <v>0.45833333333333331</v>
      </c>
      <c r="N4366" s="1">
        <v>0.4861111111111111</v>
      </c>
      <c r="O4366">
        <v>96</v>
      </c>
      <c r="R4366" s="18">
        <f t="shared" si="193"/>
        <v>0.66666666666666685</v>
      </c>
    </row>
    <row r="4367" spans="1:18" x14ac:dyDescent="0.25">
      <c r="A4367">
        <f>WEEKNUM(Tabla1[[#This Row],[FECHA]])</f>
        <v>28</v>
      </c>
      <c r="B4367" s="12">
        <v>43654</v>
      </c>
      <c r="C4367">
        <v>1</v>
      </c>
      <c r="D4367">
        <v>6</v>
      </c>
      <c r="E4367" t="s">
        <v>23</v>
      </c>
      <c r="F4367" t="s">
        <v>5190</v>
      </c>
      <c r="G4367" t="s">
        <v>5162</v>
      </c>
      <c r="H4367" s="42" t="s">
        <v>725</v>
      </c>
      <c r="I4367" t="s">
        <v>30</v>
      </c>
      <c r="J4367" t="s">
        <v>770</v>
      </c>
      <c r="L4367" t="s">
        <v>5167</v>
      </c>
      <c r="M4367" s="1">
        <v>0.2638888888888889</v>
      </c>
      <c r="N4367" s="1">
        <v>0.3125</v>
      </c>
      <c r="O4367">
        <v>40</v>
      </c>
      <c r="R4367" s="18">
        <f t="shared" si="193"/>
        <v>1.1666666666666665</v>
      </c>
    </row>
    <row r="4368" spans="1:18" x14ac:dyDescent="0.25">
      <c r="A4368">
        <f>WEEKNUM(Tabla1[[#This Row],[FECHA]])</f>
        <v>28</v>
      </c>
      <c r="B4368" s="12">
        <v>43654</v>
      </c>
      <c r="C4368">
        <v>1</v>
      </c>
      <c r="D4368">
        <v>6</v>
      </c>
      <c r="E4368" t="s">
        <v>23</v>
      </c>
      <c r="F4368" t="s">
        <v>5190</v>
      </c>
      <c r="G4368" t="s">
        <v>5162</v>
      </c>
      <c r="H4368" s="42" t="s">
        <v>725</v>
      </c>
      <c r="I4368" t="s">
        <v>30</v>
      </c>
      <c r="J4368" t="s">
        <v>770</v>
      </c>
      <c r="L4368" t="s">
        <v>5191</v>
      </c>
      <c r="M4368" s="1">
        <v>0.41666666666666669</v>
      </c>
      <c r="N4368" s="1">
        <v>0.4861111111111111</v>
      </c>
      <c r="O4368">
        <v>52</v>
      </c>
      <c r="R4368" s="18">
        <f t="shared" si="193"/>
        <v>1.6666666666666663</v>
      </c>
    </row>
    <row r="4369" spans="1:18" x14ac:dyDescent="0.25">
      <c r="A4369">
        <f>WEEKNUM(Tabla1[[#This Row],[FECHA]])</f>
        <v>28</v>
      </c>
      <c r="B4369" s="12">
        <v>43654</v>
      </c>
      <c r="C4369">
        <v>1</v>
      </c>
      <c r="D4369">
        <v>6</v>
      </c>
      <c r="E4369" t="s">
        <v>23</v>
      </c>
      <c r="F4369" t="s">
        <v>5190</v>
      </c>
      <c r="G4369" t="s">
        <v>5162</v>
      </c>
      <c r="H4369" s="42" t="s">
        <v>725</v>
      </c>
      <c r="I4369" t="s">
        <v>30</v>
      </c>
      <c r="J4369" t="s">
        <v>770</v>
      </c>
      <c r="L4369" t="s">
        <v>5192</v>
      </c>
      <c r="M4369" s="1">
        <v>0.49305555555555558</v>
      </c>
      <c r="N4369" s="1">
        <v>0.57986111111111105</v>
      </c>
      <c r="R4369" s="18">
        <f t="shared" si="193"/>
        <v>2.0833333333333313</v>
      </c>
    </row>
    <row r="4370" spans="1:18" x14ac:dyDescent="0.25">
      <c r="A4370">
        <f>WEEKNUM(Tabla1[[#This Row],[FECHA]])</f>
        <v>28</v>
      </c>
      <c r="B4370" s="12">
        <v>43654</v>
      </c>
      <c r="C4370">
        <v>2</v>
      </c>
      <c r="D4370">
        <v>5</v>
      </c>
      <c r="E4370" t="s">
        <v>25</v>
      </c>
      <c r="F4370" t="s">
        <v>5177</v>
      </c>
      <c r="G4370" t="s">
        <v>5178</v>
      </c>
      <c r="H4370" s="42" t="s">
        <v>5156</v>
      </c>
      <c r="I4370" t="s">
        <v>30</v>
      </c>
      <c r="J4370" t="s">
        <v>836</v>
      </c>
      <c r="L4370" t="s">
        <v>5193</v>
      </c>
      <c r="M4370" s="1">
        <v>0.27083333333333331</v>
      </c>
      <c r="N4370" s="1">
        <v>0.30902777777777779</v>
      </c>
      <c r="O4370">
        <v>30</v>
      </c>
      <c r="R4370" s="18">
        <f t="shared" si="193"/>
        <v>0.91666666666666741</v>
      </c>
    </row>
    <row r="4371" spans="1:18" x14ac:dyDescent="0.25">
      <c r="A4371">
        <f>WEEKNUM(Tabla1[[#This Row],[FECHA]])</f>
        <v>28</v>
      </c>
      <c r="B4371" s="12">
        <v>43654</v>
      </c>
      <c r="C4371">
        <v>2</v>
      </c>
      <c r="D4371">
        <v>5</v>
      </c>
      <c r="E4371" t="s">
        <v>25</v>
      </c>
      <c r="F4371" t="s">
        <v>5177</v>
      </c>
      <c r="G4371" t="s">
        <v>5178</v>
      </c>
      <c r="H4371" s="42" t="s">
        <v>5156</v>
      </c>
      <c r="I4371" t="s">
        <v>30</v>
      </c>
      <c r="J4371" t="s">
        <v>836</v>
      </c>
      <c r="L4371" t="s">
        <v>5194</v>
      </c>
      <c r="M4371" s="1">
        <v>0.31597222222222221</v>
      </c>
      <c r="N4371" s="1">
        <v>0.39930555555555558</v>
      </c>
      <c r="O4371">
        <v>95</v>
      </c>
      <c r="R4371" s="18">
        <f t="shared" si="193"/>
        <v>2.0000000000000009</v>
      </c>
    </row>
    <row r="4372" spans="1:18" x14ac:dyDescent="0.25">
      <c r="A4372">
        <f>WEEKNUM(Tabla1[[#This Row],[FECHA]])</f>
        <v>28</v>
      </c>
      <c r="B4372" s="12">
        <v>43654</v>
      </c>
      <c r="C4372">
        <v>2</v>
      </c>
      <c r="D4372">
        <v>5</v>
      </c>
      <c r="E4372" t="s">
        <v>25</v>
      </c>
      <c r="F4372" t="s">
        <v>5177</v>
      </c>
      <c r="G4372" t="s">
        <v>5178</v>
      </c>
      <c r="H4372" s="42" t="s">
        <v>5156</v>
      </c>
      <c r="I4372" t="s">
        <v>30</v>
      </c>
      <c r="J4372" t="s">
        <v>836</v>
      </c>
      <c r="L4372" t="s">
        <v>5195</v>
      </c>
      <c r="M4372" s="1">
        <v>0.40625</v>
      </c>
      <c r="N4372" s="1">
        <v>0.4861111111111111</v>
      </c>
      <c r="O4372">
        <v>53</v>
      </c>
      <c r="R4372" s="18">
        <f t="shared" si="193"/>
        <v>1.9166666666666665</v>
      </c>
    </row>
    <row r="4373" spans="1:18" x14ac:dyDescent="0.25">
      <c r="A4373">
        <f>WEEKNUM(Tabla1[[#This Row],[FECHA]])</f>
        <v>28</v>
      </c>
      <c r="B4373" s="12">
        <v>43654</v>
      </c>
      <c r="C4373">
        <v>2</v>
      </c>
      <c r="D4373">
        <v>5</v>
      </c>
      <c r="E4373" t="s">
        <v>25</v>
      </c>
      <c r="F4373" t="s">
        <v>5177</v>
      </c>
      <c r="G4373" t="s">
        <v>5178</v>
      </c>
      <c r="H4373" s="42" t="s">
        <v>5156</v>
      </c>
      <c r="I4373" t="s">
        <v>30</v>
      </c>
      <c r="J4373" t="s">
        <v>836</v>
      </c>
      <c r="L4373" t="s">
        <v>5196</v>
      </c>
      <c r="M4373" s="1">
        <v>0.49305555555555558</v>
      </c>
      <c r="N4373" s="1">
        <v>0.56944444444444442</v>
      </c>
      <c r="O4373">
        <v>88</v>
      </c>
      <c r="R4373" s="18">
        <f t="shared" si="193"/>
        <v>1.8333333333333321</v>
      </c>
    </row>
    <row r="4374" spans="1:18" x14ac:dyDescent="0.25">
      <c r="A4374">
        <f>WEEKNUM(Tabla1[[#This Row],[FECHA]])</f>
        <v>28</v>
      </c>
      <c r="B4374" s="12">
        <v>43654</v>
      </c>
      <c r="C4374">
        <v>1</v>
      </c>
      <c r="D4374">
        <v>7</v>
      </c>
      <c r="E4374" t="s">
        <v>22</v>
      </c>
      <c r="F4374" t="s">
        <v>5115</v>
      </c>
      <c r="G4374" t="s">
        <v>4417</v>
      </c>
      <c r="H4374" s="42" t="s">
        <v>2394</v>
      </c>
      <c r="I4374" t="s">
        <v>38</v>
      </c>
      <c r="J4374" t="s">
        <v>39</v>
      </c>
      <c r="L4374" t="s">
        <v>5197</v>
      </c>
      <c r="M4374" s="1">
        <v>0.2638888888888889</v>
      </c>
      <c r="N4374" s="1">
        <v>0.29166666666666669</v>
      </c>
      <c r="O4374">
        <v>103</v>
      </c>
      <c r="R4374" s="18">
        <f t="shared" si="193"/>
        <v>0.66666666666666685</v>
      </c>
    </row>
    <row r="4375" spans="1:18" x14ac:dyDescent="0.25">
      <c r="A4375">
        <f>WEEKNUM(Tabla1[[#This Row],[FECHA]])</f>
        <v>28</v>
      </c>
      <c r="B4375" s="12">
        <v>43654</v>
      </c>
      <c r="C4375">
        <v>1</v>
      </c>
      <c r="D4375">
        <v>7</v>
      </c>
      <c r="E4375" t="s">
        <v>22</v>
      </c>
      <c r="F4375" t="s">
        <v>5115</v>
      </c>
      <c r="G4375" t="s">
        <v>4453</v>
      </c>
      <c r="H4375" s="42" t="s">
        <v>2394</v>
      </c>
      <c r="I4375" t="s">
        <v>38</v>
      </c>
      <c r="J4375" t="s">
        <v>39</v>
      </c>
      <c r="L4375" t="s">
        <v>5200</v>
      </c>
      <c r="M4375" s="1">
        <v>0.2951388888888889</v>
      </c>
      <c r="N4375" s="1">
        <v>0.34027777777777773</v>
      </c>
      <c r="O4375">
        <v>173</v>
      </c>
      <c r="R4375" s="18">
        <f t="shared" si="193"/>
        <v>1.0833333333333321</v>
      </c>
    </row>
    <row r="4376" spans="1:18" x14ac:dyDescent="0.25">
      <c r="A4376">
        <f>WEEKNUM(Tabla1[[#This Row],[FECHA]])</f>
        <v>28</v>
      </c>
      <c r="B4376" s="12">
        <v>43654</v>
      </c>
      <c r="C4376">
        <v>1</v>
      </c>
      <c r="D4376">
        <v>7</v>
      </c>
      <c r="E4376" t="s">
        <v>22</v>
      </c>
      <c r="F4376" t="s">
        <v>5115</v>
      </c>
      <c r="G4376" t="s">
        <v>4454</v>
      </c>
      <c r="H4376" s="42" t="s">
        <v>2394</v>
      </c>
      <c r="I4376" t="s">
        <v>38</v>
      </c>
      <c r="J4376" t="s">
        <v>39</v>
      </c>
      <c r="L4376" t="s">
        <v>5199</v>
      </c>
      <c r="M4376" s="1">
        <v>0.34375</v>
      </c>
      <c r="N4376" s="1">
        <v>0.37847222222222227</v>
      </c>
      <c r="O4376">
        <v>140</v>
      </c>
      <c r="R4376" s="18">
        <f t="shared" si="193"/>
        <v>0.83333333333333437</v>
      </c>
    </row>
    <row r="4377" spans="1:18" x14ac:dyDescent="0.25">
      <c r="A4377">
        <f>WEEKNUM(Tabla1[[#This Row],[FECHA]])</f>
        <v>28</v>
      </c>
      <c r="B4377" s="12">
        <v>43654</v>
      </c>
      <c r="C4377">
        <v>1</v>
      </c>
      <c r="D4377">
        <v>7</v>
      </c>
      <c r="E4377" t="s">
        <v>22</v>
      </c>
      <c r="F4377" t="s">
        <v>5115</v>
      </c>
      <c r="G4377" t="s">
        <v>4455</v>
      </c>
      <c r="H4377" s="42" t="s">
        <v>2394</v>
      </c>
      <c r="I4377" t="s">
        <v>38</v>
      </c>
      <c r="J4377" t="s">
        <v>39</v>
      </c>
      <c r="L4377" t="s">
        <v>5198</v>
      </c>
      <c r="M4377" s="1">
        <v>0.38194444444444442</v>
      </c>
      <c r="N4377" s="1">
        <v>0.45833333333333331</v>
      </c>
      <c r="O4377">
        <v>175</v>
      </c>
      <c r="R4377" s="18">
        <f t="shared" si="193"/>
        <v>1.8333333333333335</v>
      </c>
    </row>
    <row r="4378" spans="1:18" x14ac:dyDescent="0.25">
      <c r="A4378">
        <f>WEEKNUM(Tabla1[[#This Row],[FECHA]])</f>
        <v>28</v>
      </c>
      <c r="B4378" s="12">
        <v>43654</v>
      </c>
      <c r="C4378">
        <v>1</v>
      </c>
      <c r="D4378">
        <v>7</v>
      </c>
      <c r="E4378" t="s">
        <v>22</v>
      </c>
      <c r="F4378" t="s">
        <v>5115</v>
      </c>
      <c r="G4378" t="s">
        <v>4456</v>
      </c>
      <c r="H4378" s="42" t="s">
        <v>2394</v>
      </c>
      <c r="I4378" t="s">
        <v>38</v>
      </c>
      <c r="J4378" t="s">
        <v>39</v>
      </c>
      <c r="L4378" t="s">
        <v>5201</v>
      </c>
      <c r="M4378" s="1">
        <v>0.46180555555555558</v>
      </c>
      <c r="N4378" s="1">
        <v>0.4861111111111111</v>
      </c>
      <c r="O4378">
        <v>82</v>
      </c>
      <c r="R4378" s="18">
        <f t="shared" si="193"/>
        <v>0.58333333333333259</v>
      </c>
    </row>
    <row r="4379" spans="1:18" x14ac:dyDescent="0.25">
      <c r="A4379">
        <f>WEEKNUM(Tabla1[[#This Row],[FECHA]])</f>
        <v>28</v>
      </c>
      <c r="B4379" s="12">
        <v>43654</v>
      </c>
      <c r="C4379">
        <v>1</v>
      </c>
      <c r="D4379">
        <v>7</v>
      </c>
      <c r="E4379" t="s">
        <v>22</v>
      </c>
      <c r="F4379" t="s">
        <v>5115</v>
      </c>
      <c r="G4379" t="s">
        <v>4457</v>
      </c>
      <c r="H4379" s="42" t="s">
        <v>2394</v>
      </c>
      <c r="I4379" t="s">
        <v>38</v>
      </c>
      <c r="J4379" t="s">
        <v>39</v>
      </c>
      <c r="L4379" t="s">
        <v>5202</v>
      </c>
      <c r="M4379" s="1">
        <v>0.56944444444444442</v>
      </c>
      <c r="N4379" s="1">
        <v>0.59722222222222221</v>
      </c>
      <c r="O4379">
        <v>114</v>
      </c>
      <c r="R4379" s="18">
        <f t="shared" si="193"/>
        <v>0.66666666666666685</v>
      </c>
    </row>
    <row r="4380" spans="1:18" x14ac:dyDescent="0.25">
      <c r="A4380">
        <f>WEEKNUM(Tabla1[[#This Row],[FECHA]])</f>
        <v>28</v>
      </c>
      <c r="B4380" s="12">
        <v>43654</v>
      </c>
      <c r="C4380">
        <v>2</v>
      </c>
      <c r="D4380">
        <v>4</v>
      </c>
      <c r="E4380" t="s">
        <v>24</v>
      </c>
      <c r="F4380" t="s">
        <v>5203</v>
      </c>
      <c r="G4380" t="s">
        <v>5204</v>
      </c>
      <c r="H4380" s="42" t="s">
        <v>5205</v>
      </c>
      <c r="I4380" t="s">
        <v>38</v>
      </c>
      <c r="J4380" t="s">
        <v>5206</v>
      </c>
      <c r="L4380" t="s">
        <v>5207</v>
      </c>
      <c r="M4380" s="1">
        <v>0.60416666666666663</v>
      </c>
      <c r="N4380" s="1">
        <v>0.62847222222222221</v>
      </c>
      <c r="O4380">
        <v>131</v>
      </c>
      <c r="R4380" s="18">
        <f t="shared" si="193"/>
        <v>0.58333333333333393</v>
      </c>
    </row>
    <row r="4381" spans="1:18" x14ac:dyDescent="0.25">
      <c r="A4381">
        <f>WEEKNUM(Tabla1[[#This Row],[FECHA]])</f>
        <v>28</v>
      </c>
      <c r="B4381" s="12">
        <v>43654</v>
      </c>
      <c r="C4381">
        <v>2</v>
      </c>
      <c r="D4381">
        <v>4</v>
      </c>
      <c r="E4381" t="s">
        <v>24</v>
      </c>
      <c r="F4381" t="s">
        <v>5203</v>
      </c>
      <c r="G4381" t="s">
        <v>5204</v>
      </c>
      <c r="H4381" s="42" t="s">
        <v>5205</v>
      </c>
      <c r="I4381" t="s">
        <v>38</v>
      </c>
      <c r="J4381" t="s">
        <v>5206</v>
      </c>
      <c r="L4381" t="s">
        <v>5208</v>
      </c>
      <c r="M4381" s="1">
        <v>0.63194444444444442</v>
      </c>
      <c r="N4381" s="1">
        <v>0.66666666666666663</v>
      </c>
      <c r="O4381">
        <v>109</v>
      </c>
      <c r="R4381" s="18">
        <f t="shared" si="193"/>
        <v>0.83333333333333315</v>
      </c>
    </row>
    <row r="4382" spans="1:18" x14ac:dyDescent="0.25">
      <c r="A4382">
        <f>WEEKNUM(Tabla1[[#This Row],[FECHA]])</f>
        <v>28</v>
      </c>
      <c r="B4382" s="12">
        <v>43654</v>
      </c>
      <c r="C4382">
        <v>2</v>
      </c>
      <c r="D4382">
        <v>4</v>
      </c>
      <c r="E4382" t="s">
        <v>24</v>
      </c>
      <c r="F4382" t="s">
        <v>4582</v>
      </c>
      <c r="G4382" t="s">
        <v>5209</v>
      </c>
      <c r="H4382" s="42" t="s">
        <v>100</v>
      </c>
      <c r="I4382" t="s">
        <v>38</v>
      </c>
      <c r="J4382" t="s">
        <v>39</v>
      </c>
      <c r="M4382" s="1">
        <v>0.66666666666666663</v>
      </c>
      <c r="N4382" s="1">
        <v>0.71527777777777779</v>
      </c>
      <c r="P4382">
        <v>9</v>
      </c>
      <c r="R4382" s="18">
        <f t="shared" si="193"/>
        <v>1.1666666666666679</v>
      </c>
    </row>
    <row r="4383" spans="1:18" x14ac:dyDescent="0.25">
      <c r="A4383">
        <f>WEEKNUM(Tabla1[[#This Row],[FECHA]])</f>
        <v>28</v>
      </c>
      <c r="B4383" s="12">
        <v>43654</v>
      </c>
      <c r="C4383">
        <v>2</v>
      </c>
      <c r="D4383">
        <v>4</v>
      </c>
      <c r="E4383" t="s">
        <v>24</v>
      </c>
      <c r="F4383" t="s">
        <v>4582</v>
      </c>
      <c r="G4383" t="s">
        <v>5209</v>
      </c>
      <c r="H4383" s="42" t="s">
        <v>5210</v>
      </c>
      <c r="I4383" t="s">
        <v>38</v>
      </c>
      <c r="J4383" t="s">
        <v>39</v>
      </c>
      <c r="L4383" t="s">
        <v>4586</v>
      </c>
      <c r="M4383" s="1">
        <v>0.71527777777777779</v>
      </c>
      <c r="N4383" s="1">
        <v>0.73263888888888884</v>
      </c>
      <c r="O4383">
        <v>85</v>
      </c>
      <c r="R4383" s="18">
        <f t="shared" si="193"/>
        <v>0.41666666666666519</v>
      </c>
    </row>
    <row r="4384" spans="1:18" x14ac:dyDescent="0.25">
      <c r="A4384">
        <f>WEEKNUM(Tabla1[[#This Row],[FECHA]])</f>
        <v>28</v>
      </c>
      <c r="B4384" s="12">
        <v>43654</v>
      </c>
      <c r="C4384">
        <v>2</v>
      </c>
      <c r="D4384">
        <v>4</v>
      </c>
      <c r="E4384" t="s">
        <v>24</v>
      </c>
      <c r="F4384" t="s">
        <v>4582</v>
      </c>
      <c r="G4384" t="s">
        <v>5209</v>
      </c>
      <c r="H4384" s="42" t="s">
        <v>5210</v>
      </c>
      <c r="I4384" t="s">
        <v>38</v>
      </c>
      <c r="J4384" t="s">
        <v>39</v>
      </c>
      <c r="L4384" t="s">
        <v>5211</v>
      </c>
      <c r="M4384" s="1">
        <v>0.73611111111111116</v>
      </c>
      <c r="N4384" s="1">
        <v>0.75</v>
      </c>
      <c r="O4384">
        <v>45</v>
      </c>
      <c r="R4384" s="18">
        <f t="shared" si="193"/>
        <v>0.33333333333333215</v>
      </c>
    </row>
    <row r="4385" spans="1:18" x14ac:dyDescent="0.25">
      <c r="A4385">
        <f>WEEKNUM(Tabla1[[#This Row],[FECHA]])</f>
        <v>28</v>
      </c>
      <c r="B4385" s="12">
        <v>43654</v>
      </c>
      <c r="C4385">
        <v>2</v>
      </c>
      <c r="D4385">
        <v>4</v>
      </c>
      <c r="E4385" t="s">
        <v>24</v>
      </c>
      <c r="F4385" t="s">
        <v>4582</v>
      </c>
      <c r="G4385" t="s">
        <v>5209</v>
      </c>
      <c r="H4385" s="42" t="s">
        <v>5210</v>
      </c>
      <c r="I4385" t="s">
        <v>38</v>
      </c>
      <c r="J4385" t="s">
        <v>39</v>
      </c>
      <c r="L4385" t="s">
        <v>4584</v>
      </c>
      <c r="M4385" s="1">
        <v>0.75694444444444453</v>
      </c>
      <c r="N4385" s="1">
        <v>0.79166666666666663</v>
      </c>
      <c r="O4385">
        <v>141</v>
      </c>
      <c r="R4385" s="18">
        <f t="shared" si="193"/>
        <v>0.83333333333333037</v>
      </c>
    </row>
    <row r="4386" spans="1:18" x14ac:dyDescent="0.25">
      <c r="A4386">
        <f>WEEKNUM(Tabla1[[#This Row],[FECHA]])</f>
        <v>28</v>
      </c>
      <c r="B4386" s="12">
        <v>43654</v>
      </c>
      <c r="C4386">
        <v>2</v>
      </c>
      <c r="D4386">
        <v>6</v>
      </c>
      <c r="E4386" t="s">
        <v>21</v>
      </c>
      <c r="F4386" t="s">
        <v>5190</v>
      </c>
      <c r="G4386" t="s">
        <v>5162</v>
      </c>
      <c r="H4386" s="42" t="s">
        <v>725</v>
      </c>
      <c r="I4386" t="s">
        <v>30</v>
      </c>
      <c r="J4386" t="s">
        <v>770</v>
      </c>
      <c r="L4386" t="s">
        <v>5216</v>
      </c>
      <c r="M4386" s="1">
        <v>0.60069444444444442</v>
      </c>
      <c r="N4386" s="1">
        <v>0.61805555555555558</v>
      </c>
      <c r="O4386">
        <v>10</v>
      </c>
      <c r="R4386" s="18">
        <f t="shared" si="193"/>
        <v>0.41666666666666785</v>
      </c>
    </row>
    <row r="4387" spans="1:18" x14ac:dyDescent="0.25">
      <c r="A4387">
        <f>WEEKNUM(Tabla1[[#This Row],[FECHA]])</f>
        <v>28</v>
      </c>
      <c r="B4387" s="12">
        <v>43654</v>
      </c>
      <c r="C4387">
        <v>2</v>
      </c>
      <c r="D4387">
        <v>6</v>
      </c>
      <c r="E4387" t="s">
        <v>21</v>
      </c>
      <c r="F4387" t="s">
        <v>5190</v>
      </c>
      <c r="G4387" t="s">
        <v>5162</v>
      </c>
      <c r="H4387" s="42" t="s">
        <v>725</v>
      </c>
      <c r="I4387" t="s">
        <v>30</v>
      </c>
      <c r="J4387" t="s">
        <v>770</v>
      </c>
      <c r="L4387" t="s">
        <v>5215</v>
      </c>
      <c r="M4387" s="1">
        <v>0.62847222222222221</v>
      </c>
      <c r="N4387" s="1">
        <v>0.69791666666666663</v>
      </c>
      <c r="O4387">
        <v>46</v>
      </c>
      <c r="R4387" s="18">
        <f t="shared" si="193"/>
        <v>1.6666666666666663</v>
      </c>
    </row>
    <row r="4388" spans="1:18" x14ac:dyDescent="0.25">
      <c r="A4388">
        <f>WEEKNUM(Tabla1[[#This Row],[FECHA]])</f>
        <v>28</v>
      </c>
      <c r="B4388" s="12">
        <v>43654</v>
      </c>
      <c r="C4388">
        <v>2</v>
      </c>
      <c r="D4388">
        <v>6</v>
      </c>
      <c r="E4388" t="s">
        <v>21</v>
      </c>
      <c r="F4388" t="s">
        <v>5212</v>
      </c>
      <c r="G4388" t="s">
        <v>5213</v>
      </c>
      <c r="H4388" s="42" t="s">
        <v>100</v>
      </c>
      <c r="I4388" t="s">
        <v>30</v>
      </c>
      <c r="J4388" t="s">
        <v>558</v>
      </c>
      <c r="M4388" s="1">
        <v>0.71180555555555547</v>
      </c>
      <c r="N4388" s="1">
        <v>0.83680555555555547</v>
      </c>
      <c r="P4388">
        <v>2</v>
      </c>
      <c r="R4388" s="18">
        <f t="shared" si="193"/>
        <v>3</v>
      </c>
    </row>
    <row r="4389" spans="1:18" x14ac:dyDescent="0.25">
      <c r="A4389">
        <f>WEEKNUM(Tabla1[[#This Row],[FECHA]])</f>
        <v>28</v>
      </c>
      <c r="B4389" s="12">
        <v>43654</v>
      </c>
      <c r="C4389">
        <v>2</v>
      </c>
      <c r="D4389">
        <v>6</v>
      </c>
      <c r="E4389" t="s">
        <v>21</v>
      </c>
      <c r="F4389" t="s">
        <v>5212</v>
      </c>
      <c r="G4389" t="s">
        <v>5213</v>
      </c>
      <c r="H4389" s="42" t="s">
        <v>2469</v>
      </c>
      <c r="I4389" t="s">
        <v>30</v>
      </c>
      <c r="J4389" t="s">
        <v>558</v>
      </c>
      <c r="L4389" t="s">
        <v>5214</v>
      </c>
      <c r="M4389" s="1">
        <v>0.85069444444444453</v>
      </c>
      <c r="N4389" s="1">
        <v>0.90277777777777779</v>
      </c>
      <c r="O4389">
        <v>65</v>
      </c>
      <c r="R4389" s="18">
        <f t="shared" si="193"/>
        <v>1.249999999999998</v>
      </c>
    </row>
    <row r="4390" spans="1:18" x14ac:dyDescent="0.25">
      <c r="A4390">
        <f>WEEKNUM(Tabla1[[#This Row],[FECHA]])</f>
        <v>28</v>
      </c>
      <c r="B4390" s="19">
        <v>43654</v>
      </c>
      <c r="C4390" s="20">
        <v>2</v>
      </c>
      <c r="D4390" s="20">
        <v>5</v>
      </c>
      <c r="E4390" s="20" t="s">
        <v>26</v>
      </c>
      <c r="F4390" s="20" t="s">
        <v>5217</v>
      </c>
      <c r="G4390" s="20" t="s">
        <v>5218</v>
      </c>
      <c r="H4390" s="20" t="s">
        <v>5156</v>
      </c>
      <c r="I4390" s="20" t="s">
        <v>30</v>
      </c>
      <c r="J4390" s="20" t="s">
        <v>2973</v>
      </c>
      <c r="K4390" s="20"/>
      <c r="L4390" s="20" t="s">
        <v>100</v>
      </c>
      <c r="M4390" s="21"/>
      <c r="N4390" s="21"/>
      <c r="O4390" s="20"/>
      <c r="P4390" s="20" t="s">
        <v>5223</v>
      </c>
      <c r="R4390" s="18">
        <f t="shared" si="193"/>
        <v>0</v>
      </c>
    </row>
    <row r="4391" spans="1:18" x14ac:dyDescent="0.25">
      <c r="A4391">
        <f>WEEKNUM(Tabla1[[#This Row],[FECHA]])</f>
        <v>28</v>
      </c>
      <c r="B4391" s="19">
        <v>43654</v>
      </c>
      <c r="C4391" s="20">
        <v>2</v>
      </c>
      <c r="D4391" s="20">
        <v>5</v>
      </c>
      <c r="E4391" s="20" t="s">
        <v>26</v>
      </c>
      <c r="F4391" s="20" t="s">
        <v>5217</v>
      </c>
      <c r="G4391" s="20" t="s">
        <v>5218</v>
      </c>
      <c r="H4391" s="20" t="s">
        <v>5156</v>
      </c>
      <c r="I4391" s="20" t="s">
        <v>30</v>
      </c>
      <c r="J4391" s="20" t="s">
        <v>2973</v>
      </c>
      <c r="K4391" s="20"/>
      <c r="L4391" s="20" t="s">
        <v>5219</v>
      </c>
      <c r="M4391" s="21">
        <v>0.65625</v>
      </c>
      <c r="N4391" s="21">
        <v>0.69791666666666663</v>
      </c>
      <c r="O4391" s="20">
        <v>31</v>
      </c>
      <c r="P4391" s="20"/>
      <c r="R4391" s="18">
        <f t="shared" si="193"/>
        <v>0.999999999999999</v>
      </c>
    </row>
    <row r="4392" spans="1:18" x14ac:dyDescent="0.25">
      <c r="A4392">
        <f>WEEKNUM(Tabla1[[#This Row],[FECHA]])</f>
        <v>28</v>
      </c>
      <c r="B4392" s="19">
        <v>43654</v>
      </c>
      <c r="C4392" s="20">
        <v>2</v>
      </c>
      <c r="D4392" s="20">
        <v>5</v>
      </c>
      <c r="E4392" s="20" t="s">
        <v>26</v>
      </c>
      <c r="F4392" s="20" t="s">
        <v>5217</v>
      </c>
      <c r="G4392" s="20" t="s">
        <v>5218</v>
      </c>
      <c r="H4392" s="20" t="s">
        <v>5156</v>
      </c>
      <c r="I4392" s="20" t="s">
        <v>30</v>
      </c>
      <c r="J4392" s="20" t="s">
        <v>2973</v>
      </c>
      <c r="K4392" s="20"/>
      <c r="L4392" s="20" t="s">
        <v>5220</v>
      </c>
      <c r="M4392" s="21">
        <v>0.70833333333333337</v>
      </c>
      <c r="N4392" s="21">
        <v>0.75</v>
      </c>
      <c r="O4392" s="20">
        <v>32</v>
      </c>
      <c r="P4392" s="20"/>
      <c r="R4392" s="18">
        <f t="shared" si="193"/>
        <v>0.999999999999999</v>
      </c>
    </row>
    <row r="4393" spans="1:18" x14ac:dyDescent="0.25">
      <c r="A4393">
        <f>WEEKNUM(Tabla1[[#This Row],[FECHA]])</f>
        <v>28</v>
      </c>
      <c r="B4393" s="19">
        <v>43654</v>
      </c>
      <c r="C4393" s="20">
        <v>2</v>
      </c>
      <c r="D4393" s="20">
        <v>5</v>
      </c>
      <c r="E4393" s="20" t="s">
        <v>26</v>
      </c>
      <c r="F4393" s="20" t="s">
        <v>5217</v>
      </c>
      <c r="G4393" s="20" t="s">
        <v>5218</v>
      </c>
      <c r="H4393" s="20" t="s">
        <v>5156</v>
      </c>
      <c r="I4393" s="20" t="s">
        <v>30</v>
      </c>
      <c r="J4393" s="20" t="s">
        <v>2973</v>
      </c>
      <c r="K4393" s="20"/>
      <c r="L4393" s="20" t="s">
        <v>5221</v>
      </c>
      <c r="M4393" s="21">
        <v>0.78125</v>
      </c>
      <c r="N4393" s="21">
        <v>0.83333333333333337</v>
      </c>
      <c r="O4393" s="20">
        <v>65</v>
      </c>
      <c r="P4393" s="20"/>
      <c r="R4393" s="18">
        <f t="shared" si="193"/>
        <v>1.2500000000000009</v>
      </c>
    </row>
    <row r="4394" spans="1:18" x14ac:dyDescent="0.25">
      <c r="A4394">
        <f>WEEKNUM(Tabla1[[#This Row],[FECHA]])</f>
        <v>28</v>
      </c>
      <c r="B4394" s="19">
        <v>43654</v>
      </c>
      <c r="C4394" s="20">
        <v>2</v>
      </c>
      <c r="D4394" s="20">
        <v>5</v>
      </c>
      <c r="E4394" s="20" t="s">
        <v>26</v>
      </c>
      <c r="F4394" s="20" t="s">
        <v>5217</v>
      </c>
      <c r="G4394" s="20" t="s">
        <v>5218</v>
      </c>
      <c r="H4394" s="20" t="s">
        <v>5156</v>
      </c>
      <c r="I4394" s="20" t="s">
        <v>30</v>
      </c>
      <c r="J4394" s="20" t="s">
        <v>2973</v>
      </c>
      <c r="K4394" s="20"/>
      <c r="L4394" s="20" t="s">
        <v>5222</v>
      </c>
      <c r="M4394" s="21">
        <v>0.84375</v>
      </c>
      <c r="N4394" s="21">
        <v>0.89583333333333337</v>
      </c>
      <c r="O4394" s="20">
        <v>66</v>
      </c>
      <c r="P4394" s="20"/>
      <c r="R4394" s="18">
        <f t="shared" si="193"/>
        <v>1.2500000000000009</v>
      </c>
    </row>
    <row r="4395" spans="1:18" x14ac:dyDescent="0.25">
      <c r="A4395">
        <f>WEEKNUM(Tabla1[[#This Row],[FECHA]])</f>
        <v>28</v>
      </c>
      <c r="B4395" s="12">
        <v>43655</v>
      </c>
      <c r="C4395">
        <v>1</v>
      </c>
      <c r="D4395">
        <v>6</v>
      </c>
      <c r="E4395" t="s">
        <v>23</v>
      </c>
      <c r="F4395" t="s">
        <v>5212</v>
      </c>
      <c r="G4395" t="s">
        <v>5213</v>
      </c>
      <c r="H4395" s="42" t="s">
        <v>2469</v>
      </c>
      <c r="I4395" t="s">
        <v>30</v>
      </c>
      <c r="J4395" t="s">
        <v>558</v>
      </c>
      <c r="L4395" t="s">
        <v>5224</v>
      </c>
      <c r="M4395" s="1">
        <v>0.2673611111111111</v>
      </c>
      <c r="N4395" s="1">
        <v>0.33333333333333331</v>
      </c>
      <c r="O4395">
        <v>90</v>
      </c>
      <c r="R4395" s="18">
        <f t="shared" si="193"/>
        <v>1.583333333333333</v>
      </c>
    </row>
    <row r="4396" spans="1:18" x14ac:dyDescent="0.25">
      <c r="A4396">
        <f>WEEKNUM(Tabla1[[#This Row],[FECHA]])</f>
        <v>28</v>
      </c>
      <c r="B4396" s="12">
        <v>43655</v>
      </c>
      <c r="C4396">
        <v>1</v>
      </c>
      <c r="D4396">
        <v>6</v>
      </c>
      <c r="E4396" t="s">
        <v>23</v>
      </c>
      <c r="F4396" t="s">
        <v>5212</v>
      </c>
      <c r="G4396" t="s">
        <v>5213</v>
      </c>
      <c r="H4396" s="42" t="s">
        <v>2469</v>
      </c>
      <c r="I4396" t="s">
        <v>30</v>
      </c>
      <c r="J4396" t="s">
        <v>558</v>
      </c>
      <c r="L4396" t="s">
        <v>5225</v>
      </c>
      <c r="M4396" s="1">
        <v>0.34375</v>
      </c>
      <c r="N4396" s="1">
        <v>0.39930555555555558</v>
      </c>
      <c r="O4396">
        <v>90</v>
      </c>
      <c r="R4396" s="18">
        <f t="shared" si="193"/>
        <v>1.3333333333333337</v>
      </c>
    </row>
    <row r="4397" spans="1:18" x14ac:dyDescent="0.25">
      <c r="A4397">
        <f>WEEKNUM(Tabla1[[#This Row],[FECHA]])</f>
        <v>28</v>
      </c>
      <c r="B4397" s="12">
        <v>43655</v>
      </c>
      <c r="C4397">
        <v>1</v>
      </c>
      <c r="D4397">
        <v>6</v>
      </c>
      <c r="E4397" t="s">
        <v>23</v>
      </c>
      <c r="F4397" t="s">
        <v>5212</v>
      </c>
      <c r="G4397" t="s">
        <v>5213</v>
      </c>
      <c r="H4397" s="42" t="s">
        <v>2469</v>
      </c>
      <c r="I4397" t="s">
        <v>30</v>
      </c>
      <c r="J4397" t="s">
        <v>558</v>
      </c>
      <c r="L4397" t="s">
        <v>5226</v>
      </c>
      <c r="M4397" s="1">
        <v>0.40625</v>
      </c>
      <c r="N4397" s="1">
        <v>0.47222222222222227</v>
      </c>
      <c r="O4397">
        <v>70</v>
      </c>
      <c r="R4397" s="18">
        <f t="shared" si="193"/>
        <v>1.5833333333333344</v>
      </c>
    </row>
    <row r="4398" spans="1:18" x14ac:dyDescent="0.25">
      <c r="A4398">
        <f>WEEKNUM(Tabla1[[#This Row],[FECHA]])</f>
        <v>28</v>
      </c>
      <c r="B4398" s="12">
        <v>43655</v>
      </c>
      <c r="C4398">
        <v>1</v>
      </c>
      <c r="D4398">
        <v>6</v>
      </c>
      <c r="E4398" t="s">
        <v>23</v>
      </c>
      <c r="F4398" t="s">
        <v>5212</v>
      </c>
      <c r="G4398" t="s">
        <v>5213</v>
      </c>
      <c r="H4398" s="42" t="s">
        <v>2469</v>
      </c>
      <c r="I4398" t="s">
        <v>30</v>
      </c>
      <c r="J4398" t="s">
        <v>558</v>
      </c>
      <c r="L4398" t="s">
        <v>5242</v>
      </c>
      <c r="M4398" s="1">
        <v>0.49305555555555558</v>
      </c>
      <c r="N4398" s="1">
        <v>0.57291666666666663</v>
      </c>
      <c r="O4398">
        <v>160</v>
      </c>
      <c r="R4398" s="18">
        <f t="shared" si="193"/>
        <v>1.9166666666666652</v>
      </c>
    </row>
    <row r="4399" spans="1:18" x14ac:dyDescent="0.25">
      <c r="A4399">
        <f>WEEKNUM(Tabla1[[#This Row],[FECHA]])</f>
        <v>28</v>
      </c>
      <c r="B4399" s="12">
        <v>43655</v>
      </c>
      <c r="C4399">
        <v>1</v>
      </c>
      <c r="D4399">
        <v>7</v>
      </c>
      <c r="E4399" t="s">
        <v>22</v>
      </c>
      <c r="F4399" t="s">
        <v>5227</v>
      </c>
      <c r="G4399" t="s">
        <v>4453</v>
      </c>
      <c r="H4399" s="42" t="s">
        <v>5228</v>
      </c>
      <c r="I4399" t="s">
        <v>38</v>
      </c>
      <c r="J4399" t="s">
        <v>211</v>
      </c>
      <c r="L4399" t="s">
        <v>5229</v>
      </c>
      <c r="M4399" s="1">
        <v>0.33333333333333331</v>
      </c>
      <c r="N4399" s="1">
        <v>0.3576388888888889</v>
      </c>
      <c r="O4399">
        <v>129</v>
      </c>
      <c r="R4399" s="18">
        <f t="shared" si="193"/>
        <v>0.58333333333333393</v>
      </c>
    </row>
    <row r="4400" spans="1:18" x14ac:dyDescent="0.25">
      <c r="A4400">
        <f>WEEKNUM(Tabla1[[#This Row],[FECHA]])</f>
        <v>28</v>
      </c>
      <c r="B4400" s="12">
        <v>43655</v>
      </c>
      <c r="C4400">
        <v>1</v>
      </c>
      <c r="D4400">
        <v>7</v>
      </c>
      <c r="E4400" t="s">
        <v>22</v>
      </c>
      <c r="F4400" t="s">
        <v>5227</v>
      </c>
      <c r="G4400" t="s">
        <v>4453</v>
      </c>
      <c r="H4400" s="42" t="s">
        <v>5228</v>
      </c>
      <c r="I4400" t="s">
        <v>38</v>
      </c>
      <c r="J4400" t="s">
        <v>211</v>
      </c>
      <c r="L4400" t="s">
        <v>5230</v>
      </c>
      <c r="M4400" s="1">
        <v>0.3611111111111111</v>
      </c>
      <c r="N4400" s="1">
        <v>0.37152777777777773</v>
      </c>
      <c r="O4400">
        <v>99</v>
      </c>
      <c r="R4400" s="18">
        <f t="shared" ref="R4400:R4403" si="194">((N4400-M4400)*1440)/60</f>
        <v>0.24999999999999911</v>
      </c>
    </row>
    <row r="4401" spans="1:18" x14ac:dyDescent="0.25">
      <c r="A4401">
        <f>WEEKNUM(Tabla1[[#This Row],[FECHA]])</f>
        <v>28</v>
      </c>
      <c r="B4401" s="12">
        <v>43655</v>
      </c>
      <c r="C4401">
        <v>1</v>
      </c>
      <c r="D4401">
        <v>7</v>
      </c>
      <c r="E4401" t="s">
        <v>22</v>
      </c>
      <c r="F4401" t="s">
        <v>5227</v>
      </c>
      <c r="G4401" t="s">
        <v>4453</v>
      </c>
      <c r="H4401" s="42" t="s">
        <v>5228</v>
      </c>
      <c r="I4401" t="s">
        <v>38</v>
      </c>
      <c r="J4401" t="s">
        <v>211</v>
      </c>
      <c r="L4401" t="s">
        <v>5231</v>
      </c>
      <c r="M4401" s="1">
        <v>0.375</v>
      </c>
      <c r="N4401" s="1">
        <v>0.39583333333333331</v>
      </c>
      <c r="O4401">
        <v>114</v>
      </c>
      <c r="R4401" s="18">
        <f t="shared" si="194"/>
        <v>0.4999999999999995</v>
      </c>
    </row>
    <row r="4402" spans="1:18" x14ac:dyDescent="0.25">
      <c r="A4402">
        <f>WEEKNUM(Tabla1[[#This Row],[FECHA]])</f>
        <v>28</v>
      </c>
      <c r="B4402" s="12">
        <v>43655</v>
      </c>
      <c r="C4402">
        <v>1</v>
      </c>
      <c r="D4402">
        <v>7</v>
      </c>
      <c r="E4402" t="s">
        <v>22</v>
      </c>
      <c r="F4402" t="s">
        <v>5227</v>
      </c>
      <c r="G4402" t="s">
        <v>4453</v>
      </c>
      <c r="H4402" s="42" t="s">
        <v>5228</v>
      </c>
      <c r="I4402" t="s">
        <v>38</v>
      </c>
      <c r="J4402" t="s">
        <v>211</v>
      </c>
      <c r="L4402" t="s">
        <v>5232</v>
      </c>
      <c r="M4402" s="1">
        <v>0.39930555555555558</v>
      </c>
      <c r="N4402" s="1">
        <v>0.4236111111111111</v>
      </c>
      <c r="O4402">
        <v>155</v>
      </c>
      <c r="R4402" s="18">
        <f t="shared" si="194"/>
        <v>0.58333333333333259</v>
      </c>
    </row>
    <row r="4403" spans="1:18" x14ac:dyDescent="0.25">
      <c r="A4403">
        <f>WEEKNUM(Tabla1[[#This Row],[FECHA]])</f>
        <v>28</v>
      </c>
      <c r="B4403" s="12">
        <v>43655</v>
      </c>
      <c r="C4403">
        <v>1</v>
      </c>
      <c r="D4403">
        <v>7</v>
      </c>
      <c r="E4403" t="s">
        <v>22</v>
      </c>
      <c r="F4403" t="s">
        <v>5227</v>
      </c>
      <c r="G4403" t="s">
        <v>4453</v>
      </c>
      <c r="H4403" s="42" t="s">
        <v>5228</v>
      </c>
      <c r="I4403" t="s">
        <v>38</v>
      </c>
      <c r="J4403" t="s">
        <v>211</v>
      </c>
      <c r="L4403" t="s">
        <v>5233</v>
      </c>
      <c r="M4403" s="1">
        <v>0.42708333333333331</v>
      </c>
      <c r="N4403" s="1">
        <v>0.4375</v>
      </c>
      <c r="O4403">
        <v>58</v>
      </c>
      <c r="R4403" s="18">
        <f t="shared" si="194"/>
        <v>0.25000000000000044</v>
      </c>
    </row>
    <row r="4404" spans="1:18" x14ac:dyDescent="0.25">
      <c r="A4404">
        <f>WEEKNUM(Tabla1[[#This Row],[FECHA]])</f>
        <v>28</v>
      </c>
      <c r="B4404" s="12">
        <v>43655</v>
      </c>
      <c r="C4404">
        <v>1</v>
      </c>
      <c r="D4404">
        <v>4</v>
      </c>
      <c r="E4404" t="s">
        <v>27</v>
      </c>
      <c r="F4404" t="s">
        <v>5234</v>
      </c>
      <c r="G4404" t="s">
        <v>5235</v>
      </c>
      <c r="H4404" s="42" t="s">
        <v>5236</v>
      </c>
      <c r="I4404" t="s">
        <v>38</v>
      </c>
      <c r="J4404" t="s">
        <v>39</v>
      </c>
      <c r="L4404" t="s">
        <v>5237</v>
      </c>
      <c r="M4404" s="1">
        <v>0.33333333333333331</v>
      </c>
      <c r="N4404" s="1">
        <v>0.375</v>
      </c>
      <c r="O4404">
        <v>41</v>
      </c>
      <c r="R4404" s="18">
        <f t="shared" si="193"/>
        <v>1.0000000000000004</v>
      </c>
    </row>
    <row r="4405" spans="1:18" x14ac:dyDescent="0.25">
      <c r="A4405">
        <f>WEEKNUM(Tabla1[[#This Row],[FECHA]])</f>
        <v>28</v>
      </c>
      <c r="B4405" s="12">
        <v>43655</v>
      </c>
      <c r="C4405">
        <v>1</v>
      </c>
      <c r="D4405">
        <v>4</v>
      </c>
      <c r="E4405" t="s">
        <v>27</v>
      </c>
      <c r="F4405" t="s">
        <v>5234</v>
      </c>
      <c r="G4405" t="s">
        <v>5235</v>
      </c>
      <c r="H4405" s="42" t="s">
        <v>5236</v>
      </c>
      <c r="I4405" t="s">
        <v>38</v>
      </c>
      <c r="J4405" t="s">
        <v>39</v>
      </c>
      <c r="L4405" t="s">
        <v>5238</v>
      </c>
      <c r="M4405" s="1">
        <v>0.38194444444444442</v>
      </c>
      <c r="N4405" s="1">
        <v>0.39583333333333331</v>
      </c>
      <c r="O4405">
        <v>78</v>
      </c>
      <c r="R4405" s="18">
        <f t="shared" ref="R4405:R4408" si="195">((N4405-M4405)*1440)/60</f>
        <v>0.33333333333333343</v>
      </c>
    </row>
    <row r="4406" spans="1:18" x14ac:dyDescent="0.25">
      <c r="A4406">
        <f>WEEKNUM(Tabla1[[#This Row],[FECHA]])</f>
        <v>28</v>
      </c>
      <c r="B4406" s="12">
        <v>43655</v>
      </c>
      <c r="C4406">
        <v>1</v>
      </c>
      <c r="D4406">
        <v>4</v>
      </c>
      <c r="E4406" t="s">
        <v>27</v>
      </c>
      <c r="F4406" t="s">
        <v>5234</v>
      </c>
      <c r="G4406" t="s">
        <v>5235</v>
      </c>
      <c r="H4406" s="42" t="s">
        <v>5236</v>
      </c>
      <c r="I4406" t="s">
        <v>38</v>
      </c>
      <c r="J4406" t="s">
        <v>39</v>
      </c>
      <c r="L4406" t="s">
        <v>5239</v>
      </c>
      <c r="M4406" s="1">
        <v>0.40277777777777773</v>
      </c>
      <c r="N4406" s="1">
        <v>0.4375</v>
      </c>
      <c r="O4406">
        <v>74</v>
      </c>
      <c r="R4406" s="18">
        <f t="shared" si="195"/>
        <v>0.83333333333333437</v>
      </c>
    </row>
    <row r="4407" spans="1:18" x14ac:dyDescent="0.25">
      <c r="A4407">
        <f>WEEKNUM(Tabla1[[#This Row],[FECHA]])</f>
        <v>28</v>
      </c>
      <c r="B4407" s="12">
        <v>43655</v>
      </c>
      <c r="C4407">
        <v>1</v>
      </c>
      <c r="D4407">
        <v>4</v>
      </c>
      <c r="E4407" t="s">
        <v>27</v>
      </c>
      <c r="F4407" t="s">
        <v>5234</v>
      </c>
      <c r="G4407" t="s">
        <v>5235</v>
      </c>
      <c r="H4407" s="42" t="s">
        <v>5236</v>
      </c>
      <c r="I4407" t="s">
        <v>38</v>
      </c>
      <c r="J4407" t="s">
        <v>39</v>
      </c>
      <c r="L4407" t="s">
        <v>5240</v>
      </c>
      <c r="M4407" s="1">
        <v>0.45833333333333331</v>
      </c>
      <c r="N4407" s="1">
        <v>0.50694444444444442</v>
      </c>
      <c r="O4407">
        <v>94</v>
      </c>
      <c r="R4407" s="18">
        <f t="shared" si="195"/>
        <v>1.1666666666666665</v>
      </c>
    </row>
    <row r="4408" spans="1:18" x14ac:dyDescent="0.25">
      <c r="A4408">
        <f>WEEKNUM(Tabla1[[#This Row],[FECHA]])</f>
        <v>28</v>
      </c>
      <c r="B4408" s="12">
        <v>43655</v>
      </c>
      <c r="C4408">
        <v>1</v>
      </c>
      <c r="D4408">
        <v>4</v>
      </c>
      <c r="E4408" t="s">
        <v>27</v>
      </c>
      <c r="F4408" t="s">
        <v>5234</v>
      </c>
      <c r="G4408" t="s">
        <v>5235</v>
      </c>
      <c r="H4408" s="42" t="s">
        <v>5236</v>
      </c>
      <c r="I4408" t="s">
        <v>38</v>
      </c>
      <c r="J4408" t="s">
        <v>39</v>
      </c>
      <c r="L4408" t="s">
        <v>5241</v>
      </c>
      <c r="M4408" s="1">
        <v>0.51388888888888895</v>
      </c>
      <c r="N4408" s="1">
        <v>0.56944444444444442</v>
      </c>
      <c r="O4408">
        <v>173</v>
      </c>
      <c r="R4408" s="18">
        <f t="shared" si="195"/>
        <v>1.3333333333333313</v>
      </c>
    </row>
    <row r="4409" spans="1:18" x14ac:dyDescent="0.25">
      <c r="A4409">
        <f>WEEKNUM(Tabla1[[#This Row],[FECHA]])</f>
        <v>28</v>
      </c>
      <c r="B4409" s="12">
        <v>43655</v>
      </c>
      <c r="C4409">
        <v>2</v>
      </c>
      <c r="D4409">
        <v>4</v>
      </c>
      <c r="E4409" t="s">
        <v>24</v>
      </c>
      <c r="F4409" t="s">
        <v>5234</v>
      </c>
      <c r="G4409" t="s">
        <v>5243</v>
      </c>
      <c r="H4409" s="42" t="s">
        <v>5236</v>
      </c>
      <c r="I4409" t="s">
        <v>38</v>
      </c>
      <c r="J4409" t="s">
        <v>39</v>
      </c>
      <c r="L4409" t="s">
        <v>5244</v>
      </c>
      <c r="M4409" s="1">
        <v>0.58333333333333337</v>
      </c>
      <c r="N4409" s="1">
        <v>0.61458333333333337</v>
      </c>
      <c r="O4409">
        <v>98</v>
      </c>
      <c r="R4409" s="18">
        <f t="shared" si="193"/>
        <v>0.75</v>
      </c>
    </row>
    <row r="4410" spans="1:18" x14ac:dyDescent="0.25">
      <c r="A4410">
        <f>WEEKNUM(Tabla1[[#This Row],[FECHA]])</f>
        <v>28</v>
      </c>
      <c r="B4410" s="12">
        <v>43655</v>
      </c>
      <c r="C4410">
        <v>2</v>
      </c>
      <c r="D4410">
        <v>4</v>
      </c>
      <c r="E4410" t="s">
        <v>24</v>
      </c>
      <c r="F4410" t="s">
        <v>5234</v>
      </c>
      <c r="G4410" t="s">
        <v>5243</v>
      </c>
      <c r="H4410" s="42" t="s">
        <v>5236</v>
      </c>
      <c r="I4410" t="s">
        <v>38</v>
      </c>
      <c r="J4410" t="s">
        <v>39</v>
      </c>
      <c r="L4410" t="s">
        <v>5245</v>
      </c>
      <c r="M4410" s="1">
        <v>0.61805555555555558</v>
      </c>
      <c r="N4410" s="1">
        <v>0.65277777777777779</v>
      </c>
      <c r="O4410">
        <v>106</v>
      </c>
      <c r="R4410" s="18">
        <f t="shared" si="193"/>
        <v>0.83333333333333315</v>
      </c>
    </row>
    <row r="4411" spans="1:18" x14ac:dyDescent="0.25">
      <c r="A4411">
        <f>WEEKNUM(Tabla1[[#This Row],[FECHA]])</f>
        <v>28</v>
      </c>
      <c r="B4411" s="12">
        <v>43655</v>
      </c>
      <c r="C4411">
        <v>2</v>
      </c>
      <c r="D4411">
        <v>4</v>
      </c>
      <c r="E4411" t="s">
        <v>24</v>
      </c>
      <c r="F4411" t="s">
        <v>5234</v>
      </c>
      <c r="G4411" t="s">
        <v>5243</v>
      </c>
      <c r="H4411" s="42" t="s">
        <v>5236</v>
      </c>
      <c r="I4411" t="s">
        <v>38</v>
      </c>
      <c r="J4411" t="s">
        <v>39</v>
      </c>
      <c r="L4411" t="s">
        <v>5246</v>
      </c>
      <c r="M4411" s="1">
        <v>0.65625</v>
      </c>
      <c r="N4411" s="1">
        <v>0.6875</v>
      </c>
      <c r="O4411">
        <v>61</v>
      </c>
      <c r="R4411" s="18">
        <f t="shared" si="193"/>
        <v>0.75</v>
      </c>
    </row>
    <row r="4412" spans="1:18" x14ac:dyDescent="0.25">
      <c r="A4412">
        <f>WEEKNUM(Tabla1[[#This Row],[FECHA]])</f>
        <v>28</v>
      </c>
      <c r="B4412" s="12">
        <v>43655</v>
      </c>
      <c r="C4412">
        <v>2</v>
      </c>
      <c r="D4412">
        <v>4</v>
      </c>
      <c r="E4412" t="s">
        <v>24</v>
      </c>
      <c r="F4412" t="s">
        <v>5234</v>
      </c>
      <c r="G4412" t="s">
        <v>5243</v>
      </c>
      <c r="H4412" s="42" t="s">
        <v>5236</v>
      </c>
      <c r="I4412" t="s">
        <v>38</v>
      </c>
      <c r="J4412" t="s">
        <v>39</v>
      </c>
      <c r="L4412" t="s">
        <v>5247</v>
      </c>
      <c r="M4412" s="1">
        <v>0.69791666666666663</v>
      </c>
      <c r="N4412" s="1">
        <v>0.70833333333333337</v>
      </c>
      <c r="O4412">
        <v>43</v>
      </c>
      <c r="R4412" s="18">
        <f t="shared" si="193"/>
        <v>0.25000000000000178</v>
      </c>
    </row>
    <row r="4413" spans="1:18" x14ac:dyDescent="0.25">
      <c r="B4413" s="12">
        <v>43655</v>
      </c>
      <c r="C4413">
        <v>2</v>
      </c>
      <c r="D4413">
        <v>7</v>
      </c>
      <c r="E4413" t="s">
        <v>24</v>
      </c>
      <c r="F4413" t="s">
        <v>5248</v>
      </c>
      <c r="G4413" t="s">
        <v>5249</v>
      </c>
      <c r="H4413" s="42" t="s">
        <v>5250</v>
      </c>
      <c r="I4413" t="s">
        <v>38</v>
      </c>
      <c r="J4413" t="s">
        <v>57</v>
      </c>
      <c r="L4413" t="s">
        <v>5251</v>
      </c>
      <c r="M4413" s="1">
        <v>0.71527777777777779</v>
      </c>
      <c r="N4413" s="1">
        <v>0.75</v>
      </c>
      <c r="O4413">
        <v>83</v>
      </c>
      <c r="R4413" s="18">
        <f t="shared" si="193"/>
        <v>0.83333333333333315</v>
      </c>
    </row>
    <row r="4414" spans="1:18" x14ac:dyDescent="0.25">
      <c r="A4414">
        <f>WEEKNUM(Tabla1[[#This Row],[FECHA]])</f>
        <v>28</v>
      </c>
      <c r="B4414" s="12">
        <v>43655</v>
      </c>
      <c r="C4414">
        <v>2</v>
      </c>
      <c r="D4414">
        <v>7</v>
      </c>
      <c r="E4414" t="s">
        <v>24</v>
      </c>
      <c r="F4414" t="s">
        <v>5248</v>
      </c>
      <c r="G4414" t="s">
        <v>5249</v>
      </c>
      <c r="H4414" s="42" t="s">
        <v>5250</v>
      </c>
      <c r="I4414" t="s">
        <v>38</v>
      </c>
      <c r="J4414" t="s">
        <v>57</v>
      </c>
      <c r="L4414" t="s">
        <v>5252</v>
      </c>
      <c r="M4414" s="1">
        <v>0.75347222222222221</v>
      </c>
      <c r="N4414" s="1">
        <v>0.77430555555555547</v>
      </c>
      <c r="O4414">
        <v>63</v>
      </c>
      <c r="R4414" s="18">
        <f t="shared" si="193"/>
        <v>0.49999999999999822</v>
      </c>
    </row>
    <row r="4415" spans="1:18" x14ac:dyDescent="0.25">
      <c r="A4415">
        <f>WEEKNUM(Tabla1[[#This Row],[FECHA]])</f>
        <v>28</v>
      </c>
      <c r="B4415" s="12">
        <v>43655</v>
      </c>
      <c r="C4415">
        <v>2</v>
      </c>
      <c r="D4415">
        <v>7</v>
      </c>
      <c r="E4415" t="s">
        <v>24</v>
      </c>
      <c r="F4415" t="s">
        <v>5248</v>
      </c>
      <c r="G4415" t="s">
        <v>5249</v>
      </c>
      <c r="H4415" s="42" t="s">
        <v>5250</v>
      </c>
      <c r="I4415" t="s">
        <v>38</v>
      </c>
      <c r="J4415" t="s">
        <v>57</v>
      </c>
      <c r="L4415" t="s">
        <v>5253</v>
      </c>
      <c r="M4415" s="1">
        <v>0.77777777777777779</v>
      </c>
      <c r="N4415" s="1">
        <v>0.80902777777777779</v>
      </c>
      <c r="O4415">
        <v>69</v>
      </c>
      <c r="R4415" s="18">
        <f t="shared" si="193"/>
        <v>0.75</v>
      </c>
    </row>
    <row r="4416" spans="1:18" x14ac:dyDescent="0.25">
      <c r="A4416">
        <f>WEEKNUM(Tabla1[[#This Row],[FECHA]])</f>
        <v>28</v>
      </c>
      <c r="B4416" s="12">
        <v>43655</v>
      </c>
      <c r="C4416">
        <v>2</v>
      </c>
      <c r="D4416">
        <v>7</v>
      </c>
      <c r="E4416" t="s">
        <v>24</v>
      </c>
      <c r="F4416" t="s">
        <v>5248</v>
      </c>
      <c r="G4416" t="s">
        <v>5249</v>
      </c>
      <c r="H4416" s="42" t="s">
        <v>5250</v>
      </c>
      <c r="I4416" t="s">
        <v>38</v>
      </c>
      <c r="J4416" t="s">
        <v>57</v>
      </c>
      <c r="L4416" t="s">
        <v>5254</v>
      </c>
      <c r="M4416" s="1">
        <v>0.83680555555555547</v>
      </c>
      <c r="N4416" s="1">
        <v>0.86111111111111116</v>
      </c>
      <c r="O4416">
        <v>66</v>
      </c>
      <c r="R4416" s="18">
        <f t="shared" ref="R4416:R4418" si="196">((N4416-M4416)*1440)/60</f>
        <v>0.5833333333333367</v>
      </c>
    </row>
    <row r="4417" spans="1:18" x14ac:dyDescent="0.25">
      <c r="A4417">
        <f>WEEKNUM(Tabla1[[#This Row],[FECHA]])</f>
        <v>28</v>
      </c>
      <c r="B4417" s="12">
        <v>43655</v>
      </c>
      <c r="C4417">
        <v>2</v>
      </c>
      <c r="D4417">
        <v>6</v>
      </c>
      <c r="E4417" t="s">
        <v>21</v>
      </c>
      <c r="F4417" t="s">
        <v>5212</v>
      </c>
      <c r="G4417" t="s">
        <v>5213</v>
      </c>
      <c r="H4417" s="42" t="s">
        <v>2469</v>
      </c>
      <c r="I4417" t="s">
        <v>30</v>
      </c>
      <c r="J4417" t="s">
        <v>558</v>
      </c>
      <c r="L4417" t="s">
        <v>5260</v>
      </c>
      <c r="M4417" s="1">
        <v>0.6</v>
      </c>
      <c r="N4417" s="1">
        <v>0.65972222222222221</v>
      </c>
      <c r="O4417">
        <v>87</v>
      </c>
      <c r="R4417" s="18">
        <f t="shared" si="196"/>
        <v>1.4333333333333336</v>
      </c>
    </row>
    <row r="4418" spans="1:18" x14ac:dyDescent="0.25">
      <c r="A4418">
        <f>WEEKNUM(Tabla1[[#This Row],[FECHA]])</f>
        <v>28</v>
      </c>
      <c r="B4418" s="12">
        <v>43655</v>
      </c>
      <c r="C4418">
        <v>2</v>
      </c>
      <c r="D4418">
        <v>6</v>
      </c>
      <c r="E4418" t="s">
        <v>21</v>
      </c>
      <c r="F4418" t="s">
        <v>5212</v>
      </c>
      <c r="G4418" t="s">
        <v>5213</v>
      </c>
      <c r="H4418" s="42" t="s">
        <v>2469</v>
      </c>
      <c r="I4418" t="s">
        <v>30</v>
      </c>
      <c r="J4418" t="s">
        <v>558</v>
      </c>
      <c r="L4418" t="s">
        <v>5259</v>
      </c>
      <c r="M4418" s="1">
        <v>0.66666666666666663</v>
      </c>
      <c r="N4418" s="1">
        <v>0.71875</v>
      </c>
      <c r="O4418">
        <v>86</v>
      </c>
      <c r="R4418" s="18">
        <f t="shared" si="196"/>
        <v>1.2500000000000009</v>
      </c>
    </row>
    <row r="4419" spans="1:18" x14ac:dyDescent="0.25">
      <c r="A4419">
        <f>WEEKNUM(Tabla1[[#This Row],[FECHA]])</f>
        <v>28</v>
      </c>
      <c r="B4419" s="12">
        <v>43655</v>
      </c>
      <c r="C4419">
        <v>2</v>
      </c>
      <c r="D4419">
        <v>6</v>
      </c>
      <c r="E4419" t="s">
        <v>21</v>
      </c>
      <c r="F4419" t="s">
        <v>5212</v>
      </c>
      <c r="G4419" t="s">
        <v>5213</v>
      </c>
      <c r="H4419" s="42" t="s">
        <v>2469</v>
      </c>
      <c r="I4419" t="s">
        <v>30</v>
      </c>
      <c r="J4419" t="s">
        <v>558</v>
      </c>
      <c r="L4419" t="s">
        <v>5258</v>
      </c>
      <c r="M4419" s="1">
        <v>0.72569444444444453</v>
      </c>
      <c r="N4419" s="1">
        <v>0.81597222222222221</v>
      </c>
      <c r="O4419">
        <v>135</v>
      </c>
      <c r="R4419" s="18">
        <f t="shared" ref="R4419:R4465" si="197">((N4419-M4419)*1440)/60</f>
        <v>2.1666666666666643</v>
      </c>
    </row>
    <row r="4420" spans="1:18" x14ac:dyDescent="0.25">
      <c r="A4420">
        <f>WEEKNUM(Tabla1[[#This Row],[FECHA]])</f>
        <v>28</v>
      </c>
      <c r="B4420" s="12">
        <v>43655</v>
      </c>
      <c r="C4420">
        <v>2</v>
      </c>
      <c r="D4420">
        <v>6</v>
      </c>
      <c r="E4420" t="s">
        <v>21</v>
      </c>
      <c r="F4420" t="s">
        <v>5255</v>
      </c>
      <c r="G4420" t="s">
        <v>5256</v>
      </c>
      <c r="H4420" s="42" t="s">
        <v>2469</v>
      </c>
      <c r="I4420" t="s">
        <v>30</v>
      </c>
      <c r="J4420" t="s">
        <v>558</v>
      </c>
      <c r="L4420" t="s">
        <v>5257</v>
      </c>
      <c r="M4420" s="1">
        <v>0.86805555555555547</v>
      </c>
      <c r="N4420" s="1">
        <v>0.90277777777777779</v>
      </c>
      <c r="R4420" s="18">
        <f t="shared" si="197"/>
        <v>0.8333333333333357</v>
      </c>
    </row>
    <row r="4421" spans="1:18" x14ac:dyDescent="0.25">
      <c r="A4421">
        <f>WEEKNUM(Tabla1[[#This Row],[FECHA]])</f>
        <v>28</v>
      </c>
      <c r="B4421" s="19">
        <v>43655</v>
      </c>
      <c r="C4421" s="20">
        <v>2</v>
      </c>
      <c r="D4421" s="20">
        <v>5</v>
      </c>
      <c r="E4421" s="20" t="s">
        <v>26</v>
      </c>
      <c r="F4421" s="20" t="s">
        <v>5217</v>
      </c>
      <c r="G4421" s="20" t="s">
        <v>5218</v>
      </c>
      <c r="H4421" s="20" t="s">
        <v>5156</v>
      </c>
      <c r="I4421" s="20" t="s">
        <v>30</v>
      </c>
      <c r="J4421" s="20" t="s">
        <v>2973</v>
      </c>
      <c r="K4421" s="20"/>
      <c r="L4421" s="20" t="s">
        <v>5261</v>
      </c>
      <c r="M4421" s="21">
        <v>0.60416666666666663</v>
      </c>
      <c r="N4421" s="21">
        <v>0.6875</v>
      </c>
      <c r="O4421" s="20">
        <v>63</v>
      </c>
      <c r="R4421" s="18">
        <f t="shared" si="197"/>
        <v>2.0000000000000009</v>
      </c>
    </row>
    <row r="4422" spans="1:18" x14ac:dyDescent="0.25">
      <c r="A4422">
        <f>WEEKNUM(Tabla1[[#This Row],[FECHA]])</f>
        <v>28</v>
      </c>
      <c r="B4422" s="19">
        <v>43655</v>
      </c>
      <c r="C4422" s="20">
        <v>2</v>
      </c>
      <c r="D4422" s="20">
        <v>5</v>
      </c>
      <c r="E4422" s="20" t="s">
        <v>26</v>
      </c>
      <c r="F4422" s="20" t="s">
        <v>5217</v>
      </c>
      <c r="G4422" s="20" t="s">
        <v>5218</v>
      </c>
      <c r="H4422" s="20" t="s">
        <v>5156</v>
      </c>
      <c r="I4422" s="20" t="s">
        <v>30</v>
      </c>
      <c r="J4422" s="20" t="s">
        <v>2973</v>
      </c>
      <c r="K4422" s="20"/>
      <c r="L4422" s="20" t="s">
        <v>5262</v>
      </c>
      <c r="M4422" s="21">
        <v>0.69791666666666663</v>
      </c>
      <c r="N4422" s="21">
        <v>0.76388888888888884</v>
      </c>
      <c r="O4422" s="20">
        <v>63</v>
      </c>
      <c r="R4422" s="18">
        <f t="shared" si="197"/>
        <v>1.583333333333333</v>
      </c>
    </row>
    <row r="4423" spans="1:18" x14ac:dyDescent="0.25">
      <c r="A4423">
        <f>WEEKNUM(Tabla1[[#This Row],[FECHA]])</f>
        <v>28</v>
      </c>
      <c r="B4423" s="19">
        <v>43655</v>
      </c>
      <c r="C4423" s="20">
        <v>2</v>
      </c>
      <c r="D4423" s="20">
        <v>5</v>
      </c>
      <c r="E4423" s="20" t="s">
        <v>26</v>
      </c>
      <c r="F4423" s="20" t="s">
        <v>5217</v>
      </c>
      <c r="G4423" s="20" t="s">
        <v>5218</v>
      </c>
      <c r="H4423" s="20" t="s">
        <v>5156</v>
      </c>
      <c r="I4423" s="20" t="s">
        <v>30</v>
      </c>
      <c r="J4423" s="20" t="s">
        <v>2973</v>
      </c>
      <c r="K4423" s="20"/>
      <c r="L4423" s="20" t="s">
        <v>5263</v>
      </c>
      <c r="M4423" s="21">
        <v>0.80208333333333337</v>
      </c>
      <c r="N4423" s="21">
        <v>0.84722222222222221</v>
      </c>
      <c r="O4423" s="20">
        <v>60</v>
      </c>
      <c r="R4423" s="18">
        <f t="shared" si="197"/>
        <v>1.0833333333333321</v>
      </c>
    </row>
    <row r="4424" spans="1:18" x14ac:dyDescent="0.25">
      <c r="A4424">
        <f>WEEKNUM(Tabla1[[#This Row],[FECHA]])</f>
        <v>28</v>
      </c>
      <c r="B4424" s="19">
        <v>43655</v>
      </c>
      <c r="C4424" s="20">
        <v>2</v>
      </c>
      <c r="D4424" s="20">
        <v>5</v>
      </c>
      <c r="E4424" s="20" t="s">
        <v>26</v>
      </c>
      <c r="F4424" s="20" t="s">
        <v>5217</v>
      </c>
      <c r="G4424" s="20" t="s">
        <v>5218</v>
      </c>
      <c r="H4424" s="20" t="s">
        <v>5156</v>
      </c>
      <c r="I4424" s="20" t="s">
        <v>30</v>
      </c>
      <c r="J4424" s="20" t="s">
        <v>2973</v>
      </c>
      <c r="K4424" s="20"/>
      <c r="L4424" s="20" t="s">
        <v>5264</v>
      </c>
      <c r="M4424" s="21">
        <v>0.86111111111111116</v>
      </c>
      <c r="N4424" s="21">
        <v>0.91666666666666663</v>
      </c>
      <c r="O4424" s="20">
        <v>43</v>
      </c>
      <c r="R4424" s="18">
        <f t="shared" si="197"/>
        <v>1.3333333333333313</v>
      </c>
    </row>
    <row r="4425" spans="1:18" x14ac:dyDescent="0.25">
      <c r="A4425">
        <f>WEEKNUM(Tabla1[[#This Row],[FECHA]])</f>
        <v>28</v>
      </c>
      <c r="B4425" s="12">
        <v>43656</v>
      </c>
      <c r="C4425">
        <v>1</v>
      </c>
      <c r="D4425">
        <v>7</v>
      </c>
      <c r="E4425" t="s">
        <v>22</v>
      </c>
      <c r="F4425" t="s">
        <v>5265</v>
      </c>
      <c r="G4425" t="s">
        <v>5266</v>
      </c>
      <c r="H4425" s="42" t="s">
        <v>3086</v>
      </c>
      <c r="I4425" t="s">
        <v>38</v>
      </c>
      <c r="J4425" t="s">
        <v>134</v>
      </c>
      <c r="L4425" t="s">
        <v>5267</v>
      </c>
      <c r="M4425" s="1">
        <v>0.29166666666666669</v>
      </c>
      <c r="N4425" s="1">
        <v>0.35069444444444442</v>
      </c>
      <c r="O4425">
        <v>181</v>
      </c>
      <c r="P4425">
        <v>2</v>
      </c>
      <c r="R4425" s="18">
        <f t="shared" si="197"/>
        <v>1.4166666666666656</v>
      </c>
    </row>
    <row r="4426" spans="1:18" x14ac:dyDescent="0.25">
      <c r="A4426">
        <f>WEEKNUM(Tabla1[[#This Row],[FECHA]])</f>
        <v>28</v>
      </c>
      <c r="B4426" s="12">
        <v>43656</v>
      </c>
      <c r="C4426">
        <v>1</v>
      </c>
      <c r="D4426">
        <v>7</v>
      </c>
      <c r="E4426" t="s">
        <v>22</v>
      </c>
      <c r="F4426" t="s">
        <v>5265</v>
      </c>
      <c r="G4426" t="s">
        <v>5266</v>
      </c>
      <c r="H4426" s="42" t="s">
        <v>3086</v>
      </c>
      <c r="I4426" t="s">
        <v>38</v>
      </c>
      <c r="J4426" t="s">
        <v>134</v>
      </c>
      <c r="L4426" t="s">
        <v>5268</v>
      </c>
      <c r="M4426" s="1">
        <v>0.35416666666666669</v>
      </c>
      <c r="N4426" s="1">
        <v>0.38541666666666669</v>
      </c>
      <c r="O4426">
        <v>115</v>
      </c>
      <c r="R4426" s="18">
        <f t="shared" si="197"/>
        <v>0.75</v>
      </c>
    </row>
    <row r="4427" spans="1:18" x14ac:dyDescent="0.25">
      <c r="A4427">
        <f>WEEKNUM(Tabla1[[#This Row],[FECHA]])</f>
        <v>28</v>
      </c>
      <c r="B4427" s="12">
        <v>43656</v>
      </c>
      <c r="C4427">
        <v>1</v>
      </c>
      <c r="D4427">
        <v>7</v>
      </c>
      <c r="E4427" t="s">
        <v>22</v>
      </c>
      <c r="F4427" t="s">
        <v>5265</v>
      </c>
      <c r="G4427" t="s">
        <v>5266</v>
      </c>
      <c r="H4427" s="42" t="s">
        <v>3086</v>
      </c>
      <c r="I4427" t="s">
        <v>38</v>
      </c>
      <c r="J4427" t="s">
        <v>134</v>
      </c>
      <c r="L4427" t="s">
        <v>5269</v>
      </c>
      <c r="M4427" s="1">
        <v>0.3888888888888889</v>
      </c>
      <c r="N4427" s="1">
        <v>0.44444444444444442</v>
      </c>
      <c r="O4427">
        <v>180</v>
      </c>
      <c r="R4427" s="18">
        <f t="shared" si="197"/>
        <v>1.3333333333333326</v>
      </c>
    </row>
    <row r="4428" spans="1:18" x14ac:dyDescent="0.25">
      <c r="A4428">
        <f>WEEKNUM(Tabla1[[#This Row],[FECHA]])</f>
        <v>28</v>
      </c>
      <c r="B4428" s="12">
        <v>43656</v>
      </c>
      <c r="C4428">
        <v>1</v>
      </c>
      <c r="D4428">
        <v>7</v>
      </c>
      <c r="E4428" t="s">
        <v>22</v>
      </c>
      <c r="F4428" t="s">
        <v>5265</v>
      </c>
      <c r="G4428" t="s">
        <v>5266</v>
      </c>
      <c r="H4428" s="42" t="s">
        <v>3086</v>
      </c>
      <c r="I4428" t="s">
        <v>38</v>
      </c>
      <c r="J4428" t="s">
        <v>134</v>
      </c>
      <c r="L4428" t="s">
        <v>5270</v>
      </c>
      <c r="M4428" s="1">
        <v>0.44791666666666669</v>
      </c>
      <c r="N4428" s="1">
        <v>0.50694444444444442</v>
      </c>
      <c r="O4428">
        <v>136</v>
      </c>
      <c r="R4428" s="18">
        <f t="shared" si="197"/>
        <v>1.4166666666666656</v>
      </c>
    </row>
    <row r="4429" spans="1:18" x14ac:dyDescent="0.25">
      <c r="A4429">
        <f>WEEKNUM(Tabla1[[#This Row],[FECHA]])</f>
        <v>28</v>
      </c>
      <c r="B4429" s="12">
        <v>43656</v>
      </c>
      <c r="C4429">
        <v>1</v>
      </c>
      <c r="D4429">
        <v>7</v>
      </c>
      <c r="E4429" t="s">
        <v>22</v>
      </c>
      <c r="F4429" t="s">
        <v>5265</v>
      </c>
      <c r="G4429" t="s">
        <v>5266</v>
      </c>
      <c r="H4429" s="42" t="s">
        <v>3086</v>
      </c>
      <c r="I4429" t="s">
        <v>38</v>
      </c>
      <c r="J4429" t="s">
        <v>134</v>
      </c>
      <c r="L4429" t="s">
        <v>5271</v>
      </c>
      <c r="M4429" s="1">
        <v>0.51041666666666663</v>
      </c>
      <c r="N4429" s="1">
        <v>0.55208333333333337</v>
      </c>
      <c r="O4429">
        <v>149</v>
      </c>
      <c r="R4429" s="18">
        <f t="shared" si="197"/>
        <v>1.0000000000000018</v>
      </c>
    </row>
    <row r="4430" spans="1:18" x14ac:dyDescent="0.25">
      <c r="A4430">
        <f>WEEKNUM(Tabla1[[#This Row],[FECHA]])</f>
        <v>28</v>
      </c>
      <c r="B4430" s="12">
        <v>43656</v>
      </c>
      <c r="C4430">
        <v>1</v>
      </c>
      <c r="D4430">
        <v>7</v>
      </c>
      <c r="E4430" t="s">
        <v>22</v>
      </c>
      <c r="F4430" t="s">
        <v>5265</v>
      </c>
      <c r="G4430" t="s">
        <v>5266</v>
      </c>
      <c r="H4430" s="42" t="s">
        <v>3086</v>
      </c>
      <c r="I4430" t="s">
        <v>38</v>
      </c>
      <c r="J4430" t="s">
        <v>134</v>
      </c>
      <c r="L4430" t="s">
        <v>5272</v>
      </c>
      <c r="M4430" s="1">
        <v>0.55555555555555558</v>
      </c>
      <c r="N4430" s="1">
        <v>0.58333333333333337</v>
      </c>
      <c r="O4430">
        <v>73</v>
      </c>
      <c r="R4430" s="18">
        <f t="shared" si="197"/>
        <v>0.66666666666666685</v>
      </c>
    </row>
    <row r="4431" spans="1:18" x14ac:dyDescent="0.25">
      <c r="A4431">
        <f>WEEKNUM(Tabla1[[#This Row],[FECHA]])</f>
        <v>28</v>
      </c>
      <c r="B4431" s="12">
        <v>43657</v>
      </c>
      <c r="C4431">
        <v>1</v>
      </c>
      <c r="D4431">
        <v>6</v>
      </c>
      <c r="E4431" t="s">
        <v>23</v>
      </c>
      <c r="F4431" t="s">
        <v>5255</v>
      </c>
      <c r="G4431" t="s">
        <v>5273</v>
      </c>
      <c r="H4431" s="42" t="s">
        <v>2469</v>
      </c>
      <c r="I4431" t="s">
        <v>30</v>
      </c>
      <c r="J4431" t="s">
        <v>558</v>
      </c>
      <c r="L4431" t="s">
        <v>5257</v>
      </c>
      <c r="M4431" s="1">
        <v>0.26041666666666669</v>
      </c>
      <c r="N4431" s="1">
        <v>0.33333333333333331</v>
      </c>
      <c r="O4431">
        <v>150</v>
      </c>
      <c r="R4431" s="18">
        <f t="shared" si="197"/>
        <v>1.7499999999999991</v>
      </c>
    </row>
    <row r="4432" spans="1:18" x14ac:dyDescent="0.25">
      <c r="A4432">
        <f>WEEKNUM(Tabla1[[#This Row],[FECHA]])</f>
        <v>28</v>
      </c>
      <c r="B4432" s="12">
        <v>43657</v>
      </c>
      <c r="C4432">
        <v>1</v>
      </c>
      <c r="D4432">
        <v>6</v>
      </c>
      <c r="E4432" t="s">
        <v>23</v>
      </c>
      <c r="F4432" t="s">
        <v>5255</v>
      </c>
      <c r="G4432" t="s">
        <v>5273</v>
      </c>
      <c r="H4432" s="42" t="s">
        <v>2469</v>
      </c>
      <c r="I4432" t="s">
        <v>30</v>
      </c>
      <c r="J4432" t="s">
        <v>558</v>
      </c>
      <c r="L4432" t="s">
        <v>5274</v>
      </c>
      <c r="M4432" s="1">
        <v>0.34027777777777773</v>
      </c>
      <c r="N4432" s="1">
        <v>0.41666666666666669</v>
      </c>
      <c r="O4432">
        <v>180</v>
      </c>
      <c r="R4432" s="18">
        <f t="shared" si="197"/>
        <v>1.8333333333333348</v>
      </c>
    </row>
    <row r="4433" spans="1:18" x14ac:dyDescent="0.25">
      <c r="A4433">
        <f>WEEKNUM(Tabla1[[#This Row],[FECHA]])</f>
        <v>28</v>
      </c>
      <c r="B4433" s="12">
        <v>43657</v>
      </c>
      <c r="C4433">
        <v>1</v>
      </c>
      <c r="D4433">
        <v>6</v>
      </c>
      <c r="E4433" t="s">
        <v>23</v>
      </c>
      <c r="F4433" t="s">
        <v>5255</v>
      </c>
      <c r="G4433" t="s">
        <v>5273</v>
      </c>
      <c r="H4433" s="42" t="s">
        <v>2469</v>
      </c>
      <c r="I4433" t="s">
        <v>30</v>
      </c>
      <c r="J4433" t="s">
        <v>558</v>
      </c>
      <c r="L4433" t="s">
        <v>5275</v>
      </c>
      <c r="M4433" s="1">
        <v>0.4236111111111111</v>
      </c>
      <c r="N4433" s="1">
        <v>0.53472222222222221</v>
      </c>
      <c r="O4433">
        <v>171</v>
      </c>
      <c r="R4433" s="18">
        <f t="shared" si="197"/>
        <v>2.6666666666666665</v>
      </c>
    </row>
    <row r="4434" spans="1:18" x14ac:dyDescent="0.25">
      <c r="A4434">
        <f>WEEKNUM(Tabla1[[#This Row],[FECHA]])</f>
        <v>28</v>
      </c>
      <c r="B4434" s="12">
        <v>43657</v>
      </c>
      <c r="C4434">
        <v>1</v>
      </c>
      <c r="D4434">
        <v>6</v>
      </c>
      <c r="E4434" t="s">
        <v>23</v>
      </c>
      <c r="F4434" t="s">
        <v>5255</v>
      </c>
      <c r="G4434" t="s">
        <v>5273</v>
      </c>
      <c r="H4434" s="42" t="s">
        <v>2469</v>
      </c>
      <c r="I4434" t="s">
        <v>30</v>
      </c>
      <c r="J4434" t="s">
        <v>558</v>
      </c>
      <c r="L4434" t="s">
        <v>5276</v>
      </c>
      <c r="M4434" s="1">
        <v>0.54861111111111105</v>
      </c>
      <c r="N4434" s="1">
        <v>0.57638888888888895</v>
      </c>
      <c r="O4434">
        <v>51</v>
      </c>
      <c r="R4434" s="18">
        <f t="shared" si="197"/>
        <v>0.66666666666666963</v>
      </c>
    </row>
    <row r="4435" spans="1:18" x14ac:dyDescent="0.25">
      <c r="A4435">
        <f>WEEKNUM(Tabla1[[#This Row],[FECHA]])</f>
        <v>28</v>
      </c>
      <c r="B4435" s="12">
        <v>43657</v>
      </c>
      <c r="C4435">
        <v>1</v>
      </c>
      <c r="D4435">
        <v>5</v>
      </c>
      <c r="E4435" t="s">
        <v>25</v>
      </c>
      <c r="F4435" t="s">
        <v>5277</v>
      </c>
      <c r="G4435" t="s">
        <v>5218</v>
      </c>
      <c r="H4435" s="42" t="s">
        <v>5156</v>
      </c>
      <c r="I4435" t="s">
        <v>30</v>
      </c>
      <c r="J4435" t="s">
        <v>2973</v>
      </c>
      <c r="L4435" t="s">
        <v>5280</v>
      </c>
      <c r="M4435" s="1">
        <v>0.2638888888888889</v>
      </c>
      <c r="N4435" s="1">
        <v>0.31944444444444448</v>
      </c>
      <c r="O4435">
        <v>60</v>
      </c>
      <c r="R4435" s="18">
        <f t="shared" si="197"/>
        <v>1.3333333333333337</v>
      </c>
    </row>
    <row r="4436" spans="1:18" x14ac:dyDescent="0.25">
      <c r="A4436">
        <f>WEEKNUM(Tabla1[[#This Row],[FECHA]])</f>
        <v>28</v>
      </c>
      <c r="B4436" s="12">
        <v>43657</v>
      </c>
      <c r="C4436">
        <v>1</v>
      </c>
      <c r="D4436">
        <v>5</v>
      </c>
      <c r="E4436" t="s">
        <v>25</v>
      </c>
      <c r="F4436" t="s">
        <v>5278</v>
      </c>
      <c r="G4436" t="s">
        <v>5279</v>
      </c>
      <c r="H4436" s="42" t="s">
        <v>5156</v>
      </c>
      <c r="I4436" t="s">
        <v>100</v>
      </c>
      <c r="J4436" t="s">
        <v>39</v>
      </c>
      <c r="M4436" s="1">
        <v>0.32291666666666669</v>
      </c>
      <c r="N4436" s="1">
        <v>0.3611111111111111</v>
      </c>
      <c r="P4436">
        <v>2</v>
      </c>
      <c r="R4436" s="18">
        <f t="shared" si="197"/>
        <v>0.91666666666666607</v>
      </c>
    </row>
    <row r="4437" spans="1:18" x14ac:dyDescent="0.25">
      <c r="A4437">
        <f>WEEKNUM(Tabla1[[#This Row],[FECHA]])</f>
        <v>28</v>
      </c>
      <c r="B4437" s="12">
        <v>43657</v>
      </c>
      <c r="C4437">
        <v>1</v>
      </c>
      <c r="D4437">
        <v>5</v>
      </c>
      <c r="E4437" t="s">
        <v>25</v>
      </c>
      <c r="F4437" t="s">
        <v>5278</v>
      </c>
      <c r="G4437" t="s">
        <v>5279</v>
      </c>
      <c r="H4437" s="42" t="s">
        <v>5156</v>
      </c>
      <c r="I4437" t="s">
        <v>30</v>
      </c>
      <c r="J4437" t="s">
        <v>39</v>
      </c>
      <c r="L4437" t="s">
        <v>5281</v>
      </c>
      <c r="M4437" s="1">
        <v>0.36458333333333331</v>
      </c>
      <c r="N4437" s="1">
        <v>0.40277777777777773</v>
      </c>
      <c r="O4437">
        <v>97</v>
      </c>
      <c r="R4437" s="18">
        <f t="shared" si="197"/>
        <v>0.91666666666666607</v>
      </c>
    </row>
    <row r="4438" spans="1:18" x14ac:dyDescent="0.25">
      <c r="A4438">
        <f>WEEKNUM(Tabla1[[#This Row],[FECHA]])</f>
        <v>28</v>
      </c>
      <c r="B4438" s="12">
        <v>43657</v>
      </c>
      <c r="C4438">
        <v>1</v>
      </c>
      <c r="D4438">
        <v>5</v>
      </c>
      <c r="E4438" t="s">
        <v>25</v>
      </c>
      <c r="F4438" t="s">
        <v>5278</v>
      </c>
      <c r="G4438" t="s">
        <v>5279</v>
      </c>
      <c r="H4438" s="42" t="s">
        <v>5156</v>
      </c>
      <c r="I4438" t="s">
        <v>30</v>
      </c>
      <c r="J4438" t="s">
        <v>39</v>
      </c>
      <c r="L4438" t="s">
        <v>5282</v>
      </c>
      <c r="M4438" s="1">
        <v>0.4375</v>
      </c>
      <c r="N4438" s="1">
        <v>0.47916666666666669</v>
      </c>
      <c r="O4438">
        <v>111</v>
      </c>
      <c r="R4438" s="18">
        <f t="shared" si="197"/>
        <v>1.0000000000000004</v>
      </c>
    </row>
    <row r="4439" spans="1:18" x14ac:dyDescent="0.25">
      <c r="A4439">
        <f>WEEKNUM(Tabla1[[#This Row],[FECHA]])</f>
        <v>28</v>
      </c>
      <c r="B4439" s="12">
        <v>43657</v>
      </c>
      <c r="C4439">
        <v>1</v>
      </c>
      <c r="D4439">
        <v>5</v>
      </c>
      <c r="E4439" t="s">
        <v>25</v>
      </c>
      <c r="F4439" t="s">
        <v>5278</v>
      </c>
      <c r="G4439" t="s">
        <v>5279</v>
      </c>
      <c r="H4439" s="42" t="s">
        <v>5156</v>
      </c>
      <c r="I4439" t="s">
        <v>30</v>
      </c>
      <c r="J4439" t="s">
        <v>39</v>
      </c>
      <c r="L4439" t="s">
        <v>5283</v>
      </c>
      <c r="M4439" s="1">
        <v>0.4861111111111111</v>
      </c>
      <c r="N4439" s="1">
        <v>0.52777777777777779</v>
      </c>
      <c r="O4439">
        <v>119</v>
      </c>
      <c r="R4439" s="18">
        <f t="shared" si="197"/>
        <v>1.0000000000000004</v>
      </c>
    </row>
    <row r="4440" spans="1:18" x14ac:dyDescent="0.25">
      <c r="A4440">
        <f>WEEKNUM(Tabla1[[#This Row],[FECHA]])</f>
        <v>28</v>
      </c>
      <c r="B4440" s="12">
        <v>43657</v>
      </c>
      <c r="C4440">
        <v>1</v>
      </c>
      <c r="D4440">
        <v>5</v>
      </c>
      <c r="E4440" t="s">
        <v>25</v>
      </c>
      <c r="F4440" t="s">
        <v>5278</v>
      </c>
      <c r="G4440" t="s">
        <v>5279</v>
      </c>
      <c r="H4440" s="42" t="s">
        <v>5156</v>
      </c>
      <c r="I4440" t="s">
        <v>30</v>
      </c>
      <c r="J4440" t="s">
        <v>39</v>
      </c>
      <c r="L4440" t="s">
        <v>5284</v>
      </c>
      <c r="M4440" s="1">
        <v>0.53472222222222221</v>
      </c>
      <c r="N4440" s="1">
        <v>0.57638888888888895</v>
      </c>
      <c r="O4440">
        <v>91</v>
      </c>
      <c r="R4440" s="18">
        <f t="shared" si="197"/>
        <v>1.0000000000000018</v>
      </c>
    </row>
    <row r="4441" spans="1:18" x14ac:dyDescent="0.25">
      <c r="A4441">
        <f>WEEKNUM(Tabla1[[#This Row],[FECHA]])</f>
        <v>28</v>
      </c>
      <c r="B4441" s="12">
        <v>43656</v>
      </c>
      <c r="C4441">
        <v>1</v>
      </c>
      <c r="D4441">
        <v>4</v>
      </c>
      <c r="E4441" t="s">
        <v>27</v>
      </c>
      <c r="F4441" t="s">
        <v>5285</v>
      </c>
      <c r="G4441" t="s">
        <v>5286</v>
      </c>
      <c r="H4441" s="42" t="s">
        <v>5287</v>
      </c>
      <c r="I4441" t="s">
        <v>38</v>
      </c>
      <c r="J4441" t="s">
        <v>211</v>
      </c>
      <c r="L4441" t="s">
        <v>5288</v>
      </c>
      <c r="M4441" s="1">
        <v>0.45833333333333331</v>
      </c>
      <c r="N4441" s="1">
        <v>1</v>
      </c>
      <c r="O4441">
        <v>98</v>
      </c>
      <c r="P4441">
        <v>0</v>
      </c>
      <c r="R4441" s="18">
        <f t="shared" si="197"/>
        <v>13.000000000000002</v>
      </c>
    </row>
    <row r="4442" spans="1:18" x14ac:dyDescent="0.25">
      <c r="A4442">
        <f>WEEKNUM(Tabla1[[#This Row],[FECHA]])</f>
        <v>28</v>
      </c>
      <c r="B4442" s="12">
        <v>43656</v>
      </c>
      <c r="C4442">
        <v>1</v>
      </c>
      <c r="D4442">
        <v>4</v>
      </c>
      <c r="E4442" t="s">
        <v>27</v>
      </c>
      <c r="F4442" t="s">
        <v>5285</v>
      </c>
      <c r="G4442" t="s">
        <v>5286</v>
      </c>
      <c r="H4442" s="42" t="s">
        <v>5287</v>
      </c>
      <c r="I4442" t="s">
        <v>38</v>
      </c>
      <c r="J4442" t="s">
        <v>211</v>
      </c>
      <c r="L4442" t="s">
        <v>5289</v>
      </c>
      <c r="M4442" s="1">
        <v>0.51666666666666672</v>
      </c>
      <c r="N4442" s="1">
        <v>0.52777777777777779</v>
      </c>
      <c r="O4442">
        <v>98</v>
      </c>
      <c r="R4442" s="18">
        <f t="shared" si="197"/>
        <v>0.26666666666666572</v>
      </c>
    </row>
    <row r="4443" spans="1:18" x14ac:dyDescent="0.25">
      <c r="A4443">
        <f>WEEKNUM(Tabla1[[#This Row],[FECHA]])</f>
        <v>28</v>
      </c>
      <c r="B4443" s="12">
        <v>43656</v>
      </c>
      <c r="C4443">
        <v>1</v>
      </c>
      <c r="D4443">
        <v>4</v>
      </c>
      <c r="E4443" t="s">
        <v>27</v>
      </c>
      <c r="F4443" t="s">
        <v>5285</v>
      </c>
      <c r="G4443" t="s">
        <v>5286</v>
      </c>
      <c r="H4443" s="42" t="s">
        <v>5287</v>
      </c>
      <c r="I4443" t="s">
        <v>38</v>
      </c>
      <c r="J4443" t="s">
        <v>211</v>
      </c>
      <c r="L4443" t="s">
        <v>5290</v>
      </c>
      <c r="M4443" s="1">
        <v>0.53472222222222221</v>
      </c>
      <c r="N4443" s="1">
        <v>0.55555555555555558</v>
      </c>
      <c r="O4443">
        <v>139</v>
      </c>
      <c r="R4443" s="18">
        <f t="shared" si="197"/>
        <v>0.50000000000000089</v>
      </c>
    </row>
    <row r="4444" spans="1:18" x14ac:dyDescent="0.25">
      <c r="A4444">
        <f>WEEKNUM(Tabla1[[#This Row],[FECHA]])</f>
        <v>28</v>
      </c>
      <c r="B4444" s="12">
        <v>43656</v>
      </c>
      <c r="C4444">
        <v>1</v>
      </c>
      <c r="D4444">
        <v>4</v>
      </c>
      <c r="E4444" t="s">
        <v>27</v>
      </c>
      <c r="F4444" t="s">
        <v>5285</v>
      </c>
      <c r="G4444" t="s">
        <v>5286</v>
      </c>
      <c r="H4444" s="42" t="s">
        <v>5287</v>
      </c>
      <c r="I4444" t="s">
        <v>38</v>
      </c>
      <c r="J4444" t="s">
        <v>211</v>
      </c>
      <c r="L4444" t="s">
        <v>5291</v>
      </c>
      <c r="M4444" s="1">
        <v>0.55555555555555558</v>
      </c>
      <c r="N4444" s="1">
        <v>0.57638888888888895</v>
      </c>
      <c r="O4444">
        <v>130</v>
      </c>
      <c r="R4444" s="18">
        <f t="shared" si="197"/>
        <v>0.50000000000000089</v>
      </c>
    </row>
    <row r="4445" spans="1:18" x14ac:dyDescent="0.25">
      <c r="A4445">
        <f>WEEKNUM(Tabla1[[#This Row],[FECHA]])</f>
        <v>28</v>
      </c>
      <c r="B4445" s="12">
        <v>43656</v>
      </c>
      <c r="C4445">
        <v>2</v>
      </c>
      <c r="D4445">
        <v>7</v>
      </c>
      <c r="E4445" t="s">
        <v>24</v>
      </c>
      <c r="F4445" t="s">
        <v>5265</v>
      </c>
      <c r="G4445" t="s">
        <v>5292</v>
      </c>
      <c r="H4445" s="42" t="s">
        <v>3086</v>
      </c>
      <c r="I4445" t="s">
        <v>38</v>
      </c>
      <c r="J4445" t="s">
        <v>134</v>
      </c>
      <c r="L4445" t="s">
        <v>5293</v>
      </c>
      <c r="M4445" s="1">
        <v>0.58333333333333337</v>
      </c>
      <c r="N4445" s="1">
        <v>0.625</v>
      </c>
      <c r="O4445">
        <v>101</v>
      </c>
      <c r="R4445" s="18">
        <f t="shared" si="197"/>
        <v>0.999999999999999</v>
      </c>
    </row>
    <row r="4446" spans="1:18" x14ac:dyDescent="0.25">
      <c r="A4446">
        <f>WEEKNUM(Tabla1[[#This Row],[FECHA]])</f>
        <v>28</v>
      </c>
      <c r="B4446" s="12">
        <v>43656</v>
      </c>
      <c r="C4446">
        <v>2</v>
      </c>
      <c r="D4446">
        <v>7</v>
      </c>
      <c r="E4446" t="s">
        <v>24</v>
      </c>
      <c r="F4446" t="s">
        <v>5265</v>
      </c>
      <c r="G4446" t="s">
        <v>5292</v>
      </c>
      <c r="H4446" s="42" t="s">
        <v>3086</v>
      </c>
      <c r="I4446" t="s">
        <v>38</v>
      </c>
      <c r="J4446" t="s">
        <v>134</v>
      </c>
      <c r="L4446" t="s">
        <v>5294</v>
      </c>
      <c r="M4446" s="1">
        <v>0.62847222222222221</v>
      </c>
      <c r="N4446" s="1">
        <v>0.6875</v>
      </c>
      <c r="O4446">
        <v>102</v>
      </c>
      <c r="R4446" s="18">
        <f t="shared" si="197"/>
        <v>1.416666666666667</v>
      </c>
    </row>
    <row r="4447" spans="1:18" x14ac:dyDescent="0.25">
      <c r="A4447">
        <f>WEEKNUM(Tabla1[[#This Row],[FECHA]])</f>
        <v>28</v>
      </c>
      <c r="B4447" s="12">
        <v>43656</v>
      </c>
      <c r="C4447">
        <v>2</v>
      </c>
      <c r="D4447">
        <v>7</v>
      </c>
      <c r="E4447" t="s">
        <v>24</v>
      </c>
      <c r="F4447" t="s">
        <v>5265</v>
      </c>
      <c r="G4447" t="s">
        <v>5292</v>
      </c>
      <c r="H4447" s="42" t="s">
        <v>3086</v>
      </c>
      <c r="I4447" t="s">
        <v>38</v>
      </c>
      <c r="J4447" t="s">
        <v>134</v>
      </c>
      <c r="L4447" t="s">
        <v>5295</v>
      </c>
      <c r="M4447" s="1">
        <v>0.69097222222222221</v>
      </c>
      <c r="N4447" s="1">
        <v>0.71527777777777779</v>
      </c>
      <c r="O4447">
        <v>102</v>
      </c>
      <c r="R4447" s="18">
        <f t="shared" si="197"/>
        <v>0.58333333333333393</v>
      </c>
    </row>
    <row r="4448" spans="1:18" x14ac:dyDescent="0.25">
      <c r="A4448">
        <f>WEEKNUM(Tabla1[[#This Row],[FECHA]])</f>
        <v>28</v>
      </c>
      <c r="B4448" s="12">
        <v>43656</v>
      </c>
      <c r="C4448">
        <v>2</v>
      </c>
      <c r="D4448">
        <v>7</v>
      </c>
      <c r="E4448" t="s">
        <v>24</v>
      </c>
      <c r="F4448" t="s">
        <v>5265</v>
      </c>
      <c r="G4448" t="s">
        <v>5292</v>
      </c>
      <c r="H4448" s="42" t="s">
        <v>3086</v>
      </c>
      <c r="I4448" t="s">
        <v>38</v>
      </c>
      <c r="J4448" t="s">
        <v>134</v>
      </c>
      <c r="L4448" t="s">
        <v>5296</v>
      </c>
      <c r="M4448" s="1">
        <v>0.71875</v>
      </c>
      <c r="N4448" s="1">
        <v>0.78125</v>
      </c>
      <c r="O4448">
        <v>188</v>
      </c>
      <c r="R4448" s="18">
        <f t="shared" si="197"/>
        <v>1.5</v>
      </c>
    </row>
    <row r="4449" spans="1:18" x14ac:dyDescent="0.25">
      <c r="A4449">
        <f>WEEKNUM(Tabla1[[#This Row],[FECHA]])</f>
        <v>28</v>
      </c>
      <c r="B4449" s="12">
        <v>43656</v>
      </c>
      <c r="C4449">
        <v>2</v>
      </c>
      <c r="D4449">
        <v>7</v>
      </c>
      <c r="E4449" t="s">
        <v>24</v>
      </c>
      <c r="F4449" t="s">
        <v>5265</v>
      </c>
      <c r="G4449" t="s">
        <v>5292</v>
      </c>
      <c r="H4449" s="42" t="s">
        <v>3086</v>
      </c>
      <c r="I4449" t="s">
        <v>38</v>
      </c>
      <c r="J4449" t="s">
        <v>134</v>
      </c>
      <c r="L4449" t="s">
        <v>5297</v>
      </c>
      <c r="M4449" s="1">
        <v>0.78472222222222221</v>
      </c>
      <c r="N4449" s="1">
        <v>0.85763888888888884</v>
      </c>
      <c r="O4449">
        <v>179</v>
      </c>
      <c r="R4449" s="18">
        <f t="shared" si="197"/>
        <v>1.7499999999999991</v>
      </c>
    </row>
    <row r="4450" spans="1:18" x14ac:dyDescent="0.25">
      <c r="B4450" s="12">
        <v>43656</v>
      </c>
      <c r="C4450">
        <v>2</v>
      </c>
      <c r="D4450">
        <v>6</v>
      </c>
      <c r="E4450" t="s">
        <v>21</v>
      </c>
      <c r="F4450" t="s">
        <v>5255</v>
      </c>
      <c r="G4450" t="s">
        <v>5273</v>
      </c>
      <c r="H4450" s="42" t="s">
        <v>2469</v>
      </c>
      <c r="I4450" t="s">
        <v>30</v>
      </c>
      <c r="J4450" t="s">
        <v>558</v>
      </c>
      <c r="L4450" t="s">
        <v>5276</v>
      </c>
      <c r="M4450" s="1">
        <v>0.59375</v>
      </c>
      <c r="N4450" s="1">
        <v>0.61805555555555558</v>
      </c>
      <c r="O4450">
        <v>50</v>
      </c>
      <c r="R4450" s="18">
        <f t="shared" si="197"/>
        <v>0.58333333333333393</v>
      </c>
    </row>
    <row r="4451" spans="1:18" x14ac:dyDescent="0.25">
      <c r="A4451">
        <f>WEEKNUM(Tabla1[[#This Row],[FECHA]])</f>
        <v>28</v>
      </c>
      <c r="B4451" s="12">
        <v>43656</v>
      </c>
      <c r="C4451">
        <v>2</v>
      </c>
      <c r="D4451">
        <v>6</v>
      </c>
      <c r="E4451" t="s">
        <v>21</v>
      </c>
      <c r="F4451" t="s">
        <v>5255</v>
      </c>
      <c r="G4451" t="s">
        <v>5273</v>
      </c>
      <c r="H4451" s="42" t="s">
        <v>2469</v>
      </c>
      <c r="I4451" t="s">
        <v>30</v>
      </c>
      <c r="J4451" t="s">
        <v>558</v>
      </c>
      <c r="L4451" t="s">
        <v>5298</v>
      </c>
      <c r="M4451" s="1">
        <v>0.625</v>
      </c>
      <c r="N4451" s="1">
        <v>0.69791666666666663</v>
      </c>
      <c r="O4451">
        <v>135</v>
      </c>
      <c r="R4451" s="18">
        <f t="shared" si="197"/>
        <v>1.7499999999999991</v>
      </c>
    </row>
    <row r="4452" spans="1:18" x14ac:dyDescent="0.25">
      <c r="A4452">
        <f>WEEKNUM(Tabla1[[#This Row],[FECHA]])</f>
        <v>28</v>
      </c>
      <c r="B4452" s="12">
        <v>43656</v>
      </c>
      <c r="C4452">
        <v>2</v>
      </c>
      <c r="D4452">
        <v>6</v>
      </c>
      <c r="E4452" t="s">
        <v>21</v>
      </c>
      <c r="F4452" t="s">
        <v>5255</v>
      </c>
      <c r="G4452" t="s">
        <v>5273</v>
      </c>
      <c r="H4452" s="42" t="s">
        <v>2469</v>
      </c>
      <c r="I4452" t="s">
        <v>30</v>
      </c>
      <c r="J4452" t="s">
        <v>558</v>
      </c>
      <c r="L4452" t="s">
        <v>5299</v>
      </c>
      <c r="M4452" s="1">
        <v>0.70486111111111116</v>
      </c>
      <c r="N4452" s="1">
        <v>0.81597222222222221</v>
      </c>
      <c r="O4452">
        <v>209</v>
      </c>
      <c r="R4452" s="18">
        <f t="shared" si="197"/>
        <v>2.6666666666666652</v>
      </c>
    </row>
    <row r="4453" spans="1:18" x14ac:dyDescent="0.25">
      <c r="A4453">
        <f>WEEKNUM(Tabla1[[#This Row],[FECHA]])</f>
        <v>28</v>
      </c>
      <c r="B4453" s="12">
        <v>43656</v>
      </c>
      <c r="C4453">
        <v>2</v>
      </c>
      <c r="D4453">
        <v>6</v>
      </c>
      <c r="E4453" t="s">
        <v>21</v>
      </c>
      <c r="F4453" t="s">
        <v>5255</v>
      </c>
      <c r="G4453" t="s">
        <v>5273</v>
      </c>
      <c r="H4453" s="42" t="s">
        <v>2469</v>
      </c>
      <c r="I4453" t="s">
        <v>30</v>
      </c>
      <c r="J4453" t="s">
        <v>558</v>
      </c>
      <c r="L4453" t="s">
        <v>5300</v>
      </c>
      <c r="M4453" s="1">
        <v>0.82291666666666663</v>
      </c>
      <c r="N4453" s="1">
        <v>0.90972222222222221</v>
      </c>
      <c r="O4453">
        <v>206</v>
      </c>
      <c r="R4453" s="18">
        <f t="shared" si="197"/>
        <v>2.0833333333333339</v>
      </c>
    </row>
    <row r="4454" spans="1:18" x14ac:dyDescent="0.25">
      <c r="A4454">
        <f>WEEKNUM(Tabla1[[#This Row],[FECHA]])</f>
        <v>28</v>
      </c>
      <c r="B4454" s="19">
        <v>43656</v>
      </c>
      <c r="C4454" s="20">
        <v>2</v>
      </c>
      <c r="D4454" s="20">
        <v>4</v>
      </c>
      <c r="E4454" s="20" t="s">
        <v>26</v>
      </c>
      <c r="F4454" s="20" t="s">
        <v>5285</v>
      </c>
      <c r="G4454" s="20" t="s">
        <v>5286</v>
      </c>
      <c r="H4454" s="20" t="s">
        <v>1204</v>
      </c>
      <c r="I4454" s="20" t="s">
        <v>38</v>
      </c>
      <c r="J4454" s="20" t="s">
        <v>211</v>
      </c>
      <c r="K4454" s="20"/>
      <c r="L4454" s="20" t="s">
        <v>5301</v>
      </c>
      <c r="M4454" s="21">
        <v>0.60416666666666663</v>
      </c>
      <c r="N4454" s="21">
        <v>0.63194444444444442</v>
      </c>
      <c r="O4454" s="20">
        <v>86</v>
      </c>
      <c r="P4454" s="20"/>
      <c r="R4454" s="18">
        <f t="shared" si="197"/>
        <v>0.66666666666666685</v>
      </c>
    </row>
    <row r="4455" spans="1:18" x14ac:dyDescent="0.25">
      <c r="A4455">
        <f>WEEKNUM(Tabla1[[#This Row],[FECHA]])</f>
        <v>28</v>
      </c>
      <c r="B4455" s="19">
        <v>43656</v>
      </c>
      <c r="C4455" s="20">
        <v>2</v>
      </c>
      <c r="D4455" s="20">
        <v>4</v>
      </c>
      <c r="E4455" s="20" t="s">
        <v>26</v>
      </c>
      <c r="F4455" s="20" t="s">
        <v>5302</v>
      </c>
      <c r="G4455" s="20" t="s">
        <v>5303</v>
      </c>
      <c r="H4455" s="20" t="s">
        <v>5304</v>
      </c>
      <c r="I4455" s="20" t="s">
        <v>38</v>
      </c>
      <c r="J4455" s="20" t="s">
        <v>57</v>
      </c>
      <c r="K4455" s="20"/>
      <c r="L4455" s="20" t="s">
        <v>100</v>
      </c>
      <c r="M4455" s="21"/>
      <c r="N4455" s="21"/>
      <c r="O4455" s="20"/>
      <c r="P4455" s="20">
        <v>3</v>
      </c>
      <c r="R4455" s="18">
        <f t="shared" si="197"/>
        <v>0</v>
      </c>
    </row>
    <row r="4456" spans="1:18" x14ac:dyDescent="0.25">
      <c r="A4456">
        <f>WEEKNUM(Tabla1[[#This Row],[FECHA]])</f>
        <v>28</v>
      </c>
      <c r="B4456" s="19">
        <v>43656</v>
      </c>
      <c r="C4456" s="20">
        <v>2</v>
      </c>
      <c r="D4456" s="20">
        <v>4</v>
      </c>
      <c r="E4456" s="20" t="s">
        <v>26</v>
      </c>
      <c r="F4456" s="20" t="s">
        <v>5302</v>
      </c>
      <c r="G4456" s="20" t="s">
        <v>5303</v>
      </c>
      <c r="H4456" s="20" t="s">
        <v>5304</v>
      </c>
      <c r="I4456" s="20" t="s">
        <v>38</v>
      </c>
      <c r="J4456" s="20" t="s">
        <v>57</v>
      </c>
      <c r="K4456" s="20"/>
      <c r="L4456" s="20" t="s">
        <v>5305</v>
      </c>
      <c r="M4456" s="21">
        <v>0.70833333333333337</v>
      </c>
      <c r="N4456" s="21">
        <v>0.75</v>
      </c>
      <c r="O4456" s="20">
        <v>59</v>
      </c>
      <c r="P4456" s="20"/>
      <c r="R4456" s="18">
        <f t="shared" si="197"/>
        <v>0.999999999999999</v>
      </c>
    </row>
    <row r="4457" spans="1:18" x14ac:dyDescent="0.25">
      <c r="A4457">
        <f>WEEKNUM(Tabla1[[#This Row],[FECHA]])</f>
        <v>28</v>
      </c>
      <c r="B4457" s="19">
        <v>43656</v>
      </c>
      <c r="C4457" s="20">
        <v>2</v>
      </c>
      <c r="D4457" s="20">
        <v>4</v>
      </c>
      <c r="E4457" s="20" t="s">
        <v>26</v>
      </c>
      <c r="F4457" s="20" t="s">
        <v>5302</v>
      </c>
      <c r="G4457" s="20" t="s">
        <v>5303</v>
      </c>
      <c r="H4457" s="20" t="s">
        <v>5304</v>
      </c>
      <c r="I4457" s="20" t="s">
        <v>38</v>
      </c>
      <c r="J4457" s="20" t="s">
        <v>57</v>
      </c>
      <c r="K4457" s="20"/>
      <c r="L4457" s="20" t="s">
        <v>5306</v>
      </c>
      <c r="M4457" s="21">
        <v>0.79166666666666663</v>
      </c>
      <c r="N4457" s="21">
        <v>0.83333333333333337</v>
      </c>
      <c r="O4457" s="20">
        <v>73</v>
      </c>
      <c r="P4457" s="20"/>
      <c r="R4457" s="18">
        <f t="shared" si="197"/>
        <v>1.0000000000000018</v>
      </c>
    </row>
    <row r="4458" spans="1:18" x14ac:dyDescent="0.25">
      <c r="A4458">
        <f>WEEKNUM(Tabla1[[#This Row],[FECHA]])</f>
        <v>28</v>
      </c>
      <c r="B4458" s="19">
        <v>43656</v>
      </c>
      <c r="C4458" s="20">
        <v>2</v>
      </c>
      <c r="D4458" s="20">
        <v>4</v>
      </c>
      <c r="E4458" s="20" t="s">
        <v>26</v>
      </c>
      <c r="F4458" s="20" t="s">
        <v>5302</v>
      </c>
      <c r="G4458" s="20" t="s">
        <v>5303</v>
      </c>
      <c r="H4458" s="20" t="s">
        <v>5304</v>
      </c>
      <c r="I4458" s="20" t="s">
        <v>38</v>
      </c>
      <c r="J4458" s="20" t="s">
        <v>57</v>
      </c>
      <c r="K4458" s="20"/>
      <c r="L4458" s="20" t="s">
        <v>5307</v>
      </c>
      <c r="M4458" s="21">
        <v>0.83680555555555547</v>
      </c>
      <c r="N4458" s="21">
        <v>0.875</v>
      </c>
      <c r="O4458" s="20">
        <v>72</v>
      </c>
      <c r="P4458" s="20"/>
      <c r="R4458" s="18">
        <f t="shared" si="197"/>
        <v>0.91666666666666885</v>
      </c>
    </row>
    <row r="4459" spans="1:18" x14ac:dyDescent="0.25">
      <c r="A4459">
        <f>WEEKNUM(Tabla1[[#This Row],[FECHA]])</f>
        <v>28</v>
      </c>
      <c r="B4459" s="19">
        <v>43656</v>
      </c>
      <c r="C4459" s="20">
        <v>2</v>
      </c>
      <c r="D4459" s="20">
        <v>4</v>
      </c>
      <c r="E4459" s="20" t="s">
        <v>26</v>
      </c>
      <c r="F4459" s="20" t="s">
        <v>5302</v>
      </c>
      <c r="G4459" s="20" t="s">
        <v>5303</v>
      </c>
      <c r="H4459" s="20" t="s">
        <v>5304</v>
      </c>
      <c r="I4459" s="20" t="s">
        <v>38</v>
      </c>
      <c r="J4459" s="20" t="s">
        <v>57</v>
      </c>
      <c r="K4459" s="20"/>
      <c r="L4459" s="20" t="s">
        <v>5308</v>
      </c>
      <c r="M4459" s="21">
        <v>0.87847222222222221</v>
      </c>
      <c r="N4459" s="21">
        <v>0.91666666666666663</v>
      </c>
      <c r="O4459" s="20">
        <v>96</v>
      </c>
      <c r="P4459" s="20"/>
      <c r="R4459" s="18">
        <f t="shared" si="197"/>
        <v>0.91666666666666607</v>
      </c>
    </row>
    <row r="4460" spans="1:18" x14ac:dyDescent="0.25">
      <c r="A4460">
        <f>WEEKNUM(Tabla1[[#This Row],[FECHA]])</f>
        <v>28</v>
      </c>
      <c r="B4460" s="19">
        <v>43656</v>
      </c>
      <c r="C4460" s="20">
        <v>2</v>
      </c>
      <c r="D4460">
        <v>7</v>
      </c>
      <c r="E4460" t="s">
        <v>24</v>
      </c>
      <c r="F4460" t="s">
        <v>5265</v>
      </c>
      <c r="G4460" t="s">
        <v>5292</v>
      </c>
      <c r="H4460" s="42" t="s">
        <v>3086</v>
      </c>
      <c r="I4460" t="s">
        <v>38</v>
      </c>
      <c r="J4460" t="s">
        <v>134</v>
      </c>
      <c r="L4460" t="s">
        <v>5265</v>
      </c>
      <c r="M4460" s="1">
        <v>0.86458333333333337</v>
      </c>
      <c r="N4460" s="1">
        <v>0.89930555555555547</v>
      </c>
      <c r="R4460" s="18">
        <f t="shared" si="197"/>
        <v>0.83333333333333037</v>
      </c>
    </row>
    <row r="4461" spans="1:18" x14ac:dyDescent="0.25">
      <c r="A4461">
        <f>WEEKNUM(Tabla1[[#This Row],[FECHA]])</f>
        <v>28</v>
      </c>
      <c r="B4461" s="12">
        <v>43657</v>
      </c>
      <c r="C4461">
        <v>1</v>
      </c>
      <c r="D4461">
        <v>6</v>
      </c>
      <c r="E4461" t="s">
        <v>23</v>
      </c>
      <c r="F4461" t="s">
        <v>5255</v>
      </c>
      <c r="G4461" t="s">
        <v>5273</v>
      </c>
      <c r="H4461" s="42" t="s">
        <v>2469</v>
      </c>
      <c r="I4461" t="s">
        <v>30</v>
      </c>
      <c r="J4461" t="s">
        <v>558</v>
      </c>
      <c r="L4461" t="s">
        <v>5309</v>
      </c>
      <c r="M4461" s="1">
        <v>0.26041666666666669</v>
      </c>
      <c r="N4461" s="1">
        <v>0.31944444444444448</v>
      </c>
      <c r="O4461">
        <v>127</v>
      </c>
      <c r="R4461" s="18">
        <f t="shared" si="197"/>
        <v>1.416666666666667</v>
      </c>
    </row>
    <row r="4462" spans="1:18" x14ac:dyDescent="0.25">
      <c r="A4462">
        <f>WEEKNUM(Tabla1[[#This Row],[FECHA]])</f>
        <v>28</v>
      </c>
      <c r="B4462" s="12">
        <v>43657</v>
      </c>
      <c r="C4462">
        <v>1</v>
      </c>
      <c r="D4462">
        <v>6</v>
      </c>
      <c r="E4462" t="s">
        <v>23</v>
      </c>
      <c r="F4462" t="s">
        <v>5255</v>
      </c>
      <c r="G4462" t="s">
        <v>5273</v>
      </c>
      <c r="H4462" s="42" t="s">
        <v>2469</v>
      </c>
      <c r="I4462" t="s">
        <v>30</v>
      </c>
      <c r="J4462" t="s">
        <v>558</v>
      </c>
      <c r="L4462" t="s">
        <v>5310</v>
      </c>
      <c r="M4462" s="1">
        <v>0.32291666666666669</v>
      </c>
      <c r="N4462" s="1">
        <v>0.38541666666666669</v>
      </c>
      <c r="O4462">
        <v>127</v>
      </c>
      <c r="R4462" s="18">
        <f t="shared" si="197"/>
        <v>1.5</v>
      </c>
    </row>
    <row r="4463" spans="1:18" x14ac:dyDescent="0.25">
      <c r="A4463">
        <f>WEEKNUM(Tabla1[[#This Row],[FECHA]])</f>
        <v>28</v>
      </c>
      <c r="B4463" s="12">
        <v>43657</v>
      </c>
      <c r="C4463">
        <v>1</v>
      </c>
      <c r="D4463">
        <v>6</v>
      </c>
      <c r="E4463" t="s">
        <v>23</v>
      </c>
      <c r="F4463" t="s">
        <v>5255</v>
      </c>
      <c r="G4463" t="s">
        <v>5273</v>
      </c>
      <c r="H4463" s="42" t="s">
        <v>2469</v>
      </c>
      <c r="I4463" t="s">
        <v>30</v>
      </c>
      <c r="J4463" t="s">
        <v>558</v>
      </c>
      <c r="L4463" t="s">
        <v>5311</v>
      </c>
      <c r="M4463" s="1">
        <v>0.3923611111111111</v>
      </c>
      <c r="N4463" s="1">
        <v>0.44444444444444442</v>
      </c>
      <c r="O4463">
        <v>118</v>
      </c>
      <c r="R4463" s="18">
        <f t="shared" si="197"/>
        <v>1.2499999999999996</v>
      </c>
    </row>
    <row r="4464" spans="1:18" x14ac:dyDescent="0.25">
      <c r="A4464">
        <f>WEEKNUM(Tabla1[[#This Row],[FECHA]])</f>
        <v>28</v>
      </c>
      <c r="B4464" s="12">
        <v>43657</v>
      </c>
      <c r="C4464">
        <v>1</v>
      </c>
      <c r="D4464">
        <v>6</v>
      </c>
      <c r="E4464" t="s">
        <v>23</v>
      </c>
      <c r="F4464" t="s">
        <v>5255</v>
      </c>
      <c r="G4464" t="s">
        <v>5273</v>
      </c>
      <c r="H4464" s="42" t="s">
        <v>2469</v>
      </c>
      <c r="I4464" t="s">
        <v>30</v>
      </c>
      <c r="J4464" t="s">
        <v>558</v>
      </c>
      <c r="L4464" t="s">
        <v>5312</v>
      </c>
      <c r="M4464" s="1">
        <v>0.44791666666666669</v>
      </c>
      <c r="N4464" s="1">
        <v>0.52777777777777779</v>
      </c>
      <c r="O4464">
        <v>117</v>
      </c>
      <c r="R4464" s="18">
        <f t="shared" si="197"/>
        <v>1.9166666666666665</v>
      </c>
    </row>
    <row r="4465" spans="1:18" x14ac:dyDescent="0.25">
      <c r="A4465">
        <f>WEEKNUM(Tabla1[[#This Row],[FECHA]])</f>
        <v>28</v>
      </c>
      <c r="B4465" s="12">
        <v>43657</v>
      </c>
      <c r="C4465">
        <v>1</v>
      </c>
      <c r="D4465">
        <v>6</v>
      </c>
      <c r="E4465" t="s">
        <v>23</v>
      </c>
      <c r="F4465" t="s">
        <v>5255</v>
      </c>
      <c r="G4465" t="s">
        <v>5273</v>
      </c>
      <c r="H4465" s="42" t="s">
        <v>2469</v>
      </c>
      <c r="I4465" t="s">
        <v>30</v>
      </c>
      <c r="J4465" t="s">
        <v>558</v>
      </c>
      <c r="L4465" t="s">
        <v>5313</v>
      </c>
      <c r="M4465" s="1">
        <v>0.53472222222222221</v>
      </c>
      <c r="N4465" s="1">
        <v>0.57638888888888895</v>
      </c>
      <c r="O4465">
        <v>116</v>
      </c>
      <c r="R4465" s="18">
        <f t="shared" si="197"/>
        <v>1.0000000000000018</v>
      </c>
    </row>
    <row r="4466" spans="1:18" x14ac:dyDescent="0.25">
      <c r="A4466">
        <f>WEEKNUM(Tabla1[[#This Row],[FECHA]])</f>
        <v>28</v>
      </c>
      <c r="B4466" s="12">
        <v>43657</v>
      </c>
      <c r="C4466">
        <v>1</v>
      </c>
      <c r="D4466">
        <v>7</v>
      </c>
      <c r="E4466" t="s">
        <v>22</v>
      </c>
      <c r="F4466" t="s">
        <v>5265</v>
      </c>
      <c r="G4466" t="s">
        <v>5266</v>
      </c>
      <c r="H4466" s="42" t="s">
        <v>3086</v>
      </c>
      <c r="I4466" t="s">
        <v>38</v>
      </c>
      <c r="J4466" t="s">
        <v>134</v>
      </c>
      <c r="L4466" t="s">
        <v>5314</v>
      </c>
      <c r="M4466" s="1">
        <v>0.2638888888888889</v>
      </c>
      <c r="N4466" s="1">
        <v>0.29166666666666669</v>
      </c>
      <c r="O4466">
        <v>96</v>
      </c>
      <c r="R4466" s="18">
        <f t="shared" ref="R4466" si="198">((N4466-M4466)*1440)/60</f>
        <v>0.66666666666666685</v>
      </c>
    </row>
    <row r="4467" spans="1:18" x14ac:dyDescent="0.25">
      <c r="A4467">
        <f>WEEKNUM(Tabla1[[#This Row],[FECHA]])</f>
        <v>28</v>
      </c>
      <c r="B4467" s="12">
        <v>43657</v>
      </c>
      <c r="C4467">
        <v>1</v>
      </c>
      <c r="D4467">
        <v>7</v>
      </c>
      <c r="E4467" t="s">
        <v>22</v>
      </c>
      <c r="F4467" t="s">
        <v>5265</v>
      </c>
      <c r="G4467" t="s">
        <v>5266</v>
      </c>
      <c r="H4467" s="42" t="s">
        <v>3086</v>
      </c>
      <c r="I4467" t="s">
        <v>38</v>
      </c>
      <c r="J4467" t="s">
        <v>134</v>
      </c>
      <c r="L4467" t="s">
        <v>5315</v>
      </c>
      <c r="M4467" s="1">
        <v>0.2951388888888889</v>
      </c>
      <c r="N4467" s="1">
        <v>0.3263888888888889</v>
      </c>
      <c r="O4467">
        <v>90</v>
      </c>
      <c r="R4467" s="18">
        <f t="shared" ref="R4467:R4474" si="199">((N4467-M4467)*1440)/60</f>
        <v>0.75</v>
      </c>
    </row>
    <row r="4468" spans="1:18" x14ac:dyDescent="0.25">
      <c r="A4468">
        <f>WEEKNUM(Tabla1[[#This Row],[FECHA]])</f>
        <v>28</v>
      </c>
      <c r="B4468" s="12">
        <v>43657</v>
      </c>
      <c r="C4468">
        <v>1</v>
      </c>
      <c r="D4468">
        <v>7</v>
      </c>
      <c r="E4468" t="s">
        <v>22</v>
      </c>
      <c r="F4468" t="s">
        <v>5265</v>
      </c>
      <c r="G4468" t="s">
        <v>5266</v>
      </c>
      <c r="H4468" s="42" t="s">
        <v>3086</v>
      </c>
      <c r="I4468" t="s">
        <v>38</v>
      </c>
      <c r="J4468" t="s">
        <v>134</v>
      </c>
      <c r="L4468" t="s">
        <v>5316</v>
      </c>
      <c r="M4468" s="1">
        <v>0.3298611111111111</v>
      </c>
      <c r="N4468" s="1">
        <v>0.36805555555555558</v>
      </c>
      <c r="O4468">
        <v>132</v>
      </c>
      <c r="R4468" s="18">
        <f t="shared" si="199"/>
        <v>0.91666666666666741</v>
      </c>
    </row>
    <row r="4469" spans="1:18" x14ac:dyDescent="0.25">
      <c r="A4469">
        <f>WEEKNUM(Tabla1[[#This Row],[FECHA]])</f>
        <v>28</v>
      </c>
      <c r="B4469" s="12">
        <v>43657</v>
      </c>
      <c r="C4469">
        <v>1</v>
      </c>
      <c r="D4469">
        <v>7</v>
      </c>
      <c r="E4469" t="s">
        <v>22</v>
      </c>
      <c r="F4469" t="s">
        <v>5265</v>
      </c>
      <c r="G4469" t="s">
        <v>5266</v>
      </c>
      <c r="H4469" s="42" t="s">
        <v>3086</v>
      </c>
      <c r="I4469" t="s">
        <v>38</v>
      </c>
      <c r="J4469" t="s">
        <v>134</v>
      </c>
      <c r="L4469" t="s">
        <v>5317</v>
      </c>
      <c r="M4469" s="1">
        <v>0.37152777777777773</v>
      </c>
      <c r="N4469" s="1">
        <v>0.40625</v>
      </c>
      <c r="O4469">
        <v>122</v>
      </c>
      <c r="R4469" s="18">
        <f t="shared" si="199"/>
        <v>0.83333333333333437</v>
      </c>
    </row>
    <row r="4470" spans="1:18" x14ac:dyDescent="0.25">
      <c r="A4470">
        <f>WEEKNUM(Tabla1[[#This Row],[FECHA]])</f>
        <v>28</v>
      </c>
      <c r="B4470" s="12">
        <v>43657</v>
      </c>
      <c r="C4470">
        <v>1</v>
      </c>
      <c r="D4470">
        <v>7</v>
      </c>
      <c r="E4470" t="s">
        <v>22</v>
      </c>
      <c r="F4470" t="s">
        <v>5265</v>
      </c>
      <c r="G4470" t="s">
        <v>5266</v>
      </c>
      <c r="H4470" s="42" t="s">
        <v>3086</v>
      </c>
      <c r="I4470" t="s">
        <v>38</v>
      </c>
      <c r="J4470" t="s">
        <v>134</v>
      </c>
      <c r="L4470" t="s">
        <v>5318</v>
      </c>
      <c r="M4470" s="1">
        <v>0.40972222222222227</v>
      </c>
      <c r="N4470" s="1">
        <v>0.44444444444444442</v>
      </c>
      <c r="O4470">
        <v>103</v>
      </c>
      <c r="R4470" s="18">
        <f t="shared" si="199"/>
        <v>0.83333333333333171</v>
      </c>
    </row>
    <row r="4471" spans="1:18" x14ac:dyDescent="0.25">
      <c r="A4471">
        <f>WEEKNUM(Tabla1[[#This Row],[FECHA]])</f>
        <v>28</v>
      </c>
      <c r="B4471" s="12">
        <v>43657</v>
      </c>
      <c r="C4471">
        <v>1</v>
      </c>
      <c r="D4471">
        <v>7</v>
      </c>
      <c r="E4471" t="s">
        <v>22</v>
      </c>
      <c r="F4471" t="s">
        <v>5265</v>
      </c>
      <c r="G4471" t="s">
        <v>5266</v>
      </c>
      <c r="H4471" s="42" t="s">
        <v>3086</v>
      </c>
      <c r="I4471" t="s">
        <v>38</v>
      </c>
      <c r="J4471" t="s">
        <v>134</v>
      </c>
      <c r="L4471" t="s">
        <v>5319</v>
      </c>
      <c r="M4471" s="1">
        <v>0.44791666666666669</v>
      </c>
      <c r="N4471" s="1">
        <v>0.50694444444444442</v>
      </c>
      <c r="O4471">
        <v>103</v>
      </c>
      <c r="R4471" s="18">
        <f t="shared" si="199"/>
        <v>1.4166666666666656</v>
      </c>
    </row>
    <row r="4472" spans="1:18" x14ac:dyDescent="0.25">
      <c r="A4472">
        <f>WEEKNUM(Tabla1[[#This Row],[FECHA]])</f>
        <v>28</v>
      </c>
      <c r="B4472" s="12">
        <v>43657</v>
      </c>
      <c r="C4472">
        <v>1</v>
      </c>
      <c r="D4472">
        <v>7</v>
      </c>
      <c r="E4472" t="s">
        <v>22</v>
      </c>
      <c r="F4472" t="s">
        <v>5265</v>
      </c>
      <c r="G4472" t="s">
        <v>5266</v>
      </c>
      <c r="H4472" s="42" t="s">
        <v>3086</v>
      </c>
      <c r="I4472" t="s">
        <v>38</v>
      </c>
      <c r="J4472" t="s">
        <v>134</v>
      </c>
      <c r="L4472" t="s">
        <v>5320</v>
      </c>
      <c r="M4472" s="1">
        <v>0.51041666666666663</v>
      </c>
      <c r="N4472" s="1">
        <v>0.55555555555555558</v>
      </c>
      <c r="O4472">
        <v>146</v>
      </c>
      <c r="R4472" s="18">
        <f t="shared" si="199"/>
        <v>1.0833333333333348</v>
      </c>
    </row>
    <row r="4473" spans="1:18" x14ac:dyDescent="0.25">
      <c r="A4473">
        <f>WEEKNUM(Tabla1[[#This Row],[FECHA]])</f>
        <v>28</v>
      </c>
      <c r="B4473" s="12">
        <v>43657</v>
      </c>
      <c r="C4473">
        <v>1</v>
      </c>
      <c r="D4473">
        <v>7</v>
      </c>
      <c r="E4473" t="s">
        <v>22</v>
      </c>
      <c r="F4473" t="s">
        <v>5265</v>
      </c>
      <c r="G4473" t="s">
        <v>5266</v>
      </c>
      <c r="H4473" s="42" t="s">
        <v>3086</v>
      </c>
      <c r="I4473" t="s">
        <v>38</v>
      </c>
      <c r="J4473" t="s">
        <v>134</v>
      </c>
      <c r="L4473" t="s">
        <v>5321</v>
      </c>
      <c r="M4473" s="1">
        <v>0.55902777777777779</v>
      </c>
      <c r="N4473" s="1">
        <v>0.58680555555555558</v>
      </c>
      <c r="O4473">
        <v>106</v>
      </c>
      <c r="R4473" s="18">
        <f t="shared" si="199"/>
        <v>0.66666666666666685</v>
      </c>
    </row>
    <row r="4474" spans="1:18" x14ac:dyDescent="0.25">
      <c r="A4474">
        <f>WEEKNUM(Tabla1[[#This Row],[FECHA]])</f>
        <v>28</v>
      </c>
      <c r="B4474" s="12">
        <v>43657</v>
      </c>
      <c r="C4474">
        <v>1</v>
      </c>
      <c r="D4474">
        <v>5</v>
      </c>
      <c r="E4474" t="s">
        <v>25</v>
      </c>
      <c r="F4474" t="s">
        <v>5278</v>
      </c>
      <c r="G4474" t="s">
        <v>5279</v>
      </c>
      <c r="H4474" s="42" t="s">
        <v>5156</v>
      </c>
      <c r="I4474" t="s">
        <v>30</v>
      </c>
      <c r="J4474" t="s">
        <v>39</v>
      </c>
      <c r="L4474" t="s">
        <v>5322</v>
      </c>
      <c r="M4474" s="1">
        <v>0.2673611111111111</v>
      </c>
      <c r="N4474" s="1">
        <v>0.28819444444444448</v>
      </c>
      <c r="O4474">
        <v>43</v>
      </c>
      <c r="R4474" s="18">
        <f t="shared" si="199"/>
        <v>0.50000000000000089</v>
      </c>
    </row>
    <row r="4475" spans="1:18" x14ac:dyDescent="0.25">
      <c r="A4475">
        <f>WEEKNUM(Tabla1[[#This Row],[FECHA]])</f>
        <v>28</v>
      </c>
      <c r="B4475" s="12">
        <v>43657</v>
      </c>
      <c r="C4475">
        <v>1</v>
      </c>
      <c r="D4475">
        <v>5</v>
      </c>
      <c r="E4475" t="s">
        <v>25</v>
      </c>
      <c r="F4475" t="s">
        <v>5278</v>
      </c>
      <c r="G4475" t="s">
        <v>5279</v>
      </c>
      <c r="H4475" s="42" t="s">
        <v>5156</v>
      </c>
      <c r="I4475" t="s">
        <v>30</v>
      </c>
      <c r="J4475" t="s">
        <v>39</v>
      </c>
      <c r="L4475" t="s">
        <v>5323</v>
      </c>
      <c r="M4475" s="1">
        <v>0.2951388888888889</v>
      </c>
      <c r="N4475" s="1">
        <v>0.33333333333333331</v>
      </c>
      <c r="O4475">
        <v>80</v>
      </c>
      <c r="R4475" s="18">
        <f t="shared" ref="R4475" si="200">((N4475-M4475)*1440)/60</f>
        <v>0.91666666666666607</v>
      </c>
    </row>
    <row r="4476" spans="1:18" x14ac:dyDescent="0.25">
      <c r="A4476">
        <f>WEEKNUM(Tabla1[[#This Row],[FECHA]])</f>
        <v>28</v>
      </c>
      <c r="B4476" s="12">
        <v>43657</v>
      </c>
      <c r="C4476">
        <v>1</v>
      </c>
      <c r="D4476">
        <v>5</v>
      </c>
      <c r="E4476" t="s">
        <v>25</v>
      </c>
      <c r="F4476" t="s">
        <v>5278</v>
      </c>
      <c r="G4476" t="s">
        <v>5279</v>
      </c>
      <c r="H4476" s="42" t="s">
        <v>5156</v>
      </c>
      <c r="I4476" t="s">
        <v>30</v>
      </c>
      <c r="J4476" t="s">
        <v>39</v>
      </c>
      <c r="L4476" t="s">
        <v>5324</v>
      </c>
      <c r="M4476" s="1">
        <v>0.34027777777777773</v>
      </c>
      <c r="N4476" s="1">
        <v>0.375</v>
      </c>
      <c r="O4476">
        <v>87</v>
      </c>
      <c r="R4476" s="18">
        <f t="shared" ref="R4476:R4477" si="201">((N4476-M4476)*1440)/60</f>
        <v>0.83333333333333437</v>
      </c>
    </row>
    <row r="4477" spans="1:18" x14ac:dyDescent="0.25">
      <c r="A4477">
        <f>WEEKNUM(Tabla1[[#This Row],[FECHA]])</f>
        <v>28</v>
      </c>
      <c r="B4477" s="12">
        <v>43657</v>
      </c>
      <c r="C4477">
        <v>1</v>
      </c>
      <c r="D4477">
        <v>5</v>
      </c>
      <c r="E4477" t="s">
        <v>25</v>
      </c>
      <c r="F4477" t="s">
        <v>5278</v>
      </c>
      <c r="G4477" t="s">
        <v>5279</v>
      </c>
      <c r="H4477" s="42" t="s">
        <v>5156</v>
      </c>
      <c r="I4477" t="s">
        <v>30</v>
      </c>
      <c r="J4477" t="s">
        <v>39</v>
      </c>
      <c r="L4477" t="s">
        <v>5325</v>
      </c>
      <c r="M4477" s="1">
        <v>0.38194444444444442</v>
      </c>
      <c r="N4477" s="1">
        <v>0.40625</v>
      </c>
      <c r="O4477">
        <v>55</v>
      </c>
      <c r="R4477" s="18">
        <f t="shared" si="201"/>
        <v>0.58333333333333393</v>
      </c>
    </row>
    <row r="4478" spans="1:18" x14ac:dyDescent="0.25">
      <c r="B4478" s="12">
        <v>43657</v>
      </c>
      <c r="C4478">
        <v>1</v>
      </c>
      <c r="D4478">
        <v>5</v>
      </c>
      <c r="E4478" t="s">
        <v>25</v>
      </c>
      <c r="F4478" t="s">
        <v>5326</v>
      </c>
      <c r="G4478" t="s">
        <v>5327</v>
      </c>
      <c r="H4478" s="42" t="s">
        <v>5328</v>
      </c>
      <c r="I4478" t="s">
        <v>200</v>
      </c>
      <c r="J4478" t="s">
        <v>508</v>
      </c>
      <c r="L4478" t="s">
        <v>100</v>
      </c>
      <c r="M4478" s="1">
        <v>0.40972222222222227</v>
      </c>
      <c r="N4478" s="1">
        <v>0.52777777777777779</v>
      </c>
      <c r="P4478">
        <v>4</v>
      </c>
      <c r="R4478" s="18">
        <f t="shared" ref="R4478" si="202">((N4478-M4478)*1440)/60</f>
        <v>2.8333333333333326</v>
      </c>
    </row>
    <row r="4479" spans="1:18" x14ac:dyDescent="0.25">
      <c r="B4479" s="12">
        <v>43657</v>
      </c>
      <c r="C4479">
        <v>1</v>
      </c>
      <c r="D4479">
        <v>5</v>
      </c>
      <c r="E4479" t="s">
        <v>25</v>
      </c>
      <c r="F4479" t="s">
        <v>5326</v>
      </c>
      <c r="G4479" t="s">
        <v>5327</v>
      </c>
      <c r="H4479" s="42" t="s">
        <v>5328</v>
      </c>
      <c r="I4479" t="s">
        <v>200</v>
      </c>
      <c r="J4479" t="s">
        <v>508</v>
      </c>
      <c r="L4479" t="s">
        <v>5329</v>
      </c>
      <c r="M4479" s="1">
        <v>0.53472222222222221</v>
      </c>
      <c r="N4479" s="1">
        <v>0.62152777777777779</v>
      </c>
      <c r="O4479">
        <v>41</v>
      </c>
      <c r="R4479" s="18">
        <f t="shared" ref="R4479" si="203">((N4479-M4479)*1440)/60</f>
        <v>2.0833333333333339</v>
      </c>
    </row>
    <row r="4480" spans="1:18" x14ac:dyDescent="0.25">
      <c r="A4480">
        <f>WEEKNUM(Tabla1[[#This Row],[FECHA]])</f>
        <v>28</v>
      </c>
      <c r="B4480" s="12">
        <v>43657</v>
      </c>
      <c r="C4480">
        <v>1</v>
      </c>
      <c r="D4480">
        <v>4</v>
      </c>
      <c r="E4480" t="s">
        <v>27</v>
      </c>
      <c r="F4480" t="s">
        <v>5330</v>
      </c>
      <c r="G4480" t="s">
        <v>4626</v>
      </c>
      <c r="H4480" s="42" t="s">
        <v>2892</v>
      </c>
      <c r="I4480" t="s">
        <v>200</v>
      </c>
      <c r="J4480" t="s">
        <v>626</v>
      </c>
      <c r="L4480" t="s">
        <v>5331</v>
      </c>
      <c r="M4480" s="1">
        <v>0.47222222222222227</v>
      </c>
      <c r="N4480" s="1">
        <v>0.47916666666666669</v>
      </c>
      <c r="O4480">
        <v>15</v>
      </c>
      <c r="P4480">
        <v>10</v>
      </c>
      <c r="R4480" s="18">
        <f t="shared" ref="R4480:R4543" si="204">((N4480-M4480)*1440)/60</f>
        <v>0.16666666666666607</v>
      </c>
    </row>
    <row r="4481" spans="1:18" x14ac:dyDescent="0.25">
      <c r="A4481">
        <f>WEEKNUM(Tabla1[[#This Row],[FECHA]])</f>
        <v>28</v>
      </c>
      <c r="B4481" s="12">
        <v>43657</v>
      </c>
      <c r="C4481">
        <v>1</v>
      </c>
      <c r="D4481">
        <v>4</v>
      </c>
      <c r="E4481" t="s">
        <v>27</v>
      </c>
      <c r="F4481" t="s">
        <v>5330</v>
      </c>
      <c r="G4481" t="s">
        <v>4626</v>
      </c>
      <c r="H4481" s="42" t="s">
        <v>2892</v>
      </c>
      <c r="I4481" t="s">
        <v>200</v>
      </c>
      <c r="J4481" t="s">
        <v>626</v>
      </c>
      <c r="L4481" t="s">
        <v>5332</v>
      </c>
      <c r="M4481" s="1">
        <v>0.51388888888888895</v>
      </c>
      <c r="N4481" s="1">
        <v>0.54166666666666663</v>
      </c>
      <c r="O4481">
        <v>229</v>
      </c>
      <c r="R4481" s="18">
        <f t="shared" ref="R4481:R4482" si="205">((N4481-M4481)*1440)/60</f>
        <v>0.6666666666666643</v>
      </c>
    </row>
    <row r="4482" spans="1:18" x14ac:dyDescent="0.25">
      <c r="A4482">
        <f>WEEKNUM(Tabla1[[#This Row],[FECHA]])</f>
        <v>28</v>
      </c>
      <c r="B4482" s="12">
        <v>43657</v>
      </c>
      <c r="C4482">
        <v>1</v>
      </c>
      <c r="D4482">
        <v>4</v>
      </c>
      <c r="E4482" t="s">
        <v>27</v>
      </c>
      <c r="F4482" t="s">
        <v>5330</v>
      </c>
      <c r="G4482" t="s">
        <v>4626</v>
      </c>
      <c r="H4482" s="42" t="s">
        <v>2892</v>
      </c>
      <c r="I4482" t="s">
        <v>200</v>
      </c>
      <c r="J4482" t="s">
        <v>626</v>
      </c>
      <c r="L4482" t="s">
        <v>5333</v>
      </c>
      <c r="M4482" s="1">
        <v>0.54861111111111105</v>
      </c>
      <c r="N4482" s="1">
        <v>0.57638888888888895</v>
      </c>
      <c r="O4482">
        <v>48</v>
      </c>
      <c r="R4482" s="18">
        <f t="shared" si="205"/>
        <v>0.66666666666666963</v>
      </c>
    </row>
    <row r="4483" spans="1:18" x14ac:dyDescent="0.25">
      <c r="A4483">
        <f>WEEKNUM(Tabla1[[#This Row],[FECHA]])</f>
        <v>28</v>
      </c>
      <c r="B4483" s="12">
        <v>43656</v>
      </c>
      <c r="C4483">
        <v>2</v>
      </c>
      <c r="D4483">
        <v>7</v>
      </c>
      <c r="E4483" t="s">
        <v>24</v>
      </c>
      <c r="F4483" t="s">
        <v>5265</v>
      </c>
      <c r="G4483" t="s">
        <v>5292</v>
      </c>
      <c r="H4483" s="42" t="s">
        <v>3086</v>
      </c>
      <c r="I4483" t="s">
        <v>38</v>
      </c>
      <c r="J4483" t="s">
        <v>134</v>
      </c>
      <c r="L4483" t="s">
        <v>5334</v>
      </c>
      <c r="M4483" s="1">
        <v>0.86458333333333337</v>
      </c>
      <c r="N4483" s="1">
        <v>0.89930555555555547</v>
      </c>
      <c r="O4483">
        <v>141</v>
      </c>
      <c r="R4483" s="18">
        <f t="shared" si="204"/>
        <v>0.83333333333333037</v>
      </c>
    </row>
    <row r="4484" spans="1:18" x14ac:dyDescent="0.25">
      <c r="A4484">
        <f>WEEKNUM(Tabla1[[#This Row],[FECHA]])</f>
        <v>28</v>
      </c>
      <c r="B4484" s="12">
        <v>43657</v>
      </c>
      <c r="C4484">
        <v>2</v>
      </c>
      <c r="D4484">
        <v>6</v>
      </c>
      <c r="E4484" t="s">
        <v>21</v>
      </c>
      <c r="F4484" t="s">
        <v>5255</v>
      </c>
      <c r="G4484" t="s">
        <v>5273</v>
      </c>
      <c r="H4484" s="42" t="s">
        <v>2469</v>
      </c>
      <c r="I4484" t="s">
        <v>30</v>
      </c>
      <c r="J4484" t="s">
        <v>558</v>
      </c>
      <c r="L4484" t="s">
        <v>5337</v>
      </c>
      <c r="M4484" s="1">
        <v>0.60763888888888895</v>
      </c>
      <c r="N4484" s="1">
        <v>0.69444444444444453</v>
      </c>
      <c r="O4484">
        <v>209</v>
      </c>
      <c r="R4484" s="18">
        <f t="shared" si="204"/>
        <v>2.0833333333333339</v>
      </c>
    </row>
    <row r="4485" spans="1:18" x14ac:dyDescent="0.25">
      <c r="A4485">
        <f>WEEKNUM(Tabla1[[#This Row],[FECHA]])</f>
        <v>28</v>
      </c>
      <c r="B4485" s="12">
        <v>43657</v>
      </c>
      <c r="C4485">
        <v>2</v>
      </c>
      <c r="D4485">
        <v>6</v>
      </c>
      <c r="E4485" t="s">
        <v>21</v>
      </c>
      <c r="F4485" t="s">
        <v>5255</v>
      </c>
      <c r="G4485" t="s">
        <v>5273</v>
      </c>
      <c r="H4485" s="42" t="s">
        <v>2469</v>
      </c>
      <c r="I4485" t="s">
        <v>30</v>
      </c>
      <c r="J4485" t="s">
        <v>558</v>
      </c>
      <c r="L4485" t="s">
        <v>5336</v>
      </c>
      <c r="M4485" s="1">
        <v>0.70138888888888884</v>
      </c>
      <c r="N4485" s="1">
        <v>0.81597222222222221</v>
      </c>
      <c r="O4485">
        <v>205</v>
      </c>
      <c r="R4485" s="18">
        <f t="shared" si="204"/>
        <v>2.7500000000000009</v>
      </c>
    </row>
    <row r="4486" spans="1:18" x14ac:dyDescent="0.25">
      <c r="A4486">
        <f>WEEKNUM(Tabla1[[#This Row],[FECHA]])</f>
        <v>28</v>
      </c>
      <c r="B4486" s="12">
        <v>43657</v>
      </c>
      <c r="C4486">
        <v>2</v>
      </c>
      <c r="D4486">
        <v>6</v>
      </c>
      <c r="E4486" t="s">
        <v>21</v>
      </c>
      <c r="F4486" t="s">
        <v>5255</v>
      </c>
      <c r="G4486" t="s">
        <v>5273</v>
      </c>
      <c r="H4486" s="42" t="s">
        <v>2469</v>
      </c>
      <c r="I4486" t="s">
        <v>30</v>
      </c>
      <c r="J4486" t="s">
        <v>558</v>
      </c>
      <c r="L4486" t="s">
        <v>5335</v>
      </c>
      <c r="M4486" s="1">
        <v>0.82291666666666663</v>
      </c>
      <c r="N4486" s="1">
        <v>0.90972222222222221</v>
      </c>
      <c r="O4486">
        <v>211</v>
      </c>
      <c r="R4486" s="18">
        <f t="shared" si="204"/>
        <v>2.0833333333333339</v>
      </c>
    </row>
    <row r="4487" spans="1:18" x14ac:dyDescent="0.25">
      <c r="A4487">
        <f>WEEKNUM(Tabla1[[#This Row],[FECHA]])</f>
        <v>28</v>
      </c>
      <c r="B4487" s="19">
        <v>43657</v>
      </c>
      <c r="C4487" s="20">
        <v>2</v>
      </c>
      <c r="D4487" s="20">
        <v>5</v>
      </c>
      <c r="E4487" s="20" t="s">
        <v>26</v>
      </c>
      <c r="F4487" s="20" t="s">
        <v>5326</v>
      </c>
      <c r="G4487" s="20" t="s">
        <v>5327</v>
      </c>
      <c r="H4487" s="20" t="s">
        <v>5328</v>
      </c>
      <c r="I4487" s="20" t="s">
        <v>200</v>
      </c>
      <c r="J4487" s="20" t="s">
        <v>508</v>
      </c>
      <c r="K4487" s="20"/>
      <c r="L4487" s="20" t="s">
        <v>5338</v>
      </c>
      <c r="M4487" s="21">
        <v>0.60416666666666663</v>
      </c>
      <c r="N4487" s="21">
        <v>0.68055555555555547</v>
      </c>
      <c r="O4487" s="20">
        <v>77</v>
      </c>
      <c r="R4487" s="18">
        <f t="shared" si="204"/>
        <v>1.8333333333333321</v>
      </c>
    </row>
    <row r="4488" spans="1:18" x14ac:dyDescent="0.25">
      <c r="A4488">
        <f>WEEKNUM(Tabla1[[#This Row],[FECHA]])</f>
        <v>28</v>
      </c>
      <c r="B4488" s="19">
        <v>43657</v>
      </c>
      <c r="C4488" s="20">
        <v>2</v>
      </c>
      <c r="D4488" s="20">
        <v>5</v>
      </c>
      <c r="E4488" s="20" t="s">
        <v>26</v>
      </c>
      <c r="F4488" s="20" t="s">
        <v>5326</v>
      </c>
      <c r="G4488" s="20" t="s">
        <v>5327</v>
      </c>
      <c r="H4488" s="20" t="s">
        <v>5328</v>
      </c>
      <c r="I4488" s="20" t="s">
        <v>200</v>
      </c>
      <c r="J4488" s="20" t="s">
        <v>508</v>
      </c>
      <c r="K4488" s="20"/>
      <c r="L4488" s="20" t="s">
        <v>5339</v>
      </c>
      <c r="M4488" s="21">
        <v>0.70138888888888884</v>
      </c>
      <c r="N4488" s="21">
        <v>0.72916666666666663</v>
      </c>
      <c r="O4488" s="20">
        <v>26</v>
      </c>
      <c r="R4488" s="18">
        <f t="shared" si="204"/>
        <v>0.66666666666666685</v>
      </c>
    </row>
    <row r="4489" spans="1:18" x14ac:dyDescent="0.25">
      <c r="A4489">
        <f>WEEKNUM(Tabla1[[#This Row],[FECHA]])</f>
        <v>28</v>
      </c>
      <c r="B4489" s="19">
        <v>43657</v>
      </c>
      <c r="C4489" s="20">
        <v>2</v>
      </c>
      <c r="D4489" s="20">
        <v>5</v>
      </c>
      <c r="E4489" s="20" t="s">
        <v>26</v>
      </c>
      <c r="F4489" s="20" t="s">
        <v>5326</v>
      </c>
      <c r="G4489" s="20" t="s">
        <v>5327</v>
      </c>
      <c r="H4489" s="20" t="s">
        <v>5328</v>
      </c>
      <c r="I4489" s="20" t="s">
        <v>200</v>
      </c>
      <c r="J4489" s="20" t="s">
        <v>508</v>
      </c>
      <c r="K4489" s="20"/>
      <c r="L4489" s="20" t="s">
        <v>5340</v>
      </c>
      <c r="M4489" s="21">
        <v>0.78125</v>
      </c>
      <c r="N4489" s="21">
        <v>0.84722222222222221</v>
      </c>
      <c r="O4489" s="19">
        <v>70</v>
      </c>
      <c r="R4489" s="18">
        <f t="shared" si="204"/>
        <v>1.583333333333333</v>
      </c>
    </row>
    <row r="4490" spans="1:18" x14ac:dyDescent="0.25">
      <c r="A4490">
        <f>WEEKNUM(Tabla1[[#This Row],[FECHA]])</f>
        <v>28</v>
      </c>
      <c r="B4490" s="12">
        <v>43657</v>
      </c>
      <c r="C4490">
        <v>2</v>
      </c>
      <c r="D4490">
        <v>4</v>
      </c>
      <c r="E4490" t="s">
        <v>24</v>
      </c>
      <c r="F4490" t="s">
        <v>5330</v>
      </c>
      <c r="G4490" t="s">
        <v>5341</v>
      </c>
      <c r="H4490" s="42" t="s">
        <v>2892</v>
      </c>
      <c r="I4490" t="s">
        <v>210</v>
      </c>
      <c r="J4490" t="s">
        <v>626</v>
      </c>
      <c r="L4490" t="s">
        <v>5332</v>
      </c>
      <c r="M4490" s="1">
        <v>0.625</v>
      </c>
      <c r="N4490" s="1">
        <v>0.63888888888888895</v>
      </c>
      <c r="O4490">
        <v>68</v>
      </c>
      <c r="R4490" s="18">
        <f t="shared" si="204"/>
        <v>0.33333333333333481</v>
      </c>
    </row>
    <row r="4491" spans="1:18" x14ac:dyDescent="0.25">
      <c r="A4491">
        <f>WEEKNUM(Tabla1[[#This Row],[FECHA]])</f>
        <v>28</v>
      </c>
      <c r="B4491" s="12">
        <v>43657</v>
      </c>
      <c r="C4491">
        <v>2</v>
      </c>
      <c r="D4491">
        <v>4</v>
      </c>
      <c r="E4491" t="s">
        <v>24</v>
      </c>
      <c r="F4491" t="s">
        <v>5330</v>
      </c>
      <c r="G4491" t="s">
        <v>5341</v>
      </c>
      <c r="H4491" s="42" t="s">
        <v>2892</v>
      </c>
      <c r="I4491" t="s">
        <v>210</v>
      </c>
      <c r="J4491" t="s">
        <v>626</v>
      </c>
      <c r="L4491" t="s">
        <v>5342</v>
      </c>
      <c r="M4491" s="1">
        <v>0.64583333333333337</v>
      </c>
      <c r="N4491" s="1">
        <v>0.6875</v>
      </c>
      <c r="O4491">
        <v>71</v>
      </c>
      <c r="R4491" s="18">
        <f t="shared" si="204"/>
        <v>0.999999999999999</v>
      </c>
    </row>
    <row r="4492" spans="1:18" x14ac:dyDescent="0.25">
      <c r="A4492">
        <f>WEEKNUM(Tabla1[[#This Row],[FECHA]])</f>
        <v>28</v>
      </c>
      <c r="B4492" s="12">
        <v>43657</v>
      </c>
      <c r="C4492">
        <v>2</v>
      </c>
      <c r="D4492">
        <v>4</v>
      </c>
      <c r="E4492" t="s">
        <v>24</v>
      </c>
      <c r="F4492" t="s">
        <v>5330</v>
      </c>
      <c r="G4492" t="s">
        <v>5341</v>
      </c>
      <c r="H4492" s="42" t="s">
        <v>2892</v>
      </c>
      <c r="I4492" t="s">
        <v>210</v>
      </c>
      <c r="J4492" t="s">
        <v>626</v>
      </c>
      <c r="L4492" t="s">
        <v>5343</v>
      </c>
      <c r="M4492" s="1">
        <v>0.69097222222222221</v>
      </c>
      <c r="N4492" s="1">
        <v>0.73263888888888884</v>
      </c>
      <c r="O4492">
        <v>88</v>
      </c>
      <c r="R4492" s="18">
        <f t="shared" si="204"/>
        <v>0.999999999999999</v>
      </c>
    </row>
    <row r="4493" spans="1:18" x14ac:dyDescent="0.25">
      <c r="A4493">
        <f>WEEKNUM(Tabla1[[#This Row],[FECHA]])</f>
        <v>28</v>
      </c>
      <c r="B4493" s="12">
        <v>43657</v>
      </c>
      <c r="C4493">
        <v>2</v>
      </c>
      <c r="D4493">
        <v>4</v>
      </c>
      <c r="E4493" t="s">
        <v>24</v>
      </c>
      <c r="F4493" t="s">
        <v>5330</v>
      </c>
      <c r="G4493" t="s">
        <v>5341</v>
      </c>
      <c r="H4493" s="42" t="s">
        <v>2892</v>
      </c>
      <c r="I4493" t="s">
        <v>210</v>
      </c>
      <c r="J4493" t="s">
        <v>626</v>
      </c>
      <c r="L4493" t="s">
        <v>5344</v>
      </c>
      <c r="M4493" s="1">
        <v>0.73611111111111116</v>
      </c>
      <c r="N4493" s="1">
        <v>0.75347222222222221</v>
      </c>
      <c r="O4493">
        <v>23</v>
      </c>
      <c r="R4493" s="18">
        <f t="shared" si="204"/>
        <v>0.41666666666666519</v>
      </c>
    </row>
    <row r="4494" spans="1:18" x14ac:dyDescent="0.25">
      <c r="A4494">
        <f>WEEKNUM(Tabla1[[#This Row],[FECHA]])</f>
        <v>28</v>
      </c>
      <c r="B4494" s="12">
        <v>43657</v>
      </c>
      <c r="C4494">
        <v>2</v>
      </c>
      <c r="D4494">
        <v>4</v>
      </c>
      <c r="E4494" t="s">
        <v>24</v>
      </c>
      <c r="F4494" t="s">
        <v>5330</v>
      </c>
      <c r="G4494" t="s">
        <v>5341</v>
      </c>
      <c r="H4494" s="42" t="s">
        <v>2892</v>
      </c>
      <c r="I4494" t="s">
        <v>210</v>
      </c>
      <c r="J4494" t="s">
        <v>626</v>
      </c>
      <c r="L4494" t="s">
        <v>5345</v>
      </c>
      <c r="M4494" s="1">
        <v>0.75694444444444453</v>
      </c>
      <c r="N4494" s="1">
        <v>0.8125</v>
      </c>
      <c r="O4494">
        <v>60</v>
      </c>
      <c r="R4494" s="18">
        <f t="shared" si="204"/>
        <v>1.3333333333333313</v>
      </c>
    </row>
    <row r="4495" spans="1:18" x14ac:dyDescent="0.25">
      <c r="A4495">
        <f>WEEKNUM(Tabla1[[#This Row],[FECHA]])</f>
        <v>28</v>
      </c>
      <c r="B4495" s="12">
        <v>43657</v>
      </c>
      <c r="C4495">
        <v>2</v>
      </c>
      <c r="D4495">
        <v>4</v>
      </c>
      <c r="E4495" t="s">
        <v>24</v>
      </c>
      <c r="F4495" t="s">
        <v>5330</v>
      </c>
      <c r="G4495" t="s">
        <v>5341</v>
      </c>
      <c r="H4495" s="42" t="s">
        <v>2892</v>
      </c>
      <c r="I4495" t="s">
        <v>210</v>
      </c>
      <c r="J4495" t="s">
        <v>626</v>
      </c>
      <c r="L4495" t="s">
        <v>5346</v>
      </c>
      <c r="M4495" s="1">
        <v>0.81597222222222221</v>
      </c>
      <c r="N4495" s="1">
        <v>0.83333333333333337</v>
      </c>
      <c r="O4495">
        <v>48</v>
      </c>
      <c r="R4495" s="18">
        <f t="shared" si="204"/>
        <v>0.41666666666666785</v>
      </c>
    </row>
    <row r="4496" spans="1:18" x14ac:dyDescent="0.25">
      <c r="A4496">
        <f>WEEKNUM(Tabla1[[#This Row],[FECHA]])</f>
        <v>28</v>
      </c>
      <c r="B4496" s="12">
        <v>43657</v>
      </c>
      <c r="C4496">
        <v>2</v>
      </c>
      <c r="D4496">
        <v>4</v>
      </c>
      <c r="E4496" t="s">
        <v>24</v>
      </c>
      <c r="F4496" t="s">
        <v>5330</v>
      </c>
      <c r="G4496" t="s">
        <v>5341</v>
      </c>
      <c r="H4496" s="42" t="s">
        <v>2892</v>
      </c>
      <c r="I4496" t="s">
        <v>210</v>
      </c>
      <c r="J4496" t="s">
        <v>626</v>
      </c>
      <c r="L4496" t="s">
        <v>5347</v>
      </c>
      <c r="M4496" s="1">
        <v>0.83680555555555547</v>
      </c>
      <c r="N4496" s="1">
        <v>0.86111111111111116</v>
      </c>
      <c r="O4496">
        <v>61</v>
      </c>
      <c r="R4496" s="18">
        <f t="shared" si="204"/>
        <v>0.5833333333333367</v>
      </c>
    </row>
    <row r="4497" spans="1:18" x14ac:dyDescent="0.25">
      <c r="A4497">
        <f>WEEKNUM(Tabla1[[#This Row],[FECHA]])</f>
        <v>28</v>
      </c>
      <c r="B4497" s="12">
        <v>43657</v>
      </c>
      <c r="C4497">
        <v>2</v>
      </c>
      <c r="D4497">
        <v>4</v>
      </c>
      <c r="E4497" t="s">
        <v>24</v>
      </c>
      <c r="F4497" t="s">
        <v>5330</v>
      </c>
      <c r="G4497" t="s">
        <v>5341</v>
      </c>
      <c r="H4497" s="42" t="s">
        <v>2892</v>
      </c>
      <c r="I4497" t="s">
        <v>210</v>
      </c>
      <c r="J4497" t="s">
        <v>626</v>
      </c>
      <c r="L4497" t="s">
        <v>5348</v>
      </c>
      <c r="M4497" s="1">
        <v>0.86805555555555547</v>
      </c>
      <c r="N4497" s="1">
        <v>0.89930555555555547</v>
      </c>
      <c r="O4497">
        <v>52</v>
      </c>
      <c r="R4497" s="18">
        <f t="shared" si="204"/>
        <v>0.75</v>
      </c>
    </row>
    <row r="4498" spans="1:18" x14ac:dyDescent="0.25">
      <c r="A4498">
        <f>WEEKNUM(Tabla1[[#This Row],[FECHA]])</f>
        <v>28</v>
      </c>
      <c r="B4498" s="12">
        <v>43658</v>
      </c>
      <c r="C4498">
        <v>1</v>
      </c>
      <c r="D4498">
        <v>6</v>
      </c>
      <c r="E4498" t="s">
        <v>23</v>
      </c>
      <c r="F4498" t="s">
        <v>5255</v>
      </c>
      <c r="G4498" t="s">
        <v>5273</v>
      </c>
      <c r="H4498" s="42" t="s">
        <v>2469</v>
      </c>
      <c r="I4498" t="s">
        <v>30</v>
      </c>
      <c r="J4498" t="s">
        <v>558</v>
      </c>
      <c r="L4498" t="s">
        <v>5335</v>
      </c>
      <c r="M4498" s="1">
        <v>0.2638888888888889</v>
      </c>
      <c r="N4498" s="1">
        <v>0.27777777777777779</v>
      </c>
      <c r="O4498">
        <v>20</v>
      </c>
      <c r="R4498" s="18">
        <f t="shared" si="204"/>
        <v>0.33333333333333343</v>
      </c>
    </row>
    <row r="4499" spans="1:18" x14ac:dyDescent="0.25">
      <c r="A4499">
        <f>WEEKNUM(Tabla1[[#This Row],[FECHA]])</f>
        <v>28</v>
      </c>
      <c r="B4499" s="12">
        <v>43658</v>
      </c>
      <c r="C4499">
        <v>1</v>
      </c>
      <c r="D4499">
        <v>6</v>
      </c>
      <c r="E4499" t="s">
        <v>23</v>
      </c>
      <c r="F4499" t="s">
        <v>5255</v>
      </c>
      <c r="G4499" t="s">
        <v>5273</v>
      </c>
      <c r="H4499" s="42" t="s">
        <v>2469</v>
      </c>
      <c r="I4499" t="s">
        <v>30</v>
      </c>
      <c r="J4499" t="s">
        <v>558</v>
      </c>
      <c r="L4499" t="s">
        <v>5349</v>
      </c>
      <c r="M4499" s="1">
        <v>0.28472222222222221</v>
      </c>
      <c r="N4499" s="1">
        <v>0.34027777777777773</v>
      </c>
      <c r="O4499">
        <v>117</v>
      </c>
      <c r="R4499" s="18">
        <f t="shared" si="204"/>
        <v>1.3333333333333326</v>
      </c>
    </row>
    <row r="4500" spans="1:18" x14ac:dyDescent="0.25">
      <c r="A4500">
        <f>WEEKNUM(Tabla1[[#This Row],[FECHA]])</f>
        <v>28</v>
      </c>
      <c r="B4500" s="12">
        <v>43658</v>
      </c>
      <c r="C4500">
        <v>1</v>
      </c>
      <c r="D4500">
        <v>6</v>
      </c>
      <c r="E4500" t="s">
        <v>23</v>
      </c>
      <c r="F4500" t="s">
        <v>5255</v>
      </c>
      <c r="G4500" t="s">
        <v>5273</v>
      </c>
      <c r="H4500" s="42" t="s">
        <v>2469</v>
      </c>
      <c r="I4500" t="s">
        <v>30</v>
      </c>
      <c r="J4500" t="s">
        <v>558</v>
      </c>
      <c r="L4500" t="s">
        <v>5350</v>
      </c>
      <c r="M4500" s="1">
        <v>0.34722222222222227</v>
      </c>
      <c r="N4500" s="1">
        <v>0.43055555555555558</v>
      </c>
      <c r="O4500">
        <v>210</v>
      </c>
      <c r="R4500" s="18">
        <f t="shared" si="204"/>
        <v>1.9999999999999996</v>
      </c>
    </row>
    <row r="4501" spans="1:18" x14ac:dyDescent="0.25">
      <c r="A4501">
        <f>WEEKNUM(Tabla1[[#This Row],[FECHA]])</f>
        <v>28</v>
      </c>
      <c r="B4501" s="12">
        <v>43658</v>
      </c>
      <c r="C4501">
        <v>1</v>
      </c>
      <c r="D4501">
        <v>6</v>
      </c>
      <c r="E4501" t="s">
        <v>23</v>
      </c>
      <c r="F4501" t="s">
        <v>5255</v>
      </c>
      <c r="G4501" t="s">
        <v>5273</v>
      </c>
      <c r="H4501" s="42" t="s">
        <v>2469</v>
      </c>
      <c r="I4501" t="s">
        <v>30</v>
      </c>
      <c r="J4501" t="s">
        <v>558</v>
      </c>
      <c r="L4501" t="s">
        <v>5351</v>
      </c>
      <c r="M4501" s="1">
        <v>0.4375</v>
      </c>
      <c r="N4501" s="1">
        <v>0.4861111111111111</v>
      </c>
      <c r="O4501">
        <v>112</v>
      </c>
      <c r="R4501" s="18">
        <f t="shared" si="204"/>
        <v>1.1666666666666665</v>
      </c>
    </row>
    <row r="4502" spans="1:18" x14ac:dyDescent="0.25">
      <c r="A4502">
        <f>WEEKNUM(Tabla1[[#This Row],[FECHA]])</f>
        <v>28</v>
      </c>
      <c r="B4502" s="12">
        <v>43658</v>
      </c>
      <c r="C4502">
        <v>1</v>
      </c>
      <c r="D4502">
        <v>6</v>
      </c>
      <c r="E4502" t="s">
        <v>23</v>
      </c>
      <c r="F4502" t="s">
        <v>5255</v>
      </c>
      <c r="G4502" t="s">
        <v>5273</v>
      </c>
      <c r="H4502" s="42" t="s">
        <v>2469</v>
      </c>
      <c r="I4502" t="s">
        <v>30</v>
      </c>
      <c r="J4502" t="s">
        <v>558</v>
      </c>
      <c r="L4502" t="s">
        <v>5352</v>
      </c>
      <c r="M4502" s="1">
        <v>0.49305555555555558</v>
      </c>
      <c r="N4502" s="1">
        <v>0.54166666666666663</v>
      </c>
      <c r="O4502">
        <v>112</v>
      </c>
      <c r="R4502" s="18">
        <f t="shared" si="204"/>
        <v>1.1666666666666652</v>
      </c>
    </row>
    <row r="4503" spans="1:18" x14ac:dyDescent="0.25">
      <c r="A4503">
        <f>WEEKNUM(Tabla1[[#This Row],[FECHA]])</f>
        <v>28</v>
      </c>
      <c r="B4503" s="12">
        <v>43658</v>
      </c>
      <c r="C4503">
        <v>1</v>
      </c>
      <c r="D4503">
        <v>6</v>
      </c>
      <c r="E4503" t="s">
        <v>23</v>
      </c>
      <c r="F4503" t="s">
        <v>5255</v>
      </c>
      <c r="G4503" t="s">
        <v>5273</v>
      </c>
      <c r="H4503" s="42" t="s">
        <v>2469</v>
      </c>
      <c r="I4503" t="s">
        <v>30</v>
      </c>
      <c r="J4503" t="s">
        <v>558</v>
      </c>
      <c r="L4503" t="s">
        <v>5353</v>
      </c>
      <c r="M4503" s="1">
        <v>0.54513888888888895</v>
      </c>
      <c r="N4503" s="1">
        <v>0.57986111111111105</v>
      </c>
      <c r="R4503" s="18">
        <f t="shared" si="204"/>
        <v>0.83333333333333037</v>
      </c>
    </row>
    <row r="4504" spans="1:18" x14ac:dyDescent="0.25">
      <c r="A4504">
        <f>WEEKNUM(Tabla1[[#This Row],[FECHA]])</f>
        <v>28</v>
      </c>
      <c r="B4504" s="12">
        <v>43658</v>
      </c>
      <c r="C4504">
        <v>1</v>
      </c>
      <c r="D4504">
        <v>7</v>
      </c>
      <c r="E4504" t="s">
        <v>22</v>
      </c>
      <c r="F4504" t="s">
        <v>5354</v>
      </c>
      <c r="G4504" t="s">
        <v>5355</v>
      </c>
      <c r="H4504" s="42" t="s">
        <v>5356</v>
      </c>
      <c r="I4504" t="s">
        <v>38</v>
      </c>
      <c r="J4504" t="s">
        <v>626</v>
      </c>
      <c r="L4504" t="s">
        <v>5357</v>
      </c>
      <c r="M4504" s="1">
        <v>0.27777777777777779</v>
      </c>
      <c r="N4504" s="1">
        <v>0.34027777777777773</v>
      </c>
      <c r="O4504">
        <v>129</v>
      </c>
      <c r="R4504" s="18">
        <f t="shared" si="204"/>
        <v>1.4999999999999987</v>
      </c>
    </row>
    <row r="4505" spans="1:18" x14ac:dyDescent="0.25">
      <c r="A4505">
        <f>WEEKNUM(Tabla1[[#This Row],[FECHA]])</f>
        <v>28</v>
      </c>
      <c r="B4505" s="12">
        <v>43658</v>
      </c>
      <c r="C4505">
        <v>1</v>
      </c>
      <c r="D4505">
        <v>7</v>
      </c>
      <c r="E4505" t="s">
        <v>22</v>
      </c>
      <c r="F4505" t="s">
        <v>5354</v>
      </c>
      <c r="G4505" t="s">
        <v>5355</v>
      </c>
      <c r="H4505" s="42" t="s">
        <v>5356</v>
      </c>
      <c r="I4505" t="s">
        <v>38</v>
      </c>
      <c r="J4505" t="s">
        <v>626</v>
      </c>
      <c r="L4505" t="s">
        <v>5358</v>
      </c>
      <c r="M4505" s="1">
        <v>0.34375</v>
      </c>
      <c r="N4505" s="1">
        <v>0.38194444444444442</v>
      </c>
      <c r="O4505">
        <v>164</v>
      </c>
      <c r="R4505" s="18">
        <f t="shared" ref="R4505" si="206">((N4505-M4505)*1440)/60</f>
        <v>0.91666666666666607</v>
      </c>
    </row>
    <row r="4506" spans="1:18" x14ac:dyDescent="0.25">
      <c r="A4506">
        <f>WEEKNUM(Tabla1[[#This Row],[FECHA]])</f>
        <v>28</v>
      </c>
      <c r="B4506" s="12">
        <v>43658</v>
      </c>
      <c r="C4506">
        <v>1</v>
      </c>
      <c r="D4506">
        <v>4</v>
      </c>
      <c r="E4506" t="s">
        <v>27</v>
      </c>
      <c r="F4506" t="s">
        <v>5330</v>
      </c>
      <c r="G4506" t="s">
        <v>4626</v>
      </c>
      <c r="H4506" s="42" t="s">
        <v>2892</v>
      </c>
      <c r="I4506" t="s">
        <v>210</v>
      </c>
      <c r="J4506" t="s">
        <v>626</v>
      </c>
      <c r="L4506" t="s">
        <v>5359</v>
      </c>
      <c r="M4506" s="1">
        <v>0.27083333333333331</v>
      </c>
      <c r="N4506" s="1">
        <v>0.29166666666666669</v>
      </c>
      <c r="O4506">
        <v>20</v>
      </c>
      <c r="R4506" s="18">
        <f t="shared" si="204"/>
        <v>0.50000000000000089</v>
      </c>
    </row>
    <row r="4507" spans="1:18" x14ac:dyDescent="0.25">
      <c r="A4507">
        <f>WEEKNUM(Tabla1[[#This Row],[FECHA]])</f>
        <v>28</v>
      </c>
      <c r="B4507" s="12">
        <v>43658</v>
      </c>
      <c r="C4507">
        <v>1</v>
      </c>
      <c r="D4507">
        <v>4</v>
      </c>
      <c r="E4507" t="s">
        <v>27</v>
      </c>
      <c r="F4507" t="s">
        <v>5330</v>
      </c>
      <c r="G4507" t="s">
        <v>4626</v>
      </c>
      <c r="H4507" s="42" t="s">
        <v>2892</v>
      </c>
      <c r="I4507" t="s">
        <v>210</v>
      </c>
      <c r="J4507" t="s">
        <v>626</v>
      </c>
      <c r="L4507" t="s">
        <v>5360</v>
      </c>
      <c r="M4507" s="1">
        <v>0.2986111111111111</v>
      </c>
      <c r="N4507" s="1">
        <v>0.31944444444444448</v>
      </c>
      <c r="O4507">
        <v>68</v>
      </c>
      <c r="R4507" s="18">
        <f t="shared" ref="R4507:R4513" si="207">((N4507-M4507)*1440)/60</f>
        <v>0.50000000000000089</v>
      </c>
    </row>
    <row r="4508" spans="1:18" x14ac:dyDescent="0.25">
      <c r="A4508">
        <f>WEEKNUM(Tabla1[[#This Row],[FECHA]])</f>
        <v>28</v>
      </c>
      <c r="B4508" s="12">
        <v>43658</v>
      </c>
      <c r="C4508">
        <v>1</v>
      </c>
      <c r="D4508">
        <v>4</v>
      </c>
      <c r="E4508" t="s">
        <v>27</v>
      </c>
      <c r="F4508" t="s">
        <v>5330</v>
      </c>
      <c r="G4508" t="s">
        <v>4626</v>
      </c>
      <c r="H4508" s="42" t="s">
        <v>2892</v>
      </c>
      <c r="I4508" t="s">
        <v>210</v>
      </c>
      <c r="J4508" t="s">
        <v>626</v>
      </c>
      <c r="L4508" t="s">
        <v>5361</v>
      </c>
      <c r="M4508" s="1">
        <v>0.3263888888888889</v>
      </c>
      <c r="N4508" s="1">
        <v>0.34722222222222227</v>
      </c>
      <c r="O4508">
        <v>20</v>
      </c>
      <c r="R4508" s="18">
        <f t="shared" si="207"/>
        <v>0.50000000000000089</v>
      </c>
    </row>
    <row r="4509" spans="1:18" x14ac:dyDescent="0.25">
      <c r="A4509">
        <f>WEEKNUM(Tabla1[[#This Row],[FECHA]])</f>
        <v>28</v>
      </c>
      <c r="B4509" s="12">
        <v>43658</v>
      </c>
      <c r="C4509">
        <v>1</v>
      </c>
      <c r="D4509">
        <v>4</v>
      </c>
      <c r="E4509" t="s">
        <v>27</v>
      </c>
      <c r="F4509" t="s">
        <v>5330</v>
      </c>
      <c r="G4509" t="s">
        <v>4626</v>
      </c>
      <c r="H4509" s="42" t="s">
        <v>2892</v>
      </c>
      <c r="I4509" t="s">
        <v>210</v>
      </c>
      <c r="J4509" t="s">
        <v>626</v>
      </c>
      <c r="L4509" t="s">
        <v>5362</v>
      </c>
      <c r="M4509" s="1">
        <v>0.35416666666666669</v>
      </c>
      <c r="N4509" s="1">
        <v>0.38194444444444442</v>
      </c>
      <c r="O4509">
        <v>74</v>
      </c>
      <c r="R4509" s="18">
        <f t="shared" si="207"/>
        <v>0.66666666666666563</v>
      </c>
    </row>
    <row r="4510" spans="1:18" x14ac:dyDescent="0.25">
      <c r="A4510">
        <f>WEEKNUM(Tabla1[[#This Row],[FECHA]])</f>
        <v>28</v>
      </c>
      <c r="B4510" s="12">
        <v>43658</v>
      </c>
      <c r="C4510">
        <v>1</v>
      </c>
      <c r="D4510">
        <v>4</v>
      </c>
      <c r="E4510" t="s">
        <v>27</v>
      </c>
      <c r="F4510" t="s">
        <v>5330</v>
      </c>
      <c r="G4510" t="s">
        <v>4626</v>
      </c>
      <c r="H4510" s="42" t="s">
        <v>2892</v>
      </c>
      <c r="I4510" t="s">
        <v>210</v>
      </c>
      <c r="J4510" t="s">
        <v>626</v>
      </c>
      <c r="L4510" t="s">
        <v>5363</v>
      </c>
      <c r="M4510" s="1">
        <v>0.3888888888888889</v>
      </c>
      <c r="N4510" s="1">
        <v>0.42708333333333331</v>
      </c>
      <c r="O4510">
        <v>25</v>
      </c>
      <c r="R4510" s="18">
        <f t="shared" si="207"/>
        <v>0.91666666666666607</v>
      </c>
    </row>
    <row r="4511" spans="1:18" x14ac:dyDescent="0.25">
      <c r="A4511">
        <f>WEEKNUM(Tabla1[[#This Row],[FECHA]])</f>
        <v>28</v>
      </c>
      <c r="B4511" s="12">
        <v>43658</v>
      </c>
      <c r="C4511">
        <v>1</v>
      </c>
      <c r="D4511">
        <v>4</v>
      </c>
      <c r="E4511" t="s">
        <v>27</v>
      </c>
      <c r="F4511" t="s">
        <v>5330</v>
      </c>
      <c r="G4511" t="s">
        <v>4626</v>
      </c>
      <c r="H4511" s="42" t="s">
        <v>2892</v>
      </c>
      <c r="I4511" t="s">
        <v>210</v>
      </c>
      <c r="J4511" t="s">
        <v>626</v>
      </c>
      <c r="L4511" t="s">
        <v>5364</v>
      </c>
      <c r="M4511" s="1">
        <v>0.45833333333333331</v>
      </c>
      <c r="N4511" s="1">
        <v>0.51388888888888895</v>
      </c>
      <c r="O4511">
        <v>80</v>
      </c>
      <c r="R4511" s="18">
        <f t="shared" si="207"/>
        <v>1.3333333333333353</v>
      </c>
    </row>
    <row r="4512" spans="1:18" x14ac:dyDescent="0.25">
      <c r="A4512">
        <f>WEEKNUM(Tabla1[[#This Row],[FECHA]])</f>
        <v>28</v>
      </c>
      <c r="B4512" s="12">
        <v>43658</v>
      </c>
      <c r="C4512">
        <v>1</v>
      </c>
      <c r="D4512">
        <v>4</v>
      </c>
      <c r="E4512" t="s">
        <v>27</v>
      </c>
      <c r="F4512" t="s">
        <v>5330</v>
      </c>
      <c r="G4512" t="s">
        <v>4626</v>
      </c>
      <c r="H4512" s="42" t="s">
        <v>2892</v>
      </c>
      <c r="I4512" t="s">
        <v>210</v>
      </c>
      <c r="J4512" t="s">
        <v>626</v>
      </c>
      <c r="L4512" t="s">
        <v>5365</v>
      </c>
      <c r="M4512" s="1">
        <v>0.52083333333333337</v>
      </c>
      <c r="N4512" s="1">
        <v>0.53819444444444442</v>
      </c>
      <c r="O4512">
        <v>26</v>
      </c>
      <c r="R4512" s="18">
        <f t="shared" si="207"/>
        <v>0.41666666666666519</v>
      </c>
    </row>
    <row r="4513" spans="1:18" x14ac:dyDescent="0.25">
      <c r="A4513">
        <f>WEEKNUM(Tabla1[[#This Row],[FECHA]])</f>
        <v>28</v>
      </c>
      <c r="B4513" s="12">
        <v>43658</v>
      </c>
      <c r="C4513">
        <v>1</v>
      </c>
      <c r="D4513">
        <v>4</v>
      </c>
      <c r="E4513" t="s">
        <v>27</v>
      </c>
      <c r="F4513" t="s">
        <v>5330</v>
      </c>
      <c r="G4513" t="s">
        <v>4626</v>
      </c>
      <c r="H4513" s="42" t="s">
        <v>2892</v>
      </c>
      <c r="I4513" t="s">
        <v>210</v>
      </c>
      <c r="J4513" t="s">
        <v>626</v>
      </c>
      <c r="L4513" t="s">
        <v>5366</v>
      </c>
      <c r="M4513" s="1">
        <v>0.54513888888888895</v>
      </c>
      <c r="N4513" s="1">
        <v>0.57291666666666663</v>
      </c>
      <c r="O4513">
        <v>51</v>
      </c>
      <c r="R4513" s="18">
        <f t="shared" si="207"/>
        <v>0.6666666666666643</v>
      </c>
    </row>
    <row r="4514" spans="1:18" x14ac:dyDescent="0.25">
      <c r="A4514">
        <f>WEEKNUM(Tabla1[[#This Row],[FECHA]])</f>
        <v>28</v>
      </c>
      <c r="B4514" s="12">
        <v>43658</v>
      </c>
      <c r="C4514">
        <v>1</v>
      </c>
      <c r="D4514">
        <v>5</v>
      </c>
      <c r="E4514" t="s">
        <v>25</v>
      </c>
      <c r="F4514" t="s">
        <v>5367</v>
      </c>
      <c r="G4514" t="s">
        <v>5327</v>
      </c>
      <c r="H4514" s="42" t="s">
        <v>5328</v>
      </c>
      <c r="I4514" t="s">
        <v>200</v>
      </c>
      <c r="J4514" t="s">
        <v>508</v>
      </c>
      <c r="L4514" t="s">
        <v>5368</v>
      </c>
      <c r="M4514" s="1">
        <v>0.27777777777777779</v>
      </c>
      <c r="N4514" s="1">
        <v>0.3125</v>
      </c>
      <c r="O4514">
        <v>32</v>
      </c>
      <c r="R4514" s="18">
        <f t="shared" si="204"/>
        <v>0.83333333333333315</v>
      </c>
    </row>
    <row r="4515" spans="1:18" x14ac:dyDescent="0.25">
      <c r="A4515">
        <f>WEEKNUM(Tabla1[[#This Row],[FECHA]])</f>
        <v>28</v>
      </c>
      <c r="B4515" s="12">
        <v>43658</v>
      </c>
      <c r="C4515">
        <v>1</v>
      </c>
      <c r="D4515">
        <v>5</v>
      </c>
      <c r="E4515" t="s">
        <v>25</v>
      </c>
      <c r="F4515" t="s">
        <v>5367</v>
      </c>
      <c r="G4515" t="s">
        <v>5327</v>
      </c>
      <c r="H4515" s="42" t="s">
        <v>5328</v>
      </c>
      <c r="I4515" t="s">
        <v>200</v>
      </c>
      <c r="J4515" t="s">
        <v>508</v>
      </c>
      <c r="L4515" t="s">
        <v>5369</v>
      </c>
      <c r="M4515" s="1">
        <v>0.31944444444444448</v>
      </c>
      <c r="N4515" s="1">
        <v>0.35416666666666669</v>
      </c>
      <c r="O4515">
        <v>32</v>
      </c>
      <c r="R4515" s="18">
        <f t="shared" ref="R4515:R4517" si="208">((N4515-M4515)*1440)/60</f>
        <v>0.83333333333333315</v>
      </c>
    </row>
    <row r="4516" spans="1:18" x14ac:dyDescent="0.25">
      <c r="A4516">
        <f>WEEKNUM(Tabla1[[#This Row],[FECHA]])</f>
        <v>28</v>
      </c>
      <c r="B4516" s="12">
        <v>43658</v>
      </c>
      <c r="C4516">
        <v>1</v>
      </c>
      <c r="D4516">
        <v>5</v>
      </c>
      <c r="E4516" t="s">
        <v>25</v>
      </c>
      <c r="F4516" t="s">
        <v>5367</v>
      </c>
      <c r="G4516" t="s">
        <v>5327</v>
      </c>
      <c r="H4516" s="42" t="s">
        <v>5328</v>
      </c>
      <c r="I4516" t="s">
        <v>200</v>
      </c>
      <c r="J4516" t="s">
        <v>508</v>
      </c>
      <c r="L4516" t="s">
        <v>5370</v>
      </c>
      <c r="M4516" s="1">
        <v>0.3611111111111111</v>
      </c>
      <c r="N4516" s="1">
        <v>0.44444444444444442</v>
      </c>
      <c r="O4516">
        <v>56</v>
      </c>
      <c r="R4516" s="18">
        <f t="shared" si="208"/>
        <v>1.9999999999999996</v>
      </c>
    </row>
    <row r="4517" spans="1:18" x14ac:dyDescent="0.25">
      <c r="A4517">
        <f>WEEKNUM(Tabla1[[#This Row],[FECHA]])</f>
        <v>28</v>
      </c>
      <c r="B4517" s="12">
        <v>43658</v>
      </c>
      <c r="C4517">
        <v>1</v>
      </c>
      <c r="D4517">
        <v>5</v>
      </c>
      <c r="E4517" t="s">
        <v>25</v>
      </c>
      <c r="F4517" t="s">
        <v>5367</v>
      </c>
      <c r="G4517" t="s">
        <v>5327</v>
      </c>
      <c r="H4517" s="42" t="s">
        <v>5328</v>
      </c>
      <c r="I4517" t="s">
        <v>200</v>
      </c>
      <c r="J4517" t="s">
        <v>508</v>
      </c>
      <c r="L4517" t="s">
        <v>5371</v>
      </c>
      <c r="M4517" s="1">
        <v>0.45833333333333331</v>
      </c>
      <c r="N4517" s="1">
        <v>0.51388888888888895</v>
      </c>
      <c r="O4517">
        <v>47</v>
      </c>
      <c r="R4517" s="18">
        <f t="shared" si="208"/>
        <v>1.3333333333333353</v>
      </c>
    </row>
    <row r="4518" spans="1:18" x14ac:dyDescent="0.25">
      <c r="A4518">
        <f>WEEKNUM(Tabla1[[#This Row],[FECHA]])</f>
        <v>28</v>
      </c>
      <c r="B4518" s="12">
        <v>43658</v>
      </c>
      <c r="C4518">
        <v>2</v>
      </c>
      <c r="D4518">
        <v>6</v>
      </c>
      <c r="E4518" t="s">
        <v>21</v>
      </c>
      <c r="F4518" t="s">
        <v>5255</v>
      </c>
      <c r="G4518" t="s">
        <v>5273</v>
      </c>
      <c r="H4518" s="42" t="s">
        <v>2469</v>
      </c>
      <c r="I4518" t="s">
        <v>30</v>
      </c>
      <c r="J4518" t="s">
        <v>558</v>
      </c>
      <c r="L4518" t="s">
        <v>5374</v>
      </c>
      <c r="M4518" s="1">
        <v>0.60069444444444442</v>
      </c>
      <c r="N4518" s="1">
        <v>0.63888888888888895</v>
      </c>
      <c r="O4518">
        <v>99</v>
      </c>
      <c r="R4518" s="18">
        <f t="shared" si="204"/>
        <v>0.91666666666666885</v>
      </c>
    </row>
    <row r="4519" spans="1:18" x14ac:dyDescent="0.25">
      <c r="A4519">
        <f>WEEKNUM(Tabla1[[#This Row],[FECHA]])</f>
        <v>28</v>
      </c>
      <c r="B4519" s="12">
        <v>43658</v>
      </c>
      <c r="C4519">
        <v>2</v>
      </c>
      <c r="D4519">
        <v>6</v>
      </c>
      <c r="E4519" t="s">
        <v>21</v>
      </c>
      <c r="F4519" t="s">
        <v>5255</v>
      </c>
      <c r="G4519" t="s">
        <v>5273</v>
      </c>
      <c r="H4519" s="42" t="s">
        <v>2469</v>
      </c>
      <c r="I4519" t="s">
        <v>30</v>
      </c>
      <c r="J4519" t="s">
        <v>558</v>
      </c>
      <c r="L4519" t="s">
        <v>5373</v>
      </c>
      <c r="M4519" s="1">
        <v>0.64583333333333337</v>
      </c>
      <c r="N4519" s="1">
        <v>0.68055555555555547</v>
      </c>
      <c r="O4519">
        <v>75</v>
      </c>
      <c r="R4519" s="18">
        <f t="shared" si="204"/>
        <v>0.83333333333333037</v>
      </c>
    </row>
    <row r="4520" spans="1:18" x14ac:dyDescent="0.25">
      <c r="A4520">
        <f>WEEKNUM(Tabla1[[#This Row],[FECHA]])</f>
        <v>28</v>
      </c>
      <c r="B4520" s="12">
        <v>43658</v>
      </c>
      <c r="C4520">
        <v>2</v>
      </c>
      <c r="D4520">
        <v>6</v>
      </c>
      <c r="E4520" t="s">
        <v>21</v>
      </c>
      <c r="F4520" t="s">
        <v>5255</v>
      </c>
      <c r="G4520" t="s">
        <v>5273</v>
      </c>
      <c r="H4520" s="42" t="s">
        <v>2469</v>
      </c>
      <c r="I4520" t="s">
        <v>30</v>
      </c>
      <c r="J4520" t="s">
        <v>558</v>
      </c>
      <c r="L4520" t="s">
        <v>5372</v>
      </c>
      <c r="M4520" s="1">
        <v>0.6875</v>
      </c>
      <c r="N4520" s="1">
        <v>0.72569444444444453</v>
      </c>
      <c r="O4520">
        <v>84</v>
      </c>
      <c r="R4520" s="18">
        <f t="shared" si="204"/>
        <v>0.91666666666666885</v>
      </c>
    </row>
    <row r="4521" spans="1:18" x14ac:dyDescent="0.25">
      <c r="A4521">
        <f>WEEKNUM(Tabla1[[#This Row],[FECHA]])</f>
        <v>28</v>
      </c>
      <c r="B4521" s="12">
        <v>43658</v>
      </c>
      <c r="C4521">
        <v>2</v>
      </c>
      <c r="D4521">
        <v>4</v>
      </c>
      <c r="E4521" t="s">
        <v>24</v>
      </c>
      <c r="F4521" t="s">
        <v>5330</v>
      </c>
      <c r="G4521" t="s">
        <v>5341</v>
      </c>
      <c r="H4521" s="42" t="s">
        <v>2892</v>
      </c>
      <c r="I4521" t="s">
        <v>210</v>
      </c>
      <c r="J4521" t="s">
        <v>626</v>
      </c>
      <c r="L4521" t="s">
        <v>5375</v>
      </c>
      <c r="M4521" s="1">
        <v>0.58333333333333337</v>
      </c>
      <c r="N4521" s="1">
        <v>0.625</v>
      </c>
      <c r="O4521">
        <v>50</v>
      </c>
      <c r="R4521" s="18">
        <f t="shared" si="204"/>
        <v>0.999999999999999</v>
      </c>
    </row>
    <row r="4522" spans="1:18" x14ac:dyDescent="0.25">
      <c r="A4522">
        <f>WEEKNUM(Tabla1[[#This Row],[FECHA]])</f>
        <v>28</v>
      </c>
      <c r="B4522" s="12">
        <v>43658</v>
      </c>
      <c r="C4522">
        <v>2</v>
      </c>
      <c r="D4522">
        <v>4</v>
      </c>
      <c r="E4522" t="s">
        <v>24</v>
      </c>
      <c r="F4522" t="s">
        <v>5330</v>
      </c>
      <c r="G4522" t="s">
        <v>5341</v>
      </c>
      <c r="H4522" s="42" t="s">
        <v>2892</v>
      </c>
      <c r="I4522" t="s">
        <v>210</v>
      </c>
      <c r="J4522" t="s">
        <v>626</v>
      </c>
      <c r="L4522" t="s">
        <v>5376</v>
      </c>
      <c r="M4522" s="1">
        <v>0.62847222222222221</v>
      </c>
      <c r="N4522" s="1">
        <v>0.67013888888888884</v>
      </c>
      <c r="O4522">
        <v>78</v>
      </c>
      <c r="R4522" s="18">
        <f t="shared" si="204"/>
        <v>0.999999999999999</v>
      </c>
    </row>
    <row r="4523" spans="1:18" x14ac:dyDescent="0.25">
      <c r="A4523">
        <f>WEEKNUM(Tabla1[[#This Row],[FECHA]])</f>
        <v>28</v>
      </c>
      <c r="B4523" s="12">
        <v>43658</v>
      </c>
      <c r="C4523">
        <v>2</v>
      </c>
      <c r="D4523">
        <v>4</v>
      </c>
      <c r="E4523" t="s">
        <v>24</v>
      </c>
      <c r="F4523" t="s">
        <v>5330</v>
      </c>
      <c r="G4523" t="s">
        <v>5341</v>
      </c>
      <c r="H4523" s="42" t="s">
        <v>2892</v>
      </c>
      <c r="I4523" t="s">
        <v>210</v>
      </c>
      <c r="J4523" t="s">
        <v>626</v>
      </c>
      <c r="L4523" t="s">
        <v>5377</v>
      </c>
      <c r="M4523" s="1">
        <v>0.67361111111111116</v>
      </c>
      <c r="N4523" s="1">
        <v>0.71180555555555547</v>
      </c>
      <c r="O4523">
        <v>82</v>
      </c>
      <c r="R4523" s="18">
        <f t="shared" si="204"/>
        <v>0.9166666666666633</v>
      </c>
    </row>
    <row r="4524" spans="1:18" x14ac:dyDescent="0.25">
      <c r="A4524">
        <f>WEEKNUM(Tabla1[[#This Row],[FECHA]])</f>
        <v>28</v>
      </c>
      <c r="B4524" s="12">
        <v>43658</v>
      </c>
      <c r="C4524">
        <v>2</v>
      </c>
      <c r="D4524">
        <v>4</v>
      </c>
      <c r="E4524" t="s">
        <v>24</v>
      </c>
      <c r="F4524" t="s">
        <v>5378</v>
      </c>
      <c r="G4524" t="s">
        <v>5379</v>
      </c>
      <c r="H4524" s="42" t="s">
        <v>2892</v>
      </c>
      <c r="I4524" t="s">
        <v>210</v>
      </c>
      <c r="J4524" t="s">
        <v>508</v>
      </c>
      <c r="L4524" t="s">
        <v>5380</v>
      </c>
      <c r="M4524" s="1">
        <v>0.76041666666666663</v>
      </c>
      <c r="N4524" s="1">
        <v>0.78125</v>
      </c>
      <c r="O4524">
        <v>62</v>
      </c>
      <c r="R4524" s="18">
        <f t="shared" si="204"/>
        <v>0.50000000000000089</v>
      </c>
    </row>
    <row r="4525" spans="1:18" x14ac:dyDescent="0.25">
      <c r="A4525">
        <f>WEEKNUM(Tabla1[[#This Row],[FECHA]])</f>
        <v>28</v>
      </c>
      <c r="B4525" s="12">
        <v>43658</v>
      </c>
      <c r="C4525">
        <v>2</v>
      </c>
      <c r="D4525">
        <v>4</v>
      </c>
      <c r="E4525" t="s">
        <v>24</v>
      </c>
      <c r="F4525" t="s">
        <v>5378</v>
      </c>
      <c r="G4525" t="s">
        <v>5379</v>
      </c>
      <c r="H4525" s="42" t="s">
        <v>2892</v>
      </c>
      <c r="I4525" t="s">
        <v>210</v>
      </c>
      <c r="J4525" t="s">
        <v>508</v>
      </c>
      <c r="L4525" t="s">
        <v>5381</v>
      </c>
      <c r="M4525" s="1">
        <v>0.79166666666666663</v>
      </c>
      <c r="N4525" s="1">
        <v>0.83680555555555547</v>
      </c>
      <c r="O4525">
        <v>73</v>
      </c>
      <c r="P4525">
        <v>7</v>
      </c>
      <c r="R4525" s="18">
        <f t="shared" si="204"/>
        <v>1.0833333333333321</v>
      </c>
    </row>
    <row r="4526" spans="1:18" x14ac:dyDescent="0.25">
      <c r="A4526">
        <f>WEEKNUM(Tabla1[[#This Row],[FECHA]])</f>
        <v>28</v>
      </c>
      <c r="B4526" s="12">
        <v>43658</v>
      </c>
      <c r="C4526">
        <v>2</v>
      </c>
      <c r="D4526">
        <v>4</v>
      </c>
      <c r="E4526" t="s">
        <v>24</v>
      </c>
      <c r="F4526" t="s">
        <v>5378</v>
      </c>
      <c r="G4526" t="s">
        <v>5379</v>
      </c>
      <c r="H4526" s="42" t="s">
        <v>2892</v>
      </c>
      <c r="I4526" t="s">
        <v>210</v>
      </c>
      <c r="J4526" t="s">
        <v>508</v>
      </c>
      <c r="L4526" t="s">
        <v>5382</v>
      </c>
      <c r="M4526" s="1">
        <v>0.84027777777777779</v>
      </c>
      <c r="N4526" s="1">
        <v>0.875</v>
      </c>
      <c r="O4526">
        <v>133</v>
      </c>
      <c r="R4526" s="18">
        <f t="shared" si="204"/>
        <v>0.83333333333333315</v>
      </c>
    </row>
    <row r="4527" spans="1:18" x14ac:dyDescent="0.25">
      <c r="A4527">
        <f>WEEKNUM(Tabla1[[#This Row],[FECHA]])</f>
        <v>28</v>
      </c>
      <c r="B4527" s="12">
        <v>43658</v>
      </c>
      <c r="C4527">
        <v>2</v>
      </c>
      <c r="D4527">
        <v>4</v>
      </c>
      <c r="E4527" t="s">
        <v>24</v>
      </c>
      <c r="F4527" t="s">
        <v>5378</v>
      </c>
      <c r="G4527" t="s">
        <v>5379</v>
      </c>
      <c r="H4527" s="42" t="s">
        <v>2892</v>
      </c>
      <c r="I4527" t="s">
        <v>210</v>
      </c>
      <c r="J4527" t="s">
        <v>508</v>
      </c>
      <c r="L4527" t="s">
        <v>5383</v>
      </c>
      <c r="M4527" s="1">
        <v>0.83680555555555547</v>
      </c>
      <c r="N4527" s="1">
        <v>0.89583333333333337</v>
      </c>
      <c r="O4527">
        <v>63</v>
      </c>
      <c r="R4527" s="18">
        <f t="shared" si="204"/>
        <v>1.4166666666666694</v>
      </c>
    </row>
    <row r="4528" spans="1:18" x14ac:dyDescent="0.25">
      <c r="A4528">
        <f>WEEKNUM(Tabla1[[#This Row],[FECHA]])</f>
        <v>28</v>
      </c>
      <c r="B4528" s="19">
        <v>43658</v>
      </c>
      <c r="C4528" s="20">
        <v>2</v>
      </c>
      <c r="D4528" s="20">
        <v>5</v>
      </c>
      <c r="E4528" s="20" t="s">
        <v>26</v>
      </c>
      <c r="F4528" s="20" t="s">
        <v>5384</v>
      </c>
      <c r="G4528" s="20" t="s">
        <v>5385</v>
      </c>
      <c r="H4528" s="20" t="s">
        <v>2667</v>
      </c>
      <c r="I4528" s="20" t="s">
        <v>200</v>
      </c>
      <c r="J4528" s="20" t="s">
        <v>39</v>
      </c>
      <c r="K4528" s="20"/>
      <c r="L4528" s="20" t="s">
        <v>5386</v>
      </c>
      <c r="M4528" s="21">
        <v>0.60416666666666663</v>
      </c>
      <c r="N4528" s="21">
        <v>0.67361111111111116</v>
      </c>
      <c r="O4528" s="20">
        <v>65</v>
      </c>
      <c r="R4528" s="18">
        <f t="shared" si="204"/>
        <v>1.6666666666666687</v>
      </c>
    </row>
    <row r="4529" spans="1:18" x14ac:dyDescent="0.25">
      <c r="A4529">
        <f>WEEKNUM(Tabla1[[#This Row],[FECHA]])</f>
        <v>28</v>
      </c>
      <c r="B4529" s="19">
        <v>43658</v>
      </c>
      <c r="C4529" s="20">
        <v>2</v>
      </c>
      <c r="D4529" s="20">
        <v>5</v>
      </c>
      <c r="E4529" s="20" t="s">
        <v>26</v>
      </c>
      <c r="F4529" s="20" t="s">
        <v>5384</v>
      </c>
      <c r="G4529" s="20" t="s">
        <v>5385</v>
      </c>
      <c r="H4529" s="20" t="s">
        <v>2667</v>
      </c>
      <c r="I4529" s="20" t="s">
        <v>200</v>
      </c>
      <c r="J4529" s="20" t="s">
        <v>39</v>
      </c>
      <c r="K4529" s="20"/>
      <c r="L4529" s="20" t="s">
        <v>5387</v>
      </c>
      <c r="M4529" s="21">
        <v>0.68055555555555547</v>
      </c>
      <c r="N4529" s="21">
        <v>0.73958333333333337</v>
      </c>
      <c r="O4529" s="20">
        <v>65</v>
      </c>
      <c r="R4529" s="18">
        <f t="shared" si="204"/>
        <v>1.4166666666666694</v>
      </c>
    </row>
    <row r="4530" spans="1:18" x14ac:dyDescent="0.25">
      <c r="A4530">
        <f>WEEKNUM(Tabla1[[#This Row],[FECHA]])</f>
        <v>28</v>
      </c>
      <c r="B4530" s="19">
        <v>43658</v>
      </c>
      <c r="C4530" s="20">
        <v>2</v>
      </c>
      <c r="D4530" s="20">
        <v>5</v>
      </c>
      <c r="E4530" s="20" t="s">
        <v>26</v>
      </c>
      <c r="F4530" s="20" t="s">
        <v>5384</v>
      </c>
      <c r="G4530" s="20" t="s">
        <v>5385</v>
      </c>
      <c r="H4530" s="20" t="s">
        <v>2667</v>
      </c>
      <c r="I4530" s="20" t="s">
        <v>200</v>
      </c>
      <c r="J4530" s="20" t="s">
        <v>39</v>
      </c>
      <c r="K4530" s="20"/>
      <c r="L4530" s="20" t="s">
        <v>5388</v>
      </c>
      <c r="M4530" s="21">
        <v>0.75</v>
      </c>
      <c r="N4530" s="21">
        <v>0.79166666666666663</v>
      </c>
      <c r="O4530" s="20">
        <v>47</v>
      </c>
      <c r="R4530" s="18">
        <f t="shared" si="204"/>
        <v>0.999999999999999</v>
      </c>
    </row>
    <row r="4531" spans="1:18" x14ac:dyDescent="0.25">
      <c r="A4531">
        <f>WEEKNUM(Tabla1[[#This Row],[FECHA]])</f>
        <v>28</v>
      </c>
      <c r="B4531" s="19">
        <v>43658</v>
      </c>
      <c r="C4531" s="20">
        <v>2</v>
      </c>
      <c r="D4531" s="20">
        <v>5</v>
      </c>
      <c r="E4531" s="20" t="s">
        <v>26</v>
      </c>
      <c r="F4531" s="20" t="s">
        <v>5384</v>
      </c>
      <c r="G4531" s="20" t="s">
        <v>5385</v>
      </c>
      <c r="H4531" s="20" t="s">
        <v>2667</v>
      </c>
      <c r="I4531" s="20" t="s">
        <v>200</v>
      </c>
      <c r="J4531" s="20" t="s">
        <v>39</v>
      </c>
      <c r="K4531" s="20"/>
      <c r="L4531" s="20" t="s">
        <v>5389</v>
      </c>
      <c r="M4531" s="21">
        <v>0.82638888888888884</v>
      </c>
      <c r="N4531" s="21">
        <v>0.86805555555555547</v>
      </c>
      <c r="O4531" s="20">
        <v>46</v>
      </c>
      <c r="R4531" s="18">
        <f t="shared" si="204"/>
        <v>0.999999999999999</v>
      </c>
    </row>
    <row r="4532" spans="1:18" x14ac:dyDescent="0.25">
      <c r="A4532">
        <f>WEEKNUM(Tabla1[[#This Row],[FECHA]])</f>
        <v>28</v>
      </c>
      <c r="B4532" s="12">
        <v>43659</v>
      </c>
      <c r="C4532">
        <v>1</v>
      </c>
      <c r="D4532">
        <v>6</v>
      </c>
      <c r="E4532" t="s">
        <v>23</v>
      </c>
      <c r="F4532" t="s">
        <v>5390</v>
      </c>
      <c r="G4532" t="s">
        <v>5392</v>
      </c>
      <c r="H4532" s="42" t="s">
        <v>5394</v>
      </c>
      <c r="I4532" t="s">
        <v>30</v>
      </c>
      <c r="J4532" t="s">
        <v>558</v>
      </c>
      <c r="L4532" t="s">
        <v>5397</v>
      </c>
      <c r="M4532" s="1">
        <v>0.27430555555555552</v>
      </c>
      <c r="N4532" s="1">
        <v>0.34722222222222227</v>
      </c>
      <c r="O4532">
        <v>100</v>
      </c>
      <c r="R4532" s="18">
        <f t="shared" si="204"/>
        <v>1.750000000000002</v>
      </c>
    </row>
    <row r="4533" spans="1:18" x14ac:dyDescent="0.25">
      <c r="A4533">
        <f>WEEKNUM(Tabla1[[#This Row],[FECHA]])</f>
        <v>28</v>
      </c>
      <c r="B4533" s="12">
        <v>43659</v>
      </c>
      <c r="C4533">
        <v>1</v>
      </c>
      <c r="D4533">
        <v>6</v>
      </c>
      <c r="E4533" t="s">
        <v>23</v>
      </c>
      <c r="F4533" t="s">
        <v>5390</v>
      </c>
      <c r="G4533" t="s">
        <v>5392</v>
      </c>
      <c r="H4533" s="42" t="s">
        <v>5394</v>
      </c>
      <c r="I4533" t="s">
        <v>30</v>
      </c>
      <c r="J4533" t="s">
        <v>558</v>
      </c>
      <c r="L4533" t="s">
        <v>5398</v>
      </c>
      <c r="M4533" s="1">
        <v>0.38541666666666669</v>
      </c>
      <c r="N4533" s="1">
        <v>0.42708333333333331</v>
      </c>
      <c r="O4533">
        <v>100</v>
      </c>
      <c r="R4533" s="18">
        <f t="shared" si="204"/>
        <v>0.999999999999999</v>
      </c>
    </row>
    <row r="4534" spans="1:18" x14ac:dyDescent="0.25">
      <c r="A4534">
        <f>WEEKNUM(Tabla1[[#This Row],[FECHA]])</f>
        <v>28</v>
      </c>
      <c r="B4534" s="12">
        <v>43659</v>
      </c>
      <c r="C4534">
        <v>1</v>
      </c>
      <c r="D4534">
        <v>6</v>
      </c>
      <c r="E4534" t="s">
        <v>23</v>
      </c>
      <c r="F4534" t="s">
        <v>5390</v>
      </c>
      <c r="G4534" t="s">
        <v>5392</v>
      </c>
      <c r="H4534" s="42" t="s">
        <v>5394</v>
      </c>
      <c r="I4534" t="s">
        <v>30</v>
      </c>
      <c r="J4534" t="s">
        <v>558</v>
      </c>
      <c r="L4534" t="s">
        <v>5398</v>
      </c>
      <c r="M4534" s="1">
        <v>0.43055555555555558</v>
      </c>
      <c r="N4534" s="1">
        <v>0.4826388888888889</v>
      </c>
      <c r="O4534">
        <v>99</v>
      </c>
      <c r="R4534" s="18">
        <f t="shared" si="204"/>
        <v>1.2499999999999996</v>
      </c>
    </row>
    <row r="4535" spans="1:18" x14ac:dyDescent="0.25">
      <c r="A4535">
        <f>WEEKNUM(Tabla1[[#This Row],[FECHA]])</f>
        <v>28</v>
      </c>
      <c r="B4535" s="12">
        <v>43659</v>
      </c>
      <c r="C4535">
        <v>1</v>
      </c>
      <c r="D4535">
        <v>6</v>
      </c>
      <c r="E4535" t="s">
        <v>23</v>
      </c>
      <c r="F4535" t="s">
        <v>5391</v>
      </c>
      <c r="G4535" t="s">
        <v>5393</v>
      </c>
      <c r="H4535" s="42" t="s">
        <v>5395</v>
      </c>
      <c r="I4535" t="s">
        <v>30</v>
      </c>
      <c r="J4535" t="s">
        <v>558</v>
      </c>
      <c r="M4535" s="1">
        <v>0.48958333333333331</v>
      </c>
      <c r="N4535" s="1">
        <v>0.52777777777777779</v>
      </c>
      <c r="R4535" s="18">
        <f t="shared" si="204"/>
        <v>0.91666666666666741</v>
      </c>
    </row>
    <row r="4536" spans="1:18" x14ac:dyDescent="0.25">
      <c r="A4536">
        <f>WEEKNUM(Tabla1[[#This Row],[FECHA]])</f>
        <v>28</v>
      </c>
      <c r="B4536" s="12">
        <v>43659</v>
      </c>
      <c r="C4536">
        <v>1</v>
      </c>
      <c r="D4536">
        <v>6</v>
      </c>
      <c r="E4536" t="s">
        <v>23</v>
      </c>
      <c r="F4536" t="s">
        <v>5391</v>
      </c>
      <c r="G4536" t="s">
        <v>5393</v>
      </c>
      <c r="H4536" s="42" t="s">
        <v>5396</v>
      </c>
      <c r="I4536" t="s">
        <v>30</v>
      </c>
      <c r="J4536" t="s">
        <v>558</v>
      </c>
      <c r="L4536" t="s">
        <v>5399</v>
      </c>
      <c r="M4536" s="1">
        <v>0.53125</v>
      </c>
      <c r="N4536" s="1">
        <v>0.57638888888888895</v>
      </c>
      <c r="O4536">
        <v>105</v>
      </c>
      <c r="R4536" s="18">
        <f t="shared" si="204"/>
        <v>1.0833333333333348</v>
      </c>
    </row>
    <row r="4537" spans="1:18" x14ac:dyDescent="0.25">
      <c r="A4537">
        <f>WEEKNUM(Tabla1[[#This Row],[FECHA]])</f>
        <v>28</v>
      </c>
      <c r="B4537" s="12">
        <v>43659</v>
      </c>
      <c r="C4537">
        <v>1</v>
      </c>
      <c r="D4537">
        <v>5</v>
      </c>
      <c r="E4537" t="s">
        <v>25</v>
      </c>
      <c r="F4537" t="s">
        <v>5400</v>
      </c>
      <c r="G4537" t="s">
        <v>5447</v>
      </c>
      <c r="H4537" s="42" t="s">
        <v>2614</v>
      </c>
      <c r="I4537" t="s">
        <v>100</v>
      </c>
      <c r="J4537" t="s">
        <v>316</v>
      </c>
      <c r="M4537" s="1">
        <v>0.27083333333333331</v>
      </c>
      <c r="N4537" s="1">
        <v>0.35416666666666669</v>
      </c>
      <c r="P4537">
        <v>2</v>
      </c>
      <c r="R4537" s="18">
        <f t="shared" si="204"/>
        <v>2.0000000000000009</v>
      </c>
    </row>
    <row r="4538" spans="1:18" x14ac:dyDescent="0.25">
      <c r="A4538">
        <f>WEEKNUM(Tabla1[[#This Row],[FECHA]])</f>
        <v>28</v>
      </c>
      <c r="B4538" s="12">
        <v>43659</v>
      </c>
      <c r="C4538">
        <v>1</v>
      </c>
      <c r="D4538">
        <v>5</v>
      </c>
      <c r="E4538" t="s">
        <v>25</v>
      </c>
      <c r="F4538" t="s">
        <v>5400</v>
      </c>
      <c r="G4538" t="s">
        <v>5447</v>
      </c>
      <c r="H4538" s="42" t="s">
        <v>2614</v>
      </c>
      <c r="I4538" t="s">
        <v>200</v>
      </c>
      <c r="J4538" t="s">
        <v>316</v>
      </c>
      <c r="L4538" t="s">
        <v>5444</v>
      </c>
      <c r="M4538" s="1">
        <v>0.3611111111111111</v>
      </c>
      <c r="N4538" s="1">
        <v>0.4375</v>
      </c>
      <c r="O4538">
        <v>75</v>
      </c>
      <c r="R4538" s="18">
        <f t="shared" si="204"/>
        <v>1.8333333333333335</v>
      </c>
    </row>
    <row r="4539" spans="1:18" x14ac:dyDescent="0.25">
      <c r="A4539">
        <f>WEEKNUM(Tabla1[[#This Row],[FECHA]])</f>
        <v>28</v>
      </c>
      <c r="B4539" s="12">
        <v>43659</v>
      </c>
      <c r="C4539">
        <v>1</v>
      </c>
      <c r="D4539">
        <v>5</v>
      </c>
      <c r="E4539" t="s">
        <v>25</v>
      </c>
      <c r="F4539" t="s">
        <v>5400</v>
      </c>
      <c r="G4539" t="s">
        <v>5447</v>
      </c>
      <c r="H4539" s="42" t="s">
        <v>2614</v>
      </c>
      <c r="I4539" t="s">
        <v>200</v>
      </c>
      <c r="J4539" t="s">
        <v>316</v>
      </c>
      <c r="L4539" t="s">
        <v>5445</v>
      </c>
      <c r="M4539" s="1">
        <v>0.47916666666666669</v>
      </c>
      <c r="N4539" s="1">
        <v>0.54513888888888895</v>
      </c>
      <c r="O4539">
        <v>59</v>
      </c>
      <c r="R4539" s="18">
        <f t="shared" si="204"/>
        <v>1.5833333333333344</v>
      </c>
    </row>
    <row r="4540" spans="1:18" x14ac:dyDescent="0.25">
      <c r="A4540">
        <f>WEEKNUM(Tabla1[[#This Row],[FECHA]])</f>
        <v>28</v>
      </c>
      <c r="B4540" s="12">
        <v>43659</v>
      </c>
      <c r="C4540">
        <v>1</v>
      </c>
      <c r="D4540">
        <v>5</v>
      </c>
      <c r="E4540" t="s">
        <v>25</v>
      </c>
      <c r="F4540" t="s">
        <v>5400</v>
      </c>
      <c r="G4540" t="s">
        <v>5447</v>
      </c>
      <c r="H4540" s="42" t="s">
        <v>2614</v>
      </c>
      <c r="I4540" t="s">
        <v>200</v>
      </c>
      <c r="J4540" t="s">
        <v>316</v>
      </c>
      <c r="L4540" t="s">
        <v>5446</v>
      </c>
      <c r="M4540" s="1">
        <v>0.55208333333333337</v>
      </c>
      <c r="N4540" s="1">
        <v>0.56944444444444442</v>
      </c>
      <c r="O4540">
        <v>30</v>
      </c>
      <c r="R4540" s="18">
        <f t="shared" si="204"/>
        <v>0.41666666666666519</v>
      </c>
    </row>
    <row r="4541" spans="1:18" x14ac:dyDescent="0.25">
      <c r="A4541">
        <f>WEEKNUM(Tabla1[[#This Row],[FECHA]])</f>
        <v>28</v>
      </c>
      <c r="B4541" s="12">
        <v>43659</v>
      </c>
      <c r="C4541">
        <v>1</v>
      </c>
      <c r="D4541">
        <v>4</v>
      </c>
      <c r="E4541" t="s">
        <v>27</v>
      </c>
      <c r="F4541" t="s">
        <v>5401</v>
      </c>
      <c r="G4541" t="s">
        <v>5402</v>
      </c>
      <c r="H4541" s="42" t="s">
        <v>5403</v>
      </c>
      <c r="I4541" t="s">
        <v>200</v>
      </c>
      <c r="J4541" t="s">
        <v>316</v>
      </c>
      <c r="L4541" t="s">
        <v>5404</v>
      </c>
      <c r="M4541" s="1">
        <v>0.39583333333333331</v>
      </c>
      <c r="N4541" s="1">
        <v>0.41666666666666669</v>
      </c>
      <c r="O4541">
        <v>49</v>
      </c>
      <c r="P4541">
        <v>5</v>
      </c>
      <c r="R4541" s="18">
        <f t="shared" si="204"/>
        <v>0.50000000000000089</v>
      </c>
    </row>
    <row r="4542" spans="1:18" x14ac:dyDescent="0.25">
      <c r="A4542">
        <f>WEEKNUM(Tabla1[[#This Row],[FECHA]])</f>
        <v>28</v>
      </c>
      <c r="B4542" s="12">
        <v>43659</v>
      </c>
      <c r="C4542">
        <v>1</v>
      </c>
      <c r="D4542">
        <v>4</v>
      </c>
      <c r="E4542" t="s">
        <v>27</v>
      </c>
      <c r="F4542" t="s">
        <v>5401</v>
      </c>
      <c r="G4542" t="s">
        <v>5402</v>
      </c>
      <c r="H4542" s="42" t="s">
        <v>5403</v>
      </c>
      <c r="I4542" t="s">
        <v>200</v>
      </c>
      <c r="J4542" t="s">
        <v>316</v>
      </c>
      <c r="L4542" t="s">
        <v>5405</v>
      </c>
      <c r="M4542" s="1">
        <v>0.43055555555555558</v>
      </c>
      <c r="N4542" s="1">
        <v>0.4513888888888889</v>
      </c>
      <c r="O4542">
        <v>32</v>
      </c>
      <c r="R4542" s="18">
        <f t="shared" si="204"/>
        <v>0.4999999999999995</v>
      </c>
    </row>
    <row r="4543" spans="1:18" x14ac:dyDescent="0.25">
      <c r="A4543">
        <f>WEEKNUM(Tabla1[[#This Row],[FECHA]])</f>
        <v>28</v>
      </c>
      <c r="B4543" s="12">
        <v>43659</v>
      </c>
      <c r="C4543">
        <v>1</v>
      </c>
      <c r="D4543">
        <v>4</v>
      </c>
      <c r="E4543" t="s">
        <v>27</v>
      </c>
      <c r="F4543" t="s">
        <v>5401</v>
      </c>
      <c r="G4543" t="s">
        <v>5402</v>
      </c>
      <c r="H4543" s="42" t="s">
        <v>5403</v>
      </c>
      <c r="I4543" t="s">
        <v>200</v>
      </c>
      <c r="J4543" t="s">
        <v>316</v>
      </c>
      <c r="L4543" t="s">
        <v>5406</v>
      </c>
      <c r="M4543" s="1">
        <v>0.43055555555555558</v>
      </c>
      <c r="N4543" s="1">
        <v>0.4513888888888889</v>
      </c>
      <c r="O4543">
        <v>61</v>
      </c>
      <c r="R4543" s="18">
        <f t="shared" si="204"/>
        <v>0.4999999999999995</v>
      </c>
    </row>
    <row r="4544" spans="1:18" x14ac:dyDescent="0.25">
      <c r="A4544">
        <f>WEEKNUM(Tabla1[[#This Row],[FECHA]])</f>
        <v>28</v>
      </c>
      <c r="B4544" s="12">
        <v>43659</v>
      </c>
      <c r="C4544">
        <v>1</v>
      </c>
      <c r="D4544">
        <v>4</v>
      </c>
      <c r="E4544" t="s">
        <v>27</v>
      </c>
      <c r="F4544" t="s">
        <v>5401</v>
      </c>
      <c r="G4544" t="s">
        <v>5402</v>
      </c>
      <c r="H4544" s="42" t="s">
        <v>5403</v>
      </c>
      <c r="I4544" t="s">
        <v>200</v>
      </c>
      <c r="J4544" t="s">
        <v>316</v>
      </c>
      <c r="L4544" t="s">
        <v>5407</v>
      </c>
      <c r="M4544" s="1">
        <v>0.52777777777777779</v>
      </c>
      <c r="N4544" s="1">
        <v>0.53819444444444442</v>
      </c>
      <c r="O4544">
        <v>77</v>
      </c>
      <c r="R4544" s="18">
        <f t="shared" ref="R4544:R4610" si="209">((N4544-M4544)*1440)/60</f>
        <v>0.24999999999999911</v>
      </c>
    </row>
    <row r="4545" spans="1:18" x14ac:dyDescent="0.25">
      <c r="A4545">
        <f>WEEKNUM(Tabla1[[#This Row],[FECHA]])</f>
        <v>28</v>
      </c>
      <c r="B4545" s="12">
        <v>43659</v>
      </c>
      <c r="C4545">
        <v>1</v>
      </c>
      <c r="D4545">
        <v>4</v>
      </c>
      <c r="E4545" t="s">
        <v>27</v>
      </c>
      <c r="F4545" t="s">
        <v>5401</v>
      </c>
      <c r="G4545" t="s">
        <v>5402</v>
      </c>
      <c r="H4545" s="42" t="s">
        <v>5403</v>
      </c>
      <c r="I4545" t="s">
        <v>200</v>
      </c>
      <c r="J4545" t="s">
        <v>316</v>
      </c>
      <c r="L4545" t="s">
        <v>5408</v>
      </c>
      <c r="M4545" s="1">
        <v>0.54166666666666663</v>
      </c>
      <c r="N4545" s="1">
        <v>0.5625</v>
      </c>
      <c r="O4545">
        <v>29</v>
      </c>
      <c r="R4545" s="18">
        <f t="shared" si="209"/>
        <v>0.50000000000000089</v>
      </c>
    </row>
    <row r="4546" spans="1:18" x14ac:dyDescent="0.25">
      <c r="A4546">
        <f>WEEKNUM(Tabla1[[#This Row],[FECHA]])</f>
        <v>28</v>
      </c>
      <c r="B4546" s="19">
        <v>43659</v>
      </c>
      <c r="C4546" s="20">
        <v>1</v>
      </c>
      <c r="D4546" s="20">
        <v>7</v>
      </c>
      <c r="E4546" s="20" t="s">
        <v>26</v>
      </c>
      <c r="F4546" s="20" t="s">
        <v>5409</v>
      </c>
      <c r="G4546" s="20" t="s">
        <v>5410</v>
      </c>
      <c r="H4546" s="20" t="s">
        <v>2963</v>
      </c>
      <c r="I4546" s="20" t="s">
        <v>38</v>
      </c>
      <c r="J4546" s="20" t="s">
        <v>134</v>
      </c>
      <c r="K4546" s="20"/>
      <c r="L4546" s="20" t="s">
        <v>5411</v>
      </c>
      <c r="M4546" s="21">
        <v>0.40625</v>
      </c>
      <c r="N4546" s="21">
        <v>0.44791666666666669</v>
      </c>
      <c r="O4546" s="20">
        <v>87</v>
      </c>
      <c r="P4546" s="20">
        <v>3</v>
      </c>
      <c r="R4546" s="18">
        <f t="shared" si="209"/>
        <v>1.0000000000000004</v>
      </c>
    </row>
    <row r="4547" spans="1:18" x14ac:dyDescent="0.25">
      <c r="A4547">
        <f>WEEKNUM(Tabla1[[#This Row],[FECHA]])</f>
        <v>28</v>
      </c>
      <c r="B4547" s="19">
        <v>43659</v>
      </c>
      <c r="C4547" s="20">
        <v>1</v>
      </c>
      <c r="D4547" s="20">
        <v>7</v>
      </c>
      <c r="E4547" s="20" t="s">
        <v>26</v>
      </c>
      <c r="F4547" s="20" t="s">
        <v>5409</v>
      </c>
      <c r="G4547" s="20" t="s">
        <v>5410</v>
      </c>
      <c r="H4547" s="20" t="s">
        <v>2963</v>
      </c>
      <c r="I4547" s="20" t="s">
        <v>38</v>
      </c>
      <c r="J4547" s="20" t="s">
        <v>134</v>
      </c>
      <c r="K4547" s="20"/>
      <c r="L4547" s="20" t="s">
        <v>5412</v>
      </c>
      <c r="M4547" s="21">
        <v>0.48958333333333331</v>
      </c>
      <c r="N4547" s="21">
        <v>0.54166666666666663</v>
      </c>
      <c r="O4547" s="20">
        <v>87</v>
      </c>
      <c r="R4547" s="18">
        <f t="shared" si="209"/>
        <v>1.2499999999999996</v>
      </c>
    </row>
    <row r="4548" spans="1:18" x14ac:dyDescent="0.25">
      <c r="A4548">
        <f>WEEKNUM(Tabla1[[#This Row],[FECHA]])</f>
        <v>28</v>
      </c>
      <c r="B4548" s="19">
        <v>43659</v>
      </c>
      <c r="C4548">
        <v>2</v>
      </c>
      <c r="D4548">
        <v>7</v>
      </c>
      <c r="E4548" t="s">
        <v>24</v>
      </c>
      <c r="F4548" t="s">
        <v>5409</v>
      </c>
      <c r="G4548" t="s">
        <v>5413</v>
      </c>
      <c r="H4548" s="42" t="s">
        <v>2963</v>
      </c>
      <c r="I4548" s="20" t="s">
        <v>38</v>
      </c>
      <c r="J4548" s="20" t="s">
        <v>134</v>
      </c>
      <c r="L4548" t="s">
        <v>5414</v>
      </c>
      <c r="M4548" s="1">
        <v>0.625</v>
      </c>
      <c r="N4548" s="1">
        <v>0.66666666666666663</v>
      </c>
      <c r="O4548">
        <v>100</v>
      </c>
      <c r="R4548" s="18">
        <f t="shared" si="209"/>
        <v>0.999999999999999</v>
      </c>
    </row>
    <row r="4549" spans="1:18" x14ac:dyDescent="0.25">
      <c r="A4549">
        <f>WEEKNUM(Tabla1[[#This Row],[FECHA]])</f>
        <v>28</v>
      </c>
      <c r="B4549" s="19">
        <v>43659</v>
      </c>
      <c r="C4549">
        <v>2</v>
      </c>
      <c r="D4549">
        <v>7</v>
      </c>
      <c r="E4549" t="s">
        <v>24</v>
      </c>
      <c r="F4549" t="s">
        <v>5409</v>
      </c>
      <c r="G4549" t="s">
        <v>5413</v>
      </c>
      <c r="H4549" s="42" t="s">
        <v>2963</v>
      </c>
      <c r="I4549" s="20" t="s">
        <v>38</v>
      </c>
      <c r="J4549" s="20" t="s">
        <v>134</v>
      </c>
      <c r="L4549" t="s">
        <v>5415</v>
      </c>
      <c r="M4549" s="1">
        <v>0.67361111111111116</v>
      </c>
      <c r="N4549" s="1">
        <v>0.70833333333333337</v>
      </c>
      <c r="O4549">
        <v>82</v>
      </c>
      <c r="R4549" s="18">
        <f t="shared" si="209"/>
        <v>0.83333333333333315</v>
      </c>
    </row>
    <row r="4550" spans="1:18" x14ac:dyDescent="0.25">
      <c r="A4550">
        <f>WEEKNUM(Tabla1[[#This Row],[FECHA]])</f>
        <v>28</v>
      </c>
      <c r="B4550" s="19">
        <v>43659</v>
      </c>
      <c r="C4550">
        <v>2</v>
      </c>
      <c r="D4550">
        <v>7</v>
      </c>
      <c r="E4550" t="s">
        <v>24</v>
      </c>
      <c r="F4550" t="s">
        <v>5409</v>
      </c>
      <c r="G4550" t="s">
        <v>5413</v>
      </c>
      <c r="H4550" s="42" t="s">
        <v>2963</v>
      </c>
      <c r="I4550" s="20" t="s">
        <v>38</v>
      </c>
      <c r="J4550" s="20" t="s">
        <v>134</v>
      </c>
      <c r="L4550" t="s">
        <v>5416</v>
      </c>
      <c r="M4550" s="1">
        <v>0.79166666666666663</v>
      </c>
      <c r="N4550" s="1">
        <v>0.85416666666666663</v>
      </c>
      <c r="O4550">
        <v>148</v>
      </c>
      <c r="R4550" s="18">
        <f t="shared" si="209"/>
        <v>1.5</v>
      </c>
    </row>
    <row r="4551" spans="1:18" x14ac:dyDescent="0.25">
      <c r="A4551">
        <f>WEEKNUM(Tabla1[[#This Row],[FECHA]])</f>
        <v>28</v>
      </c>
      <c r="B4551" s="19">
        <v>43659</v>
      </c>
      <c r="C4551">
        <v>2</v>
      </c>
      <c r="D4551">
        <v>6</v>
      </c>
      <c r="E4551" t="s">
        <v>21</v>
      </c>
      <c r="F4551" t="s">
        <v>5391</v>
      </c>
      <c r="G4551" t="s">
        <v>5418</v>
      </c>
      <c r="H4551" s="42" t="s">
        <v>5396</v>
      </c>
      <c r="I4551" t="s">
        <v>30</v>
      </c>
      <c r="J4551" t="s">
        <v>558</v>
      </c>
      <c r="L4551" t="s">
        <v>5423</v>
      </c>
      <c r="M4551" s="1">
        <v>0.59722222222222221</v>
      </c>
      <c r="N4551" s="1">
        <v>0.63541666666666663</v>
      </c>
      <c r="O4551">
        <v>104</v>
      </c>
      <c r="R4551" s="18">
        <f t="shared" si="209"/>
        <v>0.91666666666666607</v>
      </c>
    </row>
    <row r="4552" spans="1:18" x14ac:dyDescent="0.25">
      <c r="A4552">
        <f>WEEKNUM(Tabla1[[#This Row],[FECHA]])</f>
        <v>28</v>
      </c>
      <c r="B4552" s="12">
        <v>43659</v>
      </c>
      <c r="C4552">
        <v>2</v>
      </c>
      <c r="D4552">
        <v>6</v>
      </c>
      <c r="E4552" t="s">
        <v>21</v>
      </c>
      <c r="F4552" t="s">
        <v>5391</v>
      </c>
      <c r="G4552" t="s">
        <v>5418</v>
      </c>
      <c r="H4552" s="42" t="s">
        <v>5396</v>
      </c>
      <c r="I4552" t="s">
        <v>30</v>
      </c>
      <c r="J4552" t="s">
        <v>558</v>
      </c>
      <c r="L4552" t="s">
        <v>5422</v>
      </c>
      <c r="M4552" s="1">
        <v>0.64236111111111105</v>
      </c>
      <c r="N4552" s="1">
        <v>0.67361111111111116</v>
      </c>
      <c r="O4552">
        <v>97</v>
      </c>
      <c r="R4552" s="18">
        <f t="shared" si="209"/>
        <v>0.75000000000000255</v>
      </c>
    </row>
    <row r="4553" spans="1:18" x14ac:dyDescent="0.25">
      <c r="A4553">
        <f>WEEKNUM(Tabla1[[#This Row],[FECHA]])</f>
        <v>28</v>
      </c>
      <c r="B4553" s="12">
        <v>43659</v>
      </c>
      <c r="C4553">
        <v>2</v>
      </c>
      <c r="D4553">
        <v>6</v>
      </c>
      <c r="E4553" t="s">
        <v>21</v>
      </c>
      <c r="F4553" t="s">
        <v>5417</v>
      </c>
      <c r="G4553" t="s">
        <v>5418</v>
      </c>
      <c r="H4553" s="42" t="s">
        <v>5419</v>
      </c>
      <c r="I4553" t="s">
        <v>30</v>
      </c>
      <c r="J4553" t="s">
        <v>558</v>
      </c>
      <c r="L4553" t="s">
        <v>5421</v>
      </c>
      <c r="M4553" s="1">
        <v>0.80208333333333337</v>
      </c>
      <c r="N4553" s="1">
        <v>0.85069444444444453</v>
      </c>
      <c r="O4553">
        <v>132</v>
      </c>
      <c r="R4553" s="18">
        <f t="shared" si="209"/>
        <v>1.1666666666666679</v>
      </c>
    </row>
    <row r="4554" spans="1:18" x14ac:dyDescent="0.25">
      <c r="A4554">
        <f>WEEKNUM(Tabla1[[#This Row],[FECHA]])</f>
        <v>28</v>
      </c>
      <c r="B4554" s="12">
        <v>43659</v>
      </c>
      <c r="C4554">
        <v>2</v>
      </c>
      <c r="D4554">
        <v>6</v>
      </c>
      <c r="E4554" t="s">
        <v>21</v>
      </c>
      <c r="F4554" t="s">
        <v>5417</v>
      </c>
      <c r="G4554" t="s">
        <v>5418</v>
      </c>
      <c r="H4554" s="42" t="s">
        <v>5419</v>
      </c>
      <c r="I4554" t="s">
        <v>30</v>
      </c>
      <c r="J4554" t="s">
        <v>558</v>
      </c>
      <c r="L4554" t="s">
        <v>5420</v>
      </c>
      <c r="M4554" s="1">
        <v>0.85763888888888884</v>
      </c>
      <c r="N4554" s="1">
        <v>0.89930555555555547</v>
      </c>
      <c r="O4554">
        <v>110</v>
      </c>
      <c r="R4554" s="18">
        <f t="shared" si="209"/>
        <v>0.999999999999999</v>
      </c>
    </row>
    <row r="4555" spans="1:18" x14ac:dyDescent="0.25">
      <c r="A4555">
        <f>WEEKNUM(Tabla1[[#This Row],[FECHA]])</f>
        <v>28</v>
      </c>
      <c r="B4555" s="12">
        <v>43659</v>
      </c>
      <c r="C4555">
        <v>1</v>
      </c>
      <c r="D4555">
        <v>6</v>
      </c>
      <c r="E4555" t="s">
        <v>21</v>
      </c>
      <c r="F4555" t="s">
        <v>5391</v>
      </c>
      <c r="G4555" t="s">
        <v>5418</v>
      </c>
      <c r="H4555" s="42" t="s">
        <v>5419</v>
      </c>
      <c r="I4555" t="s">
        <v>30</v>
      </c>
      <c r="J4555" t="s">
        <v>558</v>
      </c>
      <c r="L4555" t="s">
        <v>5422</v>
      </c>
      <c r="M4555" s="1">
        <v>0.26041666666666669</v>
      </c>
      <c r="N4555" s="1">
        <v>0.29166666666666669</v>
      </c>
      <c r="O4555">
        <v>110</v>
      </c>
      <c r="R4555" s="18">
        <f t="shared" ref="R4555" si="210">((N4555-M4555)*1440)/60</f>
        <v>0.75</v>
      </c>
    </row>
    <row r="4556" spans="1:18" x14ac:dyDescent="0.25">
      <c r="A4556">
        <f>WEEKNUM(Tabla1[[#This Row],[FECHA]])</f>
        <v>28</v>
      </c>
      <c r="B4556" s="12">
        <v>43659</v>
      </c>
      <c r="C4556">
        <v>1</v>
      </c>
      <c r="D4556">
        <v>6</v>
      </c>
      <c r="E4556" t="s">
        <v>21</v>
      </c>
      <c r="F4556" t="s">
        <v>5424</v>
      </c>
      <c r="G4556" t="s">
        <v>5425</v>
      </c>
      <c r="H4556" s="42" t="s">
        <v>5426</v>
      </c>
      <c r="I4556" t="s">
        <v>30</v>
      </c>
      <c r="J4556" t="s">
        <v>558</v>
      </c>
      <c r="L4556" t="s">
        <v>5427</v>
      </c>
      <c r="M4556" s="1">
        <v>0.33680555555555558</v>
      </c>
      <c r="N4556" s="1">
        <v>0.40277777777777773</v>
      </c>
      <c r="O4556">
        <v>165</v>
      </c>
      <c r="R4556" s="18">
        <f t="shared" si="209"/>
        <v>1.5833333333333317</v>
      </c>
    </row>
    <row r="4557" spans="1:18" x14ac:dyDescent="0.25">
      <c r="A4557">
        <f>WEEKNUM(Tabla1[[#This Row],[FECHA]])</f>
        <v>28</v>
      </c>
      <c r="B4557" s="12">
        <v>43659</v>
      </c>
      <c r="C4557">
        <v>1</v>
      </c>
      <c r="D4557">
        <v>6</v>
      </c>
      <c r="E4557" t="s">
        <v>21</v>
      </c>
      <c r="F4557" t="s">
        <v>5424</v>
      </c>
      <c r="G4557" t="s">
        <v>5425</v>
      </c>
      <c r="H4557" s="42" t="s">
        <v>5426</v>
      </c>
      <c r="I4557" t="s">
        <v>30</v>
      </c>
      <c r="J4557" t="s">
        <v>558</v>
      </c>
      <c r="L4557" t="s">
        <v>5428</v>
      </c>
      <c r="M4557" s="1">
        <v>0.4513888888888889</v>
      </c>
      <c r="N4557" s="1">
        <v>0.50694444444444442</v>
      </c>
      <c r="O4557">
        <v>145</v>
      </c>
      <c r="R4557" s="18">
        <f t="shared" ref="R4557" si="211">((N4557-M4557)*1440)/60</f>
        <v>1.3333333333333326</v>
      </c>
    </row>
    <row r="4558" spans="1:18" x14ac:dyDescent="0.25">
      <c r="A4558">
        <f>WEEKNUM(Tabla1[[#This Row],[FECHA]])</f>
        <v>28</v>
      </c>
      <c r="B4558" s="12">
        <v>43659</v>
      </c>
      <c r="C4558">
        <v>1</v>
      </c>
      <c r="D4558">
        <v>7</v>
      </c>
      <c r="E4558" t="s">
        <v>22</v>
      </c>
      <c r="F4558" t="s">
        <v>5409</v>
      </c>
      <c r="G4558" t="s">
        <v>5410</v>
      </c>
      <c r="H4558" s="42" t="s">
        <v>2963</v>
      </c>
      <c r="I4558" t="s">
        <v>38</v>
      </c>
      <c r="J4558" t="s">
        <v>134</v>
      </c>
      <c r="L4558" t="s">
        <v>5429</v>
      </c>
      <c r="M4558" s="1">
        <v>0.2638888888888889</v>
      </c>
      <c r="N4558" s="1">
        <v>0.31597222222222221</v>
      </c>
      <c r="O4558">
        <v>120</v>
      </c>
      <c r="R4558" s="18">
        <f t="shared" si="209"/>
        <v>1.2499999999999996</v>
      </c>
    </row>
    <row r="4559" spans="1:18" x14ac:dyDescent="0.25">
      <c r="A4559">
        <f>WEEKNUM(Tabla1[[#This Row],[FECHA]])</f>
        <v>28</v>
      </c>
      <c r="B4559" s="12">
        <v>43659</v>
      </c>
      <c r="C4559">
        <v>1</v>
      </c>
      <c r="D4559">
        <v>7</v>
      </c>
      <c r="E4559" t="s">
        <v>22</v>
      </c>
      <c r="F4559" t="s">
        <v>5409</v>
      </c>
      <c r="G4559" t="s">
        <v>5410</v>
      </c>
      <c r="H4559" s="42" t="s">
        <v>2963</v>
      </c>
      <c r="I4559" t="s">
        <v>38</v>
      </c>
      <c r="J4559" t="s">
        <v>134</v>
      </c>
      <c r="L4559" t="s">
        <v>5430</v>
      </c>
      <c r="M4559" s="1">
        <v>0.31944444444444448</v>
      </c>
      <c r="N4559" s="1">
        <v>0.38541666666666669</v>
      </c>
      <c r="O4559">
        <v>187</v>
      </c>
      <c r="R4559" s="18">
        <f t="shared" ref="R4559:R4562" si="212">((N4559-M4559)*1440)/60</f>
        <v>1.583333333333333</v>
      </c>
    </row>
    <row r="4560" spans="1:18" x14ac:dyDescent="0.25">
      <c r="A4560">
        <f>WEEKNUM(Tabla1[[#This Row],[FECHA]])</f>
        <v>28</v>
      </c>
      <c r="B4560" s="12">
        <v>43659</v>
      </c>
      <c r="C4560">
        <v>1</v>
      </c>
      <c r="D4560">
        <v>7</v>
      </c>
      <c r="E4560" t="s">
        <v>22</v>
      </c>
      <c r="F4560" t="s">
        <v>5409</v>
      </c>
      <c r="G4560" t="s">
        <v>5410</v>
      </c>
      <c r="H4560" s="42" t="s">
        <v>2963</v>
      </c>
      <c r="I4560" t="s">
        <v>38</v>
      </c>
      <c r="J4560" t="s">
        <v>134</v>
      </c>
      <c r="L4560" t="s">
        <v>5431</v>
      </c>
      <c r="M4560" s="1">
        <v>0.3888888888888889</v>
      </c>
      <c r="N4560" s="1">
        <v>0.4236111111111111</v>
      </c>
      <c r="O4560">
        <v>117</v>
      </c>
      <c r="R4560" s="18">
        <f t="shared" si="212"/>
        <v>0.83333333333333315</v>
      </c>
    </row>
    <row r="4561" spans="1:18" x14ac:dyDescent="0.25">
      <c r="A4561">
        <f>WEEKNUM(Tabla1[[#This Row],[FECHA]])</f>
        <v>28</v>
      </c>
      <c r="B4561" s="12">
        <v>43659</v>
      </c>
      <c r="C4561">
        <v>1</v>
      </c>
      <c r="D4561">
        <v>7</v>
      </c>
      <c r="E4561" t="s">
        <v>22</v>
      </c>
      <c r="F4561" t="s">
        <v>5409</v>
      </c>
      <c r="G4561" t="s">
        <v>5410</v>
      </c>
      <c r="H4561" s="42" t="s">
        <v>2963</v>
      </c>
      <c r="I4561" t="s">
        <v>38</v>
      </c>
      <c r="J4561" t="s">
        <v>134</v>
      </c>
      <c r="L4561" t="s">
        <v>5432</v>
      </c>
      <c r="M4561" s="1">
        <v>0.4513888888888889</v>
      </c>
      <c r="N4561" s="1">
        <v>0.50347222222222221</v>
      </c>
      <c r="O4561">
        <v>169</v>
      </c>
      <c r="R4561" s="18">
        <f t="shared" si="212"/>
        <v>1.2499999999999996</v>
      </c>
    </row>
    <row r="4562" spans="1:18" x14ac:dyDescent="0.25">
      <c r="A4562">
        <f>WEEKNUM(Tabla1[[#This Row],[FECHA]])</f>
        <v>28</v>
      </c>
      <c r="B4562" s="12">
        <v>43659</v>
      </c>
      <c r="C4562">
        <v>1</v>
      </c>
      <c r="D4562">
        <v>7</v>
      </c>
      <c r="E4562" t="s">
        <v>22</v>
      </c>
      <c r="F4562" t="s">
        <v>5409</v>
      </c>
      <c r="G4562" t="s">
        <v>5410</v>
      </c>
      <c r="H4562" s="42" t="s">
        <v>2963</v>
      </c>
      <c r="I4562" t="s">
        <v>38</v>
      </c>
      <c r="J4562" t="s">
        <v>134</v>
      </c>
      <c r="L4562" t="s">
        <v>5433</v>
      </c>
      <c r="M4562" s="1">
        <v>0.50694444444444442</v>
      </c>
      <c r="N4562" s="1">
        <v>0.53819444444444442</v>
      </c>
      <c r="O4562">
        <v>96</v>
      </c>
      <c r="R4562" s="18">
        <f t="shared" si="212"/>
        <v>0.75</v>
      </c>
    </row>
    <row r="4563" spans="1:18" x14ac:dyDescent="0.25">
      <c r="A4563">
        <f>WEEKNUM(Tabla1[[#This Row],[FECHA]])</f>
        <v>28</v>
      </c>
      <c r="B4563" s="12">
        <v>43659</v>
      </c>
      <c r="C4563">
        <v>1</v>
      </c>
      <c r="D4563">
        <v>6</v>
      </c>
      <c r="E4563" t="s">
        <v>21</v>
      </c>
      <c r="F4563" t="s">
        <v>5434</v>
      </c>
      <c r="G4563" t="s">
        <v>5435</v>
      </c>
      <c r="H4563" s="42" t="s">
        <v>5436</v>
      </c>
      <c r="I4563" t="s">
        <v>30</v>
      </c>
      <c r="J4563" t="s">
        <v>558</v>
      </c>
      <c r="L4563" t="s">
        <v>5437</v>
      </c>
      <c r="M4563" s="1">
        <v>0.54513888888888895</v>
      </c>
      <c r="N4563" s="1">
        <v>0.58333333333333337</v>
      </c>
      <c r="O4563">
        <v>146</v>
      </c>
      <c r="R4563" s="18">
        <f t="shared" si="209"/>
        <v>0.91666666666666607</v>
      </c>
    </row>
    <row r="4564" spans="1:18" s="20" customFormat="1" x14ac:dyDescent="0.25">
      <c r="A4564" s="20">
        <f>WEEKNUM(Tabla1[[#This Row],[FECHA]])</f>
        <v>28</v>
      </c>
      <c r="B4564" s="12">
        <v>43659</v>
      </c>
      <c r="C4564" s="20">
        <v>1</v>
      </c>
      <c r="D4564" s="20">
        <v>5</v>
      </c>
      <c r="E4564" s="20" t="s">
        <v>26</v>
      </c>
      <c r="F4564" s="20" t="s">
        <v>5438</v>
      </c>
      <c r="G4564" s="20" t="s">
        <v>5439</v>
      </c>
      <c r="H4564" s="20" t="s">
        <v>5440</v>
      </c>
      <c r="I4564" s="20" t="s">
        <v>200</v>
      </c>
      <c r="J4564" s="20" t="s">
        <v>508</v>
      </c>
      <c r="L4564" s="20" t="s">
        <v>5441</v>
      </c>
      <c r="M4564" s="21">
        <v>0.375</v>
      </c>
      <c r="N4564" s="21">
        <v>0.5</v>
      </c>
      <c r="O4564" s="20">
        <v>90</v>
      </c>
      <c r="R4564" s="59">
        <f t="shared" si="209"/>
        <v>3</v>
      </c>
    </row>
    <row r="4565" spans="1:18" x14ac:dyDescent="0.25">
      <c r="A4565">
        <f>WEEKNUM(Tabla1[[#This Row],[FECHA]])</f>
        <v>28</v>
      </c>
      <c r="B4565" s="12">
        <v>43659</v>
      </c>
      <c r="C4565" s="20">
        <v>1</v>
      </c>
      <c r="D4565" s="20">
        <v>5</v>
      </c>
      <c r="E4565" s="20" t="s">
        <v>26</v>
      </c>
      <c r="F4565" s="20" t="s">
        <v>5438</v>
      </c>
      <c r="G4565" s="20" t="s">
        <v>5439</v>
      </c>
      <c r="H4565" s="20" t="s">
        <v>5440</v>
      </c>
      <c r="I4565" s="20" t="s">
        <v>200</v>
      </c>
      <c r="J4565" s="20" t="s">
        <v>508</v>
      </c>
      <c r="K4565" s="20"/>
      <c r="L4565" s="20" t="s">
        <v>5442</v>
      </c>
      <c r="M4565" s="21">
        <v>0.52083333333333337</v>
      </c>
      <c r="N4565" s="21">
        <v>0.58333333333333337</v>
      </c>
      <c r="O4565" s="20">
        <v>80</v>
      </c>
      <c r="R4565" s="18">
        <f t="shared" ref="R4565" si="213">((N4565-M4565)*1440)/60</f>
        <v>1.5</v>
      </c>
    </row>
    <row r="4566" spans="1:18" x14ac:dyDescent="0.25">
      <c r="A4566">
        <f>WEEKNUM(Tabla1[[#This Row],[FECHA]])</f>
        <v>29</v>
      </c>
      <c r="B4566" s="12">
        <v>43661</v>
      </c>
      <c r="C4566">
        <v>1</v>
      </c>
      <c r="D4566">
        <v>7</v>
      </c>
      <c r="E4566" t="s">
        <v>22</v>
      </c>
      <c r="F4566" t="s">
        <v>5409</v>
      </c>
      <c r="G4566" t="s">
        <v>5410</v>
      </c>
      <c r="H4566" s="42" t="s">
        <v>2963</v>
      </c>
      <c r="I4566" t="s">
        <v>38</v>
      </c>
      <c r="J4566" t="s">
        <v>134</v>
      </c>
      <c r="L4566" t="s">
        <v>5443</v>
      </c>
      <c r="M4566" s="1">
        <v>0.55555555555555558</v>
      </c>
      <c r="N4566" s="1">
        <v>0.58333333333333337</v>
      </c>
      <c r="O4566">
        <v>62</v>
      </c>
      <c r="R4566" s="18">
        <f t="shared" si="209"/>
        <v>0.66666666666666685</v>
      </c>
    </row>
    <row r="4567" spans="1:18" x14ac:dyDescent="0.25">
      <c r="A4567">
        <f>WEEKNUM(Tabla1[[#This Row],[FECHA]])</f>
        <v>29</v>
      </c>
      <c r="B4567" s="12">
        <v>43661</v>
      </c>
      <c r="C4567">
        <v>2</v>
      </c>
      <c r="D4567">
        <v>4</v>
      </c>
      <c r="E4567" t="s">
        <v>27</v>
      </c>
      <c r="F4567" t="s">
        <v>5401</v>
      </c>
      <c r="G4567" t="s">
        <v>5402</v>
      </c>
      <c r="H4567" s="42" t="s">
        <v>5403</v>
      </c>
      <c r="I4567" t="s">
        <v>210</v>
      </c>
      <c r="J4567" t="s">
        <v>316</v>
      </c>
      <c r="L4567" t="s">
        <v>5448</v>
      </c>
      <c r="M4567" s="1">
        <v>0.625</v>
      </c>
      <c r="N4567" s="1">
        <v>0.67013888888888884</v>
      </c>
      <c r="O4567">
        <v>78</v>
      </c>
      <c r="R4567" s="18">
        <f t="shared" si="209"/>
        <v>1.0833333333333321</v>
      </c>
    </row>
    <row r="4568" spans="1:18" x14ac:dyDescent="0.25">
      <c r="A4568">
        <f>WEEKNUM(Tabla1[[#This Row],[FECHA]])</f>
        <v>29</v>
      </c>
      <c r="B4568" s="12">
        <v>43661</v>
      </c>
      <c r="C4568">
        <v>2</v>
      </c>
      <c r="D4568">
        <v>6</v>
      </c>
      <c r="E4568" t="s">
        <v>23</v>
      </c>
      <c r="F4568" t="s">
        <v>5434</v>
      </c>
      <c r="G4568" t="s">
        <v>5435</v>
      </c>
      <c r="H4568" s="42" t="s">
        <v>5449</v>
      </c>
      <c r="I4568" t="s">
        <v>30</v>
      </c>
      <c r="J4568" t="s">
        <v>558</v>
      </c>
      <c r="L4568" t="s">
        <v>5450</v>
      </c>
      <c r="M4568" s="1">
        <v>0.60416666666666663</v>
      </c>
      <c r="N4568" s="1">
        <v>0.65625</v>
      </c>
      <c r="O4568">
        <v>156</v>
      </c>
      <c r="R4568" s="18">
        <f t="shared" si="209"/>
        <v>1.2500000000000009</v>
      </c>
    </row>
    <row r="4569" spans="1:18" x14ac:dyDescent="0.25">
      <c r="A4569">
        <f>WEEKNUM(Tabla1[[#This Row],[FECHA]])</f>
        <v>29</v>
      </c>
      <c r="B4569" s="12">
        <v>43661</v>
      </c>
      <c r="C4569">
        <v>2</v>
      </c>
      <c r="D4569">
        <v>7</v>
      </c>
      <c r="E4569" t="s">
        <v>24</v>
      </c>
      <c r="F4569" t="s">
        <v>5409</v>
      </c>
      <c r="G4569" t="s">
        <v>5413</v>
      </c>
      <c r="H4569" s="42" t="s">
        <v>2963</v>
      </c>
      <c r="I4569" t="s">
        <v>38</v>
      </c>
      <c r="J4569" t="s">
        <v>134</v>
      </c>
      <c r="L4569" t="s">
        <v>5451</v>
      </c>
      <c r="M4569" s="1">
        <v>0.67361111111111116</v>
      </c>
      <c r="N4569" s="1">
        <v>0.6875</v>
      </c>
      <c r="O4569">
        <v>30</v>
      </c>
      <c r="P4569">
        <v>3</v>
      </c>
      <c r="R4569" s="18">
        <f t="shared" si="209"/>
        <v>0.33333333333333215</v>
      </c>
    </row>
    <row r="4570" spans="1:18" x14ac:dyDescent="0.25">
      <c r="A4570">
        <f>WEEKNUM(Tabla1[[#This Row],[FECHA]])</f>
        <v>29</v>
      </c>
      <c r="B4570" s="12">
        <v>43661</v>
      </c>
      <c r="C4570">
        <v>2</v>
      </c>
      <c r="D4570">
        <v>7</v>
      </c>
      <c r="E4570" t="s">
        <v>24</v>
      </c>
      <c r="F4570" t="s">
        <v>5409</v>
      </c>
      <c r="G4570" t="s">
        <v>5413</v>
      </c>
      <c r="H4570" s="42" t="s">
        <v>2963</v>
      </c>
      <c r="I4570" t="s">
        <v>38</v>
      </c>
      <c r="J4570" t="s">
        <v>134</v>
      </c>
      <c r="L4570" t="s">
        <v>5452</v>
      </c>
      <c r="M4570" s="1">
        <v>0.69097222222222221</v>
      </c>
      <c r="N4570" s="1">
        <v>0.71875</v>
      </c>
      <c r="O4570">
        <v>116</v>
      </c>
      <c r="R4570" s="18">
        <f t="shared" si="209"/>
        <v>0.66666666666666685</v>
      </c>
    </row>
    <row r="4571" spans="1:18" x14ac:dyDescent="0.25">
      <c r="A4571">
        <f>WEEKNUM(Tabla1[[#This Row],[FECHA]])</f>
        <v>29</v>
      </c>
      <c r="B4571" s="12">
        <v>43661</v>
      </c>
      <c r="C4571">
        <v>2</v>
      </c>
      <c r="D4571">
        <v>7</v>
      </c>
      <c r="E4571" t="s">
        <v>24</v>
      </c>
      <c r="F4571" t="s">
        <v>5409</v>
      </c>
      <c r="G4571" t="s">
        <v>5413</v>
      </c>
      <c r="H4571" s="42" t="s">
        <v>2963</v>
      </c>
      <c r="I4571" t="s">
        <v>38</v>
      </c>
      <c r="J4571" t="s">
        <v>134</v>
      </c>
      <c r="L4571" t="s">
        <v>5453</v>
      </c>
      <c r="M4571" s="1">
        <v>0.81597222222222221</v>
      </c>
      <c r="N4571" s="1">
        <v>0.85416666666666663</v>
      </c>
      <c r="O4571">
        <v>100</v>
      </c>
      <c r="R4571" s="18">
        <f t="shared" si="209"/>
        <v>0.91666666666666607</v>
      </c>
    </row>
    <row r="4572" spans="1:18" x14ac:dyDescent="0.25">
      <c r="A4572">
        <f>WEEKNUM(Tabla1[[#This Row],[FECHA]])</f>
        <v>29</v>
      </c>
      <c r="B4572" s="12">
        <v>43661</v>
      </c>
      <c r="C4572">
        <v>2</v>
      </c>
      <c r="D4572">
        <v>5</v>
      </c>
      <c r="E4572" t="s">
        <v>25</v>
      </c>
      <c r="F4572" t="s">
        <v>5438</v>
      </c>
      <c r="G4572" t="s">
        <v>5439</v>
      </c>
      <c r="H4572" s="42" t="s">
        <v>5440</v>
      </c>
      <c r="I4572" t="s">
        <v>200</v>
      </c>
      <c r="J4572" t="s">
        <v>508</v>
      </c>
      <c r="L4572" t="s">
        <v>5455</v>
      </c>
      <c r="M4572" s="1">
        <v>0.59722222222222221</v>
      </c>
      <c r="N4572" s="1">
        <v>0.65972222222222221</v>
      </c>
      <c r="O4572">
        <v>52</v>
      </c>
      <c r="R4572" s="18">
        <f t="shared" si="209"/>
        <v>1.5</v>
      </c>
    </row>
    <row r="4573" spans="1:18" x14ac:dyDescent="0.25">
      <c r="A4573">
        <f>WEEKNUM(Tabla1[[#This Row],[FECHA]])</f>
        <v>29</v>
      </c>
      <c r="B4573" s="12">
        <v>43661</v>
      </c>
      <c r="C4573">
        <v>2</v>
      </c>
      <c r="D4573">
        <v>5</v>
      </c>
      <c r="E4573" t="s">
        <v>25</v>
      </c>
      <c r="F4573" t="s">
        <v>5454</v>
      </c>
      <c r="G4573" t="s">
        <v>5459</v>
      </c>
      <c r="H4573" s="42" t="s">
        <v>294</v>
      </c>
      <c r="I4573" t="s">
        <v>100</v>
      </c>
      <c r="J4573" t="s">
        <v>46</v>
      </c>
      <c r="M4573" s="1">
        <v>0.66319444444444442</v>
      </c>
      <c r="N4573" s="1">
        <v>0.70486111111111116</v>
      </c>
      <c r="R4573" s="18">
        <f t="shared" si="209"/>
        <v>1.0000000000000018</v>
      </c>
    </row>
    <row r="4574" spans="1:18" x14ac:dyDescent="0.25">
      <c r="A4574">
        <f>WEEKNUM(Tabla1[[#This Row],[FECHA]])</f>
        <v>29</v>
      </c>
      <c r="B4574" s="12">
        <v>43661</v>
      </c>
      <c r="C4574">
        <v>2</v>
      </c>
      <c r="D4574">
        <v>5</v>
      </c>
      <c r="E4574" t="s">
        <v>25</v>
      </c>
      <c r="F4574" t="s">
        <v>5454</v>
      </c>
      <c r="G4574" t="s">
        <v>5459</v>
      </c>
      <c r="H4574" s="42" t="s">
        <v>294</v>
      </c>
      <c r="I4574" t="s">
        <v>30</v>
      </c>
      <c r="J4574" t="s">
        <v>46</v>
      </c>
      <c r="L4574" t="s">
        <v>5456</v>
      </c>
      <c r="M4574" s="1">
        <v>0.70833333333333337</v>
      </c>
      <c r="N4574" s="1">
        <v>0.75</v>
      </c>
      <c r="O4574">
        <v>57</v>
      </c>
      <c r="R4574" s="18">
        <f t="shared" si="209"/>
        <v>0.999999999999999</v>
      </c>
    </row>
    <row r="4575" spans="1:18" x14ac:dyDescent="0.25">
      <c r="A4575">
        <f>WEEKNUM(Tabla1[[#This Row],[FECHA]])</f>
        <v>29</v>
      </c>
      <c r="B4575" s="12">
        <v>43661</v>
      </c>
      <c r="C4575">
        <v>2</v>
      </c>
      <c r="D4575">
        <v>5</v>
      </c>
      <c r="E4575" t="s">
        <v>25</v>
      </c>
      <c r="F4575" t="s">
        <v>5454</v>
      </c>
      <c r="G4575" t="s">
        <v>5459</v>
      </c>
      <c r="H4575" s="42" t="s">
        <v>294</v>
      </c>
      <c r="I4575" t="s">
        <v>30</v>
      </c>
      <c r="J4575" t="s">
        <v>46</v>
      </c>
      <c r="L4575" t="s">
        <v>5457</v>
      </c>
      <c r="M4575" s="1">
        <v>0.75694444444444453</v>
      </c>
      <c r="N4575" s="1">
        <v>0.84722222222222221</v>
      </c>
      <c r="O4575">
        <v>52</v>
      </c>
      <c r="R4575" s="18">
        <f t="shared" si="209"/>
        <v>2.1666666666666643</v>
      </c>
    </row>
    <row r="4576" spans="1:18" x14ac:dyDescent="0.25">
      <c r="A4576">
        <f>WEEKNUM(Tabla1[[#This Row],[FECHA]])</f>
        <v>29</v>
      </c>
      <c r="B4576" s="12">
        <v>43661</v>
      </c>
      <c r="C4576">
        <v>2</v>
      </c>
      <c r="D4576">
        <v>5</v>
      </c>
      <c r="E4576" t="s">
        <v>25</v>
      </c>
      <c r="F4576" t="s">
        <v>5454</v>
      </c>
      <c r="G4576" t="s">
        <v>5459</v>
      </c>
      <c r="H4576" s="42" t="s">
        <v>294</v>
      </c>
      <c r="I4576" t="s">
        <v>30</v>
      </c>
      <c r="J4576" t="s">
        <v>46</v>
      </c>
      <c r="L4576" t="s">
        <v>5458</v>
      </c>
      <c r="M4576" s="1">
        <v>0.85416666666666663</v>
      </c>
      <c r="N4576" s="1">
        <v>0.90277777777777779</v>
      </c>
      <c r="O4576">
        <v>76</v>
      </c>
      <c r="R4576" s="18">
        <f t="shared" si="209"/>
        <v>1.1666666666666679</v>
      </c>
    </row>
    <row r="4577" spans="1:18" x14ac:dyDescent="0.25">
      <c r="A4577">
        <f>WEEKNUM(Tabla1[[#This Row],[FECHA]])</f>
        <v>29</v>
      </c>
      <c r="B4577" s="12">
        <v>43662</v>
      </c>
      <c r="C4577">
        <v>1</v>
      </c>
      <c r="D4577">
        <v>4</v>
      </c>
      <c r="E4577" t="s">
        <v>21</v>
      </c>
      <c r="F4577" t="s">
        <v>5454</v>
      </c>
      <c r="G4577" t="s">
        <v>5460</v>
      </c>
      <c r="H4577" s="42" t="s">
        <v>5461</v>
      </c>
      <c r="I4577" t="s">
        <v>30</v>
      </c>
      <c r="J4577" t="s">
        <v>655</v>
      </c>
      <c r="L4577" t="s">
        <v>5462</v>
      </c>
      <c r="M4577" s="1">
        <v>0.27430555555555552</v>
      </c>
      <c r="N4577" s="1">
        <v>0.31944444444444448</v>
      </c>
      <c r="O4577">
        <v>139</v>
      </c>
      <c r="R4577" s="18">
        <f t="shared" si="209"/>
        <v>1.0833333333333348</v>
      </c>
    </row>
    <row r="4578" spans="1:18" x14ac:dyDescent="0.25">
      <c r="A4578">
        <f>WEEKNUM(Tabla1[[#This Row],[FECHA]])</f>
        <v>29</v>
      </c>
      <c r="B4578" s="12">
        <v>43662</v>
      </c>
      <c r="C4578">
        <v>1</v>
      </c>
      <c r="D4578">
        <v>4</v>
      </c>
      <c r="E4578" t="s">
        <v>21</v>
      </c>
      <c r="F4578" t="s">
        <v>5454</v>
      </c>
      <c r="G4578" t="s">
        <v>5460</v>
      </c>
      <c r="H4578" s="42" t="s">
        <v>5461</v>
      </c>
      <c r="I4578" t="s">
        <v>30</v>
      </c>
      <c r="J4578" t="s">
        <v>655</v>
      </c>
      <c r="L4578" t="s">
        <v>5457</v>
      </c>
      <c r="M4578" s="1">
        <v>0.3263888888888889</v>
      </c>
      <c r="N4578" s="1">
        <v>0.3611111111111111</v>
      </c>
      <c r="O4578">
        <v>61</v>
      </c>
      <c r="R4578" s="18">
        <f t="shared" ref="R4578:R4580" si="214">((N4578-M4578)*1440)/60</f>
        <v>0.83333333333333315</v>
      </c>
    </row>
    <row r="4579" spans="1:18" x14ac:dyDescent="0.25">
      <c r="A4579">
        <f>WEEKNUM(Tabla1[[#This Row],[FECHA]])</f>
        <v>29</v>
      </c>
      <c r="B4579" s="12">
        <v>43662</v>
      </c>
      <c r="C4579">
        <v>1</v>
      </c>
      <c r="D4579">
        <v>4</v>
      </c>
      <c r="E4579" t="s">
        <v>21</v>
      </c>
      <c r="F4579" t="s">
        <v>5454</v>
      </c>
      <c r="G4579" t="s">
        <v>5460</v>
      </c>
      <c r="H4579" s="42" t="s">
        <v>5461</v>
      </c>
      <c r="I4579" t="s">
        <v>30</v>
      </c>
      <c r="J4579" t="s">
        <v>655</v>
      </c>
      <c r="L4579" t="s">
        <v>5458</v>
      </c>
      <c r="M4579" s="1">
        <v>0.36805555555555558</v>
      </c>
      <c r="N4579" s="1">
        <v>0.39930555555555558</v>
      </c>
      <c r="O4579">
        <v>93</v>
      </c>
      <c r="R4579" s="18">
        <f t="shared" si="214"/>
        <v>0.75</v>
      </c>
    </row>
    <row r="4580" spans="1:18" x14ac:dyDescent="0.25">
      <c r="A4580">
        <f>WEEKNUM(Tabla1[[#This Row],[FECHA]])</f>
        <v>29</v>
      </c>
      <c r="B4580" s="12">
        <v>43662</v>
      </c>
      <c r="C4580">
        <v>1</v>
      </c>
      <c r="D4580">
        <v>4</v>
      </c>
      <c r="E4580" t="s">
        <v>21</v>
      </c>
      <c r="F4580" t="s">
        <v>5454</v>
      </c>
      <c r="G4580" t="s">
        <v>5460</v>
      </c>
      <c r="H4580" s="42" t="s">
        <v>5461</v>
      </c>
      <c r="I4580" t="s">
        <v>30</v>
      </c>
      <c r="J4580" t="s">
        <v>655</v>
      </c>
      <c r="L4580" t="s">
        <v>5457</v>
      </c>
      <c r="M4580" s="1">
        <v>0.41666666666666669</v>
      </c>
      <c r="N4580" s="1">
        <v>0.43402777777777773</v>
      </c>
      <c r="O4580">
        <v>40</v>
      </c>
      <c r="R4580" s="18">
        <f t="shared" si="214"/>
        <v>0.41666666666666519</v>
      </c>
    </row>
    <row r="4581" spans="1:18" x14ac:dyDescent="0.25">
      <c r="A4581">
        <f>WEEKNUM(Tabla1[[#This Row],[FECHA]])</f>
        <v>29</v>
      </c>
      <c r="B4581" s="12">
        <v>43662</v>
      </c>
      <c r="C4581">
        <v>1</v>
      </c>
      <c r="D4581">
        <v>7</v>
      </c>
      <c r="E4581" t="s">
        <v>22</v>
      </c>
      <c r="F4581" t="s">
        <v>5463</v>
      </c>
      <c r="G4581" t="s">
        <v>5464</v>
      </c>
      <c r="H4581" s="42" t="s">
        <v>392</v>
      </c>
      <c r="I4581" t="s">
        <v>30</v>
      </c>
      <c r="J4581" t="s">
        <v>1699</v>
      </c>
      <c r="L4581" t="s">
        <v>5465</v>
      </c>
      <c r="M4581" s="1">
        <v>0.27083333333333331</v>
      </c>
      <c r="N4581" s="1">
        <v>0.3263888888888889</v>
      </c>
      <c r="O4581">
        <v>59</v>
      </c>
      <c r="R4581" s="18">
        <f t="shared" si="209"/>
        <v>1.3333333333333337</v>
      </c>
    </row>
    <row r="4582" spans="1:18" x14ac:dyDescent="0.25">
      <c r="A4582">
        <f>WEEKNUM(Tabla1[[#This Row],[FECHA]])</f>
        <v>29</v>
      </c>
      <c r="B4582" s="12">
        <v>43662</v>
      </c>
      <c r="C4582">
        <v>1</v>
      </c>
      <c r="D4582">
        <v>7</v>
      </c>
      <c r="E4582" t="s">
        <v>22</v>
      </c>
      <c r="F4582" t="s">
        <v>5463</v>
      </c>
      <c r="G4582" t="s">
        <v>5464</v>
      </c>
      <c r="H4582" s="42" t="s">
        <v>392</v>
      </c>
      <c r="I4582" t="s">
        <v>30</v>
      </c>
      <c r="J4582" t="s">
        <v>1699</v>
      </c>
      <c r="L4582" t="s">
        <v>5466</v>
      </c>
      <c r="M4582" s="1">
        <v>0.33333333333333331</v>
      </c>
      <c r="N4582" s="1">
        <v>0.36458333333333331</v>
      </c>
      <c r="O4582">
        <v>56</v>
      </c>
      <c r="R4582" s="18">
        <f t="shared" ref="R4582:R4584" si="215">((N4582-M4582)*1440)/60</f>
        <v>0.75</v>
      </c>
    </row>
    <row r="4583" spans="1:18" x14ac:dyDescent="0.25">
      <c r="A4583">
        <f>WEEKNUM(Tabla1[[#This Row],[FECHA]])</f>
        <v>29</v>
      </c>
      <c r="B4583" s="12">
        <v>43662</v>
      </c>
      <c r="C4583">
        <v>1</v>
      </c>
      <c r="D4583">
        <v>7</v>
      </c>
      <c r="E4583" t="s">
        <v>22</v>
      </c>
      <c r="F4583" t="s">
        <v>5463</v>
      </c>
      <c r="G4583" t="s">
        <v>5464</v>
      </c>
      <c r="H4583" s="42" t="s">
        <v>392</v>
      </c>
      <c r="I4583" t="s">
        <v>30</v>
      </c>
      <c r="J4583" t="s">
        <v>1699</v>
      </c>
      <c r="L4583" t="s">
        <v>5467</v>
      </c>
      <c r="M4583" s="1">
        <v>0.37152777777777773</v>
      </c>
      <c r="N4583" s="1">
        <v>0.41666666666666669</v>
      </c>
      <c r="O4583">
        <v>94</v>
      </c>
      <c r="R4583" s="18">
        <f t="shared" si="215"/>
        <v>1.0833333333333348</v>
      </c>
    </row>
    <row r="4584" spans="1:18" x14ac:dyDescent="0.25">
      <c r="A4584">
        <f>WEEKNUM(Tabla1[[#This Row],[FECHA]])</f>
        <v>29</v>
      </c>
      <c r="B4584" s="12">
        <v>43662</v>
      </c>
      <c r="C4584">
        <v>1</v>
      </c>
      <c r="D4584">
        <v>7</v>
      </c>
      <c r="E4584" t="s">
        <v>22</v>
      </c>
      <c r="F4584" t="s">
        <v>5463</v>
      </c>
      <c r="G4584" t="s">
        <v>5464</v>
      </c>
      <c r="H4584" s="42" t="s">
        <v>392</v>
      </c>
      <c r="I4584" t="s">
        <v>30</v>
      </c>
      <c r="J4584" t="s">
        <v>1699</v>
      </c>
      <c r="L4584" t="s">
        <v>5468</v>
      </c>
      <c r="M4584" s="1">
        <v>0.4236111111111111</v>
      </c>
      <c r="N4584" s="1">
        <v>0.51388888888888895</v>
      </c>
      <c r="O4584">
        <v>135</v>
      </c>
      <c r="R4584" s="18">
        <f t="shared" si="215"/>
        <v>2.1666666666666683</v>
      </c>
    </row>
    <row r="4585" spans="1:18" x14ac:dyDescent="0.25">
      <c r="A4585">
        <f>WEEKNUM(Tabla1[[#This Row],[FECHA]])</f>
        <v>29</v>
      </c>
      <c r="B4585" s="12">
        <v>43662</v>
      </c>
      <c r="C4585">
        <v>1</v>
      </c>
      <c r="D4585">
        <v>7</v>
      </c>
      <c r="E4585" t="s">
        <v>22</v>
      </c>
      <c r="F4585" t="s">
        <v>5463</v>
      </c>
      <c r="G4585" t="s">
        <v>5464</v>
      </c>
      <c r="H4585" s="42" t="s">
        <v>392</v>
      </c>
      <c r="I4585" t="s">
        <v>30</v>
      </c>
      <c r="J4585" t="s">
        <v>1699</v>
      </c>
      <c r="L4585" t="s">
        <v>5469</v>
      </c>
      <c r="M4585" s="1">
        <v>0.51736111111111105</v>
      </c>
      <c r="N4585" s="1">
        <v>0.58333333333333337</v>
      </c>
      <c r="O4585">
        <v>89</v>
      </c>
      <c r="R4585" s="18">
        <f t="shared" ref="R4585" si="216">((N4585-M4585)*1440)/60</f>
        <v>1.5833333333333357</v>
      </c>
    </row>
    <row r="4586" spans="1:18" x14ac:dyDescent="0.25">
      <c r="A4586" s="20">
        <f>WEEKNUM(Tabla1[[#This Row],[FECHA]])</f>
        <v>29</v>
      </c>
      <c r="B4586" s="19">
        <v>43662</v>
      </c>
      <c r="C4586" s="20">
        <v>1</v>
      </c>
      <c r="D4586" s="20">
        <v>5</v>
      </c>
      <c r="E4586" s="20" t="s">
        <v>26</v>
      </c>
      <c r="F4586" s="20" t="s">
        <v>5454</v>
      </c>
      <c r="G4586" s="20" t="s">
        <v>5459</v>
      </c>
      <c r="H4586" s="20" t="s">
        <v>294</v>
      </c>
      <c r="I4586" s="20" t="s">
        <v>30</v>
      </c>
      <c r="J4586" s="20" t="s">
        <v>46</v>
      </c>
      <c r="K4586" s="20"/>
      <c r="L4586" s="20" t="s">
        <v>5462</v>
      </c>
      <c r="M4586" s="21">
        <v>0.27083333333333331</v>
      </c>
      <c r="N4586" s="21">
        <v>0.33333333333333331</v>
      </c>
      <c r="O4586" s="20">
        <v>73</v>
      </c>
      <c r="R4586" s="18">
        <f t="shared" si="209"/>
        <v>1.5</v>
      </c>
    </row>
    <row r="4587" spans="1:18" x14ac:dyDescent="0.25">
      <c r="A4587" s="20">
        <f>WEEKNUM(Tabla1[[#This Row],[FECHA]])</f>
        <v>29</v>
      </c>
      <c r="B4587" s="19">
        <v>43662</v>
      </c>
      <c r="C4587" s="20">
        <v>1</v>
      </c>
      <c r="D4587" s="20">
        <v>5</v>
      </c>
      <c r="E4587" s="20" t="s">
        <v>26</v>
      </c>
      <c r="F4587" s="20" t="s">
        <v>5454</v>
      </c>
      <c r="G4587" s="20" t="s">
        <v>5459</v>
      </c>
      <c r="H4587" s="20" t="s">
        <v>294</v>
      </c>
      <c r="I4587" s="20" t="s">
        <v>30</v>
      </c>
      <c r="J4587" s="20" t="s">
        <v>46</v>
      </c>
      <c r="K4587" s="20"/>
      <c r="L4587" s="20" t="s">
        <v>5470</v>
      </c>
      <c r="M4587" s="21">
        <v>0.34027777777777773</v>
      </c>
      <c r="N4587" s="21">
        <v>0.38541666666666669</v>
      </c>
      <c r="O4587" s="20">
        <v>54</v>
      </c>
      <c r="R4587" s="18">
        <f t="shared" ref="R4587:R4588" si="217">((N4587-M4587)*1440)/60</f>
        <v>1.0833333333333348</v>
      </c>
    </row>
    <row r="4588" spans="1:18" x14ac:dyDescent="0.25">
      <c r="A4588" s="20">
        <f>WEEKNUM(Tabla1[[#This Row],[FECHA]])</f>
        <v>29</v>
      </c>
      <c r="B4588" s="19">
        <v>43662</v>
      </c>
      <c r="C4588" s="20">
        <v>1</v>
      </c>
      <c r="D4588" s="20">
        <v>5</v>
      </c>
      <c r="E4588" s="20" t="s">
        <v>26</v>
      </c>
      <c r="F4588" s="20" t="s">
        <v>5454</v>
      </c>
      <c r="G4588" s="20" t="s">
        <v>5459</v>
      </c>
      <c r="H4588" s="20" t="s">
        <v>294</v>
      </c>
      <c r="I4588" s="20" t="s">
        <v>30</v>
      </c>
      <c r="J4588" s="20" t="s">
        <v>46</v>
      </c>
      <c r="K4588" s="20"/>
      <c r="L4588" s="20" t="s">
        <v>5471</v>
      </c>
      <c r="M4588" s="21">
        <v>0.39583333333333331</v>
      </c>
      <c r="N4588" s="21">
        <v>0.4375</v>
      </c>
      <c r="O4588" s="20">
        <v>50</v>
      </c>
      <c r="R4588" s="18">
        <f t="shared" si="217"/>
        <v>1.0000000000000004</v>
      </c>
    </row>
    <row r="4589" spans="1:18" x14ac:dyDescent="0.25">
      <c r="A4589">
        <f>WEEKNUM(Tabla1[[#This Row],[FECHA]])</f>
        <v>29</v>
      </c>
      <c r="B4589" s="12">
        <v>43662</v>
      </c>
      <c r="C4589">
        <v>2</v>
      </c>
      <c r="D4589">
        <v>6</v>
      </c>
      <c r="E4589" t="s">
        <v>23</v>
      </c>
      <c r="F4589" t="s">
        <v>5472</v>
      </c>
      <c r="G4589" t="s">
        <v>5478</v>
      </c>
      <c r="H4589" s="42" t="s">
        <v>5473</v>
      </c>
      <c r="I4589" t="s">
        <v>200</v>
      </c>
      <c r="J4589" t="s">
        <v>67</v>
      </c>
      <c r="M4589" s="1">
        <v>0.59375</v>
      </c>
      <c r="N4589" s="1">
        <v>0.65972222222222221</v>
      </c>
      <c r="R4589" s="18">
        <f t="shared" si="209"/>
        <v>1.583333333333333</v>
      </c>
    </row>
    <row r="4590" spans="1:18" x14ac:dyDescent="0.25">
      <c r="A4590">
        <f>WEEKNUM(Tabla1[[#This Row],[FECHA]])</f>
        <v>29</v>
      </c>
      <c r="B4590" s="12">
        <v>43662</v>
      </c>
      <c r="C4590">
        <v>2</v>
      </c>
      <c r="D4590">
        <v>6</v>
      </c>
      <c r="E4590" t="s">
        <v>23</v>
      </c>
      <c r="F4590" t="s">
        <v>5472</v>
      </c>
      <c r="G4590" t="s">
        <v>5478</v>
      </c>
      <c r="H4590" s="42" t="s">
        <v>5473</v>
      </c>
      <c r="I4590" t="s">
        <v>200</v>
      </c>
      <c r="J4590" t="s">
        <v>67</v>
      </c>
      <c r="L4590" t="s">
        <v>5474</v>
      </c>
      <c r="M4590" s="1">
        <v>0.66666666666666663</v>
      </c>
      <c r="N4590" s="1">
        <v>0.71180555555555547</v>
      </c>
      <c r="O4590">
        <v>56</v>
      </c>
      <c r="R4590" s="18">
        <f t="shared" si="209"/>
        <v>1.0833333333333321</v>
      </c>
    </row>
    <row r="4591" spans="1:18" x14ac:dyDescent="0.25">
      <c r="A4591">
        <f>WEEKNUM(Tabla1[[#This Row],[FECHA]])</f>
        <v>29</v>
      </c>
      <c r="B4591" s="12">
        <v>43662</v>
      </c>
      <c r="C4591">
        <v>2</v>
      </c>
      <c r="D4591">
        <v>6</v>
      </c>
      <c r="E4591" t="s">
        <v>23</v>
      </c>
      <c r="F4591" t="s">
        <v>5472</v>
      </c>
      <c r="G4591" t="s">
        <v>5478</v>
      </c>
      <c r="H4591" s="42" t="s">
        <v>5473</v>
      </c>
      <c r="I4591" t="s">
        <v>200</v>
      </c>
      <c r="J4591" t="s">
        <v>67</v>
      </c>
      <c r="L4591" t="s">
        <v>5475</v>
      </c>
      <c r="M4591" s="1">
        <v>0.71875</v>
      </c>
      <c r="N4591" s="1">
        <v>0.76388888888888884</v>
      </c>
      <c r="O4591">
        <v>57</v>
      </c>
      <c r="R4591" s="18">
        <f t="shared" si="209"/>
        <v>1.0833333333333321</v>
      </c>
    </row>
    <row r="4592" spans="1:18" x14ac:dyDescent="0.25">
      <c r="A4592">
        <f>WEEKNUM(Tabla1[[#This Row],[FECHA]])</f>
        <v>29</v>
      </c>
      <c r="B4592" s="12">
        <v>43662</v>
      </c>
      <c r="C4592">
        <v>2</v>
      </c>
      <c r="D4592">
        <v>6</v>
      </c>
      <c r="E4592" t="s">
        <v>23</v>
      </c>
      <c r="F4592" t="s">
        <v>5472</v>
      </c>
      <c r="G4592" t="s">
        <v>5478</v>
      </c>
      <c r="H4592" s="42" t="s">
        <v>5473</v>
      </c>
      <c r="I4592" t="s">
        <v>200</v>
      </c>
      <c r="J4592" t="s">
        <v>67</v>
      </c>
      <c r="L4592" t="s">
        <v>5476</v>
      </c>
      <c r="M4592" s="1">
        <v>0.77083333333333337</v>
      </c>
      <c r="N4592" s="1">
        <v>0.81597222222222221</v>
      </c>
      <c r="O4592">
        <v>56</v>
      </c>
      <c r="R4592" s="18">
        <f t="shared" si="209"/>
        <v>1.0833333333333321</v>
      </c>
    </row>
    <row r="4593" spans="1:18" x14ac:dyDescent="0.25">
      <c r="A4593">
        <f>WEEKNUM(Tabla1[[#This Row],[FECHA]])</f>
        <v>29</v>
      </c>
      <c r="B4593" s="12">
        <v>43662</v>
      </c>
      <c r="C4593">
        <v>2</v>
      </c>
      <c r="D4593">
        <v>6</v>
      </c>
      <c r="E4593" t="s">
        <v>23</v>
      </c>
      <c r="F4593" t="s">
        <v>5472</v>
      </c>
      <c r="G4593" t="s">
        <v>5478</v>
      </c>
      <c r="H4593" s="42" t="s">
        <v>5473</v>
      </c>
      <c r="I4593" t="s">
        <v>200</v>
      </c>
      <c r="J4593" t="s">
        <v>67</v>
      </c>
      <c r="L4593" t="s">
        <v>5477</v>
      </c>
      <c r="M4593" s="1">
        <v>0.85416666666666663</v>
      </c>
      <c r="N4593" s="1">
        <v>0.90277777777777779</v>
      </c>
      <c r="O4593">
        <v>75</v>
      </c>
      <c r="R4593" s="18">
        <f t="shared" si="209"/>
        <v>1.1666666666666679</v>
      </c>
    </row>
    <row r="4594" spans="1:18" x14ac:dyDescent="0.25">
      <c r="A4594">
        <f>WEEKNUM(Tabla1[[#This Row],[FECHA]])</f>
        <v>29</v>
      </c>
      <c r="B4594" s="12">
        <v>43662</v>
      </c>
      <c r="C4594">
        <v>2</v>
      </c>
      <c r="D4594">
        <v>7</v>
      </c>
      <c r="E4594" t="s">
        <v>24</v>
      </c>
      <c r="F4594" t="s">
        <v>5463</v>
      </c>
      <c r="G4594" t="s">
        <v>5479</v>
      </c>
      <c r="H4594" s="42" t="s">
        <v>392</v>
      </c>
      <c r="I4594" t="s">
        <v>30</v>
      </c>
      <c r="J4594" t="s">
        <v>363</v>
      </c>
      <c r="L4594" t="s">
        <v>5480</v>
      </c>
      <c r="M4594" s="1">
        <v>0.58333333333333337</v>
      </c>
      <c r="N4594" s="1">
        <v>0.61458333333333337</v>
      </c>
      <c r="O4594">
        <v>61</v>
      </c>
      <c r="R4594" s="18">
        <f t="shared" si="209"/>
        <v>0.75</v>
      </c>
    </row>
    <row r="4595" spans="1:18" x14ac:dyDescent="0.25">
      <c r="A4595">
        <f>WEEKNUM(Tabla1[[#This Row],[FECHA]])</f>
        <v>29</v>
      </c>
      <c r="B4595" s="12">
        <v>43662</v>
      </c>
      <c r="C4595">
        <v>2</v>
      </c>
      <c r="D4595">
        <v>7</v>
      </c>
      <c r="E4595" t="s">
        <v>24</v>
      </c>
      <c r="F4595" t="s">
        <v>5463</v>
      </c>
      <c r="G4595" t="s">
        <v>5479</v>
      </c>
      <c r="H4595" s="42" t="s">
        <v>392</v>
      </c>
      <c r="I4595" t="s">
        <v>30</v>
      </c>
      <c r="J4595" t="s">
        <v>363</v>
      </c>
      <c r="L4595" t="s">
        <v>5481</v>
      </c>
      <c r="M4595" s="1">
        <v>0.61805555555555558</v>
      </c>
      <c r="N4595" s="1">
        <v>0.66319444444444442</v>
      </c>
      <c r="O4595">
        <v>86</v>
      </c>
      <c r="R4595" s="18">
        <f t="shared" si="209"/>
        <v>1.0833333333333321</v>
      </c>
    </row>
    <row r="4596" spans="1:18" x14ac:dyDescent="0.25">
      <c r="A4596">
        <f>WEEKNUM(Tabla1[[#This Row],[FECHA]])</f>
        <v>29</v>
      </c>
      <c r="B4596" s="12">
        <v>43662</v>
      </c>
      <c r="C4596">
        <v>2</v>
      </c>
      <c r="D4596">
        <v>7</v>
      </c>
      <c r="E4596" t="s">
        <v>24</v>
      </c>
      <c r="F4596" t="s">
        <v>5463</v>
      </c>
      <c r="G4596" t="s">
        <v>5479</v>
      </c>
      <c r="H4596" s="42" t="s">
        <v>392</v>
      </c>
      <c r="I4596" t="s">
        <v>30</v>
      </c>
      <c r="J4596" t="s">
        <v>363</v>
      </c>
      <c r="L4596" t="s">
        <v>5482</v>
      </c>
      <c r="M4596" s="1">
        <v>0.66666666666666663</v>
      </c>
      <c r="N4596" s="1">
        <v>0.73958333333333337</v>
      </c>
      <c r="O4596">
        <v>113</v>
      </c>
      <c r="R4596" s="18">
        <f t="shared" si="209"/>
        <v>1.750000000000002</v>
      </c>
    </row>
    <row r="4597" spans="1:18" x14ac:dyDescent="0.25">
      <c r="A4597">
        <f>WEEKNUM(Tabla1[[#This Row],[FECHA]])</f>
        <v>29</v>
      </c>
      <c r="B4597" s="12">
        <v>43662</v>
      </c>
      <c r="C4597">
        <v>2</v>
      </c>
      <c r="D4597">
        <v>7</v>
      </c>
      <c r="E4597" t="s">
        <v>24</v>
      </c>
      <c r="F4597" t="s">
        <v>5463</v>
      </c>
      <c r="G4597" t="s">
        <v>5479</v>
      </c>
      <c r="H4597" s="42" t="s">
        <v>392</v>
      </c>
      <c r="I4597" t="s">
        <v>30</v>
      </c>
      <c r="J4597" t="s">
        <v>363</v>
      </c>
      <c r="L4597" t="s">
        <v>5483</v>
      </c>
      <c r="M4597" s="1">
        <v>0.78125</v>
      </c>
      <c r="N4597" s="1">
        <v>0.83680555555555547</v>
      </c>
      <c r="O4597">
        <v>92</v>
      </c>
      <c r="R4597" s="18">
        <f t="shared" si="209"/>
        <v>1.3333333333333313</v>
      </c>
    </row>
    <row r="4598" spans="1:18" x14ac:dyDescent="0.25">
      <c r="A4598">
        <f>WEEKNUM(Tabla1[[#This Row],[FECHA]])</f>
        <v>29</v>
      </c>
      <c r="B4598" s="12">
        <v>43662</v>
      </c>
      <c r="C4598">
        <v>2</v>
      </c>
      <c r="D4598">
        <v>7</v>
      </c>
      <c r="E4598" t="s">
        <v>24</v>
      </c>
      <c r="F4598" t="s">
        <v>5463</v>
      </c>
      <c r="G4598" t="s">
        <v>5479</v>
      </c>
      <c r="H4598" s="42" t="s">
        <v>392</v>
      </c>
      <c r="I4598" t="s">
        <v>30</v>
      </c>
      <c r="J4598" t="s">
        <v>363</v>
      </c>
      <c r="L4598" t="s">
        <v>5484</v>
      </c>
      <c r="M4598" s="1">
        <v>0.84027777777777779</v>
      </c>
      <c r="N4598" s="1">
        <v>0.89930555555555547</v>
      </c>
      <c r="O4598">
        <v>85</v>
      </c>
      <c r="R4598" s="18">
        <f t="shared" si="209"/>
        <v>1.4166666666666643</v>
      </c>
    </row>
    <row r="4599" spans="1:18" x14ac:dyDescent="0.25">
      <c r="A4599">
        <f>WEEKNUM(Tabla1[[#This Row],[FECHA]])</f>
        <v>29</v>
      </c>
      <c r="B4599" s="12">
        <v>43662</v>
      </c>
      <c r="C4599">
        <v>2</v>
      </c>
      <c r="D4599">
        <v>4</v>
      </c>
      <c r="E4599" t="s">
        <v>27</v>
      </c>
      <c r="F4599" t="s">
        <v>5485</v>
      </c>
      <c r="G4599" t="s">
        <v>5486</v>
      </c>
      <c r="H4599" s="42" t="s">
        <v>141</v>
      </c>
      <c r="I4599" t="s">
        <v>30</v>
      </c>
      <c r="J4599" t="s">
        <v>142</v>
      </c>
      <c r="L4599" t="s">
        <v>5487</v>
      </c>
      <c r="M4599" s="1">
        <v>0.83333333333333337</v>
      </c>
      <c r="N4599" s="1">
        <v>0.91666666666666663</v>
      </c>
      <c r="O4599">
        <v>128</v>
      </c>
      <c r="P4599">
        <v>6</v>
      </c>
      <c r="R4599" s="18">
        <f t="shared" si="209"/>
        <v>1.999999999999998</v>
      </c>
    </row>
    <row r="4600" spans="1:18" x14ac:dyDescent="0.25">
      <c r="A4600">
        <f>WEEKNUM(Tabla1[[#This Row],[FECHA]])</f>
        <v>29</v>
      </c>
      <c r="B4600" s="12">
        <v>43663</v>
      </c>
      <c r="C4600">
        <v>1</v>
      </c>
      <c r="D4600">
        <v>6</v>
      </c>
      <c r="E4600" t="s">
        <v>21</v>
      </c>
      <c r="F4600" t="s">
        <v>5490</v>
      </c>
      <c r="G4600" t="s">
        <v>5491</v>
      </c>
      <c r="H4600" s="42" t="s">
        <v>5492</v>
      </c>
      <c r="I4600" t="s">
        <v>200</v>
      </c>
      <c r="J4600" t="s">
        <v>435</v>
      </c>
      <c r="L4600" t="s">
        <v>5488</v>
      </c>
      <c r="M4600" s="1">
        <v>0.36805555555555558</v>
      </c>
      <c r="N4600" s="1">
        <v>0.4201388888888889</v>
      </c>
      <c r="O4600">
        <v>61</v>
      </c>
      <c r="P4600">
        <v>2</v>
      </c>
      <c r="R4600" s="18">
        <f t="shared" si="209"/>
        <v>1.2499999999999996</v>
      </c>
    </row>
    <row r="4601" spans="1:18" x14ac:dyDescent="0.25">
      <c r="A4601">
        <f>WEEKNUM(Tabla1[[#This Row],[FECHA]])</f>
        <v>29</v>
      </c>
      <c r="B4601" s="12">
        <v>43663</v>
      </c>
      <c r="C4601">
        <v>1</v>
      </c>
      <c r="D4601">
        <v>6</v>
      </c>
      <c r="E4601" t="s">
        <v>21</v>
      </c>
      <c r="F4601" t="s">
        <v>5490</v>
      </c>
      <c r="G4601" t="s">
        <v>5491</v>
      </c>
      <c r="H4601" s="42" t="s">
        <v>5492</v>
      </c>
      <c r="I4601" t="s">
        <v>200</v>
      </c>
      <c r="J4601" t="s">
        <v>435</v>
      </c>
      <c r="L4601" t="s">
        <v>5489</v>
      </c>
      <c r="M4601" s="1">
        <v>0.46180555555555558</v>
      </c>
      <c r="N4601" s="1">
        <v>0.51041666666666663</v>
      </c>
      <c r="O4601">
        <v>71</v>
      </c>
      <c r="R4601" s="18">
        <f t="shared" si="209"/>
        <v>1.1666666666666652</v>
      </c>
    </row>
    <row r="4602" spans="1:18" x14ac:dyDescent="0.25">
      <c r="A4602">
        <f>WEEKNUM(Tabla1[[#This Row],[FECHA]])</f>
        <v>29</v>
      </c>
      <c r="B4602" s="12">
        <v>43663</v>
      </c>
      <c r="C4602">
        <v>1</v>
      </c>
      <c r="D4602">
        <v>7</v>
      </c>
      <c r="E4602" t="s">
        <v>22</v>
      </c>
      <c r="F4602" t="s">
        <v>5463</v>
      </c>
      <c r="G4602" t="s">
        <v>5464</v>
      </c>
      <c r="H4602" s="42" t="s">
        <v>392</v>
      </c>
      <c r="I4602" t="s">
        <v>30</v>
      </c>
      <c r="J4602" t="s">
        <v>363</v>
      </c>
      <c r="L4602" t="s">
        <v>5493</v>
      </c>
      <c r="M4602" s="1">
        <v>0.2638888888888889</v>
      </c>
      <c r="N4602" s="1">
        <v>0.31944444444444448</v>
      </c>
      <c r="O4602">
        <v>89</v>
      </c>
      <c r="R4602" s="18">
        <f t="shared" si="209"/>
        <v>1.3333333333333337</v>
      </c>
    </row>
    <row r="4603" spans="1:18" x14ac:dyDescent="0.25">
      <c r="A4603">
        <f>WEEKNUM(Tabla1[[#This Row],[FECHA]])</f>
        <v>29</v>
      </c>
      <c r="B4603" s="12">
        <v>43663</v>
      </c>
      <c r="C4603">
        <v>1</v>
      </c>
      <c r="D4603">
        <v>7</v>
      </c>
      <c r="E4603" t="s">
        <v>22</v>
      </c>
      <c r="F4603" t="s">
        <v>5463</v>
      </c>
      <c r="G4603" t="s">
        <v>5464</v>
      </c>
      <c r="H4603" s="42" t="s">
        <v>392</v>
      </c>
      <c r="I4603" t="s">
        <v>30</v>
      </c>
      <c r="J4603" t="s">
        <v>363</v>
      </c>
      <c r="L4603" t="s">
        <v>5494</v>
      </c>
      <c r="M4603" s="1">
        <v>0.32291666666666669</v>
      </c>
      <c r="N4603" s="1">
        <v>0.36458333333333331</v>
      </c>
      <c r="O4603">
        <v>67</v>
      </c>
      <c r="R4603" s="18">
        <f t="shared" si="209"/>
        <v>0.999999999999999</v>
      </c>
    </row>
    <row r="4604" spans="1:18" x14ac:dyDescent="0.25">
      <c r="A4604">
        <f>WEEKNUM(Tabla1[[#This Row],[FECHA]])</f>
        <v>29</v>
      </c>
      <c r="B4604" s="12">
        <v>43663</v>
      </c>
      <c r="C4604">
        <v>1</v>
      </c>
      <c r="D4604">
        <v>7</v>
      </c>
      <c r="E4604" t="s">
        <v>22</v>
      </c>
      <c r="F4604" t="s">
        <v>5463</v>
      </c>
      <c r="G4604" t="s">
        <v>5464</v>
      </c>
      <c r="H4604" s="42" t="s">
        <v>392</v>
      </c>
      <c r="I4604" t="s">
        <v>30</v>
      </c>
      <c r="J4604" t="s">
        <v>363</v>
      </c>
      <c r="L4604" t="s">
        <v>5495</v>
      </c>
      <c r="M4604" s="1">
        <v>0.36805555555555558</v>
      </c>
      <c r="N4604" s="1">
        <v>0.43055555555555558</v>
      </c>
      <c r="O4604">
        <v>126</v>
      </c>
      <c r="R4604" s="18">
        <f t="shared" si="209"/>
        <v>1.5</v>
      </c>
    </row>
    <row r="4605" spans="1:18" x14ac:dyDescent="0.25">
      <c r="A4605">
        <f>WEEKNUM(Tabla1[[#This Row],[FECHA]])</f>
        <v>29</v>
      </c>
      <c r="B4605" s="12">
        <v>43663</v>
      </c>
      <c r="C4605">
        <v>1</v>
      </c>
      <c r="D4605">
        <v>7</v>
      </c>
      <c r="E4605" t="s">
        <v>22</v>
      </c>
      <c r="F4605" t="s">
        <v>5463</v>
      </c>
      <c r="G4605" t="s">
        <v>5464</v>
      </c>
      <c r="H4605" s="42" t="s">
        <v>392</v>
      </c>
      <c r="I4605" t="s">
        <v>30</v>
      </c>
      <c r="J4605" t="s">
        <v>363</v>
      </c>
      <c r="L4605" t="s">
        <v>5496</v>
      </c>
      <c r="M4605" s="1">
        <v>0.46527777777777773</v>
      </c>
      <c r="N4605" s="1">
        <v>0.52083333333333337</v>
      </c>
      <c r="O4605">
        <v>109</v>
      </c>
      <c r="R4605" s="18">
        <f t="shared" si="209"/>
        <v>1.3333333333333353</v>
      </c>
    </row>
    <row r="4606" spans="1:18" x14ac:dyDescent="0.25">
      <c r="A4606">
        <f>WEEKNUM(Tabla1[[#This Row],[FECHA]])</f>
        <v>29</v>
      </c>
      <c r="B4606" s="12">
        <v>43663</v>
      </c>
      <c r="C4606">
        <v>1</v>
      </c>
      <c r="D4606">
        <v>7</v>
      </c>
      <c r="E4606" t="s">
        <v>22</v>
      </c>
      <c r="F4606" t="s">
        <v>5463</v>
      </c>
      <c r="G4606" t="s">
        <v>5464</v>
      </c>
      <c r="H4606" s="42" t="s">
        <v>392</v>
      </c>
      <c r="I4606" t="s">
        <v>30</v>
      </c>
      <c r="J4606" t="s">
        <v>363</v>
      </c>
      <c r="L4606" t="s">
        <v>5497</v>
      </c>
      <c r="M4606" s="1">
        <v>0.52430555555555558</v>
      </c>
      <c r="O4606">
        <v>67</v>
      </c>
      <c r="R4606" s="18">
        <f t="shared" si="209"/>
        <v>-12.583333333333334</v>
      </c>
    </row>
    <row r="4607" spans="1:18" x14ac:dyDescent="0.25">
      <c r="A4607" s="43">
        <f>WEEKNUM(Tabla1[[#This Row],[FECHA]])</f>
        <v>29</v>
      </c>
      <c r="B4607" s="19">
        <v>43663</v>
      </c>
      <c r="C4607" s="20">
        <v>1</v>
      </c>
      <c r="D4607" s="20">
        <v>4</v>
      </c>
      <c r="E4607" s="20" t="s">
        <v>26</v>
      </c>
      <c r="F4607" s="20" t="s">
        <v>5485</v>
      </c>
      <c r="G4607" s="20" t="s">
        <v>5486</v>
      </c>
      <c r="H4607" s="20" t="s">
        <v>141</v>
      </c>
      <c r="I4607" s="20" t="s">
        <v>30</v>
      </c>
      <c r="J4607" s="20" t="s">
        <v>142</v>
      </c>
      <c r="K4607" s="20"/>
      <c r="L4607" s="20" t="s">
        <v>5558</v>
      </c>
      <c r="M4607" s="21">
        <v>0.27777777777777779</v>
      </c>
      <c r="N4607" s="21">
        <v>0.35416666666666669</v>
      </c>
      <c r="O4607" s="20">
        <v>117</v>
      </c>
      <c r="R4607" s="18">
        <f>((N4607-M4607)*1440)/60</f>
        <v>1.8333333333333335</v>
      </c>
    </row>
    <row r="4608" spans="1:18" x14ac:dyDescent="0.25">
      <c r="A4608" s="43">
        <f>WEEKNUM(Tabla1[[#This Row],[FECHA]])</f>
        <v>29</v>
      </c>
      <c r="B4608" s="19">
        <v>43663</v>
      </c>
      <c r="C4608" s="20">
        <v>1</v>
      </c>
      <c r="D4608" s="20">
        <v>4</v>
      </c>
      <c r="E4608" s="20" t="s">
        <v>26</v>
      </c>
      <c r="F4608" s="20" t="s">
        <v>5485</v>
      </c>
      <c r="G4608" s="20" t="s">
        <v>5486</v>
      </c>
      <c r="H4608" s="20" t="s">
        <v>141</v>
      </c>
      <c r="I4608" s="20" t="s">
        <v>30</v>
      </c>
      <c r="J4608" s="20" t="s">
        <v>142</v>
      </c>
      <c r="K4608" s="20"/>
      <c r="L4608" s="20" t="s">
        <v>5559</v>
      </c>
      <c r="M4608" s="21">
        <v>0.3611111111111111</v>
      </c>
      <c r="N4608" s="21">
        <v>0.41666666666666669</v>
      </c>
      <c r="O4608" s="20">
        <v>117</v>
      </c>
      <c r="R4608" s="18">
        <f>((N4608-M4608)*1440)/60</f>
        <v>1.3333333333333337</v>
      </c>
    </row>
    <row r="4609" spans="1:18" x14ac:dyDescent="0.25">
      <c r="A4609" s="43">
        <f>WEEKNUM(Tabla1[[#This Row],[FECHA]])</f>
        <v>29</v>
      </c>
      <c r="B4609" s="19">
        <v>43663</v>
      </c>
      <c r="C4609" s="20">
        <v>1</v>
      </c>
      <c r="D4609" s="20">
        <v>4</v>
      </c>
      <c r="E4609" s="20" t="s">
        <v>26</v>
      </c>
      <c r="F4609" s="20" t="s">
        <v>5485</v>
      </c>
      <c r="G4609" s="20" t="s">
        <v>5486</v>
      </c>
      <c r="H4609" s="20" t="s">
        <v>141</v>
      </c>
      <c r="I4609" s="20" t="s">
        <v>30</v>
      </c>
      <c r="J4609" s="20" t="s">
        <v>142</v>
      </c>
      <c r="K4609" s="20"/>
      <c r="L4609" s="20" t="s">
        <v>5560</v>
      </c>
      <c r="M4609" s="21">
        <v>0.45833333333333331</v>
      </c>
      <c r="N4609" s="21">
        <v>0.54166666666666663</v>
      </c>
      <c r="O4609" s="20">
        <v>146</v>
      </c>
      <c r="R4609" s="18">
        <f>((N4609-M4609)*1440)/60</f>
        <v>1.9999999999999996</v>
      </c>
    </row>
    <row r="4610" spans="1:18" x14ac:dyDescent="0.25">
      <c r="A4610">
        <f>WEEKNUM(Tabla1[[#This Row],[FECHA]])</f>
        <v>29</v>
      </c>
      <c r="B4610" s="12">
        <v>43663</v>
      </c>
      <c r="C4610">
        <v>2</v>
      </c>
      <c r="D4610">
        <v>4</v>
      </c>
      <c r="E4610" t="s">
        <v>27</v>
      </c>
      <c r="F4610" t="s">
        <v>5485</v>
      </c>
      <c r="G4610" t="s">
        <v>5486</v>
      </c>
      <c r="H4610" s="42" t="s">
        <v>141</v>
      </c>
      <c r="I4610" t="s">
        <v>30</v>
      </c>
      <c r="J4610" t="s">
        <v>142</v>
      </c>
      <c r="L4610" t="s">
        <v>5498</v>
      </c>
      <c r="M4610" s="1">
        <v>0.64583333333333337</v>
      </c>
      <c r="N4610" s="1">
        <v>0.70138888888888884</v>
      </c>
      <c r="O4610">
        <v>191</v>
      </c>
      <c r="R4610" s="18">
        <f t="shared" si="209"/>
        <v>1.3333333333333313</v>
      </c>
    </row>
    <row r="4611" spans="1:18" x14ac:dyDescent="0.25">
      <c r="A4611">
        <f>WEEKNUM(Tabla1[[#This Row],[FECHA]])</f>
        <v>29</v>
      </c>
      <c r="B4611" s="12">
        <v>43663</v>
      </c>
      <c r="C4611">
        <v>2</v>
      </c>
      <c r="D4611">
        <v>4</v>
      </c>
      <c r="E4611" t="s">
        <v>27</v>
      </c>
      <c r="F4611" t="s">
        <v>5485</v>
      </c>
      <c r="G4611" t="s">
        <v>5486</v>
      </c>
      <c r="H4611" s="42" t="s">
        <v>141</v>
      </c>
      <c r="I4611" t="s">
        <v>30</v>
      </c>
      <c r="J4611" t="s">
        <v>142</v>
      </c>
      <c r="L4611" t="s">
        <v>5499</v>
      </c>
      <c r="M4611" s="1">
        <v>0.70833333333333337</v>
      </c>
      <c r="N4611" s="1">
        <v>0.83333333333333337</v>
      </c>
      <c r="O4611">
        <v>219</v>
      </c>
      <c r="R4611" s="18">
        <f t="shared" ref="R4611:R4674" si="218">((N4611-M4611)*1440)/60</f>
        <v>3</v>
      </c>
    </row>
    <row r="4612" spans="1:18" x14ac:dyDescent="0.25">
      <c r="A4612">
        <f>WEEKNUM(Tabla1[[#This Row],[FECHA]])</f>
        <v>29</v>
      </c>
      <c r="B4612" s="12">
        <v>43663</v>
      </c>
      <c r="C4612">
        <v>2</v>
      </c>
      <c r="D4612">
        <v>4</v>
      </c>
      <c r="E4612" t="s">
        <v>27</v>
      </c>
      <c r="F4612" t="s">
        <v>5485</v>
      </c>
      <c r="G4612" t="s">
        <v>5486</v>
      </c>
      <c r="H4612" s="42" t="s">
        <v>141</v>
      </c>
      <c r="I4612" t="s">
        <v>30</v>
      </c>
      <c r="J4612" t="s">
        <v>142</v>
      </c>
      <c r="L4612" t="s">
        <v>5500</v>
      </c>
      <c r="M4612" s="1">
        <v>0.84027777777777779</v>
      </c>
      <c r="N4612" s="1">
        <v>0.90625</v>
      </c>
      <c r="O4612">
        <v>183</v>
      </c>
      <c r="R4612" s="18">
        <f t="shared" si="218"/>
        <v>1.583333333333333</v>
      </c>
    </row>
    <row r="4613" spans="1:18" x14ac:dyDescent="0.25">
      <c r="A4613">
        <f>WEEKNUM(Tabla1[[#This Row],[FECHA]])</f>
        <v>29</v>
      </c>
      <c r="B4613" s="12">
        <v>43663</v>
      </c>
      <c r="C4613">
        <v>2</v>
      </c>
      <c r="D4613">
        <v>6</v>
      </c>
      <c r="E4613" t="s">
        <v>23</v>
      </c>
      <c r="F4613" t="s">
        <v>5501</v>
      </c>
      <c r="G4613" t="s">
        <v>5502</v>
      </c>
      <c r="H4613" s="42" t="s">
        <v>5503</v>
      </c>
      <c r="I4613" t="s">
        <v>210</v>
      </c>
      <c r="J4613" t="s">
        <v>887</v>
      </c>
      <c r="M4613" s="1">
        <v>0.61458333333333337</v>
      </c>
      <c r="N4613" s="1">
        <v>0.70833333333333337</v>
      </c>
      <c r="P4613">
        <v>4</v>
      </c>
      <c r="R4613" s="18">
        <f t="shared" si="218"/>
        <v>2.25</v>
      </c>
    </row>
    <row r="4614" spans="1:18" x14ac:dyDescent="0.25">
      <c r="A4614">
        <f>WEEKNUM(Tabla1[[#This Row],[FECHA]])</f>
        <v>29</v>
      </c>
      <c r="B4614" s="12">
        <v>43663</v>
      </c>
      <c r="C4614">
        <v>2</v>
      </c>
      <c r="D4614">
        <v>6</v>
      </c>
      <c r="E4614" t="s">
        <v>23</v>
      </c>
      <c r="F4614" t="s">
        <v>5501</v>
      </c>
      <c r="G4614" t="s">
        <v>5502</v>
      </c>
      <c r="H4614" s="42" t="s">
        <v>5503</v>
      </c>
      <c r="I4614" t="s">
        <v>210</v>
      </c>
      <c r="J4614" t="s">
        <v>887</v>
      </c>
      <c r="L4614" t="s">
        <v>5504</v>
      </c>
      <c r="M4614" s="1">
        <v>0.71180555555555547</v>
      </c>
      <c r="N4614" s="1">
        <v>0.73611111111111116</v>
      </c>
      <c r="O4614">
        <v>23</v>
      </c>
      <c r="R4614" s="18">
        <f t="shared" si="218"/>
        <v>0.5833333333333367</v>
      </c>
    </row>
    <row r="4615" spans="1:18" x14ac:dyDescent="0.25">
      <c r="A4615">
        <f>WEEKNUM(Tabla1[[#This Row],[FECHA]])</f>
        <v>29</v>
      </c>
      <c r="B4615" s="12">
        <v>43663</v>
      </c>
      <c r="C4615">
        <v>2</v>
      </c>
      <c r="D4615">
        <v>6</v>
      </c>
      <c r="E4615" t="s">
        <v>23</v>
      </c>
      <c r="F4615" t="s">
        <v>5501</v>
      </c>
      <c r="G4615" t="s">
        <v>5502</v>
      </c>
      <c r="H4615" s="42" t="s">
        <v>5503</v>
      </c>
      <c r="I4615" t="s">
        <v>210</v>
      </c>
      <c r="J4615" t="s">
        <v>887</v>
      </c>
      <c r="L4615" t="s">
        <v>5505</v>
      </c>
      <c r="M4615" s="1">
        <v>0.75</v>
      </c>
      <c r="N4615" s="1">
        <v>0.78819444444444453</v>
      </c>
      <c r="O4615">
        <v>31</v>
      </c>
      <c r="R4615" s="18">
        <f t="shared" si="218"/>
        <v>0.91666666666666885</v>
      </c>
    </row>
    <row r="4616" spans="1:18" x14ac:dyDescent="0.25">
      <c r="A4616">
        <f>WEEKNUM(Tabla1[[#This Row],[FECHA]])</f>
        <v>29</v>
      </c>
      <c r="B4616" s="12">
        <v>43663</v>
      </c>
      <c r="C4616">
        <v>2</v>
      </c>
      <c r="D4616">
        <v>6</v>
      </c>
      <c r="E4616" t="s">
        <v>23</v>
      </c>
      <c r="F4616" t="s">
        <v>5501</v>
      </c>
      <c r="G4616" t="s">
        <v>5502</v>
      </c>
      <c r="H4616" s="42" t="s">
        <v>5503</v>
      </c>
      <c r="I4616" t="s">
        <v>210</v>
      </c>
      <c r="J4616" t="s">
        <v>887</v>
      </c>
      <c r="L4616" t="s">
        <v>5506</v>
      </c>
      <c r="M4616" s="1">
        <v>0.82291666666666663</v>
      </c>
      <c r="N4616" s="1">
        <v>0.85763888888888884</v>
      </c>
      <c r="O4616">
        <v>21</v>
      </c>
      <c r="R4616" s="18">
        <f t="shared" si="218"/>
        <v>0.83333333333333315</v>
      </c>
    </row>
    <row r="4617" spans="1:18" x14ac:dyDescent="0.25">
      <c r="A4617">
        <f>WEEKNUM(Tabla1[[#This Row],[FECHA]])</f>
        <v>29</v>
      </c>
      <c r="B4617" s="12">
        <v>43663</v>
      </c>
      <c r="C4617">
        <v>2</v>
      </c>
      <c r="D4617">
        <v>6</v>
      </c>
      <c r="E4617" t="s">
        <v>23</v>
      </c>
      <c r="F4617" t="s">
        <v>5501</v>
      </c>
      <c r="G4617" t="s">
        <v>5502</v>
      </c>
      <c r="H4617" s="42" t="s">
        <v>5503</v>
      </c>
      <c r="I4617" t="s">
        <v>210</v>
      </c>
      <c r="J4617" t="s">
        <v>887</v>
      </c>
      <c r="L4617" t="s">
        <v>5507</v>
      </c>
      <c r="M4617" s="1">
        <v>0.86111111111111116</v>
      </c>
      <c r="N4617" s="1">
        <v>0.88541666666666663</v>
      </c>
      <c r="O4617">
        <v>26</v>
      </c>
      <c r="R4617" s="18">
        <f t="shared" si="218"/>
        <v>0.58333333333333115</v>
      </c>
    </row>
    <row r="4618" spans="1:18" x14ac:dyDescent="0.25">
      <c r="A4618">
        <f>WEEKNUM(Tabla1[[#This Row],[FECHA]])</f>
        <v>29</v>
      </c>
      <c r="B4618" s="12">
        <v>43663</v>
      </c>
      <c r="C4618">
        <v>2</v>
      </c>
      <c r="D4618">
        <v>6</v>
      </c>
      <c r="E4618" t="s">
        <v>23</v>
      </c>
      <c r="F4618" t="s">
        <v>5501</v>
      </c>
      <c r="G4618" t="s">
        <v>5509</v>
      </c>
      <c r="H4618" s="42" t="s">
        <v>5503</v>
      </c>
      <c r="I4618" t="s">
        <v>210</v>
      </c>
      <c r="J4618" t="s">
        <v>887</v>
      </c>
      <c r="L4618" t="s">
        <v>5508</v>
      </c>
      <c r="M4618" s="1">
        <v>0.88888888888888884</v>
      </c>
      <c r="N4618" s="1">
        <v>0.90625</v>
      </c>
      <c r="O4618">
        <v>20</v>
      </c>
      <c r="R4618" s="18">
        <f t="shared" si="218"/>
        <v>0.41666666666666785</v>
      </c>
    </row>
    <row r="4619" spans="1:18" x14ac:dyDescent="0.25">
      <c r="A4619">
        <f>WEEKNUM(Tabla1[[#This Row],[FECHA]])</f>
        <v>29</v>
      </c>
      <c r="B4619" s="12">
        <v>43663</v>
      </c>
      <c r="C4619">
        <v>2</v>
      </c>
      <c r="D4619">
        <v>7</v>
      </c>
      <c r="E4619" t="s">
        <v>24</v>
      </c>
      <c r="F4619" t="s">
        <v>5463</v>
      </c>
      <c r="G4619" t="s">
        <v>5479</v>
      </c>
      <c r="H4619" s="42" t="s">
        <v>392</v>
      </c>
      <c r="I4619" t="s">
        <v>30</v>
      </c>
      <c r="J4619" t="s">
        <v>363</v>
      </c>
      <c r="L4619" t="s">
        <v>5510</v>
      </c>
      <c r="M4619" s="1">
        <v>0.625</v>
      </c>
      <c r="N4619" s="1">
        <v>0.65625</v>
      </c>
      <c r="O4619">
        <v>52</v>
      </c>
      <c r="R4619" s="18">
        <f t="shared" si="218"/>
        <v>0.75</v>
      </c>
    </row>
    <row r="4620" spans="1:18" x14ac:dyDescent="0.25">
      <c r="A4620">
        <f>WEEKNUM(Tabla1[[#This Row],[FECHA]])</f>
        <v>29</v>
      </c>
      <c r="B4620" s="12">
        <v>43663</v>
      </c>
      <c r="C4620">
        <v>2</v>
      </c>
      <c r="D4620">
        <v>7</v>
      </c>
      <c r="E4620" t="s">
        <v>24</v>
      </c>
      <c r="F4620" t="s">
        <v>5463</v>
      </c>
      <c r="G4620" t="s">
        <v>5479</v>
      </c>
      <c r="H4620" s="42" t="s">
        <v>392</v>
      </c>
      <c r="I4620" t="s">
        <v>30</v>
      </c>
      <c r="J4620" t="s">
        <v>363</v>
      </c>
      <c r="L4620" t="s">
        <v>5511</v>
      </c>
      <c r="M4620" s="1">
        <v>0.65972222222222221</v>
      </c>
      <c r="N4620" s="1">
        <v>0.6875</v>
      </c>
      <c r="O4620">
        <v>40</v>
      </c>
      <c r="R4620" s="18">
        <f t="shared" si="218"/>
        <v>0.66666666666666685</v>
      </c>
    </row>
    <row r="4621" spans="1:18" x14ac:dyDescent="0.25">
      <c r="A4621">
        <f>WEEKNUM(Tabla1[[#This Row],[FECHA]])</f>
        <v>29</v>
      </c>
      <c r="B4621" s="12">
        <v>43663</v>
      </c>
      <c r="C4621">
        <v>2</v>
      </c>
      <c r="D4621">
        <v>7</v>
      </c>
      <c r="E4621" t="s">
        <v>24</v>
      </c>
      <c r="F4621" t="s">
        <v>5463</v>
      </c>
      <c r="G4621" t="s">
        <v>5479</v>
      </c>
      <c r="H4621" s="42" t="s">
        <v>392</v>
      </c>
      <c r="I4621" t="s">
        <v>30</v>
      </c>
      <c r="J4621" t="s">
        <v>363</v>
      </c>
      <c r="L4621" t="s">
        <v>5512</v>
      </c>
      <c r="M4621" s="1">
        <v>0.69097222222222221</v>
      </c>
      <c r="N4621" s="1">
        <v>0.70833333333333337</v>
      </c>
      <c r="O4621">
        <v>30</v>
      </c>
      <c r="R4621" s="18">
        <f t="shared" si="218"/>
        <v>0.41666666666666785</v>
      </c>
    </row>
    <row r="4622" spans="1:18" x14ac:dyDescent="0.25">
      <c r="A4622">
        <f>WEEKNUM(Tabla1[[#This Row],[FECHA]])</f>
        <v>29</v>
      </c>
      <c r="B4622" s="12">
        <v>43663</v>
      </c>
      <c r="C4622">
        <v>2</v>
      </c>
      <c r="D4622">
        <v>7</v>
      </c>
      <c r="E4622" t="s">
        <v>24</v>
      </c>
      <c r="F4622" t="s">
        <v>5514</v>
      </c>
      <c r="G4622" t="s">
        <v>5513</v>
      </c>
      <c r="H4622" s="42" t="s">
        <v>392</v>
      </c>
      <c r="I4622" t="s">
        <v>100</v>
      </c>
      <c r="J4622" t="s">
        <v>67</v>
      </c>
      <c r="M4622" s="1">
        <v>0.70833333333333337</v>
      </c>
      <c r="N4622" s="1">
        <v>0.77777777777777779</v>
      </c>
      <c r="P4622">
        <v>4</v>
      </c>
      <c r="R4622" s="18">
        <f t="shared" si="218"/>
        <v>1.6666666666666663</v>
      </c>
    </row>
    <row r="4623" spans="1:18" x14ac:dyDescent="0.25">
      <c r="A4623">
        <f>WEEKNUM(Tabla1[[#This Row],[FECHA]])</f>
        <v>29</v>
      </c>
      <c r="B4623" s="12">
        <v>43663</v>
      </c>
      <c r="C4623">
        <v>2</v>
      </c>
      <c r="D4623">
        <v>7</v>
      </c>
      <c r="E4623" t="s">
        <v>24</v>
      </c>
      <c r="F4623" t="s">
        <v>5514</v>
      </c>
      <c r="G4623" t="s">
        <v>5513</v>
      </c>
      <c r="H4623" s="42" t="s">
        <v>392</v>
      </c>
      <c r="I4623" t="s">
        <v>5515</v>
      </c>
      <c r="J4623" t="s">
        <v>67</v>
      </c>
      <c r="L4623" t="s">
        <v>5516</v>
      </c>
      <c r="M4623" s="1">
        <v>0.77777777777777779</v>
      </c>
      <c r="N4623" s="1">
        <v>0.8125</v>
      </c>
      <c r="O4623">
        <v>53</v>
      </c>
      <c r="R4623" s="18">
        <f t="shared" si="218"/>
        <v>0.83333333333333315</v>
      </c>
    </row>
    <row r="4624" spans="1:18" x14ac:dyDescent="0.25">
      <c r="A4624">
        <f>WEEKNUM(Tabla1[[#This Row],[FECHA]])</f>
        <v>29</v>
      </c>
      <c r="B4624" s="12">
        <v>43663</v>
      </c>
      <c r="C4624">
        <v>2</v>
      </c>
      <c r="D4624">
        <v>7</v>
      </c>
      <c r="E4624" t="s">
        <v>24</v>
      </c>
      <c r="F4624" t="s">
        <v>5514</v>
      </c>
      <c r="G4624" t="s">
        <v>5513</v>
      </c>
      <c r="H4624" s="42" t="s">
        <v>392</v>
      </c>
      <c r="I4624" t="s">
        <v>5515</v>
      </c>
      <c r="J4624" t="s">
        <v>67</v>
      </c>
      <c r="L4624" t="s">
        <v>5517</v>
      </c>
      <c r="M4624" s="1">
        <v>0.81597222222222221</v>
      </c>
      <c r="N4624" s="1">
        <v>0.86458333333333337</v>
      </c>
      <c r="O4624">
        <v>98</v>
      </c>
      <c r="R4624" s="18">
        <f t="shared" si="218"/>
        <v>1.1666666666666679</v>
      </c>
    </row>
    <row r="4625" spans="1:18" x14ac:dyDescent="0.25">
      <c r="A4625">
        <f>WEEKNUM(Tabla1[[#This Row],[FECHA]])</f>
        <v>29</v>
      </c>
      <c r="B4625" s="12">
        <v>43664</v>
      </c>
      <c r="C4625">
        <v>1</v>
      </c>
      <c r="D4625">
        <v>6</v>
      </c>
      <c r="E4625" t="s">
        <v>21</v>
      </c>
      <c r="F4625" t="s">
        <v>5518</v>
      </c>
      <c r="G4625" t="s">
        <v>5519</v>
      </c>
      <c r="H4625" s="42" t="s">
        <v>5520</v>
      </c>
      <c r="I4625" t="s">
        <v>200</v>
      </c>
      <c r="J4625" t="s">
        <v>5521</v>
      </c>
      <c r="L4625" t="s">
        <v>5522</v>
      </c>
      <c r="M4625" s="1">
        <v>0.36458333333333331</v>
      </c>
      <c r="N4625" s="1">
        <v>0.40277777777777773</v>
      </c>
      <c r="R4625" s="18">
        <f t="shared" si="218"/>
        <v>0.91666666666666607</v>
      </c>
    </row>
    <row r="4626" spans="1:18" x14ac:dyDescent="0.25">
      <c r="A4626">
        <f>WEEKNUM(Tabla1[[#This Row],[FECHA]])</f>
        <v>29</v>
      </c>
      <c r="B4626" s="12">
        <v>43664</v>
      </c>
      <c r="C4626">
        <v>1</v>
      </c>
      <c r="D4626">
        <v>6</v>
      </c>
      <c r="E4626" t="s">
        <v>21</v>
      </c>
      <c r="F4626" t="s">
        <v>5518</v>
      </c>
      <c r="G4626" t="s">
        <v>5519</v>
      </c>
      <c r="H4626" s="42" t="s">
        <v>5520</v>
      </c>
      <c r="I4626" t="s">
        <v>200</v>
      </c>
      <c r="J4626" t="s">
        <v>5521</v>
      </c>
      <c r="L4626" t="s">
        <v>5523</v>
      </c>
      <c r="M4626" s="1">
        <v>0.40972222222222227</v>
      </c>
      <c r="N4626" s="1">
        <v>0.4826388888888889</v>
      </c>
      <c r="R4626" s="18">
        <f t="shared" ref="R4626:R4627" si="219">((N4626-M4626)*1440)/60</f>
        <v>1.7499999999999991</v>
      </c>
    </row>
    <row r="4627" spans="1:18" x14ac:dyDescent="0.25">
      <c r="A4627">
        <f>WEEKNUM(Tabla1[[#This Row],[FECHA]])</f>
        <v>29</v>
      </c>
      <c r="B4627" s="12">
        <v>43664</v>
      </c>
      <c r="C4627">
        <v>1</v>
      </c>
      <c r="D4627">
        <v>6</v>
      </c>
      <c r="E4627" t="s">
        <v>21</v>
      </c>
      <c r="F4627" t="s">
        <v>5518</v>
      </c>
      <c r="G4627" t="s">
        <v>5519</v>
      </c>
      <c r="H4627" s="42" t="s">
        <v>5520</v>
      </c>
      <c r="I4627" t="s">
        <v>200</v>
      </c>
      <c r="J4627" t="s">
        <v>5521</v>
      </c>
      <c r="L4627" t="s">
        <v>5524</v>
      </c>
      <c r="M4627" s="1">
        <v>0.48958333333333331</v>
      </c>
      <c r="N4627" s="1">
        <v>0.57291666666666663</v>
      </c>
      <c r="R4627" s="18">
        <f t="shared" si="219"/>
        <v>1.9999999999999996</v>
      </c>
    </row>
    <row r="4628" spans="1:18" x14ac:dyDescent="0.25">
      <c r="A4628">
        <f>WEEKNUM(Tabla1[[#This Row],[FECHA]])</f>
        <v>29</v>
      </c>
      <c r="B4628" s="12">
        <v>43664</v>
      </c>
      <c r="C4628">
        <v>1</v>
      </c>
      <c r="D4628">
        <v>7</v>
      </c>
      <c r="E4628" t="s">
        <v>22</v>
      </c>
      <c r="F4628" t="s">
        <v>5525</v>
      </c>
      <c r="G4628" t="s">
        <v>5526</v>
      </c>
      <c r="H4628" s="42" t="s">
        <v>29</v>
      </c>
      <c r="I4628" t="s">
        <v>30</v>
      </c>
      <c r="J4628" t="s">
        <v>31</v>
      </c>
      <c r="L4628" t="s">
        <v>5527</v>
      </c>
      <c r="M4628" s="1">
        <v>0.2638888888888889</v>
      </c>
      <c r="N4628" s="1">
        <v>0.2986111111111111</v>
      </c>
      <c r="O4628">
        <v>46</v>
      </c>
      <c r="P4628">
        <v>28</v>
      </c>
      <c r="R4628" s="18">
        <f t="shared" si="218"/>
        <v>0.83333333333333315</v>
      </c>
    </row>
    <row r="4629" spans="1:18" x14ac:dyDescent="0.25">
      <c r="A4629">
        <f>WEEKNUM(Tabla1[[#This Row],[FECHA]])</f>
        <v>29</v>
      </c>
      <c r="B4629" s="12">
        <v>43664</v>
      </c>
      <c r="C4629">
        <v>1</v>
      </c>
      <c r="D4629">
        <v>7</v>
      </c>
      <c r="E4629" t="s">
        <v>22</v>
      </c>
      <c r="F4629" t="s">
        <v>5525</v>
      </c>
      <c r="G4629" t="s">
        <v>5526</v>
      </c>
      <c r="H4629" s="42" t="s">
        <v>29</v>
      </c>
      <c r="I4629" t="s">
        <v>30</v>
      </c>
      <c r="J4629" t="s">
        <v>31</v>
      </c>
      <c r="L4629" t="s">
        <v>5528</v>
      </c>
      <c r="M4629" s="1">
        <v>0.30208333333333331</v>
      </c>
      <c r="N4629" s="1">
        <v>0.40277777777777773</v>
      </c>
      <c r="O4629">
        <v>93</v>
      </c>
      <c r="R4629" s="18">
        <f t="shared" ref="R4629:R4631" si="220">((N4629-M4629)*1440)/60</f>
        <v>2.4166666666666661</v>
      </c>
    </row>
    <row r="4630" spans="1:18" x14ac:dyDescent="0.25">
      <c r="A4630">
        <f>WEEKNUM(Tabla1[[#This Row],[FECHA]])</f>
        <v>29</v>
      </c>
      <c r="B4630" s="12">
        <v>43664</v>
      </c>
      <c r="C4630">
        <v>1</v>
      </c>
      <c r="D4630">
        <v>7</v>
      </c>
      <c r="E4630" t="s">
        <v>22</v>
      </c>
      <c r="F4630" t="s">
        <v>5525</v>
      </c>
      <c r="G4630" t="s">
        <v>5526</v>
      </c>
      <c r="H4630" s="42" t="s">
        <v>29</v>
      </c>
      <c r="I4630" t="s">
        <v>30</v>
      </c>
      <c r="J4630" t="s">
        <v>31</v>
      </c>
      <c r="L4630" t="s">
        <v>5529</v>
      </c>
      <c r="M4630" s="1">
        <v>0.40625</v>
      </c>
      <c r="N4630" s="1">
        <v>0.47569444444444442</v>
      </c>
      <c r="O4630">
        <v>87</v>
      </c>
      <c r="R4630" s="18">
        <f t="shared" si="220"/>
        <v>1.6666666666666663</v>
      </c>
    </row>
    <row r="4631" spans="1:18" x14ac:dyDescent="0.25">
      <c r="A4631">
        <f>WEEKNUM(Tabla1[[#This Row],[FECHA]])</f>
        <v>29</v>
      </c>
      <c r="B4631" s="12">
        <v>43664</v>
      </c>
      <c r="C4631">
        <v>1</v>
      </c>
      <c r="D4631">
        <v>7</v>
      </c>
      <c r="E4631" t="s">
        <v>22</v>
      </c>
      <c r="F4631" t="s">
        <v>5525</v>
      </c>
      <c r="G4631" t="s">
        <v>5526</v>
      </c>
      <c r="H4631" s="42" t="s">
        <v>29</v>
      </c>
      <c r="I4631" t="s">
        <v>30</v>
      </c>
      <c r="J4631" t="s">
        <v>31</v>
      </c>
      <c r="L4631" t="s">
        <v>5530</v>
      </c>
      <c r="M4631" s="1">
        <v>0.47916666666666669</v>
      </c>
      <c r="N4631" s="1">
        <v>0.47569444444444442</v>
      </c>
      <c r="O4631">
        <v>30</v>
      </c>
      <c r="R4631" s="18">
        <f t="shared" si="220"/>
        <v>-8.333333333333437E-2</v>
      </c>
    </row>
    <row r="4632" spans="1:18" x14ac:dyDescent="0.25">
      <c r="A4632">
        <f>WEEKNUM(Tabla1[[#This Row],[FECHA]])</f>
        <v>29</v>
      </c>
      <c r="B4632" s="19">
        <v>43664</v>
      </c>
      <c r="C4632" s="20">
        <v>1</v>
      </c>
      <c r="D4632" s="20">
        <v>4</v>
      </c>
      <c r="E4632" s="20" t="s">
        <v>26</v>
      </c>
      <c r="F4632" s="20" t="s">
        <v>5485</v>
      </c>
      <c r="G4632" s="20" t="s">
        <v>5486</v>
      </c>
      <c r="H4632" s="20" t="s">
        <v>141</v>
      </c>
      <c r="I4632" s="20" t="s">
        <v>30</v>
      </c>
      <c r="J4632" s="20" t="s">
        <v>142</v>
      </c>
      <c r="K4632" s="20"/>
      <c r="L4632" s="20" t="s">
        <v>5531</v>
      </c>
      <c r="M4632" s="21">
        <v>0.27083333333333331</v>
      </c>
      <c r="N4632" s="21">
        <v>0.31944444444444448</v>
      </c>
      <c r="O4632" s="20">
        <v>80</v>
      </c>
      <c r="P4632" s="20"/>
      <c r="R4632" s="18">
        <f t="shared" si="218"/>
        <v>1.1666666666666679</v>
      </c>
    </row>
    <row r="4633" spans="1:18" x14ac:dyDescent="0.25">
      <c r="A4633">
        <f>WEEKNUM(Tabla1[[#This Row],[FECHA]])</f>
        <v>29</v>
      </c>
      <c r="B4633" s="19">
        <v>43664</v>
      </c>
      <c r="C4633" s="20">
        <v>1</v>
      </c>
      <c r="D4633" s="20">
        <v>4</v>
      </c>
      <c r="E4633" s="20" t="s">
        <v>26</v>
      </c>
      <c r="F4633" s="20" t="s">
        <v>5485</v>
      </c>
      <c r="G4633" s="20" t="s">
        <v>5486</v>
      </c>
      <c r="H4633" s="20" t="s">
        <v>141</v>
      </c>
      <c r="I4633" s="20" t="s">
        <v>30</v>
      </c>
      <c r="J4633" s="20" t="s">
        <v>142</v>
      </c>
      <c r="K4633" s="20"/>
      <c r="L4633" s="20" t="s">
        <v>5532</v>
      </c>
      <c r="M4633" s="21">
        <v>0.33333333333333331</v>
      </c>
      <c r="N4633" s="21">
        <v>0.36805555555555558</v>
      </c>
      <c r="O4633" s="20">
        <v>72</v>
      </c>
      <c r="R4633" s="18">
        <f t="shared" ref="R4633:R4635" si="221">((N4633-M4633)*1440)/60</f>
        <v>0.83333333333333437</v>
      </c>
    </row>
    <row r="4634" spans="1:18" x14ac:dyDescent="0.25">
      <c r="A4634">
        <f>WEEKNUM(Tabla1[[#This Row],[FECHA]])</f>
        <v>29</v>
      </c>
      <c r="B4634" s="19">
        <v>43664</v>
      </c>
      <c r="C4634" s="20">
        <v>1</v>
      </c>
      <c r="D4634" s="20">
        <v>4</v>
      </c>
      <c r="E4634" s="20" t="s">
        <v>26</v>
      </c>
      <c r="F4634" s="20" t="s">
        <v>5485</v>
      </c>
      <c r="G4634" s="20" t="s">
        <v>5486</v>
      </c>
      <c r="H4634" s="20" t="s">
        <v>141</v>
      </c>
      <c r="I4634" s="20" t="s">
        <v>30</v>
      </c>
      <c r="J4634" s="20" t="s">
        <v>142</v>
      </c>
      <c r="K4634" s="20"/>
      <c r="L4634" s="20" t="s">
        <v>5533</v>
      </c>
      <c r="M4634" s="21">
        <v>0.375</v>
      </c>
      <c r="N4634" s="21">
        <v>0.47916666666666669</v>
      </c>
      <c r="O4634" s="20">
        <v>164</v>
      </c>
      <c r="R4634" s="18">
        <f t="shared" si="221"/>
        <v>2.5000000000000004</v>
      </c>
    </row>
    <row r="4635" spans="1:18" x14ac:dyDescent="0.25">
      <c r="A4635">
        <f>WEEKNUM(Tabla1[[#This Row],[FECHA]])</f>
        <v>29</v>
      </c>
      <c r="B4635" s="19">
        <v>43664</v>
      </c>
      <c r="C4635" s="20">
        <v>1</v>
      </c>
      <c r="D4635" s="20">
        <v>4</v>
      </c>
      <c r="E4635" s="20" t="s">
        <v>26</v>
      </c>
      <c r="F4635" s="20" t="s">
        <v>5485</v>
      </c>
      <c r="G4635" s="20" t="s">
        <v>5486</v>
      </c>
      <c r="H4635" s="20" t="s">
        <v>141</v>
      </c>
      <c r="I4635" s="20" t="s">
        <v>30</v>
      </c>
      <c r="J4635" s="20" t="s">
        <v>142</v>
      </c>
      <c r="K4635" s="20"/>
      <c r="L4635" s="20" t="s">
        <v>5534</v>
      </c>
      <c r="M4635" s="21">
        <v>0.4861111111111111</v>
      </c>
      <c r="N4635" s="21">
        <v>0.53472222222222221</v>
      </c>
      <c r="O4635" s="20">
        <v>106</v>
      </c>
      <c r="R4635" s="18">
        <f t="shared" si="221"/>
        <v>1.1666666666666665</v>
      </c>
    </row>
    <row r="4636" spans="1:18" x14ac:dyDescent="0.25">
      <c r="A4636">
        <f>WEEKNUM(Tabla1[[#This Row],[FECHA]])</f>
        <v>29</v>
      </c>
      <c r="B4636" s="19">
        <v>43664</v>
      </c>
      <c r="C4636" s="20">
        <v>1</v>
      </c>
      <c r="D4636" s="20">
        <v>4</v>
      </c>
      <c r="E4636" s="20" t="s">
        <v>26</v>
      </c>
      <c r="F4636" s="20" t="s">
        <v>5485</v>
      </c>
      <c r="G4636" s="20" t="s">
        <v>5486</v>
      </c>
      <c r="H4636" s="20" t="s">
        <v>141</v>
      </c>
      <c r="I4636" s="20" t="s">
        <v>30</v>
      </c>
      <c r="J4636" s="20" t="s">
        <v>142</v>
      </c>
      <c r="K4636" s="20"/>
      <c r="L4636" s="20" t="s">
        <v>5535</v>
      </c>
      <c r="M4636" s="21">
        <v>0.54166666666666663</v>
      </c>
      <c r="N4636" s="21">
        <v>0.58333333333333337</v>
      </c>
      <c r="O4636" s="20">
        <v>90</v>
      </c>
      <c r="R4636" s="18">
        <f t="shared" ref="R4636" si="222">((N4636-M4636)*1440)/60</f>
        <v>1.0000000000000018</v>
      </c>
    </row>
    <row r="4637" spans="1:18" x14ac:dyDescent="0.25">
      <c r="A4637">
        <f>WEEKNUM(Tabla1[[#This Row],[FECHA]])</f>
        <v>29</v>
      </c>
      <c r="B4637" s="19">
        <v>43664</v>
      </c>
      <c r="C4637">
        <v>2</v>
      </c>
      <c r="D4637">
        <v>7</v>
      </c>
      <c r="E4637" t="s">
        <v>24</v>
      </c>
      <c r="F4637" t="s">
        <v>5536</v>
      </c>
      <c r="G4637" t="s">
        <v>5537</v>
      </c>
      <c r="H4637" s="42" t="s">
        <v>647</v>
      </c>
      <c r="I4637" s="20" t="s">
        <v>30</v>
      </c>
      <c r="J4637" t="s">
        <v>648</v>
      </c>
      <c r="L4637" t="s">
        <v>5538</v>
      </c>
      <c r="M4637" s="1">
        <v>0.58333333333333337</v>
      </c>
      <c r="N4637" s="1">
        <v>0.62847222222222221</v>
      </c>
      <c r="O4637">
        <v>104</v>
      </c>
      <c r="R4637" s="18">
        <f t="shared" si="218"/>
        <v>1.0833333333333321</v>
      </c>
    </row>
    <row r="4638" spans="1:18" x14ac:dyDescent="0.25">
      <c r="A4638">
        <f>WEEKNUM(Tabla1[[#This Row],[FECHA]])</f>
        <v>29</v>
      </c>
      <c r="B4638" s="19">
        <v>43664</v>
      </c>
      <c r="C4638">
        <v>2</v>
      </c>
      <c r="D4638">
        <v>7</v>
      </c>
      <c r="E4638" t="s">
        <v>24</v>
      </c>
      <c r="F4638" t="s">
        <v>5536</v>
      </c>
      <c r="G4638" t="s">
        <v>5537</v>
      </c>
      <c r="H4638" s="42" t="s">
        <v>647</v>
      </c>
      <c r="I4638" s="20" t="s">
        <v>30</v>
      </c>
      <c r="J4638" t="s">
        <v>648</v>
      </c>
      <c r="L4638" t="s">
        <v>5539</v>
      </c>
      <c r="M4638" s="1">
        <v>0.63194444444444442</v>
      </c>
      <c r="N4638" s="1">
        <v>0.67708333333333337</v>
      </c>
      <c r="O4638">
        <v>104</v>
      </c>
      <c r="R4638" s="18">
        <f t="shared" si="218"/>
        <v>1.0833333333333348</v>
      </c>
    </row>
    <row r="4639" spans="1:18" x14ac:dyDescent="0.25">
      <c r="A4639">
        <f>WEEKNUM(Tabla1[[#This Row],[FECHA]])</f>
        <v>29</v>
      </c>
      <c r="B4639" s="19">
        <v>43664</v>
      </c>
      <c r="C4639">
        <v>2</v>
      </c>
      <c r="D4639">
        <v>7</v>
      </c>
      <c r="E4639" t="s">
        <v>24</v>
      </c>
      <c r="F4639" t="s">
        <v>5536</v>
      </c>
      <c r="G4639" t="s">
        <v>5537</v>
      </c>
      <c r="H4639" s="42" t="s">
        <v>647</v>
      </c>
      <c r="I4639" s="20" t="s">
        <v>30</v>
      </c>
      <c r="J4639" t="s">
        <v>648</v>
      </c>
      <c r="L4639" t="s">
        <v>5540</v>
      </c>
      <c r="M4639" s="1">
        <v>0.68055555555555547</v>
      </c>
      <c r="N4639" s="1">
        <v>0.69444444444444453</v>
      </c>
      <c r="O4639">
        <v>116</v>
      </c>
      <c r="R4639" s="18">
        <f t="shared" si="218"/>
        <v>0.33333333333333748</v>
      </c>
    </row>
    <row r="4640" spans="1:18" x14ac:dyDescent="0.25">
      <c r="A4640">
        <f>WEEKNUM(Tabla1[[#This Row],[FECHA]])</f>
        <v>29</v>
      </c>
      <c r="B4640" s="19">
        <v>43664</v>
      </c>
      <c r="C4640">
        <v>2</v>
      </c>
      <c r="D4640">
        <v>7</v>
      </c>
      <c r="E4640" t="s">
        <v>24</v>
      </c>
      <c r="F4640" t="s">
        <v>5536</v>
      </c>
      <c r="G4640" t="s">
        <v>5537</v>
      </c>
      <c r="H4640" s="42" t="s">
        <v>647</v>
      </c>
      <c r="I4640" s="20" t="s">
        <v>30</v>
      </c>
      <c r="J4640" t="s">
        <v>648</v>
      </c>
      <c r="L4640" t="s">
        <v>5541</v>
      </c>
      <c r="M4640" s="1">
        <v>0.69791666666666663</v>
      </c>
      <c r="N4640" s="1">
        <v>0.72569444444444453</v>
      </c>
      <c r="O4640">
        <v>103</v>
      </c>
      <c r="R4640" s="18">
        <f t="shared" si="218"/>
        <v>0.66666666666666963</v>
      </c>
    </row>
    <row r="4641" spans="1:18" x14ac:dyDescent="0.25">
      <c r="A4641">
        <f>WEEKNUM(Tabla1[[#This Row],[FECHA]])</f>
        <v>29</v>
      </c>
      <c r="B4641" s="19">
        <v>43664</v>
      </c>
      <c r="C4641">
        <v>2</v>
      </c>
      <c r="D4641">
        <v>7</v>
      </c>
      <c r="E4641" t="s">
        <v>24</v>
      </c>
      <c r="F4641" t="s">
        <v>5536</v>
      </c>
      <c r="G4641" t="s">
        <v>5537</v>
      </c>
      <c r="H4641" s="42" t="s">
        <v>647</v>
      </c>
      <c r="I4641" s="20" t="s">
        <v>30</v>
      </c>
      <c r="J4641" t="s">
        <v>648</v>
      </c>
      <c r="L4641" t="s">
        <v>5542</v>
      </c>
      <c r="M4641" s="1">
        <v>0.72916666666666663</v>
      </c>
      <c r="N4641" s="1">
        <v>0.75347222222222221</v>
      </c>
      <c r="O4641">
        <v>103</v>
      </c>
      <c r="R4641" s="18">
        <f t="shared" si="218"/>
        <v>0.58333333333333393</v>
      </c>
    </row>
    <row r="4642" spans="1:18" x14ac:dyDescent="0.25">
      <c r="A4642">
        <f>WEEKNUM(Tabla1[[#This Row],[FECHA]])</f>
        <v>29</v>
      </c>
      <c r="B4642" s="19">
        <v>43664</v>
      </c>
      <c r="C4642">
        <v>2</v>
      </c>
      <c r="D4642">
        <v>4</v>
      </c>
      <c r="E4642" t="s">
        <v>27</v>
      </c>
      <c r="F4642" t="s">
        <v>5485</v>
      </c>
      <c r="G4642" t="s">
        <v>5486</v>
      </c>
      <c r="H4642" s="42" t="s">
        <v>141</v>
      </c>
      <c r="I4642" t="s">
        <v>30</v>
      </c>
      <c r="J4642" t="s">
        <v>142</v>
      </c>
      <c r="L4642" t="s">
        <v>5543</v>
      </c>
      <c r="M4642" s="1">
        <v>0.60416666666666663</v>
      </c>
      <c r="N4642" s="1">
        <v>0.625</v>
      </c>
      <c r="R4642" s="18">
        <f t="shared" si="218"/>
        <v>0.50000000000000089</v>
      </c>
    </row>
    <row r="4643" spans="1:18" x14ac:dyDescent="0.25">
      <c r="A4643">
        <f>WEEKNUM(Tabla1[[#This Row],[FECHA]])</f>
        <v>29</v>
      </c>
      <c r="B4643" s="19">
        <v>43664</v>
      </c>
      <c r="C4643">
        <v>2</v>
      </c>
      <c r="D4643">
        <v>4</v>
      </c>
      <c r="E4643" t="s">
        <v>27</v>
      </c>
      <c r="F4643" t="s">
        <v>5485</v>
      </c>
      <c r="G4643" t="s">
        <v>5486</v>
      </c>
      <c r="H4643" s="42" t="s">
        <v>141</v>
      </c>
      <c r="I4643" t="s">
        <v>30</v>
      </c>
      <c r="J4643" t="s">
        <v>142</v>
      </c>
      <c r="L4643" t="s">
        <v>5544</v>
      </c>
      <c r="M4643" s="1">
        <v>0.63194444444444442</v>
      </c>
      <c r="N4643" s="1">
        <v>0.6875</v>
      </c>
      <c r="R4643" s="18">
        <f t="shared" si="218"/>
        <v>1.3333333333333337</v>
      </c>
    </row>
    <row r="4644" spans="1:18" x14ac:dyDescent="0.25">
      <c r="A4644">
        <f>WEEKNUM(Tabla1[[#This Row],[FECHA]])</f>
        <v>29</v>
      </c>
      <c r="B4644" s="19">
        <v>43664</v>
      </c>
      <c r="C4644">
        <v>2</v>
      </c>
      <c r="D4644">
        <v>4</v>
      </c>
      <c r="E4644" t="s">
        <v>27</v>
      </c>
      <c r="F4644" t="s">
        <v>5485</v>
      </c>
      <c r="G4644" t="s">
        <v>5486</v>
      </c>
      <c r="H4644" s="42" t="s">
        <v>141</v>
      </c>
      <c r="I4644" t="s">
        <v>30</v>
      </c>
      <c r="J4644" t="s">
        <v>142</v>
      </c>
      <c r="L4644" t="s">
        <v>5545</v>
      </c>
      <c r="M4644" s="1">
        <v>0.69444444444444453</v>
      </c>
      <c r="N4644" s="1">
        <v>0.75</v>
      </c>
      <c r="O4644">
        <v>126</v>
      </c>
      <c r="R4644" s="18">
        <f t="shared" si="218"/>
        <v>1.3333333333333313</v>
      </c>
    </row>
    <row r="4645" spans="1:18" x14ac:dyDescent="0.25">
      <c r="A4645">
        <f>WEEKNUM(Tabla1[[#This Row],[FECHA]])</f>
        <v>29</v>
      </c>
      <c r="B4645" s="19">
        <v>43664</v>
      </c>
      <c r="C4645">
        <v>2</v>
      </c>
      <c r="D4645">
        <v>7</v>
      </c>
      <c r="E4645" t="s">
        <v>24</v>
      </c>
      <c r="F4645" t="s">
        <v>5536</v>
      </c>
      <c r="G4645" t="s">
        <v>5537</v>
      </c>
      <c r="H4645" s="42" t="s">
        <v>647</v>
      </c>
      <c r="I4645" t="s">
        <v>30</v>
      </c>
      <c r="J4645" t="s">
        <v>648</v>
      </c>
      <c r="L4645" t="s">
        <v>5546</v>
      </c>
      <c r="M4645" s="1">
        <v>0.77777777777777779</v>
      </c>
      <c r="N4645" s="1">
        <v>0.80902777777777779</v>
      </c>
      <c r="O4645">
        <v>113</v>
      </c>
      <c r="R4645" s="18">
        <f t="shared" si="218"/>
        <v>0.75</v>
      </c>
    </row>
    <row r="4646" spans="1:18" x14ac:dyDescent="0.25">
      <c r="A4646">
        <f>WEEKNUM(Tabla1[[#This Row],[FECHA]])</f>
        <v>29</v>
      </c>
      <c r="B4646" s="12">
        <v>43664</v>
      </c>
      <c r="C4646">
        <v>2</v>
      </c>
      <c r="D4646">
        <v>6</v>
      </c>
      <c r="E4646" t="s">
        <v>23</v>
      </c>
      <c r="F4646" t="s">
        <v>5547</v>
      </c>
      <c r="G4646" t="s">
        <v>5548</v>
      </c>
      <c r="H4646" s="42" t="s">
        <v>5550</v>
      </c>
      <c r="I4646" t="s">
        <v>210</v>
      </c>
      <c r="J4646" t="s">
        <v>435</v>
      </c>
      <c r="M4646" s="1">
        <v>0.59722222222222221</v>
      </c>
      <c r="N4646" s="1">
        <v>0.6875</v>
      </c>
      <c r="P4646">
        <v>3</v>
      </c>
      <c r="R4646" s="18">
        <f t="shared" si="218"/>
        <v>2.166666666666667</v>
      </c>
    </row>
    <row r="4647" spans="1:18" x14ac:dyDescent="0.25">
      <c r="A4647">
        <f>WEEKNUM(Tabla1[[#This Row],[FECHA]])</f>
        <v>29</v>
      </c>
      <c r="B4647" s="12">
        <v>43664</v>
      </c>
      <c r="C4647">
        <v>2</v>
      </c>
      <c r="D4647">
        <v>6</v>
      </c>
      <c r="E4647" t="s">
        <v>23</v>
      </c>
      <c r="F4647" t="s">
        <v>5547</v>
      </c>
      <c r="G4647" t="s">
        <v>5548</v>
      </c>
      <c r="H4647" s="42" t="s">
        <v>5550</v>
      </c>
      <c r="I4647" t="s">
        <v>210</v>
      </c>
      <c r="J4647" t="s">
        <v>435</v>
      </c>
      <c r="L4647" t="s">
        <v>5551</v>
      </c>
      <c r="M4647" s="1">
        <v>0.69791666666666663</v>
      </c>
      <c r="N4647" s="1">
        <v>0.72916666666666663</v>
      </c>
      <c r="O4647">
        <v>42</v>
      </c>
      <c r="R4647" s="18">
        <f t="shared" si="218"/>
        <v>0.75</v>
      </c>
    </row>
    <row r="4648" spans="1:18" x14ac:dyDescent="0.25">
      <c r="A4648">
        <f>WEEKNUM(Tabla1[[#This Row],[FECHA]])</f>
        <v>29</v>
      </c>
      <c r="B4648" s="12">
        <v>43664</v>
      </c>
      <c r="C4648">
        <v>2</v>
      </c>
      <c r="D4648">
        <v>6</v>
      </c>
      <c r="E4648" t="s">
        <v>23</v>
      </c>
      <c r="F4648" t="s">
        <v>5547</v>
      </c>
      <c r="G4648" t="s">
        <v>5548</v>
      </c>
      <c r="H4648" s="42" t="s">
        <v>5550</v>
      </c>
      <c r="I4648" t="s">
        <v>210</v>
      </c>
      <c r="J4648" t="s">
        <v>435</v>
      </c>
      <c r="L4648" t="s">
        <v>5552</v>
      </c>
      <c r="M4648" s="1">
        <v>0.73958333333333337</v>
      </c>
      <c r="N4648" s="1">
        <v>0.77083333333333337</v>
      </c>
      <c r="O4648">
        <v>38</v>
      </c>
      <c r="R4648" s="18">
        <f t="shared" si="218"/>
        <v>0.75</v>
      </c>
    </row>
    <row r="4649" spans="1:18" x14ac:dyDescent="0.25">
      <c r="A4649">
        <f>WEEKNUM(Tabla1[[#This Row],[FECHA]])</f>
        <v>29</v>
      </c>
      <c r="B4649" s="12">
        <v>43664</v>
      </c>
      <c r="C4649">
        <v>2</v>
      </c>
      <c r="D4649">
        <v>6</v>
      </c>
      <c r="E4649" t="s">
        <v>23</v>
      </c>
      <c r="F4649" t="s">
        <v>5547</v>
      </c>
      <c r="G4649" t="s">
        <v>5549</v>
      </c>
      <c r="H4649" s="42" t="s">
        <v>5550</v>
      </c>
      <c r="I4649" t="s">
        <v>210</v>
      </c>
      <c r="J4649" t="s">
        <v>435</v>
      </c>
      <c r="L4649" t="s">
        <v>5553</v>
      </c>
      <c r="M4649" s="1">
        <v>0.81597222222222221</v>
      </c>
      <c r="N4649" s="1">
        <v>0.86111111111111116</v>
      </c>
      <c r="O4649">
        <v>56</v>
      </c>
      <c r="R4649" s="18">
        <f t="shared" si="218"/>
        <v>1.0833333333333348</v>
      </c>
    </row>
    <row r="4650" spans="1:18" x14ac:dyDescent="0.25">
      <c r="A4650">
        <f>WEEKNUM(Tabla1[[#This Row],[FECHA]])</f>
        <v>29</v>
      </c>
      <c r="B4650" s="12">
        <v>43664</v>
      </c>
      <c r="C4650">
        <v>2</v>
      </c>
      <c r="D4650">
        <v>4</v>
      </c>
      <c r="E4650" t="s">
        <v>27</v>
      </c>
      <c r="F4650" t="s">
        <v>5554</v>
      </c>
      <c r="G4650" t="s">
        <v>5555</v>
      </c>
      <c r="H4650" s="42" t="s">
        <v>29</v>
      </c>
      <c r="I4650" t="s">
        <v>30</v>
      </c>
      <c r="J4650" t="s">
        <v>46</v>
      </c>
      <c r="L4650" t="s">
        <v>5556</v>
      </c>
      <c r="M4650" s="1">
        <v>0.83333333333333337</v>
      </c>
      <c r="N4650" s="1">
        <v>0.90277777777777779</v>
      </c>
      <c r="O4650">
        <v>63</v>
      </c>
      <c r="P4650">
        <v>1</v>
      </c>
      <c r="R4650" s="18">
        <f t="shared" si="218"/>
        <v>1.6666666666666663</v>
      </c>
    </row>
    <row r="4651" spans="1:18" x14ac:dyDescent="0.25">
      <c r="A4651">
        <f>WEEKNUM(Tabla1[[#This Row],[FECHA]])</f>
        <v>29</v>
      </c>
      <c r="B4651" s="12">
        <v>43664</v>
      </c>
      <c r="C4651">
        <v>3</v>
      </c>
      <c r="D4651">
        <v>7</v>
      </c>
      <c r="E4651" t="s">
        <v>24</v>
      </c>
      <c r="F4651" t="s">
        <v>5536</v>
      </c>
      <c r="G4651" t="s">
        <v>5537</v>
      </c>
      <c r="H4651" s="42" t="s">
        <v>647</v>
      </c>
      <c r="I4651" t="s">
        <v>30</v>
      </c>
      <c r="J4651" t="s">
        <v>648</v>
      </c>
      <c r="L4651" t="s">
        <v>5557</v>
      </c>
      <c r="M4651" s="1">
        <v>0.87152777777777779</v>
      </c>
      <c r="N4651" s="1">
        <v>0.90277777777777779</v>
      </c>
      <c r="O4651">
        <v>133</v>
      </c>
      <c r="R4651" s="18">
        <f t="shared" si="218"/>
        <v>0.75</v>
      </c>
    </row>
    <row r="4652" spans="1:18" x14ac:dyDescent="0.25">
      <c r="A4652">
        <f>WEEKNUM(Tabla1[[#This Row],[FECHA]])</f>
        <v>29</v>
      </c>
      <c r="B4652" s="19">
        <v>43665</v>
      </c>
      <c r="C4652" s="20">
        <v>1</v>
      </c>
      <c r="D4652" s="20">
        <v>4</v>
      </c>
      <c r="E4652" s="20" t="s">
        <v>26</v>
      </c>
      <c r="F4652" s="20" t="s">
        <v>5561</v>
      </c>
      <c r="G4652" s="20" t="s">
        <v>5555</v>
      </c>
      <c r="H4652" s="20" t="s">
        <v>29</v>
      </c>
      <c r="I4652" s="20" t="s">
        <v>30</v>
      </c>
      <c r="J4652" s="20" t="s">
        <v>46</v>
      </c>
      <c r="K4652" s="20"/>
      <c r="L4652" s="20" t="s">
        <v>5562</v>
      </c>
      <c r="M4652" s="21">
        <v>0.27083333333333331</v>
      </c>
      <c r="N4652" s="21">
        <v>0.32291666666666669</v>
      </c>
      <c r="O4652" s="20">
        <v>69</v>
      </c>
      <c r="R4652" s="18">
        <f t="shared" si="218"/>
        <v>1.2500000000000009</v>
      </c>
    </row>
    <row r="4653" spans="1:18" x14ac:dyDescent="0.25">
      <c r="A4653">
        <f>WEEKNUM(Tabla1[[#This Row],[FECHA]])</f>
        <v>29</v>
      </c>
      <c r="B4653" s="19">
        <v>43665</v>
      </c>
      <c r="C4653" s="20">
        <v>1</v>
      </c>
      <c r="D4653" s="20">
        <v>4</v>
      </c>
      <c r="E4653" s="20" t="s">
        <v>26</v>
      </c>
      <c r="F4653" s="20" t="s">
        <v>5561</v>
      </c>
      <c r="G4653" s="20" t="s">
        <v>5555</v>
      </c>
      <c r="H4653" s="20" t="s">
        <v>29</v>
      </c>
      <c r="I4653" s="20" t="s">
        <v>30</v>
      </c>
      <c r="J4653" s="20" t="s">
        <v>46</v>
      </c>
      <c r="K4653" s="20"/>
      <c r="L4653" s="20" t="s">
        <v>5563</v>
      </c>
      <c r="M4653" s="21">
        <v>0.33333333333333331</v>
      </c>
      <c r="N4653" s="21">
        <v>0.39583333333333331</v>
      </c>
      <c r="O4653" s="20">
        <v>63</v>
      </c>
      <c r="R4653" s="18">
        <f t="shared" si="218"/>
        <v>1.5</v>
      </c>
    </row>
    <row r="4654" spans="1:18" x14ac:dyDescent="0.25">
      <c r="A4654">
        <f>WEEKNUM(Tabla1[[#This Row],[FECHA]])</f>
        <v>29</v>
      </c>
      <c r="B4654" s="19">
        <v>43665</v>
      </c>
      <c r="C4654" s="20">
        <v>1</v>
      </c>
      <c r="D4654" s="20">
        <v>4</v>
      </c>
      <c r="E4654" s="20" t="s">
        <v>26</v>
      </c>
      <c r="F4654" s="20" t="s">
        <v>5561</v>
      </c>
      <c r="G4654" s="20" t="s">
        <v>5555</v>
      </c>
      <c r="H4654" s="20" t="s">
        <v>29</v>
      </c>
      <c r="I4654" s="20" t="s">
        <v>30</v>
      </c>
      <c r="J4654" s="20" t="s">
        <v>46</v>
      </c>
      <c r="K4654" s="20"/>
      <c r="L4654" s="20" t="s">
        <v>5564</v>
      </c>
      <c r="M4654" s="21">
        <v>0.40277777777777773</v>
      </c>
      <c r="N4654" s="21">
        <v>0.48958333333333331</v>
      </c>
      <c r="O4654" s="20">
        <v>55</v>
      </c>
      <c r="R4654" s="18">
        <f t="shared" si="218"/>
        <v>2.0833333333333339</v>
      </c>
    </row>
    <row r="4655" spans="1:18" x14ac:dyDescent="0.25">
      <c r="A4655">
        <f>WEEKNUM(Tabla1[[#This Row],[FECHA]])</f>
        <v>29</v>
      </c>
      <c r="B4655" s="12">
        <v>43665</v>
      </c>
      <c r="C4655">
        <v>1</v>
      </c>
      <c r="D4655">
        <v>6</v>
      </c>
      <c r="E4655" t="s">
        <v>21</v>
      </c>
      <c r="F4655" t="s">
        <v>5565</v>
      </c>
      <c r="G4655" t="s">
        <v>5566</v>
      </c>
      <c r="H4655" s="42" t="s">
        <v>5567</v>
      </c>
      <c r="I4655" t="s">
        <v>1528</v>
      </c>
      <c r="J4655" t="s">
        <v>626</v>
      </c>
      <c r="L4655" t="s">
        <v>5568</v>
      </c>
      <c r="M4655" s="1">
        <v>0.3576388888888889</v>
      </c>
      <c r="N4655" s="1">
        <v>0.38541666666666669</v>
      </c>
      <c r="O4655">
        <v>38</v>
      </c>
      <c r="R4655" s="18">
        <f t="shared" si="218"/>
        <v>0.66666666666666685</v>
      </c>
    </row>
    <row r="4656" spans="1:18" x14ac:dyDescent="0.25">
      <c r="A4656">
        <f>WEEKNUM(Tabla1[[#This Row],[FECHA]])</f>
        <v>29</v>
      </c>
      <c r="B4656" s="12">
        <v>43665</v>
      </c>
      <c r="C4656">
        <v>1</v>
      </c>
      <c r="D4656">
        <v>6</v>
      </c>
      <c r="E4656" t="s">
        <v>21</v>
      </c>
      <c r="F4656" t="s">
        <v>5565</v>
      </c>
      <c r="G4656" t="s">
        <v>5566</v>
      </c>
      <c r="H4656" s="42" t="s">
        <v>5567</v>
      </c>
      <c r="I4656" t="s">
        <v>1528</v>
      </c>
      <c r="J4656" t="s">
        <v>626</v>
      </c>
      <c r="L4656" t="s">
        <v>5569</v>
      </c>
      <c r="M4656" s="1">
        <v>0.3923611111111111</v>
      </c>
      <c r="N4656" s="1">
        <v>0.46527777777777773</v>
      </c>
      <c r="O4656">
        <v>57</v>
      </c>
      <c r="R4656" s="18">
        <f t="shared" ref="R4656:R4659" si="223">((N4656-M4656)*1440)/60</f>
        <v>1.7499999999999991</v>
      </c>
    </row>
    <row r="4657" spans="1:18" x14ac:dyDescent="0.25">
      <c r="A4657">
        <f>WEEKNUM(Tabla1[[#This Row],[FECHA]])</f>
        <v>29</v>
      </c>
      <c r="B4657" s="12">
        <v>43665</v>
      </c>
      <c r="C4657">
        <v>1</v>
      </c>
      <c r="D4657">
        <v>6</v>
      </c>
      <c r="E4657" t="s">
        <v>21</v>
      </c>
      <c r="F4657" t="s">
        <v>5565</v>
      </c>
      <c r="G4657" t="s">
        <v>5566</v>
      </c>
      <c r="H4657" s="42" t="s">
        <v>5567</v>
      </c>
      <c r="I4657" t="s">
        <v>1528</v>
      </c>
      <c r="J4657" t="s">
        <v>626</v>
      </c>
      <c r="L4657" t="s">
        <v>5570</v>
      </c>
      <c r="M4657" s="1">
        <v>0.47222222222222227</v>
      </c>
      <c r="N4657" s="1">
        <v>0.51736111111111105</v>
      </c>
      <c r="O4657">
        <v>49</v>
      </c>
      <c r="R4657" s="18">
        <f t="shared" si="223"/>
        <v>1.0833333333333308</v>
      </c>
    </row>
    <row r="4658" spans="1:18" x14ac:dyDescent="0.25">
      <c r="A4658">
        <f>WEEKNUM(Tabla1[[#This Row],[FECHA]])</f>
        <v>29</v>
      </c>
      <c r="B4658" s="12">
        <v>43665</v>
      </c>
      <c r="C4658">
        <v>1</v>
      </c>
      <c r="D4658">
        <v>6</v>
      </c>
      <c r="E4658" t="s">
        <v>21</v>
      </c>
      <c r="F4658" t="s">
        <v>5565</v>
      </c>
      <c r="G4658" t="s">
        <v>5566</v>
      </c>
      <c r="H4658" s="42" t="s">
        <v>5567</v>
      </c>
      <c r="I4658" t="s">
        <v>1528</v>
      </c>
      <c r="J4658" t="s">
        <v>626</v>
      </c>
      <c r="L4658" t="s">
        <v>5571</v>
      </c>
      <c r="M4658" s="1">
        <v>0.52083333333333337</v>
      </c>
      <c r="N4658" s="1">
        <v>0.53819444444444442</v>
      </c>
      <c r="O4658">
        <v>24</v>
      </c>
      <c r="R4658" s="18">
        <f t="shared" si="223"/>
        <v>0.41666666666666519</v>
      </c>
    </row>
    <row r="4659" spans="1:18" x14ac:dyDescent="0.25">
      <c r="A4659">
        <f>WEEKNUM(Tabla1[[#This Row],[FECHA]])</f>
        <v>29</v>
      </c>
      <c r="B4659" s="12">
        <v>43665</v>
      </c>
      <c r="C4659">
        <v>1</v>
      </c>
      <c r="D4659">
        <v>6</v>
      </c>
      <c r="E4659" t="s">
        <v>21</v>
      </c>
      <c r="F4659" t="s">
        <v>5565</v>
      </c>
      <c r="G4659" t="s">
        <v>5566</v>
      </c>
      <c r="H4659" s="42" t="s">
        <v>5567</v>
      </c>
      <c r="I4659" t="s">
        <v>1528</v>
      </c>
      <c r="J4659" t="s">
        <v>626</v>
      </c>
      <c r="L4659" t="s">
        <v>5572</v>
      </c>
      <c r="M4659" s="1">
        <v>0.54166666666666663</v>
      </c>
      <c r="N4659" s="1">
        <v>0.58333333333333337</v>
      </c>
      <c r="O4659">
        <v>24</v>
      </c>
      <c r="R4659" s="18">
        <f t="shared" si="223"/>
        <v>1.0000000000000018</v>
      </c>
    </row>
    <row r="4660" spans="1:18" x14ac:dyDescent="0.25">
      <c r="A4660">
        <f>WEEKNUM(Tabla1[[#This Row],[FECHA]])</f>
        <v>29</v>
      </c>
      <c r="B4660" s="12">
        <v>43665</v>
      </c>
      <c r="C4660">
        <v>1</v>
      </c>
      <c r="D4660">
        <v>7</v>
      </c>
      <c r="E4660" t="s">
        <v>22</v>
      </c>
      <c r="F4660" t="s">
        <v>5536</v>
      </c>
      <c r="G4660" t="s">
        <v>5573</v>
      </c>
      <c r="H4660" s="42" t="s">
        <v>647</v>
      </c>
      <c r="I4660" t="s">
        <v>30</v>
      </c>
      <c r="J4660" t="s">
        <v>648</v>
      </c>
      <c r="L4660" t="s">
        <v>5574</v>
      </c>
      <c r="M4660" s="1">
        <v>0.2638888888888889</v>
      </c>
      <c r="N4660" s="1">
        <v>0.33333333333333331</v>
      </c>
      <c r="O4660">
        <v>192</v>
      </c>
      <c r="R4660" s="18">
        <f t="shared" si="218"/>
        <v>1.6666666666666663</v>
      </c>
    </row>
    <row r="4661" spans="1:18" x14ac:dyDescent="0.25">
      <c r="A4661">
        <f>WEEKNUM(Tabla1[[#This Row],[FECHA]])</f>
        <v>29</v>
      </c>
      <c r="B4661" s="12">
        <v>43665</v>
      </c>
      <c r="C4661">
        <v>1</v>
      </c>
      <c r="D4661">
        <v>7</v>
      </c>
      <c r="E4661" t="s">
        <v>22</v>
      </c>
      <c r="F4661" t="s">
        <v>5536</v>
      </c>
      <c r="G4661" t="s">
        <v>5573</v>
      </c>
      <c r="H4661" s="42" t="s">
        <v>647</v>
      </c>
      <c r="I4661" t="s">
        <v>30</v>
      </c>
      <c r="J4661" t="s">
        <v>648</v>
      </c>
      <c r="L4661" t="s">
        <v>5575</v>
      </c>
      <c r="M4661" s="1">
        <v>0.33888888888888885</v>
      </c>
      <c r="N4661" s="1">
        <v>0.37847222222222227</v>
      </c>
      <c r="O4661">
        <v>196</v>
      </c>
      <c r="R4661" s="18">
        <f t="shared" ref="R4661:R4663" si="224">((N4661-M4661)*1440)/60</f>
        <v>0.95000000000000184</v>
      </c>
    </row>
    <row r="4662" spans="1:18" x14ac:dyDescent="0.25">
      <c r="A4662">
        <f>WEEKNUM(Tabla1[[#This Row],[FECHA]])</f>
        <v>29</v>
      </c>
      <c r="B4662" s="12">
        <v>43665</v>
      </c>
      <c r="C4662">
        <v>1</v>
      </c>
      <c r="D4662">
        <v>7</v>
      </c>
      <c r="E4662" t="s">
        <v>22</v>
      </c>
      <c r="F4662" t="s">
        <v>5536</v>
      </c>
      <c r="G4662" t="s">
        <v>5573</v>
      </c>
      <c r="H4662" s="42" t="s">
        <v>647</v>
      </c>
      <c r="I4662" t="s">
        <v>30</v>
      </c>
      <c r="J4662" t="s">
        <v>648</v>
      </c>
      <c r="L4662" t="s">
        <v>5576</v>
      </c>
      <c r="M4662" s="1">
        <v>0.38194444444444442</v>
      </c>
      <c r="N4662" s="1">
        <v>0.4236111111111111</v>
      </c>
      <c r="O4662">
        <v>182</v>
      </c>
      <c r="R4662" s="18">
        <f t="shared" si="224"/>
        <v>1.0000000000000004</v>
      </c>
    </row>
    <row r="4663" spans="1:18" x14ac:dyDescent="0.25">
      <c r="A4663">
        <f>WEEKNUM(Tabla1[[#This Row],[FECHA]])</f>
        <v>29</v>
      </c>
      <c r="B4663" s="12">
        <v>43665</v>
      </c>
      <c r="C4663">
        <v>1</v>
      </c>
      <c r="D4663">
        <v>7</v>
      </c>
      <c r="E4663" t="s">
        <v>22</v>
      </c>
      <c r="F4663" t="s">
        <v>5536</v>
      </c>
      <c r="G4663" t="s">
        <v>5573</v>
      </c>
      <c r="H4663" s="42" t="s">
        <v>647</v>
      </c>
      <c r="I4663" t="s">
        <v>30</v>
      </c>
      <c r="J4663" t="s">
        <v>648</v>
      </c>
      <c r="L4663" t="s">
        <v>5577</v>
      </c>
      <c r="M4663" s="1">
        <v>0.4513888888888889</v>
      </c>
      <c r="N4663" s="1">
        <v>0.50069444444444444</v>
      </c>
      <c r="O4663">
        <v>151</v>
      </c>
      <c r="R4663" s="18">
        <f t="shared" si="224"/>
        <v>1.1833333333333331</v>
      </c>
    </row>
    <row r="4664" spans="1:18" x14ac:dyDescent="0.25">
      <c r="A4664">
        <f>WEEKNUM(Tabla1[[#This Row],[FECHA]])</f>
        <v>29</v>
      </c>
      <c r="B4664" s="12">
        <v>43665</v>
      </c>
      <c r="C4664">
        <v>1</v>
      </c>
      <c r="D4664">
        <v>7</v>
      </c>
      <c r="E4664" t="s">
        <v>22</v>
      </c>
      <c r="F4664" t="s">
        <v>5578</v>
      </c>
      <c r="G4664" t="s">
        <v>5579</v>
      </c>
      <c r="H4664" s="42" t="s">
        <v>647</v>
      </c>
      <c r="I4664" t="s">
        <v>30</v>
      </c>
      <c r="J4664" t="s">
        <v>626</v>
      </c>
      <c r="L4664" t="s">
        <v>5580</v>
      </c>
      <c r="M4664" s="1">
        <v>0.53472222222222221</v>
      </c>
      <c r="N4664" s="1">
        <v>0.56597222222222221</v>
      </c>
      <c r="O4664">
        <v>71</v>
      </c>
      <c r="R4664" s="18">
        <f t="shared" si="218"/>
        <v>0.75</v>
      </c>
    </row>
    <row r="4665" spans="1:18" x14ac:dyDescent="0.25">
      <c r="A4665">
        <f>WEEKNUM(Tabla1[[#This Row],[FECHA]])</f>
        <v>29</v>
      </c>
      <c r="B4665" s="12">
        <v>43665</v>
      </c>
      <c r="C4665">
        <v>2</v>
      </c>
      <c r="D4665">
        <v>7</v>
      </c>
      <c r="E4665" t="s">
        <v>24</v>
      </c>
      <c r="F4665" t="s">
        <v>5578</v>
      </c>
      <c r="G4665" t="s">
        <v>5581</v>
      </c>
      <c r="H4665" s="42" t="s">
        <v>647</v>
      </c>
      <c r="I4665" t="s">
        <v>30</v>
      </c>
      <c r="J4665" t="s">
        <v>626</v>
      </c>
      <c r="L4665" t="s">
        <v>5582</v>
      </c>
      <c r="M4665" s="1">
        <v>0.58333333333333337</v>
      </c>
      <c r="N4665" s="1">
        <v>0.62152777777777779</v>
      </c>
      <c r="O4665">
        <v>36</v>
      </c>
      <c r="R4665" s="18">
        <f t="shared" si="218"/>
        <v>0.91666666666666607</v>
      </c>
    </row>
    <row r="4666" spans="1:18" x14ac:dyDescent="0.25">
      <c r="A4666">
        <f>WEEKNUM(Tabla1[[#This Row],[FECHA]])</f>
        <v>29</v>
      </c>
      <c r="B4666" s="12">
        <v>43665</v>
      </c>
      <c r="C4666">
        <v>2</v>
      </c>
      <c r="D4666">
        <v>7</v>
      </c>
      <c r="E4666" t="s">
        <v>24</v>
      </c>
      <c r="F4666" t="s">
        <v>5578</v>
      </c>
      <c r="G4666" t="s">
        <v>5581</v>
      </c>
      <c r="H4666" s="42" t="s">
        <v>647</v>
      </c>
      <c r="I4666" t="s">
        <v>30</v>
      </c>
      <c r="J4666" t="s">
        <v>626</v>
      </c>
      <c r="L4666" t="s">
        <v>5583</v>
      </c>
      <c r="M4666" s="1">
        <v>0.625</v>
      </c>
      <c r="N4666" s="1">
        <v>0.64930555555555558</v>
      </c>
      <c r="O4666">
        <v>42</v>
      </c>
      <c r="R4666" s="18">
        <f t="shared" si="218"/>
        <v>0.58333333333333393</v>
      </c>
    </row>
    <row r="4667" spans="1:18" x14ac:dyDescent="0.25">
      <c r="A4667">
        <f>WEEKNUM(Tabla1[[#This Row],[FECHA]])</f>
        <v>29</v>
      </c>
      <c r="B4667" s="12">
        <v>43665</v>
      </c>
      <c r="C4667">
        <v>2</v>
      </c>
      <c r="D4667">
        <v>7</v>
      </c>
      <c r="E4667" t="s">
        <v>24</v>
      </c>
      <c r="F4667" t="s">
        <v>5578</v>
      </c>
      <c r="G4667" t="s">
        <v>5581</v>
      </c>
      <c r="H4667" s="42" t="s">
        <v>647</v>
      </c>
      <c r="I4667" t="s">
        <v>30</v>
      </c>
      <c r="J4667" t="s">
        <v>626</v>
      </c>
      <c r="L4667" t="s">
        <v>5584</v>
      </c>
      <c r="M4667" s="1">
        <v>0.65277777777777779</v>
      </c>
      <c r="N4667" s="1">
        <v>0.6875</v>
      </c>
      <c r="O4667">
        <v>43</v>
      </c>
      <c r="R4667" s="18">
        <f t="shared" si="218"/>
        <v>0.83333333333333315</v>
      </c>
    </row>
    <row r="4668" spans="1:18" x14ac:dyDescent="0.25">
      <c r="A4668">
        <f>WEEKNUM(Tabla1[[#This Row],[FECHA]])</f>
        <v>29</v>
      </c>
      <c r="B4668" s="12">
        <v>43665</v>
      </c>
      <c r="C4668">
        <v>2</v>
      </c>
      <c r="D4668">
        <v>7</v>
      </c>
      <c r="E4668" t="s">
        <v>24</v>
      </c>
      <c r="F4668" t="s">
        <v>5578</v>
      </c>
      <c r="G4668" t="s">
        <v>5581</v>
      </c>
      <c r="H4668" s="42" t="s">
        <v>647</v>
      </c>
      <c r="I4668" t="s">
        <v>30</v>
      </c>
      <c r="J4668" t="s">
        <v>626</v>
      </c>
      <c r="L4668" t="s">
        <v>5585</v>
      </c>
      <c r="M4668" s="1">
        <v>0.69791666666666663</v>
      </c>
      <c r="N4668" s="1">
        <v>0.78125</v>
      </c>
      <c r="O4668">
        <v>88</v>
      </c>
      <c r="R4668" s="18">
        <f t="shared" si="218"/>
        <v>2.0000000000000009</v>
      </c>
    </row>
    <row r="4669" spans="1:18" x14ac:dyDescent="0.25">
      <c r="A4669">
        <f>WEEKNUM(Tabla1[[#This Row],[FECHA]])</f>
        <v>29</v>
      </c>
      <c r="B4669" s="12">
        <v>43665</v>
      </c>
      <c r="C4669">
        <v>2</v>
      </c>
      <c r="D4669">
        <v>7</v>
      </c>
      <c r="E4669" t="s">
        <v>24</v>
      </c>
      <c r="F4669" t="s">
        <v>5586</v>
      </c>
      <c r="G4669" t="s">
        <v>5587</v>
      </c>
      <c r="H4669" s="42" t="s">
        <v>647</v>
      </c>
      <c r="I4669" t="s">
        <v>30</v>
      </c>
      <c r="J4669" t="s">
        <v>626</v>
      </c>
      <c r="L4669" t="s">
        <v>5588</v>
      </c>
      <c r="M4669" s="1">
        <v>0.83333333333333337</v>
      </c>
      <c r="N4669" s="1">
        <v>0.89236111111111116</v>
      </c>
      <c r="O4669">
        <v>167</v>
      </c>
      <c r="R4669" s="18">
        <f t="shared" si="218"/>
        <v>1.416666666666667</v>
      </c>
    </row>
    <row r="4670" spans="1:18" x14ac:dyDescent="0.25">
      <c r="A4670">
        <f>WEEKNUM(Tabla1[[#This Row],[FECHA]])</f>
        <v>29</v>
      </c>
      <c r="B4670" s="12">
        <v>43665</v>
      </c>
      <c r="C4670">
        <v>2</v>
      </c>
      <c r="D4670">
        <v>6</v>
      </c>
      <c r="E4670" t="s">
        <v>23</v>
      </c>
      <c r="F4670" t="s">
        <v>5565</v>
      </c>
      <c r="G4670" t="s">
        <v>5566</v>
      </c>
      <c r="H4670" s="42" t="s">
        <v>5567</v>
      </c>
      <c r="I4670" t="s">
        <v>200</v>
      </c>
      <c r="J4670" t="s">
        <v>626</v>
      </c>
      <c r="L4670" t="s">
        <v>5590</v>
      </c>
      <c r="M4670" s="1">
        <v>0.59027777777777779</v>
      </c>
      <c r="N4670" s="1">
        <v>0.61805555555555558</v>
      </c>
      <c r="O4670">
        <v>50</v>
      </c>
      <c r="R4670" s="18">
        <f t="shared" si="218"/>
        <v>0.66666666666666685</v>
      </c>
    </row>
    <row r="4671" spans="1:18" x14ac:dyDescent="0.25">
      <c r="A4671">
        <f>WEEKNUM(Tabla1[[#This Row],[FECHA]])</f>
        <v>29</v>
      </c>
      <c r="B4671" s="12">
        <v>43665</v>
      </c>
      <c r="C4671">
        <v>2</v>
      </c>
      <c r="D4671">
        <v>6</v>
      </c>
      <c r="E4671" t="s">
        <v>23</v>
      </c>
      <c r="F4671" t="s">
        <v>5589</v>
      </c>
      <c r="G4671" t="s">
        <v>5594</v>
      </c>
      <c r="H4671" s="42" t="s">
        <v>5567</v>
      </c>
      <c r="I4671" t="s">
        <v>200</v>
      </c>
      <c r="J4671" t="s">
        <v>508</v>
      </c>
      <c r="M4671" s="1">
        <v>0.625</v>
      </c>
      <c r="N4671" s="1">
        <v>0.68055555555555547</v>
      </c>
      <c r="P4671">
        <v>3</v>
      </c>
      <c r="R4671" s="18">
        <f t="shared" si="218"/>
        <v>1.3333333333333313</v>
      </c>
    </row>
    <row r="4672" spans="1:18" x14ac:dyDescent="0.25">
      <c r="A4672">
        <f>WEEKNUM(Tabla1[[#This Row],[FECHA]])</f>
        <v>29</v>
      </c>
      <c r="B4672" s="12">
        <v>43665</v>
      </c>
      <c r="C4672">
        <v>2</v>
      </c>
      <c r="D4672">
        <v>6</v>
      </c>
      <c r="E4672" t="s">
        <v>23</v>
      </c>
      <c r="F4672" t="s">
        <v>5589</v>
      </c>
      <c r="G4672" t="s">
        <v>5594</v>
      </c>
      <c r="H4672" s="42" t="s">
        <v>5567</v>
      </c>
      <c r="I4672" t="s">
        <v>200</v>
      </c>
      <c r="J4672" t="s">
        <v>508</v>
      </c>
      <c r="L4672" t="s">
        <v>5591</v>
      </c>
      <c r="M4672" s="1">
        <v>0.6875</v>
      </c>
      <c r="N4672" s="1">
        <v>0.70833333333333337</v>
      </c>
      <c r="O4672">
        <v>27</v>
      </c>
      <c r="R4672" s="18">
        <f t="shared" si="218"/>
        <v>0.50000000000000089</v>
      </c>
    </row>
    <row r="4673" spans="1:18" x14ac:dyDescent="0.25">
      <c r="A4673">
        <f>WEEKNUM(Tabla1[[#This Row],[FECHA]])</f>
        <v>29</v>
      </c>
      <c r="B4673" s="12">
        <v>43665</v>
      </c>
      <c r="C4673">
        <v>2</v>
      </c>
      <c r="D4673">
        <v>6</v>
      </c>
      <c r="E4673" t="s">
        <v>23</v>
      </c>
      <c r="F4673" t="s">
        <v>5589</v>
      </c>
      <c r="G4673" t="s">
        <v>5594</v>
      </c>
      <c r="H4673" s="42" t="s">
        <v>5567</v>
      </c>
      <c r="I4673" t="s">
        <v>200</v>
      </c>
      <c r="J4673" t="s">
        <v>508</v>
      </c>
      <c r="L4673" t="s">
        <v>5592</v>
      </c>
      <c r="M4673" s="1">
        <v>0.71527777777777779</v>
      </c>
      <c r="N4673" s="1">
        <v>0.76041666666666663</v>
      </c>
      <c r="O4673">
        <v>75</v>
      </c>
      <c r="R4673" s="18">
        <f t="shared" si="218"/>
        <v>1.0833333333333321</v>
      </c>
    </row>
    <row r="4674" spans="1:18" x14ac:dyDescent="0.25">
      <c r="A4674">
        <f>WEEKNUM(Tabla1[[#This Row],[FECHA]])</f>
        <v>29</v>
      </c>
      <c r="B4674" s="12">
        <v>43665</v>
      </c>
      <c r="C4674">
        <v>2</v>
      </c>
      <c r="D4674">
        <v>6</v>
      </c>
      <c r="E4674" t="s">
        <v>23</v>
      </c>
      <c r="F4674" t="s">
        <v>5589</v>
      </c>
      <c r="G4674" t="s">
        <v>5594</v>
      </c>
      <c r="H4674" s="42" t="s">
        <v>5567</v>
      </c>
      <c r="I4674" t="s">
        <v>200</v>
      </c>
      <c r="J4674" t="s">
        <v>508</v>
      </c>
      <c r="L4674" t="s">
        <v>5593</v>
      </c>
      <c r="M4674" s="1">
        <v>0.76527777777777783</v>
      </c>
      <c r="N4674" s="1">
        <v>0.78263888888888899</v>
      </c>
      <c r="O4674">
        <v>22</v>
      </c>
      <c r="R4674" s="18">
        <f t="shared" si="218"/>
        <v>0.41666666666666785</v>
      </c>
    </row>
    <row r="4675" spans="1:18" x14ac:dyDescent="0.25">
      <c r="A4675">
        <f>WEEKNUM(Tabla1[[#This Row],[FECHA]])</f>
        <v>29</v>
      </c>
      <c r="B4675" s="12">
        <v>43665</v>
      </c>
      <c r="C4675">
        <v>2</v>
      </c>
      <c r="D4675">
        <v>4</v>
      </c>
      <c r="E4675" t="s">
        <v>27</v>
      </c>
      <c r="F4675" t="s">
        <v>5595</v>
      </c>
      <c r="G4675" t="s">
        <v>5596</v>
      </c>
      <c r="H4675" s="42" t="s">
        <v>862</v>
      </c>
      <c r="I4675" t="s">
        <v>30</v>
      </c>
      <c r="J4675" t="s">
        <v>310</v>
      </c>
      <c r="L4675" t="s">
        <v>5597</v>
      </c>
      <c r="M4675" s="1">
        <v>0.66666666666666663</v>
      </c>
      <c r="N4675" s="1">
        <v>0.75</v>
      </c>
      <c r="O4675">
        <v>108</v>
      </c>
      <c r="P4675">
        <v>2</v>
      </c>
      <c r="R4675" s="18">
        <f t="shared" ref="R4675:R4739" si="225">((N4675-M4675)*1440)/60</f>
        <v>2.0000000000000009</v>
      </c>
    </row>
    <row r="4676" spans="1:18" x14ac:dyDescent="0.25">
      <c r="A4676">
        <f>WEEKNUM(Tabla1[[#This Row],[FECHA]])</f>
        <v>29</v>
      </c>
      <c r="B4676" s="12">
        <v>43665</v>
      </c>
      <c r="C4676">
        <v>2</v>
      </c>
      <c r="D4676">
        <v>4</v>
      </c>
      <c r="E4676" t="s">
        <v>27</v>
      </c>
      <c r="F4676" t="s">
        <v>5595</v>
      </c>
      <c r="G4676" t="s">
        <v>5596</v>
      </c>
      <c r="H4676" s="42" t="s">
        <v>862</v>
      </c>
      <c r="I4676" t="s">
        <v>30</v>
      </c>
      <c r="J4676" t="s">
        <v>310</v>
      </c>
      <c r="L4676" t="s">
        <v>5598</v>
      </c>
      <c r="M4676" s="1">
        <v>0.77777777777777779</v>
      </c>
      <c r="N4676" s="1">
        <v>0.85416666666666663</v>
      </c>
      <c r="O4676">
        <v>123</v>
      </c>
      <c r="R4676" s="18">
        <f t="shared" si="225"/>
        <v>1.8333333333333321</v>
      </c>
    </row>
    <row r="4677" spans="1:18" x14ac:dyDescent="0.25">
      <c r="A4677">
        <f>WEEKNUM(Tabla1[[#This Row],[FECHA]])</f>
        <v>29</v>
      </c>
      <c r="B4677" s="12">
        <v>43665</v>
      </c>
      <c r="C4677">
        <v>2</v>
      </c>
      <c r="D4677">
        <v>4</v>
      </c>
      <c r="E4677" t="s">
        <v>27</v>
      </c>
      <c r="F4677" t="s">
        <v>5595</v>
      </c>
      <c r="G4677" t="s">
        <v>5596</v>
      </c>
      <c r="H4677" s="42" t="s">
        <v>862</v>
      </c>
      <c r="I4677" t="s">
        <v>30</v>
      </c>
      <c r="J4677" t="s">
        <v>310</v>
      </c>
      <c r="L4677" t="s">
        <v>5599</v>
      </c>
      <c r="M4677" s="1">
        <v>0.86111111111111116</v>
      </c>
      <c r="N4677" s="1">
        <v>0.91666666666666663</v>
      </c>
      <c r="O4677">
        <v>112</v>
      </c>
      <c r="R4677" s="18">
        <f t="shared" si="225"/>
        <v>1.3333333333333313</v>
      </c>
    </row>
    <row r="4678" spans="1:18" x14ac:dyDescent="0.25">
      <c r="A4678">
        <f>WEEKNUM(Tabla1[[#This Row],[FECHA]])</f>
        <v>29</v>
      </c>
      <c r="B4678" s="12">
        <v>43665</v>
      </c>
      <c r="C4678">
        <v>1</v>
      </c>
      <c r="D4678">
        <v>7</v>
      </c>
      <c r="E4678" t="s">
        <v>22</v>
      </c>
      <c r="F4678" t="s">
        <v>5586</v>
      </c>
      <c r="G4678" t="s">
        <v>5600</v>
      </c>
      <c r="H4678" s="42" t="s">
        <v>647</v>
      </c>
      <c r="I4678" t="s">
        <v>30</v>
      </c>
      <c r="J4678" t="s">
        <v>39</v>
      </c>
      <c r="L4678" t="s">
        <v>5601</v>
      </c>
      <c r="M4678" s="1">
        <v>0.27083333333333331</v>
      </c>
      <c r="N4678" s="1">
        <v>0.30555555555555552</v>
      </c>
      <c r="O4678">
        <v>91</v>
      </c>
      <c r="R4678" s="18">
        <f t="shared" si="225"/>
        <v>0.83333333333333315</v>
      </c>
    </row>
    <row r="4679" spans="1:18" x14ac:dyDescent="0.25">
      <c r="A4679">
        <f>WEEKNUM(Tabla1[[#This Row],[FECHA]])</f>
        <v>29</v>
      </c>
      <c r="B4679" s="12">
        <v>43665</v>
      </c>
      <c r="C4679">
        <v>1</v>
      </c>
      <c r="D4679">
        <v>7</v>
      </c>
      <c r="E4679" t="s">
        <v>22</v>
      </c>
      <c r="F4679" t="s">
        <v>5586</v>
      </c>
      <c r="G4679" t="s">
        <v>5600</v>
      </c>
      <c r="H4679" s="42" t="s">
        <v>647</v>
      </c>
      <c r="I4679" t="s">
        <v>30</v>
      </c>
      <c r="J4679" t="s">
        <v>39</v>
      </c>
      <c r="L4679" t="s">
        <v>5602</v>
      </c>
      <c r="M4679" s="1">
        <v>0.30902777777777779</v>
      </c>
      <c r="N4679" s="1">
        <v>0.34375</v>
      </c>
      <c r="O4679">
        <v>112</v>
      </c>
      <c r="R4679" s="18">
        <f t="shared" si="225"/>
        <v>0.83333333333333315</v>
      </c>
    </row>
    <row r="4680" spans="1:18" x14ac:dyDescent="0.25">
      <c r="A4680">
        <f>WEEKNUM(Tabla1[[#This Row],[FECHA]])</f>
        <v>29</v>
      </c>
      <c r="B4680" s="12">
        <v>43665</v>
      </c>
      <c r="C4680">
        <v>1</v>
      </c>
      <c r="D4680">
        <v>7</v>
      </c>
      <c r="E4680" t="s">
        <v>22</v>
      </c>
      <c r="F4680" t="s">
        <v>5586</v>
      </c>
      <c r="G4680" t="s">
        <v>5600</v>
      </c>
      <c r="H4680" s="42" t="s">
        <v>647</v>
      </c>
      <c r="I4680" t="s">
        <v>30</v>
      </c>
      <c r="J4680" t="s">
        <v>39</v>
      </c>
      <c r="L4680" t="s">
        <v>5603</v>
      </c>
      <c r="M4680" s="1">
        <v>0.34722222222222227</v>
      </c>
      <c r="N4680" s="1">
        <v>0.3923611111111111</v>
      </c>
      <c r="O4680">
        <v>150</v>
      </c>
      <c r="R4680" s="18">
        <f t="shared" si="225"/>
        <v>1.0833333333333321</v>
      </c>
    </row>
    <row r="4681" spans="1:18" x14ac:dyDescent="0.25">
      <c r="A4681">
        <f>WEEKNUM(Tabla1[[#This Row],[FECHA]])</f>
        <v>29</v>
      </c>
      <c r="B4681" s="12">
        <v>43665</v>
      </c>
      <c r="C4681">
        <v>1</v>
      </c>
      <c r="D4681">
        <v>7</v>
      </c>
      <c r="E4681" t="s">
        <v>22</v>
      </c>
      <c r="F4681" t="s">
        <v>5586</v>
      </c>
      <c r="G4681" t="s">
        <v>5600</v>
      </c>
      <c r="H4681" s="42" t="s">
        <v>647</v>
      </c>
      <c r="I4681" t="s">
        <v>30</v>
      </c>
      <c r="J4681" t="s">
        <v>39</v>
      </c>
      <c r="L4681" t="s">
        <v>5604</v>
      </c>
      <c r="M4681" s="1">
        <v>0.39583333333333331</v>
      </c>
      <c r="N4681" s="1">
        <v>0.4861111111111111</v>
      </c>
      <c r="O4681">
        <v>160</v>
      </c>
      <c r="R4681" s="18">
        <f t="shared" si="225"/>
        <v>2.166666666666667</v>
      </c>
    </row>
    <row r="4682" spans="1:18" x14ac:dyDescent="0.25">
      <c r="A4682">
        <f>WEEKNUM(Tabla1[[#This Row],[FECHA]])</f>
        <v>29</v>
      </c>
      <c r="B4682" s="12">
        <v>43665</v>
      </c>
      <c r="C4682">
        <v>1</v>
      </c>
      <c r="D4682">
        <v>7</v>
      </c>
      <c r="E4682" t="s">
        <v>22</v>
      </c>
      <c r="F4682" t="s">
        <v>5586</v>
      </c>
      <c r="G4682" t="s">
        <v>5600</v>
      </c>
      <c r="H4682" s="42" t="s">
        <v>647</v>
      </c>
      <c r="I4682" t="s">
        <v>30</v>
      </c>
      <c r="J4682" t="s">
        <v>39</v>
      </c>
      <c r="L4682" t="s">
        <v>5605</v>
      </c>
      <c r="M4682" s="1">
        <v>0.49305555555555558</v>
      </c>
      <c r="N4682" s="1">
        <v>0.56597222222222221</v>
      </c>
      <c r="O4682">
        <v>150</v>
      </c>
      <c r="R4682" s="18">
        <f t="shared" si="225"/>
        <v>1.7499999999999991</v>
      </c>
    </row>
    <row r="4683" spans="1:18" x14ac:dyDescent="0.25">
      <c r="A4683">
        <f>WEEKNUM(Tabla1[[#This Row],[FECHA]])</f>
        <v>29</v>
      </c>
      <c r="B4683" s="19">
        <v>43665</v>
      </c>
      <c r="C4683" s="20">
        <v>1</v>
      </c>
      <c r="D4683" s="20">
        <v>4</v>
      </c>
      <c r="E4683" s="20" t="s">
        <v>26</v>
      </c>
      <c r="F4683" s="20" t="s">
        <v>5606</v>
      </c>
      <c r="G4683" s="20" t="s">
        <v>5596</v>
      </c>
      <c r="H4683" s="20" t="s">
        <v>862</v>
      </c>
      <c r="I4683" s="20" t="s">
        <v>30</v>
      </c>
      <c r="J4683" s="20" t="s">
        <v>142</v>
      </c>
      <c r="K4683" s="20"/>
      <c r="L4683" s="20" t="s">
        <v>100</v>
      </c>
      <c r="M4683" s="21"/>
      <c r="N4683" s="21"/>
      <c r="O4683" s="20"/>
      <c r="P4683" s="20">
        <v>1</v>
      </c>
      <c r="R4683" s="18">
        <f t="shared" si="225"/>
        <v>0</v>
      </c>
    </row>
    <row r="4684" spans="1:18" x14ac:dyDescent="0.25">
      <c r="A4684">
        <f>WEEKNUM(Tabla1[[#This Row],[FECHA]])</f>
        <v>29</v>
      </c>
      <c r="B4684" s="19">
        <v>43665</v>
      </c>
      <c r="C4684" s="20">
        <v>1</v>
      </c>
      <c r="D4684" s="20">
        <v>4</v>
      </c>
      <c r="E4684" s="20" t="s">
        <v>26</v>
      </c>
      <c r="F4684" s="20" t="s">
        <v>5606</v>
      </c>
      <c r="G4684" s="20" t="s">
        <v>5596</v>
      </c>
      <c r="H4684" s="20" t="s">
        <v>862</v>
      </c>
      <c r="I4684" s="20" t="s">
        <v>30</v>
      </c>
      <c r="J4684" s="20" t="s">
        <v>142</v>
      </c>
      <c r="K4684" s="20"/>
      <c r="L4684" s="20" t="s">
        <v>5607</v>
      </c>
      <c r="M4684" s="21">
        <v>0.36458333333333331</v>
      </c>
      <c r="N4684" s="21">
        <v>0.47916666666666669</v>
      </c>
      <c r="O4684" s="20">
        <v>130</v>
      </c>
      <c r="P4684" s="20"/>
      <c r="R4684" s="18">
        <f t="shared" si="225"/>
        <v>2.7500000000000009</v>
      </c>
    </row>
    <row r="4685" spans="1:18" x14ac:dyDescent="0.25">
      <c r="A4685">
        <f>WEEKNUM(Tabla1[[#This Row],[FECHA]])</f>
        <v>29</v>
      </c>
      <c r="B4685" s="19">
        <v>43665</v>
      </c>
      <c r="C4685" s="20">
        <v>1</v>
      </c>
      <c r="D4685" s="20">
        <v>4</v>
      </c>
      <c r="E4685" s="20" t="s">
        <v>26</v>
      </c>
      <c r="F4685" s="20" t="s">
        <v>5606</v>
      </c>
      <c r="G4685" s="20" t="s">
        <v>5596</v>
      </c>
      <c r="H4685" s="20" t="s">
        <v>862</v>
      </c>
      <c r="I4685" s="20" t="s">
        <v>30</v>
      </c>
      <c r="J4685" s="20" t="s">
        <v>142</v>
      </c>
      <c r="K4685" s="20"/>
      <c r="L4685" s="20" t="s">
        <v>5608</v>
      </c>
      <c r="M4685" s="21">
        <v>0.49305555555555558</v>
      </c>
      <c r="N4685" s="21">
        <v>0.54166666666666663</v>
      </c>
      <c r="O4685" s="20">
        <v>73</v>
      </c>
      <c r="P4685" s="20"/>
      <c r="R4685" s="18">
        <f t="shared" si="225"/>
        <v>1.1666666666666652</v>
      </c>
    </row>
    <row r="4686" spans="1:18" x14ac:dyDescent="0.25">
      <c r="A4686">
        <f>WEEKNUM(Tabla1[[#This Row],[FECHA]])</f>
        <v>29</v>
      </c>
      <c r="B4686" s="12">
        <v>43666</v>
      </c>
      <c r="C4686">
        <v>2</v>
      </c>
      <c r="D4686">
        <v>7</v>
      </c>
      <c r="E4686" t="s">
        <v>24</v>
      </c>
      <c r="F4686" t="s">
        <v>5586</v>
      </c>
      <c r="G4686" t="s">
        <v>5609</v>
      </c>
      <c r="H4686" s="42" t="s">
        <v>647</v>
      </c>
      <c r="I4686" t="s">
        <v>30</v>
      </c>
      <c r="J4686" t="s">
        <v>39</v>
      </c>
      <c r="L4686" t="s">
        <v>5610</v>
      </c>
      <c r="M4686" s="1">
        <v>0.59375</v>
      </c>
      <c r="N4686" s="1">
        <v>0.62847222222222221</v>
      </c>
      <c r="O4686">
        <v>109</v>
      </c>
      <c r="R4686" s="18">
        <f t="shared" si="225"/>
        <v>0.83333333333333315</v>
      </c>
    </row>
    <row r="4687" spans="1:18" x14ac:dyDescent="0.25">
      <c r="A4687">
        <f>WEEKNUM(Tabla1[[#This Row],[FECHA]])</f>
        <v>29</v>
      </c>
      <c r="B4687" s="12">
        <v>43666</v>
      </c>
      <c r="C4687">
        <v>2</v>
      </c>
      <c r="D4687">
        <v>7</v>
      </c>
      <c r="E4687" t="s">
        <v>24</v>
      </c>
      <c r="F4687" t="s">
        <v>5586</v>
      </c>
      <c r="G4687" t="s">
        <v>5609</v>
      </c>
      <c r="H4687" s="42" t="s">
        <v>647</v>
      </c>
      <c r="I4687" t="s">
        <v>30</v>
      </c>
      <c r="J4687" t="s">
        <v>39</v>
      </c>
      <c r="L4687" t="s">
        <v>5611</v>
      </c>
      <c r="M4687" s="1">
        <v>0.63194444444444442</v>
      </c>
      <c r="N4687" s="1">
        <v>0.6875</v>
      </c>
      <c r="O4687">
        <v>133</v>
      </c>
      <c r="R4687" s="18">
        <f t="shared" si="225"/>
        <v>1.3333333333333337</v>
      </c>
    </row>
    <row r="4688" spans="1:18" x14ac:dyDescent="0.25">
      <c r="A4688">
        <f>WEEKNUM(Tabla1[[#This Row],[FECHA]])</f>
        <v>29</v>
      </c>
      <c r="B4688" s="12">
        <v>43666</v>
      </c>
      <c r="C4688">
        <v>2</v>
      </c>
      <c r="D4688">
        <v>7</v>
      </c>
      <c r="E4688" t="s">
        <v>24</v>
      </c>
      <c r="F4688" t="s">
        <v>5586</v>
      </c>
      <c r="G4688" t="s">
        <v>5609</v>
      </c>
      <c r="H4688" s="42" t="s">
        <v>647</v>
      </c>
      <c r="I4688" t="s">
        <v>30</v>
      </c>
      <c r="J4688" t="s">
        <v>39</v>
      </c>
      <c r="L4688" t="s">
        <v>5612</v>
      </c>
      <c r="M4688" s="1">
        <v>0.69097222222222221</v>
      </c>
      <c r="N4688" s="1">
        <v>0.75</v>
      </c>
      <c r="O4688">
        <v>178</v>
      </c>
      <c r="R4688" s="18">
        <f t="shared" si="225"/>
        <v>1.416666666666667</v>
      </c>
    </row>
    <row r="4689" spans="1:18" x14ac:dyDescent="0.25">
      <c r="A4689">
        <f>WEEKNUM(Tabla1[[#This Row],[FECHA]])</f>
        <v>29</v>
      </c>
      <c r="B4689" s="12">
        <v>43666</v>
      </c>
      <c r="C4689">
        <v>2</v>
      </c>
      <c r="D4689">
        <v>4</v>
      </c>
      <c r="E4689" t="s">
        <v>27</v>
      </c>
      <c r="F4689" t="s">
        <v>5613</v>
      </c>
      <c r="G4689" t="s">
        <v>5596</v>
      </c>
      <c r="H4689" s="42" t="s">
        <v>862</v>
      </c>
      <c r="I4689" t="s">
        <v>30</v>
      </c>
      <c r="J4689" t="s">
        <v>449</v>
      </c>
      <c r="L4689" t="s">
        <v>5614</v>
      </c>
      <c r="M4689" s="1">
        <v>0.59375</v>
      </c>
      <c r="N4689" s="1">
        <v>0.70833333333333337</v>
      </c>
      <c r="O4689">
        <v>219</v>
      </c>
      <c r="R4689" s="18">
        <f t="shared" si="225"/>
        <v>2.7500000000000009</v>
      </c>
    </row>
    <row r="4690" spans="1:18" x14ac:dyDescent="0.25">
      <c r="A4690">
        <f>WEEKNUM(Tabla1[[#This Row],[FECHA]])</f>
        <v>29</v>
      </c>
      <c r="B4690" s="12">
        <v>43666</v>
      </c>
      <c r="C4690">
        <v>2</v>
      </c>
      <c r="D4690">
        <v>4</v>
      </c>
      <c r="E4690" t="s">
        <v>27</v>
      </c>
      <c r="F4690" t="s">
        <v>5613</v>
      </c>
      <c r="G4690" t="s">
        <v>5596</v>
      </c>
      <c r="H4690" s="42" t="s">
        <v>862</v>
      </c>
      <c r="I4690" t="s">
        <v>30</v>
      </c>
      <c r="J4690" t="s">
        <v>449</v>
      </c>
      <c r="L4690" t="s">
        <v>5615</v>
      </c>
      <c r="M4690" s="1">
        <v>0.72916666666666663</v>
      </c>
      <c r="N4690" s="1">
        <v>0.75</v>
      </c>
      <c r="O4690">
        <v>113</v>
      </c>
      <c r="R4690" s="18">
        <f t="shared" si="225"/>
        <v>0.50000000000000089</v>
      </c>
    </row>
    <row r="4691" spans="1:18" x14ac:dyDescent="0.25">
      <c r="A4691">
        <f>WEEKNUM(Tabla1[[#This Row],[FECHA]])</f>
        <v>29</v>
      </c>
      <c r="B4691" s="12">
        <v>43666</v>
      </c>
      <c r="C4691">
        <v>2</v>
      </c>
      <c r="D4691">
        <v>7</v>
      </c>
      <c r="E4691" t="s">
        <v>24</v>
      </c>
      <c r="F4691" t="s">
        <v>5616</v>
      </c>
      <c r="G4691" t="s">
        <v>5617</v>
      </c>
      <c r="H4691" s="42" t="s">
        <v>647</v>
      </c>
      <c r="I4691" t="s">
        <v>30</v>
      </c>
      <c r="J4691" t="s">
        <v>567</v>
      </c>
      <c r="L4691" t="s">
        <v>5618</v>
      </c>
      <c r="M4691" s="1">
        <v>0.83333333333333337</v>
      </c>
      <c r="N4691" s="1">
        <v>0.89583333333333337</v>
      </c>
      <c r="O4691">
        <v>200</v>
      </c>
      <c r="R4691" s="18">
        <f t="shared" si="225"/>
        <v>1.5</v>
      </c>
    </row>
    <row r="4692" spans="1:18" x14ac:dyDescent="0.25">
      <c r="A4692">
        <f>WEEKNUM(Tabla1[[#This Row],[FECHA]])</f>
        <v>30</v>
      </c>
      <c r="B4692" s="12">
        <v>43668</v>
      </c>
      <c r="C4692">
        <v>1</v>
      </c>
      <c r="D4692">
        <v>5</v>
      </c>
      <c r="E4692" t="s">
        <v>25</v>
      </c>
      <c r="F4692" t="s">
        <v>5619</v>
      </c>
      <c r="G4692" t="s">
        <v>5459</v>
      </c>
      <c r="H4692" s="42" t="s">
        <v>294</v>
      </c>
      <c r="I4692" t="s">
        <v>30</v>
      </c>
      <c r="J4692" t="s">
        <v>46</v>
      </c>
      <c r="L4692" t="s">
        <v>5620</v>
      </c>
      <c r="M4692" s="1">
        <v>0.52777777777777779</v>
      </c>
      <c r="N4692" s="1">
        <v>0.57986111111111105</v>
      </c>
      <c r="O4692">
        <v>80</v>
      </c>
      <c r="R4692" s="18">
        <f t="shared" si="225"/>
        <v>1.249999999999998</v>
      </c>
    </row>
    <row r="4693" spans="1:18" x14ac:dyDescent="0.25">
      <c r="A4693">
        <f>WEEKNUM(Tabla1[[#This Row],[FECHA]])</f>
        <v>30</v>
      </c>
      <c r="B4693" s="12">
        <v>43668</v>
      </c>
      <c r="C4693">
        <v>1</v>
      </c>
      <c r="D4693">
        <v>7</v>
      </c>
      <c r="E4693" t="s">
        <v>22</v>
      </c>
      <c r="F4693" t="s">
        <v>5616</v>
      </c>
      <c r="G4693" t="s">
        <v>5621</v>
      </c>
      <c r="H4693" s="42" t="s">
        <v>647</v>
      </c>
      <c r="I4693" t="s">
        <v>30</v>
      </c>
      <c r="J4693" t="s">
        <v>567</v>
      </c>
      <c r="L4693" t="s">
        <v>5622</v>
      </c>
      <c r="M4693" s="1">
        <v>0.2638888888888889</v>
      </c>
      <c r="N4693" s="1">
        <v>0.30555555555555552</v>
      </c>
      <c r="O4693">
        <v>148</v>
      </c>
      <c r="R4693" s="18">
        <f t="shared" si="225"/>
        <v>0.999999999999999</v>
      </c>
    </row>
    <row r="4694" spans="1:18" x14ac:dyDescent="0.25">
      <c r="A4694">
        <f>WEEKNUM(Tabla1[[#This Row],[FECHA]])</f>
        <v>30</v>
      </c>
      <c r="B4694" s="12">
        <v>43668</v>
      </c>
      <c r="C4694">
        <v>1</v>
      </c>
      <c r="D4694">
        <v>7</v>
      </c>
      <c r="E4694" t="s">
        <v>22</v>
      </c>
      <c r="F4694" t="s">
        <v>5616</v>
      </c>
      <c r="G4694" t="s">
        <v>5621</v>
      </c>
      <c r="H4694" s="42" t="s">
        <v>647</v>
      </c>
      <c r="I4694" t="s">
        <v>30</v>
      </c>
      <c r="J4694" t="s">
        <v>567</v>
      </c>
      <c r="L4694" t="s">
        <v>5623</v>
      </c>
      <c r="M4694" s="1">
        <v>0.30902777777777779</v>
      </c>
      <c r="N4694" s="1">
        <v>0.33680555555555558</v>
      </c>
      <c r="O4694">
        <v>131</v>
      </c>
      <c r="R4694" s="18">
        <f t="shared" si="225"/>
        <v>0.66666666666666685</v>
      </c>
    </row>
    <row r="4695" spans="1:18" x14ac:dyDescent="0.25">
      <c r="A4695">
        <f>WEEKNUM(Tabla1[[#This Row],[FECHA]])</f>
        <v>30</v>
      </c>
      <c r="B4695" s="12">
        <v>43668</v>
      </c>
      <c r="C4695">
        <v>1</v>
      </c>
      <c r="D4695">
        <v>7</v>
      </c>
      <c r="E4695" t="s">
        <v>22</v>
      </c>
      <c r="F4695" t="s">
        <v>5616</v>
      </c>
      <c r="G4695" t="s">
        <v>5621</v>
      </c>
      <c r="H4695" s="42" t="s">
        <v>647</v>
      </c>
      <c r="I4695" t="s">
        <v>30</v>
      </c>
      <c r="J4695" t="s">
        <v>567</v>
      </c>
      <c r="L4695" t="s">
        <v>5624</v>
      </c>
      <c r="M4695" s="1">
        <v>0.34027777777777773</v>
      </c>
      <c r="N4695" s="1">
        <v>0.37152777777777773</v>
      </c>
      <c r="O4695">
        <v>112</v>
      </c>
      <c r="R4695" s="18">
        <f t="shared" si="225"/>
        <v>0.75</v>
      </c>
    </row>
    <row r="4696" spans="1:18" x14ac:dyDescent="0.25">
      <c r="A4696">
        <f>WEEKNUM(Tabla1[[#This Row],[FECHA]])</f>
        <v>30</v>
      </c>
      <c r="B4696" s="12">
        <v>43668</v>
      </c>
      <c r="C4696">
        <v>1</v>
      </c>
      <c r="D4696">
        <v>7</v>
      </c>
      <c r="E4696" t="s">
        <v>22</v>
      </c>
      <c r="F4696" t="s">
        <v>5616</v>
      </c>
      <c r="G4696" t="s">
        <v>5621</v>
      </c>
      <c r="H4696" s="42" t="s">
        <v>647</v>
      </c>
      <c r="I4696" t="s">
        <v>30</v>
      </c>
      <c r="J4696" t="s">
        <v>567</v>
      </c>
      <c r="L4696" t="s">
        <v>5625</v>
      </c>
      <c r="M4696" s="1">
        <v>0.375</v>
      </c>
      <c r="N4696" s="1">
        <v>0.3923611111111111</v>
      </c>
      <c r="O4696">
        <v>95</v>
      </c>
      <c r="R4696" s="18">
        <f t="shared" si="225"/>
        <v>0.41666666666666657</v>
      </c>
    </row>
    <row r="4697" spans="1:18" x14ac:dyDescent="0.25">
      <c r="A4697">
        <f>WEEKNUM(Tabla1[[#This Row],[FECHA]])</f>
        <v>30</v>
      </c>
      <c r="B4697" s="12">
        <v>43668</v>
      </c>
      <c r="C4697">
        <v>1</v>
      </c>
      <c r="D4697">
        <v>7</v>
      </c>
      <c r="E4697" t="s">
        <v>22</v>
      </c>
      <c r="F4697" t="s">
        <v>5616</v>
      </c>
      <c r="G4697" t="s">
        <v>5621</v>
      </c>
      <c r="H4697" s="42" t="s">
        <v>647</v>
      </c>
      <c r="I4697" t="s">
        <v>30</v>
      </c>
      <c r="J4697" t="s">
        <v>567</v>
      </c>
      <c r="L4697" t="s">
        <v>5626</v>
      </c>
      <c r="M4697" s="1">
        <v>0.39583333333333331</v>
      </c>
      <c r="N4697" s="1">
        <v>0.40972222222222227</v>
      </c>
      <c r="O4697">
        <v>49</v>
      </c>
      <c r="R4697" s="18">
        <f t="shared" si="225"/>
        <v>0.33333333333333481</v>
      </c>
    </row>
    <row r="4698" spans="1:18" x14ac:dyDescent="0.25">
      <c r="A4698">
        <f>WEEKNUM(Tabla1[[#This Row],[FECHA]])</f>
        <v>30</v>
      </c>
      <c r="B4698" s="12">
        <v>43668</v>
      </c>
      <c r="C4698">
        <v>1</v>
      </c>
      <c r="D4698">
        <v>7</v>
      </c>
      <c r="E4698" t="s">
        <v>22</v>
      </c>
      <c r="F4698" t="s">
        <v>5616</v>
      </c>
      <c r="G4698" t="s">
        <v>5621</v>
      </c>
      <c r="H4698" s="42" t="s">
        <v>647</v>
      </c>
      <c r="I4698" t="s">
        <v>30</v>
      </c>
      <c r="J4698" t="s">
        <v>567</v>
      </c>
      <c r="L4698" t="s">
        <v>5627</v>
      </c>
      <c r="M4698" s="1">
        <v>0.41666666666666669</v>
      </c>
      <c r="N4698" s="1">
        <v>0.43402777777777773</v>
      </c>
      <c r="O4698">
        <v>60</v>
      </c>
      <c r="R4698" s="18">
        <f t="shared" si="225"/>
        <v>0.41666666666666519</v>
      </c>
    </row>
    <row r="4699" spans="1:18" x14ac:dyDescent="0.25">
      <c r="A4699">
        <f>WEEKNUM(Tabla1[[#This Row],[FECHA]])</f>
        <v>30</v>
      </c>
      <c r="B4699" s="12">
        <v>43668</v>
      </c>
      <c r="C4699">
        <v>1</v>
      </c>
      <c r="D4699">
        <v>7</v>
      </c>
      <c r="E4699" t="s">
        <v>22</v>
      </c>
      <c r="F4699" t="s">
        <v>5616</v>
      </c>
      <c r="G4699" t="s">
        <v>5621</v>
      </c>
      <c r="H4699" s="42" t="s">
        <v>647</v>
      </c>
      <c r="I4699" t="s">
        <v>30</v>
      </c>
      <c r="J4699" t="s">
        <v>567</v>
      </c>
      <c r="L4699" t="s">
        <v>5628</v>
      </c>
      <c r="M4699" s="1">
        <v>0.46527777777777773</v>
      </c>
      <c r="N4699" s="1">
        <v>0.5</v>
      </c>
      <c r="O4699">
        <v>131</v>
      </c>
      <c r="R4699" s="18">
        <f t="shared" si="225"/>
        <v>0.83333333333333437</v>
      </c>
    </row>
    <row r="4700" spans="1:18" x14ac:dyDescent="0.25">
      <c r="A4700">
        <f>WEEKNUM(Tabla1[[#This Row],[FECHA]])</f>
        <v>30</v>
      </c>
      <c r="B4700" s="12">
        <v>43668</v>
      </c>
      <c r="C4700">
        <v>1</v>
      </c>
      <c r="D4700">
        <v>7</v>
      </c>
      <c r="E4700" t="s">
        <v>22</v>
      </c>
      <c r="F4700" t="s">
        <v>5616</v>
      </c>
      <c r="G4700" t="s">
        <v>5621</v>
      </c>
      <c r="H4700" s="42" t="s">
        <v>647</v>
      </c>
      <c r="I4700" t="s">
        <v>30</v>
      </c>
      <c r="J4700" t="s">
        <v>567</v>
      </c>
      <c r="L4700" t="s">
        <v>5629</v>
      </c>
      <c r="M4700" s="1">
        <v>0.54166666666666663</v>
      </c>
      <c r="N4700" s="1">
        <v>0.5625</v>
      </c>
      <c r="O4700">
        <v>82</v>
      </c>
      <c r="R4700" s="18">
        <f t="shared" si="225"/>
        <v>0.50000000000000089</v>
      </c>
    </row>
    <row r="4701" spans="1:18" x14ac:dyDescent="0.25">
      <c r="A4701">
        <f>WEEKNUM(Tabla1[[#This Row],[FECHA]])</f>
        <v>30</v>
      </c>
      <c r="B4701" s="19">
        <v>43668</v>
      </c>
      <c r="C4701" s="20">
        <v>2</v>
      </c>
      <c r="D4701" s="20">
        <v>5</v>
      </c>
      <c r="E4701" s="20" t="s">
        <v>26</v>
      </c>
      <c r="F4701" s="20" t="s">
        <v>5630</v>
      </c>
      <c r="G4701" s="20" t="s">
        <v>5459</v>
      </c>
      <c r="H4701" s="20" t="s">
        <v>294</v>
      </c>
      <c r="I4701" s="20" t="s">
        <v>30</v>
      </c>
      <c r="J4701" s="20" t="s">
        <v>46</v>
      </c>
      <c r="K4701" s="20"/>
      <c r="L4701" s="20" t="s">
        <v>5631</v>
      </c>
      <c r="M4701" s="21">
        <v>0.69444444444444453</v>
      </c>
      <c r="N4701" s="21">
        <v>0.75</v>
      </c>
      <c r="O4701" s="20">
        <v>70</v>
      </c>
      <c r="R4701" s="18">
        <f t="shared" si="225"/>
        <v>1.3333333333333313</v>
      </c>
    </row>
    <row r="4702" spans="1:18" x14ac:dyDescent="0.25">
      <c r="A4702">
        <f>WEEKNUM(Tabla1[[#This Row],[FECHA]])</f>
        <v>30</v>
      </c>
      <c r="B4702" s="19">
        <v>43668</v>
      </c>
      <c r="C4702" s="20">
        <v>2</v>
      </c>
      <c r="D4702" s="20">
        <v>5</v>
      </c>
      <c r="E4702" s="20" t="s">
        <v>26</v>
      </c>
      <c r="F4702" s="20" t="s">
        <v>5630</v>
      </c>
      <c r="G4702" s="20" t="s">
        <v>5459</v>
      </c>
      <c r="H4702" s="20" t="s">
        <v>294</v>
      </c>
      <c r="I4702" s="20" t="s">
        <v>30</v>
      </c>
      <c r="J4702" s="20" t="s">
        <v>46</v>
      </c>
      <c r="K4702" s="20"/>
      <c r="L4702" s="20" t="s">
        <v>5632</v>
      </c>
      <c r="M4702" s="21">
        <v>0.75694444444444453</v>
      </c>
      <c r="N4702" s="21">
        <v>0.83333333333333337</v>
      </c>
      <c r="O4702" s="20">
        <v>70</v>
      </c>
      <c r="R4702" s="18">
        <f t="shared" si="225"/>
        <v>1.8333333333333321</v>
      </c>
    </row>
    <row r="4703" spans="1:18" x14ac:dyDescent="0.25">
      <c r="A4703">
        <f>WEEKNUM(Tabla1[[#This Row],[FECHA]])</f>
        <v>30</v>
      </c>
      <c r="B4703" s="19">
        <v>43668</v>
      </c>
      <c r="C4703" s="20">
        <v>2</v>
      </c>
      <c r="D4703">
        <v>7</v>
      </c>
      <c r="E4703" t="s">
        <v>24</v>
      </c>
      <c r="F4703" t="s">
        <v>5616</v>
      </c>
      <c r="G4703" t="s">
        <v>5617</v>
      </c>
      <c r="H4703" s="42" t="s">
        <v>647</v>
      </c>
      <c r="I4703" s="20" t="s">
        <v>30</v>
      </c>
      <c r="J4703" t="s">
        <v>567</v>
      </c>
      <c r="L4703" t="s">
        <v>5633</v>
      </c>
      <c r="M4703" s="1">
        <v>0.6875</v>
      </c>
      <c r="N4703" s="1">
        <v>0.72222222222222221</v>
      </c>
      <c r="O4703">
        <v>101</v>
      </c>
      <c r="R4703" s="18">
        <f t="shared" si="225"/>
        <v>0.83333333333333315</v>
      </c>
    </row>
    <row r="4704" spans="1:18" x14ac:dyDescent="0.25">
      <c r="A4704">
        <f>WEEKNUM(Tabla1[[#This Row],[FECHA]])</f>
        <v>30</v>
      </c>
      <c r="B4704" s="19">
        <v>43668</v>
      </c>
      <c r="C4704" s="20">
        <v>2</v>
      </c>
      <c r="D4704">
        <v>7</v>
      </c>
      <c r="E4704" t="s">
        <v>24</v>
      </c>
      <c r="F4704" t="s">
        <v>5616</v>
      </c>
      <c r="G4704" t="s">
        <v>5617</v>
      </c>
      <c r="H4704" s="42" t="s">
        <v>647</v>
      </c>
      <c r="I4704" s="20" t="s">
        <v>30</v>
      </c>
      <c r="J4704" t="s">
        <v>567</v>
      </c>
      <c r="L4704" t="s">
        <v>5634</v>
      </c>
      <c r="M4704" s="1">
        <v>0.72569444444444453</v>
      </c>
      <c r="N4704" s="1">
        <v>0.6875</v>
      </c>
      <c r="O4704">
        <v>100</v>
      </c>
      <c r="R4704" s="18">
        <f t="shared" si="225"/>
        <v>-0.91666666666666885</v>
      </c>
    </row>
    <row r="4705" spans="1:18" x14ac:dyDescent="0.25">
      <c r="A4705">
        <f>WEEKNUM(Tabla1[[#This Row],[FECHA]])</f>
        <v>30</v>
      </c>
      <c r="B4705" s="19">
        <v>43668</v>
      </c>
      <c r="C4705" s="20">
        <v>2</v>
      </c>
      <c r="D4705">
        <v>7</v>
      </c>
      <c r="E4705" t="s">
        <v>24</v>
      </c>
      <c r="F4705" t="s">
        <v>5616</v>
      </c>
      <c r="G4705" t="s">
        <v>5617</v>
      </c>
      <c r="H4705" s="42" t="s">
        <v>647</v>
      </c>
      <c r="I4705" s="20" t="s">
        <v>30</v>
      </c>
      <c r="J4705" t="s">
        <v>567</v>
      </c>
      <c r="L4705" t="s">
        <v>5635</v>
      </c>
      <c r="M4705" s="1">
        <v>0.84722222222222221</v>
      </c>
      <c r="N4705" s="1">
        <v>0.88541666666666663</v>
      </c>
      <c r="O4705">
        <v>109</v>
      </c>
      <c r="R4705" s="18">
        <f t="shared" si="225"/>
        <v>0.91666666666666607</v>
      </c>
    </row>
    <row r="4706" spans="1:18" x14ac:dyDescent="0.25">
      <c r="A4706">
        <f>WEEKNUM(Tabla1[[#This Row],[FECHA]])</f>
        <v>30</v>
      </c>
      <c r="B4706" s="12">
        <v>43669</v>
      </c>
      <c r="C4706">
        <v>1</v>
      </c>
      <c r="D4706">
        <v>5</v>
      </c>
      <c r="E4706" t="s">
        <v>25</v>
      </c>
      <c r="F4706" t="s">
        <v>5619</v>
      </c>
      <c r="G4706" t="s">
        <v>5459</v>
      </c>
      <c r="H4706" s="42" t="s">
        <v>5637</v>
      </c>
      <c r="I4706" t="s">
        <v>30</v>
      </c>
      <c r="J4706" t="s">
        <v>46</v>
      </c>
      <c r="L4706" t="s">
        <v>5639</v>
      </c>
      <c r="M4706" s="1">
        <v>0.27083333333333331</v>
      </c>
      <c r="N4706" s="1">
        <v>0.3263888888888889</v>
      </c>
      <c r="O4706">
        <v>79</v>
      </c>
      <c r="R4706" s="18">
        <f t="shared" si="225"/>
        <v>1.3333333333333337</v>
      </c>
    </row>
    <row r="4707" spans="1:18" x14ac:dyDescent="0.25">
      <c r="A4707">
        <f>WEEKNUM(Tabla1[[#This Row],[FECHA]])</f>
        <v>30</v>
      </c>
      <c r="B4707" s="12">
        <v>43669</v>
      </c>
      <c r="C4707">
        <v>1</v>
      </c>
      <c r="D4707">
        <v>5</v>
      </c>
      <c r="E4707" t="s">
        <v>25</v>
      </c>
      <c r="F4707" t="s">
        <v>5619</v>
      </c>
      <c r="G4707" t="s">
        <v>5459</v>
      </c>
      <c r="H4707" s="42" t="s">
        <v>5637</v>
      </c>
      <c r="I4707" t="s">
        <v>30</v>
      </c>
      <c r="J4707" t="s">
        <v>46</v>
      </c>
      <c r="L4707" t="s">
        <v>5640</v>
      </c>
      <c r="M4707" s="1">
        <v>0.33333333333333331</v>
      </c>
      <c r="N4707" s="1">
        <v>0.39583333333333331</v>
      </c>
      <c r="O4707">
        <v>80</v>
      </c>
      <c r="R4707" s="18">
        <f t="shared" si="225"/>
        <v>1.5</v>
      </c>
    </row>
    <row r="4708" spans="1:18" x14ac:dyDescent="0.25">
      <c r="A4708">
        <f>WEEKNUM(Tabla1[[#This Row],[FECHA]])</f>
        <v>30</v>
      </c>
      <c r="B4708" s="12">
        <v>43669</v>
      </c>
      <c r="C4708">
        <v>1</v>
      </c>
      <c r="D4708">
        <v>5</v>
      </c>
      <c r="E4708" t="s">
        <v>25</v>
      </c>
      <c r="F4708" t="s">
        <v>5619</v>
      </c>
      <c r="G4708" t="s">
        <v>5459</v>
      </c>
      <c r="H4708" s="42" t="s">
        <v>5637</v>
      </c>
      <c r="I4708" t="s">
        <v>30</v>
      </c>
      <c r="J4708" t="s">
        <v>46</v>
      </c>
      <c r="L4708" t="s">
        <v>5641</v>
      </c>
      <c r="M4708" s="1">
        <v>0.40277777777777773</v>
      </c>
      <c r="N4708" s="1">
        <v>0.4861111111111111</v>
      </c>
      <c r="O4708">
        <v>121</v>
      </c>
      <c r="R4708" s="18">
        <f t="shared" si="225"/>
        <v>2.0000000000000009</v>
      </c>
    </row>
    <row r="4709" spans="1:18" x14ac:dyDescent="0.25">
      <c r="A4709">
        <f>WEEKNUM(Tabla1[[#This Row],[FECHA]])</f>
        <v>30</v>
      </c>
      <c r="B4709" s="12">
        <v>43669</v>
      </c>
      <c r="C4709">
        <v>1</v>
      </c>
      <c r="D4709">
        <v>5</v>
      </c>
      <c r="E4709" t="s">
        <v>25</v>
      </c>
      <c r="F4709" t="s">
        <v>5636</v>
      </c>
      <c r="G4709" t="s">
        <v>5643</v>
      </c>
      <c r="H4709" s="42" t="s">
        <v>5638</v>
      </c>
      <c r="I4709" t="s">
        <v>100</v>
      </c>
      <c r="J4709" t="s">
        <v>770</v>
      </c>
      <c r="M4709" s="1">
        <v>0.48958333333333331</v>
      </c>
      <c r="N4709" s="1">
        <v>0.53819444444444442</v>
      </c>
      <c r="P4709">
        <v>1</v>
      </c>
      <c r="R4709" s="18">
        <f t="shared" si="225"/>
        <v>1.1666666666666665</v>
      </c>
    </row>
    <row r="4710" spans="1:18" x14ac:dyDescent="0.25">
      <c r="A4710">
        <f>WEEKNUM(Tabla1[[#This Row],[FECHA]])</f>
        <v>30</v>
      </c>
      <c r="B4710" s="12">
        <v>43669</v>
      </c>
      <c r="C4710">
        <v>1</v>
      </c>
      <c r="D4710">
        <v>5</v>
      </c>
      <c r="E4710" t="s">
        <v>25</v>
      </c>
      <c r="F4710" t="s">
        <v>5636</v>
      </c>
      <c r="G4710" t="s">
        <v>5643</v>
      </c>
      <c r="H4710" s="42" t="s">
        <v>5638</v>
      </c>
      <c r="I4710" t="s">
        <v>30</v>
      </c>
      <c r="J4710" t="s">
        <v>770</v>
      </c>
      <c r="L4710" t="s">
        <v>5642</v>
      </c>
      <c r="M4710" s="1">
        <v>0.54166666666666663</v>
      </c>
      <c r="N4710" s="1">
        <v>0.57638888888888895</v>
      </c>
      <c r="O4710">
        <v>36</v>
      </c>
      <c r="R4710" s="18">
        <f t="shared" si="225"/>
        <v>0.8333333333333357</v>
      </c>
    </row>
    <row r="4711" spans="1:18" x14ac:dyDescent="0.25">
      <c r="A4711">
        <f>WEEKNUM(Tabla1[[#This Row],[FECHA]])</f>
        <v>30</v>
      </c>
      <c r="B4711" s="12">
        <v>43669</v>
      </c>
      <c r="C4711">
        <v>1</v>
      </c>
      <c r="D4711">
        <v>7</v>
      </c>
      <c r="E4711" t="s">
        <v>22</v>
      </c>
      <c r="F4711" t="s">
        <v>5616</v>
      </c>
      <c r="G4711" t="s">
        <v>5621</v>
      </c>
      <c r="H4711" s="42" t="s">
        <v>647</v>
      </c>
      <c r="I4711" t="s">
        <v>30</v>
      </c>
      <c r="J4711" t="s">
        <v>567</v>
      </c>
      <c r="L4711" t="s">
        <v>5647</v>
      </c>
      <c r="M4711" s="1">
        <v>0.2638888888888889</v>
      </c>
      <c r="N4711" s="1">
        <v>0.2986111111111111</v>
      </c>
      <c r="O4711">
        <v>100</v>
      </c>
      <c r="R4711" s="18">
        <f t="shared" si="225"/>
        <v>0.83333333333333315</v>
      </c>
    </row>
    <row r="4712" spans="1:18" x14ac:dyDescent="0.25">
      <c r="A4712">
        <f>WEEKNUM(Tabla1[[#This Row],[FECHA]])</f>
        <v>30</v>
      </c>
      <c r="B4712" s="12">
        <v>43669</v>
      </c>
      <c r="C4712">
        <v>1</v>
      </c>
      <c r="D4712">
        <v>7</v>
      </c>
      <c r="E4712" t="s">
        <v>22</v>
      </c>
      <c r="F4712" t="s">
        <v>5616</v>
      </c>
      <c r="G4712" t="s">
        <v>5621</v>
      </c>
      <c r="H4712" s="42" t="s">
        <v>647</v>
      </c>
      <c r="I4712" t="s">
        <v>30</v>
      </c>
      <c r="J4712" t="s">
        <v>567</v>
      </c>
      <c r="L4712" t="s">
        <v>5648</v>
      </c>
      <c r="M4712" s="1">
        <v>0.30208333333333331</v>
      </c>
      <c r="N4712" s="1">
        <v>0.33333333333333331</v>
      </c>
      <c r="O4712">
        <v>85</v>
      </c>
      <c r="R4712" s="18">
        <f t="shared" si="225"/>
        <v>0.75</v>
      </c>
    </row>
    <row r="4713" spans="1:18" x14ac:dyDescent="0.25">
      <c r="A4713">
        <f>WEEKNUM(Tabla1[[#This Row],[FECHA]])</f>
        <v>30</v>
      </c>
      <c r="B4713" s="12">
        <v>43669</v>
      </c>
      <c r="C4713">
        <v>1</v>
      </c>
      <c r="D4713">
        <v>7</v>
      </c>
      <c r="E4713" t="s">
        <v>22</v>
      </c>
      <c r="F4713" t="s">
        <v>5644</v>
      </c>
      <c r="G4713" t="s">
        <v>5645</v>
      </c>
      <c r="H4713" s="42" t="s">
        <v>647</v>
      </c>
      <c r="I4713" t="s">
        <v>1344</v>
      </c>
      <c r="J4713" t="s">
        <v>2408</v>
      </c>
      <c r="L4713" t="s">
        <v>5646</v>
      </c>
      <c r="M4713" s="1">
        <v>0.36458333333333331</v>
      </c>
      <c r="N4713" s="1">
        <v>0.39930555555555558</v>
      </c>
      <c r="O4713">
        <v>87</v>
      </c>
      <c r="P4713">
        <v>1</v>
      </c>
      <c r="R4713" s="18">
        <f t="shared" si="225"/>
        <v>0.83333333333333437</v>
      </c>
    </row>
    <row r="4714" spans="1:18" x14ac:dyDescent="0.25">
      <c r="A4714">
        <f>WEEKNUM(Tabla1[[#This Row],[FECHA]])</f>
        <v>30</v>
      </c>
      <c r="B4714" s="12">
        <v>43669</v>
      </c>
      <c r="C4714">
        <v>1</v>
      </c>
      <c r="D4714">
        <v>7</v>
      </c>
      <c r="E4714" t="s">
        <v>22</v>
      </c>
      <c r="F4714" t="s">
        <v>5644</v>
      </c>
      <c r="G4714" t="s">
        <v>5645</v>
      </c>
      <c r="H4714" s="42" t="s">
        <v>647</v>
      </c>
      <c r="I4714" t="s">
        <v>1344</v>
      </c>
      <c r="J4714" t="s">
        <v>2408</v>
      </c>
      <c r="L4714" t="s">
        <v>5649</v>
      </c>
      <c r="M4714" s="1">
        <v>0.40277777777777773</v>
      </c>
      <c r="N4714" s="1">
        <v>0.4236111111111111</v>
      </c>
      <c r="O4714">
        <v>74</v>
      </c>
      <c r="R4714" s="18">
        <f t="shared" si="225"/>
        <v>0.50000000000000089</v>
      </c>
    </row>
    <row r="4715" spans="1:18" x14ac:dyDescent="0.25">
      <c r="A4715">
        <f>WEEKNUM(Tabla1[[#This Row],[FECHA]])</f>
        <v>30</v>
      </c>
      <c r="B4715" s="12">
        <v>43669</v>
      </c>
      <c r="C4715">
        <v>1</v>
      </c>
      <c r="D4715">
        <v>7</v>
      </c>
      <c r="E4715" t="s">
        <v>22</v>
      </c>
      <c r="F4715" t="s">
        <v>5644</v>
      </c>
      <c r="G4715" t="s">
        <v>5645</v>
      </c>
      <c r="H4715" s="42" t="s">
        <v>647</v>
      </c>
      <c r="I4715" t="s">
        <v>1344</v>
      </c>
      <c r="J4715" t="s">
        <v>2408</v>
      </c>
      <c r="L4715" t="s">
        <v>5650</v>
      </c>
      <c r="M4715" s="1">
        <v>0.42708333333333331</v>
      </c>
      <c r="N4715" s="1">
        <v>0.45833333333333331</v>
      </c>
      <c r="O4715">
        <v>74</v>
      </c>
      <c r="R4715" s="18">
        <f t="shared" si="225"/>
        <v>0.75</v>
      </c>
    </row>
    <row r="4716" spans="1:18" x14ac:dyDescent="0.25">
      <c r="A4716">
        <f>WEEKNUM(Tabla1[[#This Row],[FECHA]])</f>
        <v>30</v>
      </c>
      <c r="B4716" s="12">
        <v>43669</v>
      </c>
      <c r="C4716">
        <v>1</v>
      </c>
      <c r="D4716">
        <v>7</v>
      </c>
      <c r="E4716" t="s">
        <v>22</v>
      </c>
      <c r="F4716" t="s">
        <v>5644</v>
      </c>
      <c r="G4716" t="s">
        <v>5645</v>
      </c>
      <c r="H4716" s="42" t="s">
        <v>647</v>
      </c>
      <c r="I4716" t="s">
        <v>1344</v>
      </c>
      <c r="J4716" t="s">
        <v>2408</v>
      </c>
      <c r="L4716" t="s">
        <v>5651</v>
      </c>
      <c r="M4716" s="1">
        <v>0.46180555555555558</v>
      </c>
      <c r="N4716" s="1">
        <v>0.47222222222222227</v>
      </c>
      <c r="O4716">
        <v>48</v>
      </c>
      <c r="R4716" s="18">
        <f t="shared" si="225"/>
        <v>0.25000000000000044</v>
      </c>
    </row>
    <row r="4717" spans="1:18" x14ac:dyDescent="0.25">
      <c r="A4717">
        <f>WEEKNUM(Tabla1[[#This Row],[FECHA]])</f>
        <v>30</v>
      </c>
      <c r="B4717" s="12">
        <v>43669</v>
      </c>
      <c r="C4717">
        <v>1</v>
      </c>
      <c r="D4717">
        <v>7</v>
      </c>
      <c r="E4717" t="s">
        <v>22</v>
      </c>
      <c r="F4717" t="s">
        <v>5644</v>
      </c>
      <c r="G4717" t="s">
        <v>5645</v>
      </c>
      <c r="H4717" s="42" t="s">
        <v>647</v>
      </c>
      <c r="I4717" t="s">
        <v>1344</v>
      </c>
      <c r="J4717" t="s">
        <v>2408</v>
      </c>
      <c r="L4717" t="s">
        <v>5652</v>
      </c>
      <c r="M4717" s="1">
        <v>0.47916666666666669</v>
      </c>
      <c r="N4717" s="1">
        <v>0.52083333333333337</v>
      </c>
      <c r="O4717">
        <v>111</v>
      </c>
      <c r="R4717" s="18">
        <f t="shared" si="225"/>
        <v>1.0000000000000004</v>
      </c>
    </row>
    <row r="4718" spans="1:18" x14ac:dyDescent="0.25">
      <c r="A4718">
        <f>WEEKNUM(Tabla1[[#This Row],[FECHA]])</f>
        <v>30</v>
      </c>
      <c r="B4718" s="12">
        <v>43669</v>
      </c>
      <c r="C4718">
        <v>2</v>
      </c>
      <c r="D4718">
        <v>7</v>
      </c>
      <c r="E4718" t="s">
        <v>24</v>
      </c>
      <c r="F4718" t="s">
        <v>5644</v>
      </c>
      <c r="G4718" t="s">
        <v>5645</v>
      </c>
      <c r="H4718" s="42" t="s">
        <v>647</v>
      </c>
      <c r="I4718" t="s">
        <v>1344</v>
      </c>
      <c r="J4718" t="s">
        <v>2408</v>
      </c>
      <c r="L4718" t="s">
        <v>5653</v>
      </c>
      <c r="M4718" s="1">
        <v>0.625</v>
      </c>
      <c r="N4718" s="1">
        <v>0.65625</v>
      </c>
      <c r="O4718">
        <v>75</v>
      </c>
      <c r="R4718" s="18">
        <f t="shared" si="225"/>
        <v>0.75</v>
      </c>
    </row>
    <row r="4719" spans="1:18" x14ac:dyDescent="0.25">
      <c r="A4719">
        <f>WEEKNUM(Tabla1[[#This Row],[FECHA]])</f>
        <v>30</v>
      </c>
      <c r="B4719" s="12">
        <v>43669</v>
      </c>
      <c r="C4719">
        <v>2</v>
      </c>
      <c r="D4719">
        <v>7</v>
      </c>
      <c r="E4719" t="s">
        <v>24</v>
      </c>
      <c r="F4719" t="s">
        <v>5644</v>
      </c>
      <c r="G4719" t="s">
        <v>5645</v>
      </c>
      <c r="H4719" s="42" t="s">
        <v>647</v>
      </c>
      <c r="I4719" t="s">
        <v>1344</v>
      </c>
      <c r="J4719" t="s">
        <v>2408</v>
      </c>
      <c r="L4719" t="s">
        <v>5654</v>
      </c>
      <c r="M4719" s="1">
        <v>0.66666666666666663</v>
      </c>
      <c r="N4719" s="1">
        <v>0.70833333333333337</v>
      </c>
      <c r="O4719">
        <v>92</v>
      </c>
      <c r="R4719" s="18">
        <f t="shared" si="225"/>
        <v>1.0000000000000018</v>
      </c>
    </row>
    <row r="4720" spans="1:18" x14ac:dyDescent="0.25">
      <c r="A4720">
        <f>WEEKNUM(Tabla1[[#This Row],[FECHA]])</f>
        <v>30</v>
      </c>
      <c r="B4720" s="12">
        <v>43669</v>
      </c>
      <c r="C4720">
        <v>2</v>
      </c>
      <c r="D4720">
        <v>7</v>
      </c>
      <c r="E4720" t="s">
        <v>24</v>
      </c>
      <c r="F4720" t="s">
        <v>5644</v>
      </c>
      <c r="G4720" t="s">
        <v>5645</v>
      </c>
      <c r="H4720" s="42" t="s">
        <v>647</v>
      </c>
      <c r="I4720" t="s">
        <v>1344</v>
      </c>
      <c r="J4720" t="s">
        <v>2408</v>
      </c>
      <c r="L4720" t="s">
        <v>5655</v>
      </c>
      <c r="M4720" s="1">
        <v>0.80208333333333337</v>
      </c>
      <c r="N4720" s="1">
        <v>0.82638888888888884</v>
      </c>
      <c r="O4720">
        <v>99</v>
      </c>
      <c r="R4720" s="18">
        <f t="shared" si="225"/>
        <v>0.58333333333333115</v>
      </c>
    </row>
    <row r="4721" spans="1:18" x14ac:dyDescent="0.25">
      <c r="A4721">
        <f>WEEKNUM(Tabla1[[#This Row],[FECHA]])</f>
        <v>30</v>
      </c>
      <c r="B4721" s="12">
        <v>43669</v>
      </c>
      <c r="C4721">
        <v>2</v>
      </c>
      <c r="D4721">
        <v>4</v>
      </c>
      <c r="E4721" t="s">
        <v>21</v>
      </c>
      <c r="F4721" t="s">
        <v>5657</v>
      </c>
      <c r="G4721" t="s">
        <v>4513</v>
      </c>
      <c r="H4721" s="42" t="s">
        <v>225</v>
      </c>
      <c r="I4721" t="s">
        <v>38</v>
      </c>
      <c r="J4721" t="s">
        <v>1837</v>
      </c>
      <c r="L4721" t="s">
        <v>5660</v>
      </c>
      <c r="M4721" s="1">
        <v>0.67361111111111116</v>
      </c>
      <c r="N4721" s="1">
        <v>0.70833333333333337</v>
      </c>
      <c r="O4721">
        <v>52</v>
      </c>
      <c r="P4721">
        <v>2</v>
      </c>
      <c r="R4721" s="18">
        <f t="shared" si="225"/>
        <v>0.83333333333333315</v>
      </c>
    </row>
    <row r="4722" spans="1:18" x14ac:dyDescent="0.25">
      <c r="A4722" s="43">
        <f>WEEKNUM(Tabla1[[#This Row],[FECHA]])</f>
        <v>30</v>
      </c>
      <c r="B4722" s="12">
        <v>43669</v>
      </c>
      <c r="C4722">
        <v>2</v>
      </c>
      <c r="D4722">
        <v>4</v>
      </c>
      <c r="E4722" t="s">
        <v>21</v>
      </c>
      <c r="F4722" t="s">
        <v>5657</v>
      </c>
      <c r="G4722" t="s">
        <v>4513</v>
      </c>
      <c r="H4722" s="42" t="s">
        <v>225</v>
      </c>
      <c r="I4722" t="s">
        <v>38</v>
      </c>
      <c r="J4722" t="s">
        <v>1837</v>
      </c>
      <c r="L4722" t="s">
        <v>5667</v>
      </c>
      <c r="O4722">
        <v>36</v>
      </c>
      <c r="R4722" s="18">
        <f>((N4722-M4722)*1440)/60</f>
        <v>0</v>
      </c>
    </row>
    <row r="4723" spans="1:18" x14ac:dyDescent="0.25">
      <c r="A4723">
        <f>WEEKNUM(Tabla1[[#This Row],[FECHA]])</f>
        <v>30</v>
      </c>
      <c r="B4723" s="12">
        <v>43669</v>
      </c>
      <c r="C4723">
        <v>2</v>
      </c>
      <c r="D4723">
        <v>6</v>
      </c>
      <c r="E4723" t="s">
        <v>21</v>
      </c>
      <c r="F4723" t="s">
        <v>5656</v>
      </c>
      <c r="G4723" t="s">
        <v>5658</v>
      </c>
      <c r="H4723" s="42" t="s">
        <v>5659</v>
      </c>
      <c r="I4723" t="s">
        <v>38</v>
      </c>
      <c r="J4723" t="s">
        <v>39</v>
      </c>
      <c r="L4723" t="s">
        <v>5661</v>
      </c>
      <c r="M4723" s="1">
        <v>0.79513888888888884</v>
      </c>
      <c r="N4723" s="1">
        <v>0.85069444444444453</v>
      </c>
      <c r="O4723">
        <v>144</v>
      </c>
      <c r="P4723">
        <v>3</v>
      </c>
      <c r="R4723" s="18">
        <f t="shared" si="225"/>
        <v>1.3333333333333366</v>
      </c>
    </row>
    <row r="4724" spans="1:18" x14ac:dyDescent="0.25">
      <c r="A4724">
        <f>WEEKNUM(Tabla1[[#This Row],[FECHA]])</f>
        <v>30</v>
      </c>
      <c r="B4724" s="12">
        <v>43669</v>
      </c>
      <c r="C4724">
        <v>2</v>
      </c>
      <c r="D4724">
        <v>6</v>
      </c>
      <c r="E4724" t="s">
        <v>21</v>
      </c>
      <c r="F4724" t="s">
        <v>5656</v>
      </c>
      <c r="G4724" t="s">
        <v>5658</v>
      </c>
      <c r="H4724" s="42" t="s">
        <v>5659</v>
      </c>
      <c r="I4724" t="s">
        <v>38</v>
      </c>
      <c r="J4724" t="s">
        <v>39</v>
      </c>
      <c r="L4724" t="s">
        <v>5662</v>
      </c>
      <c r="M4724" s="1">
        <v>0.85763888888888884</v>
      </c>
      <c r="N4724" s="1">
        <v>0.89930555555555547</v>
      </c>
      <c r="O4724">
        <v>67</v>
      </c>
      <c r="R4724" s="18">
        <f t="shared" si="225"/>
        <v>0.999999999999999</v>
      </c>
    </row>
    <row r="4725" spans="1:18" x14ac:dyDescent="0.25">
      <c r="A4725">
        <f>WEEKNUM(Tabla1[[#This Row],[FECHA]])</f>
        <v>30</v>
      </c>
      <c r="B4725" s="19">
        <v>43669</v>
      </c>
      <c r="C4725" s="20">
        <v>2</v>
      </c>
      <c r="D4725" s="20">
        <v>5</v>
      </c>
      <c r="E4725" s="20" t="s">
        <v>26</v>
      </c>
      <c r="F4725" s="20" t="s">
        <v>5664</v>
      </c>
      <c r="G4725" s="20" t="s">
        <v>5643</v>
      </c>
      <c r="H4725" s="20" t="s">
        <v>5638</v>
      </c>
      <c r="I4725" s="20" t="s">
        <v>30</v>
      </c>
      <c r="J4725" s="20" t="s">
        <v>46</v>
      </c>
      <c r="K4725" s="20"/>
      <c r="L4725" s="20" t="s">
        <v>5663</v>
      </c>
      <c r="M4725" s="21">
        <v>0.60416666666666663</v>
      </c>
      <c r="N4725" s="21">
        <v>0.66666666666666663</v>
      </c>
      <c r="O4725" s="20">
        <v>50</v>
      </c>
      <c r="R4725" s="18">
        <f t="shared" si="225"/>
        <v>1.5</v>
      </c>
    </row>
    <row r="4726" spans="1:18" x14ac:dyDescent="0.25">
      <c r="A4726">
        <f>WEEKNUM(Tabla1[[#This Row],[FECHA]])</f>
        <v>30</v>
      </c>
      <c r="B4726" s="19">
        <v>43669</v>
      </c>
      <c r="C4726" s="20">
        <v>2</v>
      </c>
      <c r="D4726" s="20">
        <v>5</v>
      </c>
      <c r="E4726" s="20" t="s">
        <v>26</v>
      </c>
      <c r="F4726" s="20" t="s">
        <v>5664</v>
      </c>
      <c r="G4726" s="20" t="s">
        <v>5643</v>
      </c>
      <c r="H4726" s="20" t="s">
        <v>5638</v>
      </c>
      <c r="I4726" s="20" t="s">
        <v>30</v>
      </c>
      <c r="J4726" s="20" t="s">
        <v>46</v>
      </c>
      <c r="K4726" s="20"/>
      <c r="L4726" s="20" t="s">
        <v>5665</v>
      </c>
      <c r="M4726" s="21">
        <v>0.67708333333333337</v>
      </c>
      <c r="N4726" s="21">
        <v>0.75694444444444453</v>
      </c>
      <c r="O4726" s="20">
        <v>64</v>
      </c>
      <c r="R4726" s="18">
        <f t="shared" si="225"/>
        <v>1.9166666666666679</v>
      </c>
    </row>
    <row r="4727" spans="1:18" x14ac:dyDescent="0.25">
      <c r="A4727">
        <f>WEEKNUM(Tabla1[[#This Row],[FECHA]])</f>
        <v>30</v>
      </c>
      <c r="B4727" s="19">
        <v>43669</v>
      </c>
      <c r="C4727" s="20">
        <v>2</v>
      </c>
      <c r="D4727" s="20">
        <v>5</v>
      </c>
      <c r="E4727" s="20" t="s">
        <v>26</v>
      </c>
      <c r="F4727" s="20" t="s">
        <v>5664</v>
      </c>
      <c r="G4727" s="20" t="s">
        <v>5643</v>
      </c>
      <c r="H4727" s="20" t="s">
        <v>5638</v>
      </c>
      <c r="I4727" s="20" t="s">
        <v>30</v>
      </c>
      <c r="J4727" s="20" t="s">
        <v>46</v>
      </c>
      <c r="K4727" s="20"/>
      <c r="L4727" s="20" t="s">
        <v>5666</v>
      </c>
      <c r="M4727" s="21">
        <v>0.80208333333333337</v>
      </c>
      <c r="N4727" s="21">
        <v>0.89583333333333337</v>
      </c>
      <c r="O4727" s="20">
        <v>89</v>
      </c>
      <c r="R4727" s="18">
        <f t="shared" si="225"/>
        <v>2.25</v>
      </c>
    </row>
    <row r="4728" spans="1:18" x14ac:dyDescent="0.25">
      <c r="A4728">
        <f>WEEKNUM(Tabla1[[#This Row],[FECHA]])</f>
        <v>30</v>
      </c>
      <c r="B4728" s="12">
        <v>43670</v>
      </c>
      <c r="C4728">
        <v>1</v>
      </c>
      <c r="D4728">
        <v>6</v>
      </c>
      <c r="E4728" t="s">
        <v>23</v>
      </c>
      <c r="F4728" t="s">
        <v>5656</v>
      </c>
      <c r="G4728" t="s">
        <v>5658</v>
      </c>
      <c r="H4728" s="42" t="s">
        <v>5659</v>
      </c>
      <c r="I4728" t="s">
        <v>38</v>
      </c>
      <c r="J4728" t="s">
        <v>39</v>
      </c>
      <c r="L4728" t="s">
        <v>5668</v>
      </c>
      <c r="M4728" s="1">
        <v>0.26041666666666669</v>
      </c>
      <c r="N4728" s="1">
        <v>0.30555555555555552</v>
      </c>
      <c r="O4728">
        <v>110</v>
      </c>
      <c r="R4728" s="18">
        <f t="shared" si="225"/>
        <v>1.0833333333333321</v>
      </c>
    </row>
    <row r="4729" spans="1:18" x14ac:dyDescent="0.25">
      <c r="A4729">
        <f>WEEKNUM(Tabla1[[#This Row],[FECHA]])</f>
        <v>30</v>
      </c>
      <c r="B4729" s="12">
        <v>43670</v>
      </c>
      <c r="C4729">
        <v>1</v>
      </c>
      <c r="D4729">
        <v>6</v>
      </c>
      <c r="E4729" t="s">
        <v>23</v>
      </c>
      <c r="F4729" t="s">
        <v>5656</v>
      </c>
      <c r="G4729" t="s">
        <v>5658</v>
      </c>
      <c r="H4729" s="42" t="s">
        <v>5659</v>
      </c>
      <c r="I4729" t="s">
        <v>38</v>
      </c>
      <c r="J4729" t="s">
        <v>39</v>
      </c>
      <c r="L4729" t="s">
        <v>5669</v>
      </c>
      <c r="M4729" s="1">
        <v>0.3125</v>
      </c>
      <c r="N4729" s="1">
        <v>0.34027777777777773</v>
      </c>
      <c r="O4729">
        <v>87</v>
      </c>
      <c r="R4729" s="18">
        <f t="shared" si="225"/>
        <v>0.66666666666666563</v>
      </c>
    </row>
    <row r="4730" spans="1:18" x14ac:dyDescent="0.25">
      <c r="A4730">
        <f>WEEKNUM(Tabla1[[#This Row],[FECHA]])</f>
        <v>30</v>
      </c>
      <c r="B4730" s="12">
        <v>43670</v>
      </c>
      <c r="C4730">
        <v>1</v>
      </c>
      <c r="D4730">
        <v>6</v>
      </c>
      <c r="E4730" t="s">
        <v>23</v>
      </c>
      <c r="F4730" t="s">
        <v>5656</v>
      </c>
      <c r="G4730" t="s">
        <v>5658</v>
      </c>
      <c r="H4730" s="42" t="s">
        <v>5659</v>
      </c>
      <c r="I4730" t="s">
        <v>38</v>
      </c>
      <c r="J4730" t="s">
        <v>39</v>
      </c>
      <c r="L4730" t="s">
        <v>5670</v>
      </c>
      <c r="M4730" s="1">
        <v>0.34722222222222227</v>
      </c>
      <c r="N4730" s="1">
        <v>0.38541666666666669</v>
      </c>
      <c r="O4730">
        <v>106</v>
      </c>
      <c r="R4730" s="18">
        <f t="shared" si="225"/>
        <v>0.91666666666666607</v>
      </c>
    </row>
    <row r="4731" spans="1:18" x14ac:dyDescent="0.25">
      <c r="A4731">
        <f>WEEKNUM(Tabla1[[#This Row],[FECHA]])</f>
        <v>30</v>
      </c>
      <c r="B4731" s="12">
        <v>43670</v>
      </c>
      <c r="C4731">
        <v>1</v>
      </c>
      <c r="D4731">
        <v>6</v>
      </c>
      <c r="E4731" t="s">
        <v>23</v>
      </c>
      <c r="F4731" t="s">
        <v>5656</v>
      </c>
      <c r="G4731" t="s">
        <v>5658</v>
      </c>
      <c r="H4731" s="42" t="s">
        <v>5659</v>
      </c>
      <c r="I4731" t="s">
        <v>38</v>
      </c>
      <c r="J4731" t="s">
        <v>39</v>
      </c>
      <c r="L4731" t="s">
        <v>5671</v>
      </c>
      <c r="M4731" s="1">
        <v>0.3888888888888889</v>
      </c>
      <c r="N4731" s="1">
        <v>0.40625</v>
      </c>
      <c r="O4731">
        <v>33</v>
      </c>
      <c r="R4731" s="18">
        <f t="shared" si="225"/>
        <v>0.41666666666666657</v>
      </c>
    </row>
    <row r="4732" spans="1:18" x14ac:dyDescent="0.25">
      <c r="A4732">
        <f>WEEKNUM(Tabla1[[#This Row],[FECHA]])</f>
        <v>30</v>
      </c>
      <c r="B4732" s="12">
        <v>43670</v>
      </c>
      <c r="C4732">
        <v>1</v>
      </c>
      <c r="D4732">
        <v>6</v>
      </c>
      <c r="E4732" t="s">
        <v>23</v>
      </c>
      <c r="F4732" t="s">
        <v>5675</v>
      </c>
      <c r="G4732" t="s">
        <v>5009</v>
      </c>
      <c r="H4732" s="42" t="s">
        <v>100</v>
      </c>
      <c r="I4732" t="s">
        <v>38</v>
      </c>
      <c r="J4732" t="s">
        <v>253</v>
      </c>
      <c r="R4732" s="18">
        <f t="shared" si="225"/>
        <v>0</v>
      </c>
    </row>
    <row r="4733" spans="1:18" x14ac:dyDescent="0.25">
      <c r="A4733">
        <f>WEEKNUM(Tabla1[[#This Row],[FECHA]])</f>
        <v>30</v>
      </c>
      <c r="B4733" s="12">
        <v>43670</v>
      </c>
      <c r="C4733">
        <v>1</v>
      </c>
      <c r="D4733">
        <v>6</v>
      </c>
      <c r="E4733" t="s">
        <v>23</v>
      </c>
      <c r="F4733" t="s">
        <v>5675</v>
      </c>
      <c r="G4733" t="s">
        <v>5009</v>
      </c>
      <c r="H4733" s="42" t="s">
        <v>5672</v>
      </c>
      <c r="I4733" t="s">
        <v>38</v>
      </c>
      <c r="J4733" t="s">
        <v>253</v>
      </c>
      <c r="L4733" t="s">
        <v>5673</v>
      </c>
      <c r="M4733" s="1">
        <v>0.4375</v>
      </c>
      <c r="N4733" s="1">
        <v>0.47222222222222227</v>
      </c>
      <c r="O4733">
        <v>106</v>
      </c>
      <c r="R4733" s="18">
        <f t="shared" si="225"/>
        <v>0.83333333333333437</v>
      </c>
    </row>
    <row r="4734" spans="1:18" x14ac:dyDescent="0.25">
      <c r="A4734">
        <f>WEEKNUM(Tabla1[[#This Row],[FECHA]])</f>
        <v>30</v>
      </c>
      <c r="B4734" s="12">
        <v>43670</v>
      </c>
      <c r="C4734">
        <v>1</v>
      </c>
      <c r="D4734">
        <v>6</v>
      </c>
      <c r="E4734" t="s">
        <v>23</v>
      </c>
      <c r="F4734" t="s">
        <v>5675</v>
      </c>
      <c r="G4734" t="s">
        <v>5009</v>
      </c>
      <c r="H4734" s="42" t="s">
        <v>5672</v>
      </c>
      <c r="I4734" t="s">
        <v>38</v>
      </c>
      <c r="J4734" t="s">
        <v>253</v>
      </c>
      <c r="L4734" t="s">
        <v>5674</v>
      </c>
      <c r="M4734" s="1">
        <v>0.5</v>
      </c>
      <c r="N4734" s="1">
        <v>0.52430555555555558</v>
      </c>
      <c r="O4734">
        <v>64</v>
      </c>
      <c r="R4734" s="18">
        <f t="shared" si="225"/>
        <v>0.58333333333333393</v>
      </c>
    </row>
    <row r="4735" spans="1:18" x14ac:dyDescent="0.25">
      <c r="A4735">
        <f>WEEKNUM(Tabla1[[#This Row],[FECHA]])</f>
        <v>30</v>
      </c>
      <c r="B4735" s="12">
        <v>43670</v>
      </c>
      <c r="C4735">
        <v>1</v>
      </c>
      <c r="D4735">
        <v>5</v>
      </c>
      <c r="E4735" t="s">
        <v>25</v>
      </c>
      <c r="F4735" t="s">
        <v>5636</v>
      </c>
      <c r="G4735" t="s">
        <v>5643</v>
      </c>
      <c r="H4735" s="42" t="s">
        <v>5638</v>
      </c>
      <c r="I4735" t="s">
        <v>30</v>
      </c>
      <c r="J4735" t="s">
        <v>770</v>
      </c>
      <c r="L4735" t="s">
        <v>5676</v>
      </c>
      <c r="M4735" s="1">
        <v>0.2638888888888889</v>
      </c>
      <c r="N4735" s="1">
        <v>0.3298611111111111</v>
      </c>
      <c r="O4735">
        <v>64</v>
      </c>
      <c r="R4735" s="18">
        <f t="shared" si="225"/>
        <v>1.583333333333333</v>
      </c>
    </row>
    <row r="4736" spans="1:18" x14ac:dyDescent="0.25">
      <c r="A4736">
        <f>WEEKNUM(Tabla1[[#This Row],[FECHA]])</f>
        <v>30</v>
      </c>
      <c r="B4736" s="12">
        <v>43670</v>
      </c>
      <c r="C4736">
        <v>1</v>
      </c>
      <c r="D4736">
        <v>5</v>
      </c>
      <c r="E4736" t="s">
        <v>25</v>
      </c>
      <c r="F4736" t="s">
        <v>5636</v>
      </c>
      <c r="G4736" t="s">
        <v>5643</v>
      </c>
      <c r="H4736" s="42" t="s">
        <v>5638</v>
      </c>
      <c r="I4736" t="s">
        <v>30</v>
      </c>
      <c r="J4736" t="s">
        <v>770</v>
      </c>
      <c r="L4736" t="s">
        <v>5677</v>
      </c>
      <c r="M4736" s="1">
        <v>0.33680555555555558</v>
      </c>
      <c r="N4736" s="1">
        <v>0.39583333333333331</v>
      </c>
      <c r="O4736">
        <v>65</v>
      </c>
      <c r="R4736" s="18">
        <f t="shared" si="225"/>
        <v>1.4166666666666656</v>
      </c>
    </row>
    <row r="4737" spans="1:18" x14ac:dyDescent="0.25">
      <c r="A4737">
        <f>WEEKNUM(Tabla1[[#This Row],[FECHA]])</f>
        <v>30</v>
      </c>
      <c r="B4737" s="12">
        <v>43670</v>
      </c>
      <c r="C4737">
        <v>1</v>
      </c>
      <c r="D4737">
        <v>5</v>
      </c>
      <c r="E4737" t="s">
        <v>25</v>
      </c>
      <c r="F4737" t="s">
        <v>5636</v>
      </c>
      <c r="G4737" t="s">
        <v>5643</v>
      </c>
      <c r="H4737" s="42" t="s">
        <v>5638</v>
      </c>
      <c r="I4737" t="s">
        <v>30</v>
      </c>
      <c r="J4737" t="s">
        <v>770</v>
      </c>
      <c r="L4737" t="s">
        <v>5678</v>
      </c>
      <c r="M4737" s="1">
        <v>0.39930555555555558</v>
      </c>
      <c r="N4737" s="1">
        <v>0.51388888888888895</v>
      </c>
      <c r="O4737">
        <v>107</v>
      </c>
      <c r="R4737" s="18">
        <f t="shared" si="225"/>
        <v>2.7500000000000009</v>
      </c>
    </row>
    <row r="4738" spans="1:18" x14ac:dyDescent="0.25">
      <c r="A4738">
        <f>WEEKNUM(Tabla1[[#This Row],[FECHA]])</f>
        <v>30</v>
      </c>
      <c r="B4738" s="12">
        <v>43670</v>
      </c>
      <c r="C4738">
        <v>1</v>
      </c>
      <c r="D4738">
        <v>5</v>
      </c>
      <c r="E4738" t="s">
        <v>25</v>
      </c>
      <c r="F4738" t="s">
        <v>5636</v>
      </c>
      <c r="G4738" t="s">
        <v>5643</v>
      </c>
      <c r="H4738" s="42" t="s">
        <v>5638</v>
      </c>
      <c r="I4738" t="s">
        <v>30</v>
      </c>
      <c r="J4738" t="s">
        <v>770</v>
      </c>
      <c r="L4738" t="s">
        <v>5679</v>
      </c>
      <c r="M4738" s="1">
        <v>0.52083333333333337</v>
      </c>
      <c r="N4738" s="1">
        <v>0.58333333333333337</v>
      </c>
      <c r="O4738">
        <v>77</v>
      </c>
      <c r="R4738" s="18">
        <f t="shared" si="225"/>
        <v>1.5</v>
      </c>
    </row>
    <row r="4739" spans="1:18" x14ac:dyDescent="0.25">
      <c r="A4739">
        <f>WEEKNUM(Tabla1[[#This Row],[FECHA]])</f>
        <v>30</v>
      </c>
      <c r="B4739" s="12">
        <v>43670</v>
      </c>
      <c r="C4739">
        <v>1</v>
      </c>
      <c r="D4739">
        <v>6</v>
      </c>
      <c r="E4739" t="s">
        <v>23</v>
      </c>
      <c r="F4739" t="s">
        <v>5675</v>
      </c>
      <c r="G4739" t="s">
        <v>5009</v>
      </c>
      <c r="H4739" s="42" t="s">
        <v>5672</v>
      </c>
      <c r="I4739" t="s">
        <v>38</v>
      </c>
      <c r="J4739" t="s">
        <v>253</v>
      </c>
      <c r="L4739" t="s">
        <v>5680</v>
      </c>
      <c r="M4739" s="1">
        <v>0.52777777777777779</v>
      </c>
      <c r="N4739" s="1">
        <v>0.54861111111111105</v>
      </c>
      <c r="O4739">
        <v>64</v>
      </c>
      <c r="R4739" s="18">
        <f t="shared" si="225"/>
        <v>0.49999999999999822</v>
      </c>
    </row>
    <row r="4740" spans="1:18" x14ac:dyDescent="0.25">
      <c r="A4740">
        <f>WEEKNUM(Tabla1[[#This Row],[FECHA]])</f>
        <v>30</v>
      </c>
      <c r="B4740" s="12">
        <v>43670</v>
      </c>
      <c r="C4740">
        <v>1</v>
      </c>
      <c r="D4740">
        <v>6</v>
      </c>
      <c r="E4740" t="s">
        <v>23</v>
      </c>
      <c r="F4740" t="s">
        <v>5675</v>
      </c>
      <c r="G4740" t="s">
        <v>5009</v>
      </c>
      <c r="H4740" s="42" t="s">
        <v>5672</v>
      </c>
      <c r="I4740" t="s">
        <v>38</v>
      </c>
      <c r="J4740" t="s">
        <v>253</v>
      </c>
      <c r="L4740" t="s">
        <v>5681</v>
      </c>
      <c r="M4740" s="1">
        <v>0.55208333333333337</v>
      </c>
      <c r="N4740" s="1">
        <v>0.58124999999999993</v>
      </c>
      <c r="O4740">
        <v>60</v>
      </c>
      <c r="R4740" s="18">
        <f t="shared" ref="R4740:R4803" si="226">((N4740-M4740)*1440)/60</f>
        <v>0.69999999999999751</v>
      </c>
    </row>
    <row r="4741" spans="1:18" x14ac:dyDescent="0.25">
      <c r="A4741">
        <f>WEEKNUM(Tabla1[[#This Row],[FECHA]])</f>
        <v>30</v>
      </c>
      <c r="B4741" s="12">
        <v>43671</v>
      </c>
      <c r="C4741">
        <v>1</v>
      </c>
      <c r="D4741">
        <v>7</v>
      </c>
      <c r="E4741" t="s">
        <v>22</v>
      </c>
      <c r="F4741" t="s">
        <v>5644</v>
      </c>
      <c r="G4741" t="s">
        <v>5645</v>
      </c>
      <c r="H4741" s="42" t="s">
        <v>647</v>
      </c>
      <c r="I4741" t="s">
        <v>1344</v>
      </c>
      <c r="J4741" t="s">
        <v>2408</v>
      </c>
      <c r="L4741" t="s">
        <v>5684</v>
      </c>
      <c r="M4741" s="1">
        <v>0.2638888888888889</v>
      </c>
      <c r="N4741" s="1">
        <v>0.30555555555555552</v>
      </c>
      <c r="O4741">
        <v>133</v>
      </c>
      <c r="R4741" s="18">
        <f t="shared" si="226"/>
        <v>0.999999999999999</v>
      </c>
    </row>
    <row r="4742" spans="1:18" x14ac:dyDescent="0.25">
      <c r="A4742">
        <f>WEEKNUM(Tabla1[[#This Row],[FECHA]])</f>
        <v>30</v>
      </c>
      <c r="B4742" s="12">
        <v>43672</v>
      </c>
      <c r="C4742">
        <v>1</v>
      </c>
      <c r="D4742">
        <v>7</v>
      </c>
      <c r="E4742" t="s">
        <v>22</v>
      </c>
      <c r="F4742" t="s">
        <v>5644</v>
      </c>
      <c r="G4742" t="s">
        <v>5645</v>
      </c>
      <c r="H4742" s="42" t="s">
        <v>647</v>
      </c>
      <c r="I4742" t="s">
        <v>1344</v>
      </c>
      <c r="J4742" t="s">
        <v>2408</v>
      </c>
      <c r="L4742" t="s">
        <v>5685</v>
      </c>
      <c r="M4742" s="1">
        <v>0.30902777777777779</v>
      </c>
      <c r="N4742" s="1">
        <v>0.35069444444444442</v>
      </c>
      <c r="O4742">
        <v>154</v>
      </c>
      <c r="R4742" s="18">
        <f t="shared" si="226"/>
        <v>0.999999999999999</v>
      </c>
    </row>
    <row r="4743" spans="1:18" x14ac:dyDescent="0.25">
      <c r="A4743">
        <f>WEEKNUM(Tabla1[[#This Row],[FECHA]])</f>
        <v>30</v>
      </c>
      <c r="B4743" s="12">
        <v>43673</v>
      </c>
      <c r="C4743">
        <v>1</v>
      </c>
      <c r="D4743">
        <v>7</v>
      </c>
      <c r="E4743" t="s">
        <v>22</v>
      </c>
      <c r="F4743" t="s">
        <v>5644</v>
      </c>
      <c r="G4743" t="s">
        <v>5645</v>
      </c>
      <c r="H4743" s="42" t="s">
        <v>647</v>
      </c>
      <c r="I4743" t="s">
        <v>1344</v>
      </c>
      <c r="J4743" t="s">
        <v>2408</v>
      </c>
      <c r="L4743" t="s">
        <v>5686</v>
      </c>
      <c r="M4743" s="1">
        <v>0.35416666666666669</v>
      </c>
      <c r="N4743" s="1">
        <v>0.39583333333333331</v>
      </c>
      <c r="O4743">
        <v>161</v>
      </c>
      <c r="R4743" s="18">
        <f t="shared" si="226"/>
        <v>0.999999999999999</v>
      </c>
    </row>
    <row r="4744" spans="1:18" x14ac:dyDescent="0.25">
      <c r="A4744">
        <f>WEEKNUM(Tabla1[[#This Row],[FECHA]])</f>
        <v>31</v>
      </c>
      <c r="B4744" s="12">
        <v>43674</v>
      </c>
      <c r="C4744">
        <v>1</v>
      </c>
      <c r="D4744">
        <v>7</v>
      </c>
      <c r="E4744" t="s">
        <v>22</v>
      </c>
      <c r="F4744" t="s">
        <v>5682</v>
      </c>
      <c r="G4744" t="s">
        <v>5683</v>
      </c>
      <c r="H4744" s="42" t="s">
        <v>5638</v>
      </c>
      <c r="I4744" t="s">
        <v>30</v>
      </c>
      <c r="J4744" t="s">
        <v>567</v>
      </c>
      <c r="L4744" t="s">
        <v>5687</v>
      </c>
      <c r="M4744" s="1">
        <v>0.43055555555555558</v>
      </c>
      <c r="N4744" s="1">
        <v>0.45833333333333331</v>
      </c>
      <c r="O4744">
        <v>100</v>
      </c>
      <c r="P4744">
        <v>3</v>
      </c>
      <c r="R4744" s="18">
        <f t="shared" si="226"/>
        <v>0.66666666666666563</v>
      </c>
    </row>
    <row r="4745" spans="1:18" x14ac:dyDescent="0.25">
      <c r="A4745">
        <f>WEEKNUM(Tabla1[[#This Row],[FECHA]])</f>
        <v>31</v>
      </c>
      <c r="B4745" s="12">
        <v>43675</v>
      </c>
      <c r="C4745">
        <v>1</v>
      </c>
      <c r="D4745">
        <v>7</v>
      </c>
      <c r="E4745" t="s">
        <v>22</v>
      </c>
      <c r="F4745" t="s">
        <v>5682</v>
      </c>
      <c r="G4745" t="s">
        <v>5683</v>
      </c>
      <c r="H4745" s="42" t="s">
        <v>5638</v>
      </c>
      <c r="I4745" t="s">
        <v>30</v>
      </c>
      <c r="J4745" t="s">
        <v>567</v>
      </c>
      <c r="L4745" t="s">
        <v>5688</v>
      </c>
      <c r="M4745" s="1">
        <v>0.49305555555555558</v>
      </c>
      <c r="N4745" s="1">
        <v>0.52777777777777779</v>
      </c>
      <c r="O4745">
        <v>140</v>
      </c>
      <c r="R4745" s="18">
        <f t="shared" si="226"/>
        <v>0.83333333333333315</v>
      </c>
    </row>
    <row r="4746" spans="1:18" x14ac:dyDescent="0.25">
      <c r="A4746">
        <f>WEEKNUM(Tabla1[[#This Row],[FECHA]])</f>
        <v>30</v>
      </c>
      <c r="B4746" s="12">
        <v>43670</v>
      </c>
      <c r="C4746">
        <v>1</v>
      </c>
      <c r="D4746">
        <v>7</v>
      </c>
      <c r="E4746" t="s">
        <v>22</v>
      </c>
      <c r="F4746" t="s">
        <v>5682</v>
      </c>
      <c r="G4746" t="s">
        <v>5683</v>
      </c>
      <c r="H4746" s="42" t="s">
        <v>5638</v>
      </c>
      <c r="I4746" t="s">
        <v>30</v>
      </c>
      <c r="J4746" t="s">
        <v>567</v>
      </c>
      <c r="L4746" t="s">
        <v>5689</v>
      </c>
      <c r="M4746" s="1">
        <v>0.53472222222222221</v>
      </c>
      <c r="N4746" s="1">
        <v>0.5625</v>
      </c>
      <c r="O4746">
        <v>77</v>
      </c>
      <c r="R4746" s="18">
        <f t="shared" si="226"/>
        <v>0.66666666666666685</v>
      </c>
    </row>
    <row r="4747" spans="1:18" x14ac:dyDescent="0.25">
      <c r="A4747">
        <f>WEEKNUM(Tabla1[[#This Row],[FECHA]])</f>
        <v>30</v>
      </c>
      <c r="B4747" s="12">
        <v>43670</v>
      </c>
      <c r="C4747">
        <v>1</v>
      </c>
      <c r="D4747">
        <v>4</v>
      </c>
      <c r="E4747" t="s">
        <v>27</v>
      </c>
      <c r="F4747" t="s">
        <v>5657</v>
      </c>
      <c r="G4747" t="s">
        <v>4513</v>
      </c>
      <c r="H4747" s="42" t="s">
        <v>225</v>
      </c>
      <c r="I4747" t="s">
        <v>38</v>
      </c>
      <c r="J4747" t="s">
        <v>1837</v>
      </c>
      <c r="L4747" t="s">
        <v>5690</v>
      </c>
      <c r="M4747" s="1">
        <v>0.29166666666666669</v>
      </c>
      <c r="N4747" s="1">
        <v>0.3263888888888889</v>
      </c>
      <c r="O4747">
        <v>103</v>
      </c>
      <c r="P4747">
        <v>5</v>
      </c>
      <c r="R4747" s="18">
        <f t="shared" si="226"/>
        <v>0.83333333333333315</v>
      </c>
    </row>
    <row r="4748" spans="1:18" x14ac:dyDescent="0.25">
      <c r="A4748">
        <f>WEEKNUM(Tabla1[[#This Row],[FECHA]])</f>
        <v>30</v>
      </c>
      <c r="B4748" s="12">
        <v>43670</v>
      </c>
      <c r="C4748">
        <v>1</v>
      </c>
      <c r="D4748">
        <v>4</v>
      </c>
      <c r="E4748" t="s">
        <v>27</v>
      </c>
      <c r="F4748" t="s">
        <v>5657</v>
      </c>
      <c r="G4748" t="s">
        <v>4513</v>
      </c>
      <c r="H4748" s="42" t="s">
        <v>225</v>
      </c>
      <c r="I4748" t="s">
        <v>38</v>
      </c>
      <c r="J4748" t="s">
        <v>1837</v>
      </c>
      <c r="L4748" t="s">
        <v>5691</v>
      </c>
      <c r="M4748" s="1">
        <v>0.33333333333333331</v>
      </c>
      <c r="N4748" s="1">
        <v>0.375</v>
      </c>
      <c r="O4748">
        <v>160</v>
      </c>
      <c r="R4748" s="18">
        <f t="shared" si="226"/>
        <v>1.0000000000000004</v>
      </c>
    </row>
    <row r="4749" spans="1:18" x14ac:dyDescent="0.25">
      <c r="A4749">
        <f>WEEKNUM(Tabla1[[#This Row],[FECHA]])</f>
        <v>30</v>
      </c>
      <c r="B4749" s="12">
        <v>43670</v>
      </c>
      <c r="C4749">
        <v>1</v>
      </c>
      <c r="D4749">
        <v>4</v>
      </c>
      <c r="E4749" t="s">
        <v>27</v>
      </c>
      <c r="F4749" t="s">
        <v>5657</v>
      </c>
      <c r="G4749" t="s">
        <v>4513</v>
      </c>
      <c r="H4749" s="42" t="s">
        <v>225</v>
      </c>
      <c r="I4749" t="s">
        <v>38</v>
      </c>
      <c r="J4749" t="s">
        <v>1837</v>
      </c>
      <c r="L4749" t="s">
        <v>5692</v>
      </c>
      <c r="M4749" s="1">
        <v>0.38194444444444442</v>
      </c>
      <c r="N4749" s="1">
        <v>0.46875</v>
      </c>
      <c r="O4749">
        <v>192</v>
      </c>
      <c r="R4749" s="18">
        <f t="shared" si="226"/>
        <v>2.0833333333333339</v>
      </c>
    </row>
    <row r="4750" spans="1:18" x14ac:dyDescent="0.25">
      <c r="A4750">
        <f>WEEKNUM(Tabla1[[#This Row],[FECHA]])</f>
        <v>30</v>
      </c>
      <c r="B4750" s="12">
        <v>43670</v>
      </c>
      <c r="C4750">
        <v>1</v>
      </c>
      <c r="D4750">
        <v>4</v>
      </c>
      <c r="E4750" t="s">
        <v>27</v>
      </c>
      <c r="F4750" t="s">
        <v>5657</v>
      </c>
      <c r="G4750" t="s">
        <v>4513</v>
      </c>
      <c r="H4750" s="42" t="s">
        <v>225</v>
      </c>
      <c r="I4750" t="s">
        <v>38</v>
      </c>
      <c r="J4750" t="s">
        <v>1837</v>
      </c>
      <c r="L4750" t="s">
        <v>5693</v>
      </c>
      <c r="M4750" s="1">
        <v>0.47569444444444442</v>
      </c>
      <c r="N4750" s="1">
        <v>0.51388888888888895</v>
      </c>
      <c r="O4750">
        <v>186</v>
      </c>
      <c r="R4750" s="18">
        <f t="shared" si="226"/>
        <v>0.91666666666666885</v>
      </c>
    </row>
    <row r="4751" spans="1:18" x14ac:dyDescent="0.25">
      <c r="A4751">
        <f>WEEKNUM(Tabla1[[#This Row],[FECHA]])</f>
        <v>30</v>
      </c>
      <c r="B4751" s="12">
        <v>43670</v>
      </c>
      <c r="C4751">
        <v>1</v>
      </c>
      <c r="D4751">
        <v>4</v>
      </c>
      <c r="E4751" t="s">
        <v>27</v>
      </c>
      <c r="F4751" t="s">
        <v>5657</v>
      </c>
      <c r="G4751" t="s">
        <v>4513</v>
      </c>
      <c r="H4751" s="42" t="s">
        <v>225</v>
      </c>
      <c r="I4751" t="s">
        <v>38</v>
      </c>
      <c r="J4751" t="s">
        <v>1837</v>
      </c>
      <c r="L4751" t="s">
        <v>5694</v>
      </c>
      <c r="M4751" s="1">
        <v>0.52083333333333337</v>
      </c>
      <c r="N4751" s="1">
        <v>0.54861111111111105</v>
      </c>
      <c r="O4751">
        <v>131</v>
      </c>
      <c r="R4751" s="18">
        <f t="shared" si="226"/>
        <v>0.6666666666666643</v>
      </c>
    </row>
    <row r="4752" spans="1:18" x14ac:dyDescent="0.25">
      <c r="A4752">
        <f>WEEKNUM(Tabla1[[#This Row],[FECHA]])</f>
        <v>30</v>
      </c>
      <c r="B4752" s="12">
        <v>43670</v>
      </c>
      <c r="C4752">
        <v>1</v>
      </c>
      <c r="D4752">
        <v>4</v>
      </c>
      <c r="E4752" t="s">
        <v>27</v>
      </c>
      <c r="F4752" t="s">
        <v>5657</v>
      </c>
      <c r="G4752" t="s">
        <v>4513</v>
      </c>
      <c r="H4752" s="42" t="s">
        <v>225</v>
      </c>
      <c r="I4752" t="s">
        <v>38</v>
      </c>
      <c r="J4752" t="s">
        <v>1837</v>
      </c>
      <c r="L4752" t="s">
        <v>5695</v>
      </c>
      <c r="M4752" s="1">
        <v>0.55555555555555558</v>
      </c>
      <c r="N4752" s="1">
        <v>0.57986111111111105</v>
      </c>
      <c r="O4752">
        <v>90</v>
      </c>
      <c r="R4752" s="18">
        <f t="shared" si="226"/>
        <v>0.58333333333333115</v>
      </c>
    </row>
    <row r="4753" spans="1:18" x14ac:dyDescent="0.25">
      <c r="A4753">
        <f>WEEKNUM(Tabla1[[#This Row],[FECHA]])</f>
        <v>30</v>
      </c>
      <c r="B4753" s="12">
        <v>43670</v>
      </c>
      <c r="C4753">
        <v>2</v>
      </c>
      <c r="D4753">
        <v>6</v>
      </c>
      <c r="E4753" t="s">
        <v>21</v>
      </c>
      <c r="F4753" t="s">
        <v>5696</v>
      </c>
      <c r="G4753" t="s">
        <v>4507</v>
      </c>
      <c r="H4753" s="42" t="s">
        <v>225</v>
      </c>
      <c r="I4753" t="s">
        <v>38</v>
      </c>
      <c r="J4753" t="s">
        <v>226</v>
      </c>
      <c r="L4753" t="s">
        <v>5700</v>
      </c>
      <c r="M4753" s="1">
        <v>0.64930555555555558</v>
      </c>
      <c r="N4753" s="1">
        <v>0.67708333333333337</v>
      </c>
      <c r="O4753">
        <v>125</v>
      </c>
      <c r="P4753">
        <v>3</v>
      </c>
      <c r="R4753" s="18">
        <f t="shared" si="226"/>
        <v>0.66666666666666685</v>
      </c>
    </row>
    <row r="4754" spans="1:18" x14ac:dyDescent="0.25">
      <c r="A4754">
        <f>WEEKNUM(Tabla1[[#This Row],[FECHA]])</f>
        <v>30</v>
      </c>
      <c r="B4754" s="12">
        <v>43670</v>
      </c>
      <c r="C4754">
        <v>2</v>
      </c>
      <c r="D4754">
        <v>6</v>
      </c>
      <c r="E4754" t="s">
        <v>21</v>
      </c>
      <c r="F4754" t="s">
        <v>5696</v>
      </c>
      <c r="G4754" t="s">
        <v>4507</v>
      </c>
      <c r="H4754" s="42" t="s">
        <v>225</v>
      </c>
      <c r="I4754" t="s">
        <v>38</v>
      </c>
      <c r="J4754" t="s">
        <v>226</v>
      </c>
      <c r="L4754" t="s">
        <v>5699</v>
      </c>
      <c r="M4754" s="1">
        <v>0.68402777777777779</v>
      </c>
      <c r="N4754" s="1">
        <v>0.70833333333333337</v>
      </c>
      <c r="O4754">
        <v>69</v>
      </c>
      <c r="R4754" s="18">
        <f t="shared" si="226"/>
        <v>0.58333333333333393</v>
      </c>
    </row>
    <row r="4755" spans="1:18" x14ac:dyDescent="0.25">
      <c r="A4755">
        <f>WEEKNUM(Tabla1[[#This Row],[FECHA]])</f>
        <v>30</v>
      </c>
      <c r="B4755" s="12">
        <v>43670</v>
      </c>
      <c r="C4755">
        <v>2</v>
      </c>
      <c r="D4755">
        <v>6</v>
      </c>
      <c r="E4755" t="s">
        <v>21</v>
      </c>
      <c r="F4755" t="s">
        <v>5696</v>
      </c>
      <c r="G4755" t="s">
        <v>4507</v>
      </c>
      <c r="H4755" s="42" t="s">
        <v>225</v>
      </c>
      <c r="I4755" t="s">
        <v>38</v>
      </c>
      <c r="J4755" t="s">
        <v>226</v>
      </c>
      <c r="L4755" t="s">
        <v>5698</v>
      </c>
      <c r="M4755" s="1">
        <v>0.71527777777777779</v>
      </c>
      <c r="N4755" s="1">
        <v>0.73958333333333337</v>
      </c>
      <c r="O4755">
        <v>60</v>
      </c>
      <c r="R4755" s="18">
        <f t="shared" si="226"/>
        <v>0.58333333333333393</v>
      </c>
    </row>
    <row r="4756" spans="1:18" x14ac:dyDescent="0.25">
      <c r="A4756">
        <f>WEEKNUM(Tabla1[[#This Row],[FECHA]])</f>
        <v>30</v>
      </c>
      <c r="B4756" s="12">
        <v>43670</v>
      </c>
      <c r="C4756">
        <v>2</v>
      </c>
      <c r="D4756">
        <v>6</v>
      </c>
      <c r="E4756" t="s">
        <v>21</v>
      </c>
      <c r="F4756" t="s">
        <v>5696</v>
      </c>
      <c r="G4756" t="s">
        <v>4507</v>
      </c>
      <c r="H4756" s="42" t="s">
        <v>225</v>
      </c>
      <c r="I4756" t="s">
        <v>38</v>
      </c>
      <c r="J4756" t="s">
        <v>226</v>
      </c>
      <c r="L4756" t="s">
        <v>5697</v>
      </c>
      <c r="M4756" s="1">
        <v>0.74652777777777779</v>
      </c>
      <c r="N4756" s="1">
        <v>0.77430555555555547</v>
      </c>
      <c r="O4756">
        <v>109</v>
      </c>
      <c r="R4756" s="18">
        <f t="shared" si="226"/>
        <v>0.6666666666666643</v>
      </c>
    </row>
    <row r="4757" spans="1:18" x14ac:dyDescent="0.25">
      <c r="A4757">
        <f>WEEKNUM(Tabla1[[#This Row],[FECHA]])</f>
        <v>30</v>
      </c>
      <c r="B4757" s="12">
        <v>43670</v>
      </c>
      <c r="C4757">
        <v>2</v>
      </c>
      <c r="D4757">
        <v>6</v>
      </c>
      <c r="E4757" t="s">
        <v>21</v>
      </c>
      <c r="F4757" t="s">
        <v>5675</v>
      </c>
      <c r="G4757" t="s">
        <v>5009</v>
      </c>
      <c r="H4757" s="42" t="s">
        <v>5672</v>
      </c>
      <c r="I4757" t="s">
        <v>38</v>
      </c>
      <c r="J4757" t="s">
        <v>253</v>
      </c>
      <c r="L4757" t="s">
        <v>5702</v>
      </c>
      <c r="M4757" s="1">
        <v>0.81597222222222221</v>
      </c>
      <c r="N4757" s="1">
        <v>0.84375</v>
      </c>
      <c r="O4757">
        <v>48</v>
      </c>
      <c r="R4757" s="18">
        <f t="shared" si="226"/>
        <v>0.66666666666666685</v>
      </c>
    </row>
    <row r="4758" spans="1:18" x14ac:dyDescent="0.25">
      <c r="A4758">
        <f>WEEKNUM(Tabla1[[#This Row],[FECHA]])</f>
        <v>30</v>
      </c>
      <c r="B4758" s="12">
        <v>43670</v>
      </c>
      <c r="C4758">
        <v>2</v>
      </c>
      <c r="D4758">
        <v>6</v>
      </c>
      <c r="E4758" t="s">
        <v>21</v>
      </c>
      <c r="F4758" t="s">
        <v>5675</v>
      </c>
      <c r="G4758" t="s">
        <v>5009</v>
      </c>
      <c r="H4758" s="42" t="s">
        <v>5672</v>
      </c>
      <c r="I4758" t="s">
        <v>38</v>
      </c>
      <c r="J4758" t="s">
        <v>253</v>
      </c>
      <c r="L4758" t="s">
        <v>5701</v>
      </c>
      <c r="M4758" s="1">
        <v>0.84722222222222221</v>
      </c>
      <c r="N4758" s="1">
        <v>0.87152777777777779</v>
      </c>
      <c r="O4758">
        <v>48</v>
      </c>
      <c r="R4758" s="18">
        <f t="shared" si="226"/>
        <v>0.58333333333333393</v>
      </c>
    </row>
    <row r="4759" spans="1:18" x14ac:dyDescent="0.25">
      <c r="A4759">
        <f>WEEKNUM(Tabla1[[#This Row],[FECHA]])</f>
        <v>30</v>
      </c>
      <c r="B4759" s="12">
        <v>43670</v>
      </c>
      <c r="C4759">
        <v>2</v>
      </c>
      <c r="D4759">
        <v>6</v>
      </c>
      <c r="E4759" t="s">
        <v>21</v>
      </c>
      <c r="F4759" t="s">
        <v>5675</v>
      </c>
      <c r="G4759" t="s">
        <v>5009</v>
      </c>
      <c r="H4759" s="42" t="s">
        <v>5672</v>
      </c>
      <c r="I4759" t="s">
        <v>38</v>
      </c>
      <c r="J4759" t="s">
        <v>253</v>
      </c>
      <c r="L4759" t="s">
        <v>5701</v>
      </c>
      <c r="M4759" s="1">
        <v>0.87847222222222221</v>
      </c>
      <c r="N4759" s="1">
        <v>0.90625</v>
      </c>
      <c r="O4759">
        <v>55</v>
      </c>
      <c r="R4759" s="18">
        <f t="shared" si="226"/>
        <v>0.66666666666666685</v>
      </c>
    </row>
    <row r="4760" spans="1:18" x14ac:dyDescent="0.25">
      <c r="A4760">
        <f>WEEKNUM(Tabla1[[#This Row],[FECHA]])</f>
        <v>30</v>
      </c>
      <c r="B4760" s="19">
        <v>43670</v>
      </c>
      <c r="C4760" s="20">
        <v>2</v>
      </c>
      <c r="D4760" s="20">
        <v>5</v>
      </c>
      <c r="E4760" s="20" t="s">
        <v>26</v>
      </c>
      <c r="F4760" s="20" t="s">
        <v>5636</v>
      </c>
      <c r="G4760" s="20" t="s">
        <v>5643</v>
      </c>
      <c r="H4760" s="20" t="s">
        <v>5638</v>
      </c>
      <c r="I4760" s="20" t="s">
        <v>30</v>
      </c>
      <c r="J4760" s="20" t="s">
        <v>770</v>
      </c>
      <c r="K4760" s="20"/>
      <c r="L4760" s="20" t="s">
        <v>5703</v>
      </c>
      <c r="M4760" s="21">
        <v>0.60416666666666663</v>
      </c>
      <c r="N4760" s="21">
        <v>0.67361111111111116</v>
      </c>
      <c r="O4760" s="20">
        <v>62</v>
      </c>
      <c r="R4760" s="18">
        <f t="shared" si="226"/>
        <v>1.6666666666666687</v>
      </c>
    </row>
    <row r="4761" spans="1:18" x14ac:dyDescent="0.25">
      <c r="A4761">
        <f>WEEKNUM(Tabla1[[#This Row],[FECHA]])</f>
        <v>30</v>
      </c>
      <c r="B4761" s="19">
        <v>43670</v>
      </c>
      <c r="C4761" s="20">
        <v>2</v>
      </c>
      <c r="D4761" s="20">
        <v>5</v>
      </c>
      <c r="E4761" s="20" t="s">
        <v>26</v>
      </c>
      <c r="F4761" s="20" t="s">
        <v>5636</v>
      </c>
      <c r="G4761" s="20" t="s">
        <v>5643</v>
      </c>
      <c r="H4761" s="20" t="s">
        <v>5638</v>
      </c>
      <c r="I4761" s="20" t="s">
        <v>30</v>
      </c>
      <c r="J4761" s="20" t="s">
        <v>770</v>
      </c>
      <c r="K4761" s="20"/>
      <c r="L4761" s="20" t="s">
        <v>5704</v>
      </c>
      <c r="M4761" s="21">
        <v>0.68055555555555547</v>
      </c>
      <c r="N4761" s="21">
        <v>0.76041666666666663</v>
      </c>
      <c r="O4761" s="20">
        <v>92</v>
      </c>
      <c r="R4761" s="18">
        <f t="shared" si="226"/>
        <v>1.9166666666666679</v>
      </c>
    </row>
    <row r="4762" spans="1:18" x14ac:dyDescent="0.25">
      <c r="A4762">
        <f>WEEKNUM(Tabla1[[#This Row],[FECHA]])</f>
        <v>30</v>
      </c>
      <c r="B4762" s="19">
        <v>43670</v>
      </c>
      <c r="C4762" s="20">
        <v>2</v>
      </c>
      <c r="D4762" s="20">
        <v>5</v>
      </c>
      <c r="E4762" s="20" t="s">
        <v>26</v>
      </c>
      <c r="F4762" s="20" t="s">
        <v>5636</v>
      </c>
      <c r="G4762" s="20" t="s">
        <v>5643</v>
      </c>
      <c r="H4762" s="20" t="s">
        <v>5638</v>
      </c>
      <c r="I4762" s="20" t="s">
        <v>30</v>
      </c>
      <c r="J4762" s="20" t="s">
        <v>770</v>
      </c>
      <c r="K4762" s="20"/>
      <c r="L4762" s="20" t="s">
        <v>5705</v>
      </c>
      <c r="M4762" s="21">
        <v>0.79166666666666663</v>
      </c>
      <c r="N4762" s="21">
        <v>0.875</v>
      </c>
      <c r="O4762" s="20">
        <v>90</v>
      </c>
      <c r="R4762" s="18">
        <f t="shared" si="226"/>
        <v>2.0000000000000009</v>
      </c>
    </row>
    <row r="4763" spans="1:18" x14ac:dyDescent="0.25">
      <c r="A4763">
        <f>WEEKNUM(Tabla1[[#This Row],[FECHA]])</f>
        <v>30</v>
      </c>
      <c r="B4763" s="19">
        <v>43670</v>
      </c>
      <c r="C4763" s="20">
        <v>2</v>
      </c>
      <c r="D4763" s="20">
        <v>5</v>
      </c>
      <c r="E4763" s="20" t="s">
        <v>26</v>
      </c>
      <c r="F4763" s="20" t="s">
        <v>5636</v>
      </c>
      <c r="G4763" s="20" t="s">
        <v>5643</v>
      </c>
      <c r="H4763" s="20" t="s">
        <v>5638</v>
      </c>
      <c r="I4763" s="20" t="s">
        <v>30</v>
      </c>
      <c r="J4763" s="20" t="s">
        <v>770</v>
      </c>
      <c r="K4763" s="20"/>
      <c r="L4763" s="20" t="s">
        <v>5706</v>
      </c>
      <c r="M4763" s="21">
        <v>0.88194444444444453</v>
      </c>
      <c r="N4763" s="21">
        <v>0.90972222222222221</v>
      </c>
      <c r="O4763" s="20">
        <v>30</v>
      </c>
      <c r="R4763" s="18">
        <f t="shared" si="226"/>
        <v>0.6666666666666643</v>
      </c>
    </row>
    <row r="4764" spans="1:18" x14ac:dyDescent="0.25">
      <c r="A4764">
        <f>WEEKNUM(Tabla1[[#This Row],[FECHA]])</f>
        <v>30</v>
      </c>
      <c r="B4764" s="12">
        <v>43671</v>
      </c>
      <c r="C4764">
        <v>1</v>
      </c>
      <c r="D4764">
        <v>6</v>
      </c>
      <c r="E4764" t="s">
        <v>23</v>
      </c>
      <c r="F4764" t="s">
        <v>5675</v>
      </c>
      <c r="G4764" t="s">
        <v>5009</v>
      </c>
      <c r="H4764" s="42" t="s">
        <v>5672</v>
      </c>
      <c r="I4764" t="s">
        <v>38</v>
      </c>
      <c r="J4764" t="s">
        <v>253</v>
      </c>
      <c r="L4764" t="s">
        <v>5707</v>
      </c>
      <c r="M4764" s="1">
        <v>0.26041666666666669</v>
      </c>
      <c r="N4764" s="1">
        <v>0.28125</v>
      </c>
      <c r="O4764">
        <v>67</v>
      </c>
      <c r="R4764" s="18">
        <f t="shared" si="226"/>
        <v>0.4999999999999995</v>
      </c>
    </row>
    <row r="4765" spans="1:18" x14ac:dyDescent="0.25">
      <c r="A4765">
        <f>WEEKNUM(Tabla1[[#This Row],[FECHA]])</f>
        <v>30</v>
      </c>
      <c r="B4765" s="12">
        <v>43671</v>
      </c>
      <c r="C4765">
        <v>1</v>
      </c>
      <c r="D4765">
        <v>6</v>
      </c>
      <c r="E4765" t="s">
        <v>23</v>
      </c>
      <c r="F4765" t="s">
        <v>5675</v>
      </c>
      <c r="G4765" t="s">
        <v>5009</v>
      </c>
      <c r="H4765" s="42" t="s">
        <v>5672</v>
      </c>
      <c r="I4765" t="s">
        <v>38</v>
      </c>
      <c r="J4765" t="s">
        <v>253</v>
      </c>
      <c r="L4765" t="s">
        <v>5708</v>
      </c>
      <c r="M4765" s="1">
        <v>0.28472222222222221</v>
      </c>
      <c r="N4765" s="1">
        <v>0.31597222222222221</v>
      </c>
      <c r="O4765">
        <v>73</v>
      </c>
      <c r="R4765" s="18">
        <f t="shared" si="226"/>
        <v>0.75</v>
      </c>
    </row>
    <row r="4766" spans="1:18" x14ac:dyDescent="0.25">
      <c r="A4766">
        <f>WEEKNUM(Tabla1[[#This Row],[FECHA]])</f>
        <v>30</v>
      </c>
      <c r="B4766" s="12">
        <v>43671</v>
      </c>
      <c r="C4766">
        <v>1</v>
      </c>
      <c r="D4766">
        <v>6</v>
      </c>
      <c r="E4766" t="s">
        <v>23</v>
      </c>
      <c r="F4766" t="s">
        <v>5675</v>
      </c>
      <c r="G4766" t="s">
        <v>5009</v>
      </c>
      <c r="H4766" s="42" t="s">
        <v>5672</v>
      </c>
      <c r="I4766" t="s">
        <v>38</v>
      </c>
      <c r="J4766" t="s">
        <v>253</v>
      </c>
      <c r="L4766" t="s">
        <v>5709</v>
      </c>
      <c r="M4766" s="1">
        <v>0.31944444444444448</v>
      </c>
      <c r="N4766" s="1">
        <v>0.34375</v>
      </c>
      <c r="O4766">
        <v>87</v>
      </c>
      <c r="R4766" s="18">
        <f t="shared" si="226"/>
        <v>0.58333333333333259</v>
      </c>
    </row>
    <row r="4767" spans="1:18" x14ac:dyDescent="0.25">
      <c r="A4767">
        <f>WEEKNUM(Tabla1[[#This Row],[FECHA]])</f>
        <v>30</v>
      </c>
      <c r="B4767" s="12">
        <v>43671</v>
      </c>
      <c r="C4767">
        <v>1</v>
      </c>
      <c r="D4767">
        <v>6</v>
      </c>
      <c r="E4767" t="s">
        <v>23</v>
      </c>
      <c r="F4767" t="s">
        <v>5675</v>
      </c>
      <c r="G4767" t="s">
        <v>5009</v>
      </c>
      <c r="H4767" s="42" t="s">
        <v>5672</v>
      </c>
      <c r="I4767" t="s">
        <v>38</v>
      </c>
      <c r="J4767" t="s">
        <v>253</v>
      </c>
      <c r="L4767" t="s">
        <v>5710</v>
      </c>
      <c r="M4767" s="1">
        <v>0.34722222222222227</v>
      </c>
      <c r="N4767" s="1">
        <v>0.375</v>
      </c>
      <c r="O4767">
        <v>87</v>
      </c>
      <c r="R4767" s="18">
        <f t="shared" si="226"/>
        <v>0.66666666666666563</v>
      </c>
    </row>
    <row r="4768" spans="1:18" x14ac:dyDescent="0.25">
      <c r="A4768">
        <f>WEEKNUM(Tabla1[[#This Row],[FECHA]])</f>
        <v>30</v>
      </c>
      <c r="B4768" s="12">
        <v>43671</v>
      </c>
      <c r="C4768">
        <v>1</v>
      </c>
      <c r="D4768">
        <v>6</v>
      </c>
      <c r="E4768" t="s">
        <v>23</v>
      </c>
      <c r="F4768" t="s">
        <v>5675</v>
      </c>
      <c r="G4768" t="s">
        <v>5009</v>
      </c>
      <c r="H4768" s="42" t="s">
        <v>5672</v>
      </c>
      <c r="I4768" t="s">
        <v>38</v>
      </c>
      <c r="J4768" t="s">
        <v>253</v>
      </c>
      <c r="L4768" t="s">
        <v>5711</v>
      </c>
      <c r="M4768" s="1">
        <v>0.37847222222222227</v>
      </c>
      <c r="N4768" s="1">
        <v>0.40625</v>
      </c>
      <c r="O4768">
        <v>86</v>
      </c>
      <c r="R4768" s="18">
        <f t="shared" si="226"/>
        <v>0.66666666666666563</v>
      </c>
    </row>
    <row r="4769" spans="1:18" x14ac:dyDescent="0.25">
      <c r="A4769">
        <f>WEEKNUM(Tabla1[[#This Row],[FECHA]])</f>
        <v>30</v>
      </c>
      <c r="B4769" s="12">
        <v>43671</v>
      </c>
      <c r="C4769">
        <v>1</v>
      </c>
      <c r="D4769">
        <v>6</v>
      </c>
      <c r="E4769" t="s">
        <v>23</v>
      </c>
      <c r="F4769" t="s">
        <v>5675</v>
      </c>
      <c r="G4769" t="s">
        <v>5009</v>
      </c>
      <c r="H4769" s="42" t="s">
        <v>5672</v>
      </c>
      <c r="I4769" t="s">
        <v>38</v>
      </c>
      <c r="J4769" t="s">
        <v>253</v>
      </c>
      <c r="L4769" t="s">
        <v>5712</v>
      </c>
      <c r="M4769" s="1">
        <v>0.40972222222222227</v>
      </c>
      <c r="N4769" s="1">
        <v>0.43055555555555558</v>
      </c>
      <c r="O4769">
        <v>76</v>
      </c>
      <c r="R4769" s="18">
        <f t="shared" si="226"/>
        <v>0.4999999999999995</v>
      </c>
    </row>
    <row r="4770" spans="1:18" x14ac:dyDescent="0.25">
      <c r="A4770">
        <f>WEEKNUM(Tabla1[[#This Row],[FECHA]])</f>
        <v>30</v>
      </c>
      <c r="B4770" s="12">
        <v>43671</v>
      </c>
      <c r="C4770">
        <v>1</v>
      </c>
      <c r="D4770">
        <v>6</v>
      </c>
      <c r="E4770" t="s">
        <v>23</v>
      </c>
      <c r="F4770" t="s">
        <v>5675</v>
      </c>
      <c r="G4770" t="s">
        <v>5009</v>
      </c>
      <c r="H4770" s="42" t="s">
        <v>5672</v>
      </c>
      <c r="I4770" t="s">
        <v>38</v>
      </c>
      <c r="J4770" t="s">
        <v>253</v>
      </c>
      <c r="L4770" t="s">
        <v>5713</v>
      </c>
      <c r="M4770" s="1">
        <v>0.43402777777777773</v>
      </c>
      <c r="N4770" s="1">
        <v>0.46527777777777773</v>
      </c>
      <c r="O4770">
        <v>77</v>
      </c>
      <c r="R4770" s="18">
        <f t="shared" si="226"/>
        <v>0.75</v>
      </c>
    </row>
    <row r="4771" spans="1:18" x14ac:dyDescent="0.25">
      <c r="A4771">
        <f>WEEKNUM(Tabla1[[#This Row],[FECHA]])</f>
        <v>30</v>
      </c>
      <c r="B4771" s="12">
        <v>43671</v>
      </c>
      <c r="C4771">
        <v>1</v>
      </c>
      <c r="D4771">
        <v>6</v>
      </c>
      <c r="E4771" t="s">
        <v>23</v>
      </c>
      <c r="F4771" t="s">
        <v>5675</v>
      </c>
      <c r="G4771" t="s">
        <v>5009</v>
      </c>
      <c r="H4771" s="42" t="s">
        <v>5672</v>
      </c>
      <c r="I4771" t="s">
        <v>38</v>
      </c>
      <c r="J4771" t="s">
        <v>253</v>
      </c>
      <c r="L4771" t="s">
        <v>5714</v>
      </c>
      <c r="M4771" s="1">
        <v>0.49305555555555558</v>
      </c>
      <c r="N4771" s="1">
        <v>0.52083333333333337</v>
      </c>
      <c r="O4771">
        <v>78</v>
      </c>
      <c r="R4771" s="18">
        <f t="shared" si="226"/>
        <v>0.66666666666666685</v>
      </c>
    </row>
    <row r="4772" spans="1:18" x14ac:dyDescent="0.25">
      <c r="A4772">
        <f>WEEKNUM(Tabla1[[#This Row],[FECHA]])</f>
        <v>30</v>
      </c>
      <c r="B4772" s="12">
        <v>43671</v>
      </c>
      <c r="C4772">
        <v>1</v>
      </c>
      <c r="D4772">
        <v>6</v>
      </c>
      <c r="E4772" t="s">
        <v>23</v>
      </c>
      <c r="F4772" t="s">
        <v>5675</v>
      </c>
      <c r="G4772" t="s">
        <v>5009</v>
      </c>
      <c r="H4772" s="42" t="s">
        <v>5672</v>
      </c>
      <c r="I4772" t="s">
        <v>38</v>
      </c>
      <c r="J4772" t="s">
        <v>253</v>
      </c>
      <c r="L4772" t="s">
        <v>5715</v>
      </c>
      <c r="M4772" s="1">
        <v>0.52430555555555558</v>
      </c>
      <c r="N4772" s="1">
        <v>0.57291666666666663</v>
      </c>
      <c r="O4772">
        <v>143</v>
      </c>
      <c r="R4772" s="18">
        <f t="shared" si="226"/>
        <v>1.1666666666666652</v>
      </c>
    </row>
    <row r="4773" spans="1:18" x14ac:dyDescent="0.25">
      <c r="A4773">
        <f>WEEKNUM(Tabla1[[#This Row],[FECHA]])</f>
        <v>30</v>
      </c>
      <c r="B4773" s="12">
        <v>43671</v>
      </c>
      <c r="C4773">
        <v>1</v>
      </c>
      <c r="D4773">
        <v>7</v>
      </c>
      <c r="E4773" t="s">
        <v>22</v>
      </c>
      <c r="F4773" t="s">
        <v>5682</v>
      </c>
      <c r="G4773" t="s">
        <v>5683</v>
      </c>
      <c r="H4773" s="42" t="s">
        <v>5638</v>
      </c>
      <c r="I4773" t="s">
        <v>30</v>
      </c>
      <c r="J4773" t="s">
        <v>567</v>
      </c>
      <c r="L4773" t="s">
        <v>5716</v>
      </c>
      <c r="M4773" s="1">
        <v>0.375</v>
      </c>
      <c r="N4773" s="1">
        <v>0.40972222222222227</v>
      </c>
      <c r="O4773">
        <v>36</v>
      </c>
      <c r="R4773" s="18">
        <f t="shared" si="226"/>
        <v>0.83333333333333437</v>
      </c>
    </row>
    <row r="4774" spans="1:18" x14ac:dyDescent="0.25">
      <c r="A4774">
        <f>WEEKNUM(Tabla1[[#This Row],[FECHA]])</f>
        <v>30</v>
      </c>
      <c r="B4774" s="12">
        <v>43671</v>
      </c>
      <c r="C4774">
        <v>1</v>
      </c>
      <c r="D4774">
        <v>7</v>
      </c>
      <c r="E4774" t="s">
        <v>22</v>
      </c>
      <c r="F4774" t="s">
        <v>5682</v>
      </c>
      <c r="G4774" t="s">
        <v>5683</v>
      </c>
      <c r="H4774" s="42" t="s">
        <v>5638</v>
      </c>
      <c r="I4774" t="s">
        <v>30</v>
      </c>
      <c r="J4774" t="s">
        <v>567</v>
      </c>
      <c r="L4774" t="s">
        <v>5717</v>
      </c>
      <c r="M4774" s="1">
        <v>0.41666666666666669</v>
      </c>
      <c r="N4774" s="1">
        <v>0.44097222222222227</v>
      </c>
      <c r="O4774">
        <v>150</v>
      </c>
      <c r="R4774" s="18">
        <f t="shared" ref="R4774:R4777" si="227">((N4774-M4774)*1440)/60</f>
        <v>0.58333333333333393</v>
      </c>
    </row>
    <row r="4775" spans="1:18" x14ac:dyDescent="0.25">
      <c r="A4775">
        <f>WEEKNUM(Tabla1[[#This Row],[FECHA]])</f>
        <v>30</v>
      </c>
      <c r="B4775" s="12">
        <v>43671</v>
      </c>
      <c r="C4775">
        <v>1</v>
      </c>
      <c r="D4775">
        <v>7</v>
      </c>
      <c r="E4775" t="s">
        <v>22</v>
      </c>
      <c r="F4775" t="s">
        <v>5682</v>
      </c>
      <c r="G4775" t="s">
        <v>5683</v>
      </c>
      <c r="H4775" s="42" t="s">
        <v>5638</v>
      </c>
      <c r="I4775" t="s">
        <v>30</v>
      </c>
      <c r="J4775" t="s">
        <v>567</v>
      </c>
      <c r="L4775" t="s">
        <v>5718</v>
      </c>
      <c r="M4775" s="1">
        <v>0.4513888888888889</v>
      </c>
      <c r="N4775" s="1">
        <v>0.51041666666666663</v>
      </c>
      <c r="O4775">
        <v>201</v>
      </c>
      <c r="R4775" s="18">
        <f t="shared" si="227"/>
        <v>1.4166666666666656</v>
      </c>
    </row>
    <row r="4776" spans="1:18" x14ac:dyDescent="0.25">
      <c r="A4776">
        <f>WEEKNUM(Tabla1[[#This Row],[FECHA]])</f>
        <v>30</v>
      </c>
      <c r="B4776" s="12">
        <v>43671</v>
      </c>
      <c r="C4776">
        <v>1</v>
      </c>
      <c r="D4776">
        <v>7</v>
      </c>
      <c r="E4776" t="s">
        <v>22</v>
      </c>
      <c r="F4776" t="s">
        <v>5682</v>
      </c>
      <c r="G4776" t="s">
        <v>5683</v>
      </c>
      <c r="H4776" s="42" t="s">
        <v>5638</v>
      </c>
      <c r="I4776" t="s">
        <v>30</v>
      </c>
      <c r="J4776" t="s">
        <v>567</v>
      </c>
      <c r="L4776" t="s">
        <v>5719</v>
      </c>
      <c r="M4776" s="1">
        <v>0.51388888888888895</v>
      </c>
      <c r="N4776" s="1">
        <v>0.53819444444444442</v>
      </c>
      <c r="O4776">
        <v>113</v>
      </c>
      <c r="R4776" s="18">
        <f t="shared" si="227"/>
        <v>0.58333333333333115</v>
      </c>
    </row>
    <row r="4777" spans="1:18" x14ac:dyDescent="0.25">
      <c r="A4777">
        <f>WEEKNUM(Tabla1[[#This Row],[FECHA]])</f>
        <v>30</v>
      </c>
      <c r="B4777" s="12">
        <v>43671</v>
      </c>
      <c r="C4777">
        <v>1</v>
      </c>
      <c r="D4777">
        <v>7</v>
      </c>
      <c r="E4777" t="s">
        <v>22</v>
      </c>
      <c r="F4777" t="s">
        <v>5682</v>
      </c>
      <c r="G4777" t="s">
        <v>5683</v>
      </c>
      <c r="H4777" s="42" t="s">
        <v>5638</v>
      </c>
      <c r="I4777" t="s">
        <v>30</v>
      </c>
      <c r="J4777" t="s">
        <v>567</v>
      </c>
      <c r="L4777" t="s">
        <v>5720</v>
      </c>
      <c r="M4777" s="1">
        <v>0.54166666666666663</v>
      </c>
      <c r="O4777">
        <v>96</v>
      </c>
      <c r="R4777" s="18">
        <f t="shared" si="227"/>
        <v>-13</v>
      </c>
    </row>
    <row r="4778" spans="1:18" x14ac:dyDescent="0.25">
      <c r="A4778">
        <f>WEEKNUM(Tabla1[[#This Row],[FECHA]])</f>
        <v>30</v>
      </c>
      <c r="B4778" s="12">
        <v>43671</v>
      </c>
      <c r="C4778">
        <v>1</v>
      </c>
      <c r="D4778">
        <v>5</v>
      </c>
      <c r="E4778" t="s">
        <v>25</v>
      </c>
      <c r="F4778" t="s">
        <v>5636</v>
      </c>
      <c r="G4778" t="s">
        <v>5643</v>
      </c>
      <c r="H4778" s="42" t="s">
        <v>5638</v>
      </c>
      <c r="I4778" t="s">
        <v>30</v>
      </c>
      <c r="J4778" t="s">
        <v>770</v>
      </c>
      <c r="L4778" t="s">
        <v>5721</v>
      </c>
      <c r="M4778" s="1">
        <v>0.2673611111111111</v>
      </c>
      <c r="N4778" s="1">
        <v>0.28819444444444448</v>
      </c>
      <c r="O4778">
        <v>14</v>
      </c>
      <c r="R4778" s="18">
        <f t="shared" si="226"/>
        <v>0.50000000000000089</v>
      </c>
    </row>
    <row r="4779" spans="1:18" x14ac:dyDescent="0.25">
      <c r="A4779">
        <f>WEEKNUM(Tabla1[[#This Row],[FECHA]])</f>
        <v>30</v>
      </c>
      <c r="B4779" s="12">
        <v>43671</v>
      </c>
      <c r="C4779">
        <v>1</v>
      </c>
      <c r="D4779">
        <v>5</v>
      </c>
      <c r="E4779" t="s">
        <v>25</v>
      </c>
      <c r="F4779" t="s">
        <v>5636</v>
      </c>
      <c r="G4779" t="s">
        <v>5643</v>
      </c>
      <c r="H4779" s="42" t="s">
        <v>5638</v>
      </c>
      <c r="I4779" t="s">
        <v>30</v>
      </c>
      <c r="J4779" t="s">
        <v>770</v>
      </c>
      <c r="L4779" t="s">
        <v>5722</v>
      </c>
      <c r="M4779" s="1">
        <v>0.30208333333333331</v>
      </c>
      <c r="N4779" s="1">
        <v>0.40972222222222227</v>
      </c>
      <c r="O4779">
        <v>114</v>
      </c>
      <c r="R4779" s="18">
        <f t="shared" ref="R4779:R4781" si="228">((N4779-M4779)*1440)/60</f>
        <v>2.5833333333333348</v>
      </c>
    </row>
    <row r="4780" spans="1:18" x14ac:dyDescent="0.25">
      <c r="A4780">
        <f>WEEKNUM(Tabla1[[#This Row],[FECHA]])</f>
        <v>30</v>
      </c>
      <c r="B4780" s="12">
        <v>43671</v>
      </c>
      <c r="C4780">
        <v>1</v>
      </c>
      <c r="D4780">
        <v>5</v>
      </c>
      <c r="E4780" t="s">
        <v>25</v>
      </c>
      <c r="F4780" t="s">
        <v>5636</v>
      </c>
      <c r="G4780" t="s">
        <v>5643</v>
      </c>
      <c r="H4780" s="42" t="s">
        <v>5638</v>
      </c>
      <c r="I4780" t="s">
        <v>30</v>
      </c>
      <c r="J4780" t="s">
        <v>770</v>
      </c>
      <c r="L4780" t="s">
        <v>5723</v>
      </c>
      <c r="M4780" s="1">
        <v>0.44791666666666669</v>
      </c>
      <c r="N4780" s="1">
        <v>0.51041666666666663</v>
      </c>
      <c r="O4780">
        <v>48</v>
      </c>
      <c r="R4780" s="18">
        <f t="shared" si="228"/>
        <v>1.4999999999999987</v>
      </c>
    </row>
    <row r="4781" spans="1:18" x14ac:dyDescent="0.25">
      <c r="A4781">
        <f>WEEKNUM(Tabla1[[#This Row],[FECHA]])</f>
        <v>30</v>
      </c>
      <c r="B4781" s="12">
        <v>43671</v>
      </c>
      <c r="C4781">
        <v>1</v>
      </c>
      <c r="D4781">
        <v>5</v>
      </c>
      <c r="E4781" t="s">
        <v>25</v>
      </c>
      <c r="F4781" t="s">
        <v>5636</v>
      </c>
      <c r="G4781" t="s">
        <v>5643</v>
      </c>
      <c r="H4781" s="42" t="s">
        <v>5638</v>
      </c>
      <c r="I4781" t="s">
        <v>30</v>
      </c>
      <c r="J4781" t="s">
        <v>770</v>
      </c>
      <c r="L4781" t="s">
        <v>5724</v>
      </c>
      <c r="M4781" s="1">
        <v>0.52083333333333337</v>
      </c>
      <c r="N4781" s="1">
        <v>0.56944444444444442</v>
      </c>
      <c r="O4781">
        <v>48</v>
      </c>
      <c r="R4781" s="18">
        <f t="shared" si="228"/>
        <v>1.1666666666666652</v>
      </c>
    </row>
    <row r="4782" spans="1:18" x14ac:dyDescent="0.25">
      <c r="A4782">
        <f>WEEKNUM(Tabla1[[#This Row],[FECHA]])</f>
        <v>30</v>
      </c>
      <c r="B4782" s="12">
        <v>43671</v>
      </c>
      <c r="C4782">
        <v>1</v>
      </c>
      <c r="D4782">
        <v>4</v>
      </c>
      <c r="E4782" t="s">
        <v>27</v>
      </c>
      <c r="F4782" t="s">
        <v>5725</v>
      </c>
      <c r="G4782" t="s">
        <v>5727</v>
      </c>
      <c r="H4782" t="s">
        <v>5726</v>
      </c>
      <c r="I4782" t="s">
        <v>38</v>
      </c>
      <c r="J4782" t="s">
        <v>152</v>
      </c>
      <c r="L4782" t="s">
        <v>5728</v>
      </c>
      <c r="M4782" s="1">
        <v>0.4513888888888889</v>
      </c>
      <c r="N4782" s="1">
        <v>0.47916666666666669</v>
      </c>
      <c r="O4782">
        <v>64</v>
      </c>
      <c r="P4782">
        <v>10</v>
      </c>
      <c r="R4782" s="18">
        <f t="shared" si="226"/>
        <v>0.66666666666666685</v>
      </c>
    </row>
    <row r="4783" spans="1:18" x14ac:dyDescent="0.25">
      <c r="A4783">
        <f>WEEKNUM(Tabla1[[#This Row],[FECHA]])</f>
        <v>30</v>
      </c>
      <c r="B4783" s="12">
        <v>43671</v>
      </c>
      <c r="C4783">
        <v>1</v>
      </c>
      <c r="D4783">
        <v>4</v>
      </c>
      <c r="E4783" t="s">
        <v>27</v>
      </c>
      <c r="F4783" t="s">
        <v>5725</v>
      </c>
      <c r="G4783" t="s">
        <v>5727</v>
      </c>
      <c r="H4783" t="s">
        <v>5726</v>
      </c>
      <c r="I4783" t="s">
        <v>38</v>
      </c>
      <c r="J4783" t="s">
        <v>152</v>
      </c>
      <c r="L4783" t="s">
        <v>5729</v>
      </c>
      <c r="M4783" s="1">
        <v>0.4861111111111111</v>
      </c>
      <c r="N4783" s="1">
        <v>0.51041666666666663</v>
      </c>
      <c r="O4783">
        <v>100</v>
      </c>
      <c r="R4783" s="18">
        <f t="shared" si="226"/>
        <v>0.58333333333333259</v>
      </c>
    </row>
    <row r="4784" spans="1:18" x14ac:dyDescent="0.25">
      <c r="A4784">
        <f>WEEKNUM(Tabla1[[#This Row],[FECHA]])</f>
        <v>30</v>
      </c>
      <c r="B4784" s="12">
        <v>43671</v>
      </c>
      <c r="C4784">
        <v>1</v>
      </c>
      <c r="D4784">
        <v>4</v>
      </c>
      <c r="E4784" t="s">
        <v>27</v>
      </c>
      <c r="F4784" t="s">
        <v>5725</v>
      </c>
      <c r="G4784" t="s">
        <v>5727</v>
      </c>
      <c r="H4784" t="s">
        <v>5726</v>
      </c>
      <c r="I4784" t="s">
        <v>38</v>
      </c>
      <c r="J4784" t="s">
        <v>152</v>
      </c>
      <c r="L4784" t="s">
        <v>5730</v>
      </c>
      <c r="M4784" s="1">
        <v>0.51388888888888895</v>
      </c>
      <c r="N4784" s="1">
        <v>0.53472222222222221</v>
      </c>
      <c r="O4784">
        <v>44</v>
      </c>
      <c r="R4784" s="18">
        <f t="shared" si="226"/>
        <v>0.49999999999999822</v>
      </c>
    </row>
    <row r="4785" spans="1:18" x14ac:dyDescent="0.25">
      <c r="A4785">
        <f>WEEKNUM(Tabla1[[#This Row],[FECHA]])</f>
        <v>30</v>
      </c>
      <c r="B4785" s="12">
        <v>43671</v>
      </c>
      <c r="C4785">
        <v>1</v>
      </c>
      <c r="D4785">
        <v>4</v>
      </c>
      <c r="E4785" t="s">
        <v>27</v>
      </c>
      <c r="F4785" t="s">
        <v>5725</v>
      </c>
      <c r="G4785" t="s">
        <v>5727</v>
      </c>
      <c r="H4785" t="s">
        <v>5726</v>
      </c>
      <c r="I4785" t="s">
        <v>38</v>
      </c>
      <c r="J4785" t="s">
        <v>152</v>
      </c>
      <c r="L4785" t="s">
        <v>5731</v>
      </c>
      <c r="M4785" s="1">
        <v>0.54861111111111105</v>
      </c>
      <c r="N4785" s="1">
        <v>0.56944444444444442</v>
      </c>
      <c r="O4785">
        <v>126</v>
      </c>
      <c r="R4785" s="18">
        <f t="shared" si="226"/>
        <v>0.50000000000000089</v>
      </c>
    </row>
    <row r="4786" spans="1:18" x14ac:dyDescent="0.25">
      <c r="A4786">
        <f>WEEKNUM(Tabla1[[#This Row],[FECHA]])</f>
        <v>30</v>
      </c>
      <c r="B4786" s="19">
        <v>43671</v>
      </c>
      <c r="C4786" s="20">
        <v>2</v>
      </c>
      <c r="D4786" s="20">
        <v>5</v>
      </c>
      <c r="E4786" s="20" t="s">
        <v>26</v>
      </c>
      <c r="F4786" s="20" t="s">
        <v>5732</v>
      </c>
      <c r="G4786" s="20" t="s">
        <v>5733</v>
      </c>
      <c r="H4786" s="20" t="s">
        <v>5638</v>
      </c>
      <c r="I4786" s="20" t="s">
        <v>30</v>
      </c>
      <c r="J4786" s="20" t="s">
        <v>67</v>
      </c>
      <c r="K4786" s="20"/>
      <c r="L4786" s="20" t="s">
        <v>100</v>
      </c>
      <c r="M4786" s="21"/>
      <c r="N4786" s="21"/>
      <c r="O4786" s="20"/>
      <c r="P4786" s="20">
        <v>1</v>
      </c>
      <c r="R4786" s="18">
        <f t="shared" si="226"/>
        <v>0</v>
      </c>
    </row>
    <row r="4787" spans="1:18" x14ac:dyDescent="0.25">
      <c r="A4787">
        <f>WEEKNUM(Tabla1[[#This Row],[FECHA]])</f>
        <v>30</v>
      </c>
      <c r="B4787" s="19">
        <v>43671</v>
      </c>
      <c r="C4787" s="20">
        <v>2</v>
      </c>
      <c r="D4787" s="20">
        <v>5</v>
      </c>
      <c r="E4787" s="20" t="s">
        <v>26</v>
      </c>
      <c r="F4787" s="20" t="s">
        <v>5732</v>
      </c>
      <c r="G4787" s="20" t="s">
        <v>5733</v>
      </c>
      <c r="H4787" s="20" t="s">
        <v>5638</v>
      </c>
      <c r="I4787" s="20" t="s">
        <v>30</v>
      </c>
      <c r="J4787" s="20" t="s">
        <v>67</v>
      </c>
      <c r="K4787" s="20"/>
      <c r="L4787" s="20" t="s">
        <v>5734</v>
      </c>
      <c r="M4787" s="21">
        <v>0.66666666666666663</v>
      </c>
      <c r="N4787" s="21">
        <v>0.76041666666666663</v>
      </c>
      <c r="O4787" s="20">
        <v>75</v>
      </c>
      <c r="P4787" s="20"/>
      <c r="R4787" s="18">
        <f t="shared" si="226"/>
        <v>2.25</v>
      </c>
    </row>
    <row r="4788" spans="1:18" x14ac:dyDescent="0.25">
      <c r="A4788">
        <f>WEEKNUM(Tabla1[[#This Row],[FECHA]])</f>
        <v>30</v>
      </c>
      <c r="B4788" s="19">
        <v>43671</v>
      </c>
      <c r="C4788" s="20">
        <v>2</v>
      </c>
      <c r="D4788" s="20">
        <v>5</v>
      </c>
      <c r="E4788" s="20" t="s">
        <v>26</v>
      </c>
      <c r="F4788" s="20" t="s">
        <v>5732</v>
      </c>
      <c r="G4788" s="20" t="s">
        <v>5733</v>
      </c>
      <c r="H4788" s="20" t="s">
        <v>5638</v>
      </c>
      <c r="I4788" s="20" t="s">
        <v>30</v>
      </c>
      <c r="J4788" s="20" t="s">
        <v>67</v>
      </c>
      <c r="K4788" s="20"/>
      <c r="L4788" s="20" t="s">
        <v>5735</v>
      </c>
      <c r="M4788" s="21">
        <v>0.79166666666666663</v>
      </c>
      <c r="N4788" s="21">
        <v>0.875</v>
      </c>
      <c r="O4788" s="20">
        <v>81</v>
      </c>
      <c r="P4788" s="20"/>
      <c r="R4788" s="18">
        <f t="shared" si="226"/>
        <v>2.0000000000000009</v>
      </c>
    </row>
    <row r="4789" spans="1:18" x14ac:dyDescent="0.25">
      <c r="A4789">
        <f>WEEKNUM(Tabla1[[#This Row],[FECHA]])</f>
        <v>30</v>
      </c>
      <c r="B4789" s="19">
        <v>43671</v>
      </c>
      <c r="C4789" s="20">
        <v>2</v>
      </c>
      <c r="D4789" s="20">
        <v>5</v>
      </c>
      <c r="E4789" s="20" t="s">
        <v>26</v>
      </c>
      <c r="F4789" s="20" t="s">
        <v>5732</v>
      </c>
      <c r="G4789" s="20" t="s">
        <v>5733</v>
      </c>
      <c r="H4789" s="20" t="s">
        <v>5638</v>
      </c>
      <c r="I4789" s="20" t="s">
        <v>30</v>
      </c>
      <c r="J4789" s="20" t="s">
        <v>67</v>
      </c>
      <c r="K4789" s="20"/>
      <c r="L4789" s="20" t="s">
        <v>5736</v>
      </c>
      <c r="M4789" s="21">
        <v>0.88194444444444453</v>
      </c>
      <c r="N4789" s="21">
        <v>0.90972222222222221</v>
      </c>
      <c r="O4789" s="20">
        <v>37</v>
      </c>
      <c r="P4789" s="20"/>
      <c r="R4789" s="18">
        <f t="shared" si="226"/>
        <v>0.6666666666666643</v>
      </c>
    </row>
    <row r="4790" spans="1:18" x14ac:dyDescent="0.25">
      <c r="A4790">
        <f>WEEKNUM(Tabla1[[#This Row],[FECHA]])</f>
        <v>30</v>
      </c>
      <c r="B4790" s="12">
        <v>43671</v>
      </c>
      <c r="C4790">
        <v>2</v>
      </c>
      <c r="D4790">
        <v>4</v>
      </c>
      <c r="E4790" t="s">
        <v>21</v>
      </c>
      <c r="F4790" t="s">
        <v>5725</v>
      </c>
      <c r="G4790" t="s">
        <v>5727</v>
      </c>
      <c r="H4790" s="42" t="s">
        <v>5726</v>
      </c>
      <c r="I4790" t="s">
        <v>38</v>
      </c>
      <c r="J4790" t="s">
        <v>152</v>
      </c>
      <c r="L4790" t="s">
        <v>5741</v>
      </c>
      <c r="M4790" s="1">
        <v>0.60069444444444442</v>
      </c>
      <c r="N4790" s="1">
        <v>0.63541666666666663</v>
      </c>
      <c r="O4790">
        <v>84</v>
      </c>
      <c r="R4790" s="18">
        <f t="shared" si="226"/>
        <v>0.83333333333333315</v>
      </c>
    </row>
    <row r="4791" spans="1:18" x14ac:dyDescent="0.25">
      <c r="A4791">
        <f>WEEKNUM(Tabla1[[#This Row],[FECHA]])</f>
        <v>30</v>
      </c>
      <c r="B4791" s="12">
        <v>43671</v>
      </c>
      <c r="C4791">
        <v>2</v>
      </c>
      <c r="D4791">
        <v>4</v>
      </c>
      <c r="E4791" t="s">
        <v>21</v>
      </c>
      <c r="F4791" t="s">
        <v>5725</v>
      </c>
      <c r="G4791" t="s">
        <v>5727</v>
      </c>
      <c r="H4791" s="42" t="s">
        <v>5726</v>
      </c>
      <c r="I4791" t="s">
        <v>38</v>
      </c>
      <c r="J4791" t="s">
        <v>152</v>
      </c>
      <c r="L4791" t="s">
        <v>5740</v>
      </c>
      <c r="M4791" s="1">
        <v>0.64236111111111105</v>
      </c>
      <c r="N4791" s="1">
        <v>0.68055555555555547</v>
      </c>
      <c r="O4791">
        <v>131</v>
      </c>
      <c r="R4791" s="18">
        <f t="shared" si="226"/>
        <v>0.91666666666666607</v>
      </c>
    </row>
    <row r="4792" spans="1:18" x14ac:dyDescent="0.25">
      <c r="A4792">
        <f>WEEKNUM(Tabla1[[#This Row],[FECHA]])</f>
        <v>30</v>
      </c>
      <c r="B4792" s="12">
        <v>43671</v>
      </c>
      <c r="C4792">
        <v>2</v>
      </c>
      <c r="D4792">
        <v>4</v>
      </c>
      <c r="E4792" t="s">
        <v>21</v>
      </c>
      <c r="F4792" t="s">
        <v>5725</v>
      </c>
      <c r="G4792" t="s">
        <v>5727</v>
      </c>
      <c r="H4792" s="42" t="s">
        <v>5726</v>
      </c>
      <c r="I4792" t="s">
        <v>38</v>
      </c>
      <c r="J4792" t="s">
        <v>152</v>
      </c>
      <c r="L4792" t="s">
        <v>5739</v>
      </c>
      <c r="M4792" s="1">
        <v>0.6875</v>
      </c>
      <c r="N4792" s="1">
        <v>0.72569444444444453</v>
      </c>
      <c r="O4792">
        <v>138</v>
      </c>
      <c r="R4792" s="18">
        <f t="shared" si="226"/>
        <v>0.91666666666666885</v>
      </c>
    </row>
    <row r="4793" spans="1:18" x14ac:dyDescent="0.25">
      <c r="A4793">
        <f>WEEKNUM(Tabla1[[#This Row],[FECHA]])</f>
        <v>30</v>
      </c>
      <c r="B4793" s="12">
        <v>43671</v>
      </c>
      <c r="C4793">
        <v>2</v>
      </c>
      <c r="D4793">
        <v>4</v>
      </c>
      <c r="E4793" t="s">
        <v>21</v>
      </c>
      <c r="F4793" t="s">
        <v>5725</v>
      </c>
      <c r="G4793" t="s">
        <v>5727</v>
      </c>
      <c r="H4793" s="42" t="s">
        <v>5726</v>
      </c>
      <c r="I4793" t="s">
        <v>38</v>
      </c>
      <c r="J4793" t="s">
        <v>152</v>
      </c>
      <c r="L4793" t="s">
        <v>5738</v>
      </c>
      <c r="M4793" s="1">
        <v>0.73263888888888884</v>
      </c>
      <c r="N4793" s="1">
        <v>0.77083333333333337</v>
      </c>
      <c r="O4793">
        <v>124</v>
      </c>
      <c r="R4793" s="18">
        <f t="shared" si="226"/>
        <v>0.91666666666666885</v>
      </c>
    </row>
    <row r="4794" spans="1:18" x14ac:dyDescent="0.25">
      <c r="A4794">
        <f>WEEKNUM(Tabla1[[#This Row],[FECHA]])</f>
        <v>30</v>
      </c>
      <c r="B4794" s="12">
        <v>43671</v>
      </c>
      <c r="C4794">
        <v>2</v>
      </c>
      <c r="D4794">
        <v>4</v>
      </c>
      <c r="E4794" t="s">
        <v>21</v>
      </c>
      <c r="F4794" t="s">
        <v>5725</v>
      </c>
      <c r="G4794" t="s">
        <v>5727</v>
      </c>
      <c r="H4794" s="42" t="s">
        <v>5726</v>
      </c>
      <c r="I4794" t="s">
        <v>38</v>
      </c>
      <c r="J4794" t="s">
        <v>152</v>
      </c>
      <c r="L4794" t="s">
        <v>5737</v>
      </c>
      <c r="M4794" s="1">
        <v>0.80555555555555547</v>
      </c>
      <c r="N4794" s="1">
        <v>0.84027777777777779</v>
      </c>
      <c r="O4794">
        <v>93</v>
      </c>
      <c r="R4794" s="18">
        <f t="shared" si="226"/>
        <v>0.8333333333333357</v>
      </c>
    </row>
    <row r="4795" spans="1:18" x14ac:dyDescent="0.25">
      <c r="A4795">
        <f>WEEKNUM(Tabla1[[#This Row],[FECHA]])</f>
        <v>30</v>
      </c>
      <c r="B4795" s="12">
        <v>43672</v>
      </c>
      <c r="C4795">
        <v>1</v>
      </c>
      <c r="D4795">
        <v>6</v>
      </c>
      <c r="E4795" t="s">
        <v>23</v>
      </c>
      <c r="F4795" t="s">
        <v>5675</v>
      </c>
      <c r="G4795" t="s">
        <v>5009</v>
      </c>
      <c r="H4795" s="42" t="s">
        <v>5672</v>
      </c>
      <c r="I4795" t="s">
        <v>38</v>
      </c>
      <c r="J4795" t="s">
        <v>253</v>
      </c>
      <c r="L4795" t="s">
        <v>5743</v>
      </c>
      <c r="M4795" s="1">
        <v>0.25694444444444448</v>
      </c>
      <c r="N4795" s="1">
        <v>0.27777777777777779</v>
      </c>
      <c r="O4795">
        <v>40</v>
      </c>
      <c r="R4795" s="18">
        <f t="shared" si="226"/>
        <v>0.4999999999999995</v>
      </c>
    </row>
    <row r="4796" spans="1:18" x14ac:dyDescent="0.25">
      <c r="A4796">
        <f>WEEKNUM(Tabla1[[#This Row],[FECHA]])</f>
        <v>30</v>
      </c>
      <c r="B4796" s="12">
        <v>43672</v>
      </c>
      <c r="C4796">
        <v>1</v>
      </c>
      <c r="D4796">
        <v>6</v>
      </c>
      <c r="E4796" t="s">
        <v>23</v>
      </c>
      <c r="F4796" t="s">
        <v>5675</v>
      </c>
      <c r="G4796" t="s">
        <v>5009</v>
      </c>
      <c r="H4796" s="42" t="s">
        <v>5672</v>
      </c>
      <c r="I4796" t="s">
        <v>38</v>
      </c>
      <c r="J4796" t="s">
        <v>253</v>
      </c>
      <c r="L4796" t="s">
        <v>5744</v>
      </c>
      <c r="M4796" s="1">
        <v>0.28125</v>
      </c>
      <c r="N4796" s="1">
        <v>0.30902777777777779</v>
      </c>
      <c r="O4796">
        <v>90</v>
      </c>
      <c r="R4796" s="18">
        <f t="shared" si="226"/>
        <v>0.66666666666666685</v>
      </c>
    </row>
    <row r="4797" spans="1:18" x14ac:dyDescent="0.25">
      <c r="A4797">
        <f>WEEKNUM(Tabla1[[#This Row],[FECHA]])</f>
        <v>30</v>
      </c>
      <c r="B4797" s="12">
        <v>43672</v>
      </c>
      <c r="C4797">
        <v>1</v>
      </c>
      <c r="D4797">
        <v>6</v>
      </c>
      <c r="E4797" t="s">
        <v>23</v>
      </c>
      <c r="F4797" t="s">
        <v>5675</v>
      </c>
      <c r="G4797" t="s">
        <v>5009</v>
      </c>
      <c r="H4797" s="42" t="s">
        <v>5672</v>
      </c>
      <c r="I4797" t="s">
        <v>38</v>
      </c>
      <c r="J4797" t="s">
        <v>253</v>
      </c>
      <c r="L4797" t="s">
        <v>5745</v>
      </c>
      <c r="M4797" s="1">
        <v>0.3125</v>
      </c>
      <c r="N4797" s="1">
        <v>0.34027777777777773</v>
      </c>
      <c r="O4797">
        <v>90</v>
      </c>
      <c r="R4797" s="18">
        <f t="shared" si="226"/>
        <v>0.66666666666666563</v>
      </c>
    </row>
    <row r="4798" spans="1:18" x14ac:dyDescent="0.25">
      <c r="A4798">
        <f>WEEKNUM(Tabla1[[#This Row],[FECHA]])</f>
        <v>30</v>
      </c>
      <c r="B4798" s="12">
        <v>43672</v>
      </c>
      <c r="C4798">
        <v>1</v>
      </c>
      <c r="D4798">
        <v>6</v>
      </c>
      <c r="E4798" t="s">
        <v>23</v>
      </c>
      <c r="F4798" t="s">
        <v>5675</v>
      </c>
      <c r="G4798" t="s">
        <v>5009</v>
      </c>
      <c r="H4798" s="42" t="s">
        <v>5672</v>
      </c>
      <c r="I4798" t="s">
        <v>38</v>
      </c>
      <c r="J4798" t="s">
        <v>253</v>
      </c>
      <c r="L4798" t="s">
        <v>5746</v>
      </c>
      <c r="M4798" s="1">
        <v>0.34375</v>
      </c>
      <c r="N4798" s="1">
        <v>0.38194444444444442</v>
      </c>
      <c r="O4798">
        <v>117</v>
      </c>
      <c r="R4798" s="18">
        <f t="shared" si="226"/>
        <v>0.91666666666666607</v>
      </c>
    </row>
    <row r="4799" spans="1:18" x14ac:dyDescent="0.25">
      <c r="A4799">
        <f>WEEKNUM(Tabla1[[#This Row],[FECHA]])</f>
        <v>30</v>
      </c>
      <c r="B4799" s="12">
        <v>43672</v>
      </c>
      <c r="C4799">
        <v>1</v>
      </c>
      <c r="D4799">
        <v>6</v>
      </c>
      <c r="E4799" t="s">
        <v>23</v>
      </c>
      <c r="F4799" t="s">
        <v>5675</v>
      </c>
      <c r="G4799" t="s">
        <v>5009</v>
      </c>
      <c r="H4799" s="42" t="s">
        <v>5672</v>
      </c>
      <c r="I4799" t="s">
        <v>38</v>
      </c>
      <c r="J4799" t="s">
        <v>253</v>
      </c>
      <c r="L4799" t="s">
        <v>5747</v>
      </c>
      <c r="M4799" s="1">
        <v>0.38541666666666669</v>
      </c>
      <c r="N4799" s="1">
        <v>0.41319444444444442</v>
      </c>
      <c r="O4799">
        <v>92</v>
      </c>
      <c r="R4799" s="18">
        <f t="shared" si="226"/>
        <v>0.66666666666666563</v>
      </c>
    </row>
    <row r="4800" spans="1:18" x14ac:dyDescent="0.25">
      <c r="A4800">
        <f>WEEKNUM(Tabla1[[#This Row],[FECHA]])</f>
        <v>30</v>
      </c>
      <c r="B4800" s="12">
        <v>43672</v>
      </c>
      <c r="C4800">
        <v>1</v>
      </c>
      <c r="D4800">
        <v>6</v>
      </c>
      <c r="E4800" t="s">
        <v>23</v>
      </c>
      <c r="F4800" t="s">
        <v>5675</v>
      </c>
      <c r="G4800" t="s">
        <v>5009</v>
      </c>
      <c r="H4800" s="42" t="s">
        <v>5672</v>
      </c>
      <c r="I4800" t="s">
        <v>38</v>
      </c>
      <c r="J4800" t="s">
        <v>253</v>
      </c>
      <c r="L4800" t="s">
        <v>5748</v>
      </c>
      <c r="M4800" s="1">
        <v>0.41666666666666669</v>
      </c>
      <c r="N4800" s="1">
        <v>0.43055555555555558</v>
      </c>
      <c r="O4800">
        <v>59</v>
      </c>
      <c r="R4800" s="18">
        <f t="shared" si="226"/>
        <v>0.33333333333333343</v>
      </c>
    </row>
    <row r="4801" spans="1:18" x14ac:dyDescent="0.25">
      <c r="A4801">
        <f>WEEKNUM(Tabla1[[#This Row],[FECHA]])</f>
        <v>30</v>
      </c>
      <c r="B4801" s="12">
        <v>43672</v>
      </c>
      <c r="C4801">
        <v>1</v>
      </c>
      <c r="D4801">
        <v>6</v>
      </c>
      <c r="E4801" t="s">
        <v>23</v>
      </c>
      <c r="F4801" t="s">
        <v>5742</v>
      </c>
      <c r="G4801" t="s">
        <v>5009</v>
      </c>
      <c r="H4801" s="42" t="s">
        <v>5672</v>
      </c>
      <c r="I4801" t="s">
        <v>38</v>
      </c>
      <c r="J4801" t="s">
        <v>253</v>
      </c>
      <c r="L4801" t="s">
        <v>5749</v>
      </c>
      <c r="M4801" s="1">
        <v>0.43402777777777773</v>
      </c>
      <c r="N4801" s="1">
        <v>0.47569444444444442</v>
      </c>
      <c r="O4801">
        <v>137</v>
      </c>
      <c r="R4801" s="18">
        <f t="shared" si="226"/>
        <v>1.0000000000000004</v>
      </c>
    </row>
    <row r="4802" spans="1:18" x14ac:dyDescent="0.25">
      <c r="A4802">
        <f>WEEKNUM(Tabla1[[#This Row],[FECHA]])</f>
        <v>30</v>
      </c>
      <c r="B4802" s="12">
        <v>43672</v>
      </c>
      <c r="C4802">
        <v>1</v>
      </c>
      <c r="D4802">
        <v>5</v>
      </c>
      <c r="E4802" t="s">
        <v>25</v>
      </c>
      <c r="F4802" t="s">
        <v>5750</v>
      </c>
      <c r="G4802" t="s">
        <v>5733</v>
      </c>
      <c r="H4802" s="42" t="s">
        <v>5638</v>
      </c>
      <c r="I4802" t="s">
        <v>30</v>
      </c>
      <c r="J4802" t="s">
        <v>67</v>
      </c>
      <c r="L4802" t="s">
        <v>5751</v>
      </c>
      <c r="M4802" s="1">
        <v>0.27083333333333331</v>
      </c>
      <c r="N4802" s="1">
        <v>0.3298611111111111</v>
      </c>
      <c r="O4802">
        <v>50</v>
      </c>
      <c r="R4802" s="18">
        <f t="shared" si="226"/>
        <v>1.416666666666667</v>
      </c>
    </row>
    <row r="4803" spans="1:18" x14ac:dyDescent="0.25">
      <c r="A4803">
        <f>WEEKNUM(Tabla1[[#This Row],[FECHA]])</f>
        <v>30</v>
      </c>
      <c r="B4803" s="12">
        <v>43672</v>
      </c>
      <c r="C4803">
        <v>1</v>
      </c>
      <c r="D4803">
        <v>5</v>
      </c>
      <c r="E4803" t="s">
        <v>25</v>
      </c>
      <c r="F4803" t="s">
        <v>5750</v>
      </c>
      <c r="G4803" t="s">
        <v>5733</v>
      </c>
      <c r="H4803" s="42" t="s">
        <v>5638</v>
      </c>
      <c r="I4803" t="s">
        <v>30</v>
      </c>
      <c r="J4803" t="s">
        <v>67</v>
      </c>
      <c r="L4803" t="s">
        <v>5752</v>
      </c>
      <c r="M4803" s="1">
        <v>0.33680555555555558</v>
      </c>
      <c r="N4803" s="1">
        <v>0.4236111111111111</v>
      </c>
      <c r="O4803">
        <v>105</v>
      </c>
      <c r="R4803" s="18">
        <f t="shared" si="226"/>
        <v>2.0833333333333326</v>
      </c>
    </row>
    <row r="4804" spans="1:18" x14ac:dyDescent="0.25">
      <c r="A4804">
        <f>WEEKNUM(Tabla1[[#This Row],[FECHA]])</f>
        <v>30</v>
      </c>
      <c r="B4804" s="12">
        <v>43672</v>
      </c>
      <c r="C4804">
        <v>1</v>
      </c>
      <c r="D4804">
        <v>5</v>
      </c>
      <c r="E4804" t="s">
        <v>25</v>
      </c>
      <c r="F4804" t="s">
        <v>5750</v>
      </c>
      <c r="G4804" t="s">
        <v>5733</v>
      </c>
      <c r="H4804" s="42" t="s">
        <v>5638</v>
      </c>
      <c r="I4804" t="s">
        <v>30</v>
      </c>
      <c r="J4804" t="s">
        <v>67</v>
      </c>
      <c r="L4804" t="s">
        <v>5753</v>
      </c>
      <c r="M4804" s="1">
        <v>0.45833333333333331</v>
      </c>
      <c r="N4804" s="1">
        <v>0.56597222222222221</v>
      </c>
      <c r="O4804">
        <v>115</v>
      </c>
      <c r="R4804" s="18">
        <f t="shared" ref="R4804:R4867" si="229">((N4804-M4804)*1440)/60</f>
        <v>2.5833333333333335</v>
      </c>
    </row>
    <row r="4805" spans="1:18" x14ac:dyDescent="0.25">
      <c r="A4805">
        <f>WEEKNUM(Tabla1[[#This Row],[FECHA]])</f>
        <v>30</v>
      </c>
      <c r="B4805" s="12">
        <v>43672</v>
      </c>
      <c r="C4805">
        <v>1</v>
      </c>
      <c r="D4805">
        <v>7</v>
      </c>
      <c r="E4805" t="s">
        <v>21</v>
      </c>
      <c r="F4805" t="s">
        <v>5682</v>
      </c>
      <c r="G4805" t="s">
        <v>5683</v>
      </c>
      <c r="H4805" s="42" t="s">
        <v>5638</v>
      </c>
      <c r="I4805" t="s">
        <v>30</v>
      </c>
      <c r="J4805" t="s">
        <v>567</v>
      </c>
      <c r="L4805" t="s">
        <v>5754</v>
      </c>
      <c r="M4805" s="1">
        <v>0.27430555555555552</v>
      </c>
      <c r="N4805" s="1">
        <v>0.3298611111111111</v>
      </c>
      <c r="O4805">
        <v>160</v>
      </c>
      <c r="R4805" s="18">
        <f t="shared" si="229"/>
        <v>1.3333333333333337</v>
      </c>
    </row>
    <row r="4806" spans="1:18" x14ac:dyDescent="0.25">
      <c r="A4806">
        <f>WEEKNUM(Tabla1[[#This Row],[FECHA]])</f>
        <v>30</v>
      </c>
      <c r="B4806" s="12">
        <v>43672</v>
      </c>
      <c r="C4806">
        <v>1</v>
      </c>
      <c r="D4806">
        <v>7</v>
      </c>
      <c r="E4806" t="s">
        <v>21</v>
      </c>
      <c r="F4806" t="s">
        <v>5682</v>
      </c>
      <c r="G4806" t="s">
        <v>5683</v>
      </c>
      <c r="H4806" s="42" t="s">
        <v>5638</v>
      </c>
      <c r="I4806" t="s">
        <v>30</v>
      </c>
      <c r="J4806" t="s">
        <v>567</v>
      </c>
      <c r="L4806" t="s">
        <v>5755</v>
      </c>
      <c r="M4806" s="1">
        <v>0.33680555555555558</v>
      </c>
      <c r="N4806" s="1">
        <v>0.3888888888888889</v>
      </c>
      <c r="O4806">
        <v>159</v>
      </c>
      <c r="R4806" s="18">
        <f t="shared" si="229"/>
        <v>1.2499999999999996</v>
      </c>
    </row>
    <row r="4807" spans="1:18" x14ac:dyDescent="0.25">
      <c r="A4807">
        <f>WEEKNUM(Tabla1[[#This Row],[FECHA]])</f>
        <v>30</v>
      </c>
      <c r="B4807" s="12">
        <v>43672</v>
      </c>
      <c r="C4807">
        <v>1</v>
      </c>
      <c r="D4807">
        <v>7</v>
      </c>
      <c r="E4807" t="s">
        <v>21</v>
      </c>
      <c r="F4807" t="s">
        <v>5682</v>
      </c>
      <c r="G4807" t="s">
        <v>5683</v>
      </c>
      <c r="H4807" s="42" t="s">
        <v>5638</v>
      </c>
      <c r="I4807" t="s">
        <v>30</v>
      </c>
      <c r="J4807" t="s">
        <v>567</v>
      </c>
      <c r="L4807" t="s">
        <v>5756</v>
      </c>
      <c r="M4807" s="1">
        <v>0.39583333333333331</v>
      </c>
      <c r="N4807" s="1">
        <v>0.4548611111111111</v>
      </c>
      <c r="O4807">
        <v>186</v>
      </c>
      <c r="R4807" s="18">
        <f t="shared" si="229"/>
        <v>1.416666666666667</v>
      </c>
    </row>
    <row r="4808" spans="1:18" x14ac:dyDescent="0.25">
      <c r="A4808">
        <f>WEEKNUM(Tabla1[[#This Row],[FECHA]])</f>
        <v>30</v>
      </c>
      <c r="B4808" s="12">
        <v>43672</v>
      </c>
      <c r="C4808">
        <v>1</v>
      </c>
      <c r="D4808">
        <v>7</v>
      </c>
      <c r="E4808" t="s">
        <v>21</v>
      </c>
      <c r="F4808" t="s">
        <v>5682</v>
      </c>
      <c r="G4808" t="s">
        <v>5683</v>
      </c>
      <c r="H4808" s="42" t="s">
        <v>5638</v>
      </c>
      <c r="I4808" t="s">
        <v>30</v>
      </c>
      <c r="J4808" t="s">
        <v>567</v>
      </c>
      <c r="L4808" t="s">
        <v>5757</v>
      </c>
      <c r="M4808" s="1">
        <v>0.47569444444444442</v>
      </c>
      <c r="N4808" s="1">
        <v>0.52430555555555558</v>
      </c>
      <c r="O4808">
        <v>114</v>
      </c>
      <c r="R4808" s="18">
        <f t="shared" si="229"/>
        <v>1.1666666666666679</v>
      </c>
    </row>
    <row r="4809" spans="1:18" x14ac:dyDescent="0.25">
      <c r="A4809">
        <f>WEEKNUM(Tabla1[[#This Row],[FECHA]])</f>
        <v>30</v>
      </c>
      <c r="B4809" s="12">
        <v>43672</v>
      </c>
      <c r="C4809">
        <v>1</v>
      </c>
      <c r="D4809">
        <v>6</v>
      </c>
      <c r="E4809" t="s">
        <v>23</v>
      </c>
      <c r="F4809" t="s">
        <v>5742</v>
      </c>
      <c r="G4809" t="s">
        <v>5009</v>
      </c>
      <c r="H4809" s="42" t="s">
        <v>5672</v>
      </c>
      <c r="I4809" t="s">
        <v>38</v>
      </c>
      <c r="J4809" t="s">
        <v>253</v>
      </c>
      <c r="L4809" t="s">
        <v>5758</v>
      </c>
      <c r="M4809" s="1">
        <v>0.50347222222222221</v>
      </c>
      <c r="N4809" s="1">
        <v>0.53819444444444442</v>
      </c>
      <c r="O4809">
        <v>92</v>
      </c>
      <c r="R4809" s="18">
        <f t="shared" si="229"/>
        <v>0.83333333333333315</v>
      </c>
    </row>
    <row r="4810" spans="1:18" x14ac:dyDescent="0.25">
      <c r="A4810">
        <f>WEEKNUM(Tabla1[[#This Row],[FECHA]])</f>
        <v>30</v>
      </c>
      <c r="B4810" s="12">
        <v>43672</v>
      </c>
      <c r="C4810">
        <v>1</v>
      </c>
      <c r="D4810">
        <v>7</v>
      </c>
      <c r="E4810" t="s">
        <v>21</v>
      </c>
      <c r="F4810" t="s">
        <v>5682</v>
      </c>
      <c r="G4810" t="s">
        <v>5683</v>
      </c>
      <c r="H4810" s="42" t="s">
        <v>5638</v>
      </c>
      <c r="I4810" t="s">
        <v>30</v>
      </c>
      <c r="J4810" t="s">
        <v>567</v>
      </c>
      <c r="L4810" t="s">
        <v>5759</v>
      </c>
      <c r="M4810" s="1">
        <v>0.52777777777777779</v>
      </c>
      <c r="N4810" s="1">
        <v>0.57291666666666663</v>
      </c>
      <c r="O4810">
        <v>133</v>
      </c>
      <c r="R4810" s="18">
        <f t="shared" si="229"/>
        <v>1.0833333333333321</v>
      </c>
    </row>
    <row r="4811" spans="1:18" x14ac:dyDescent="0.25">
      <c r="A4811">
        <f>WEEKNUM(Tabla1[[#This Row],[FECHA]])</f>
        <v>30</v>
      </c>
      <c r="B4811" s="12">
        <v>43672</v>
      </c>
      <c r="C4811">
        <v>1</v>
      </c>
      <c r="D4811">
        <v>6</v>
      </c>
      <c r="E4811" t="s">
        <v>23</v>
      </c>
      <c r="F4811" t="s">
        <v>5742</v>
      </c>
      <c r="G4811" t="s">
        <v>5009</v>
      </c>
      <c r="H4811" s="42" t="s">
        <v>5672</v>
      </c>
      <c r="I4811" t="s">
        <v>38</v>
      </c>
      <c r="J4811" t="s">
        <v>253</v>
      </c>
      <c r="L4811" t="s">
        <v>5758</v>
      </c>
      <c r="M4811" s="1">
        <v>0.50347222222222221</v>
      </c>
      <c r="N4811" s="1">
        <v>0.53819444444444442</v>
      </c>
      <c r="O4811">
        <v>92</v>
      </c>
      <c r="R4811" s="18">
        <f t="shared" si="229"/>
        <v>0.83333333333333315</v>
      </c>
    </row>
    <row r="4812" spans="1:18" x14ac:dyDescent="0.25">
      <c r="A4812">
        <f>WEEKNUM(Tabla1[[#This Row],[FECHA]])</f>
        <v>30</v>
      </c>
      <c r="B4812" s="12">
        <v>43672</v>
      </c>
      <c r="C4812">
        <v>1</v>
      </c>
      <c r="D4812">
        <v>6</v>
      </c>
      <c r="E4812" t="s">
        <v>23</v>
      </c>
      <c r="F4812" t="s">
        <v>5742</v>
      </c>
      <c r="G4812" t="s">
        <v>5009</v>
      </c>
      <c r="H4812" s="42" t="s">
        <v>5672</v>
      </c>
      <c r="I4812" t="s">
        <v>38</v>
      </c>
      <c r="J4812" t="s">
        <v>253</v>
      </c>
      <c r="L4812" t="s">
        <v>5760</v>
      </c>
      <c r="M4812" s="1">
        <v>0.54166666666666663</v>
      </c>
      <c r="N4812" s="1">
        <v>0.57291666666666663</v>
      </c>
      <c r="O4812">
        <v>93</v>
      </c>
      <c r="R4812" s="18">
        <f t="shared" si="229"/>
        <v>0.75</v>
      </c>
    </row>
    <row r="4813" spans="1:18" x14ac:dyDescent="0.25">
      <c r="A4813">
        <f>WEEKNUM(Tabla1[[#This Row],[FECHA]])</f>
        <v>30</v>
      </c>
      <c r="B4813" s="12">
        <v>43672</v>
      </c>
      <c r="C4813">
        <v>1</v>
      </c>
      <c r="D4813">
        <v>4</v>
      </c>
      <c r="E4813" t="s">
        <v>27</v>
      </c>
      <c r="F4813" t="s">
        <v>5761</v>
      </c>
      <c r="G4813" t="s">
        <v>5762</v>
      </c>
      <c r="H4813" s="42" t="s">
        <v>5763</v>
      </c>
      <c r="I4813" t="s">
        <v>30</v>
      </c>
      <c r="J4813" t="s">
        <v>770</v>
      </c>
      <c r="L4813" t="s">
        <v>5764</v>
      </c>
      <c r="M4813" s="1">
        <v>0.3611111111111111</v>
      </c>
      <c r="N4813" s="1">
        <v>0.43055555555555558</v>
      </c>
      <c r="O4813">
        <v>98</v>
      </c>
      <c r="P4813">
        <v>2</v>
      </c>
      <c r="R4813" s="18">
        <f t="shared" si="229"/>
        <v>1.6666666666666674</v>
      </c>
    </row>
    <row r="4814" spans="1:18" x14ac:dyDescent="0.25">
      <c r="A4814">
        <f>WEEKNUM(Tabla1[[#This Row],[FECHA]])</f>
        <v>30</v>
      </c>
      <c r="B4814" s="12">
        <v>43672</v>
      </c>
      <c r="C4814">
        <v>2</v>
      </c>
      <c r="D4814">
        <v>7</v>
      </c>
      <c r="E4814" t="s">
        <v>24</v>
      </c>
      <c r="F4814" t="s">
        <v>5682</v>
      </c>
      <c r="G4814" t="s">
        <v>5765</v>
      </c>
      <c r="H4814" s="42" t="s">
        <v>5638</v>
      </c>
      <c r="I4814" t="s">
        <v>30</v>
      </c>
      <c r="J4814" t="s">
        <v>567</v>
      </c>
      <c r="L4814" t="s">
        <v>5766</v>
      </c>
      <c r="M4814" s="1">
        <v>0.58333333333333337</v>
      </c>
      <c r="N4814" s="1">
        <v>0.625</v>
      </c>
      <c r="O4814">
        <v>115</v>
      </c>
      <c r="R4814" s="18">
        <f t="shared" si="229"/>
        <v>0.999999999999999</v>
      </c>
    </row>
    <row r="4815" spans="1:18" x14ac:dyDescent="0.25">
      <c r="A4815">
        <f>WEEKNUM(Tabla1[[#This Row],[FECHA]])</f>
        <v>30</v>
      </c>
      <c r="B4815" s="12">
        <v>43672</v>
      </c>
      <c r="C4815">
        <v>2</v>
      </c>
      <c r="D4815">
        <v>4</v>
      </c>
      <c r="E4815" t="s">
        <v>24</v>
      </c>
      <c r="F4815" t="s">
        <v>5761</v>
      </c>
      <c r="G4815" t="s">
        <v>5767</v>
      </c>
      <c r="H4815" s="42" t="s">
        <v>5763</v>
      </c>
      <c r="I4815" t="s">
        <v>30</v>
      </c>
      <c r="J4815" t="s">
        <v>770</v>
      </c>
      <c r="L4815" t="s">
        <v>5764</v>
      </c>
      <c r="M4815" s="1">
        <v>0.625</v>
      </c>
      <c r="N4815" s="1">
        <v>0.66319444444444442</v>
      </c>
      <c r="O4815">
        <v>49</v>
      </c>
      <c r="R4815" s="18">
        <f t="shared" si="229"/>
        <v>0.91666666666666607</v>
      </c>
    </row>
    <row r="4816" spans="1:18" x14ac:dyDescent="0.25">
      <c r="A4816">
        <f>WEEKNUM(Tabla1[[#This Row],[FECHA]])</f>
        <v>30</v>
      </c>
      <c r="B4816" s="12">
        <v>43672</v>
      </c>
      <c r="C4816">
        <v>2</v>
      </c>
      <c r="D4816">
        <v>4</v>
      </c>
      <c r="E4816" t="s">
        <v>24</v>
      </c>
      <c r="F4816" t="s">
        <v>5761</v>
      </c>
      <c r="G4816" t="s">
        <v>5767</v>
      </c>
      <c r="H4816" s="42" t="s">
        <v>5763</v>
      </c>
      <c r="I4816" t="s">
        <v>30</v>
      </c>
      <c r="J4816" t="s">
        <v>770</v>
      </c>
      <c r="L4816" t="s">
        <v>5768</v>
      </c>
      <c r="M4816" s="1">
        <v>0.66666666666666663</v>
      </c>
      <c r="N4816" s="1">
        <v>0.74652777777777779</v>
      </c>
      <c r="O4816">
        <v>90</v>
      </c>
      <c r="R4816" s="18">
        <f t="shared" si="229"/>
        <v>1.9166666666666679</v>
      </c>
    </row>
    <row r="4817" spans="1:18" x14ac:dyDescent="0.25">
      <c r="A4817">
        <f>WEEKNUM(Tabla1[[#This Row],[FECHA]])</f>
        <v>30</v>
      </c>
      <c r="B4817" s="12">
        <v>43672</v>
      </c>
      <c r="C4817">
        <v>2</v>
      </c>
      <c r="D4817">
        <v>4</v>
      </c>
      <c r="E4817" t="s">
        <v>24</v>
      </c>
      <c r="F4817" t="s">
        <v>5761</v>
      </c>
      <c r="G4817" t="s">
        <v>5767</v>
      </c>
      <c r="H4817" s="42" t="s">
        <v>5763</v>
      </c>
      <c r="I4817" t="s">
        <v>30</v>
      </c>
      <c r="J4817" t="s">
        <v>770</v>
      </c>
      <c r="L4817" t="s">
        <v>5769</v>
      </c>
      <c r="M4817" s="1">
        <v>0.77083333333333337</v>
      </c>
      <c r="N4817" s="1">
        <v>0.85763888888888884</v>
      </c>
      <c r="O4817">
        <v>75</v>
      </c>
      <c r="R4817" s="18">
        <f t="shared" si="229"/>
        <v>2.0833333333333313</v>
      </c>
    </row>
    <row r="4818" spans="1:18" x14ac:dyDescent="0.25">
      <c r="A4818">
        <f>WEEKNUM(Tabla1[[#This Row],[FECHA]])</f>
        <v>30</v>
      </c>
      <c r="B4818" s="19">
        <v>43672</v>
      </c>
      <c r="C4818" s="20">
        <v>2</v>
      </c>
      <c r="D4818" s="20">
        <v>5</v>
      </c>
      <c r="E4818" s="20" t="s">
        <v>26</v>
      </c>
      <c r="F4818" s="20" t="s">
        <v>5732</v>
      </c>
      <c r="G4818" s="20" t="s">
        <v>5733</v>
      </c>
      <c r="H4818" s="20" t="s">
        <v>5638</v>
      </c>
      <c r="I4818" s="20" t="s">
        <v>30</v>
      </c>
      <c r="J4818" s="20" t="s">
        <v>67</v>
      </c>
      <c r="K4818" s="20"/>
      <c r="L4818" s="20" t="s">
        <v>5770</v>
      </c>
      <c r="M4818" s="21">
        <v>0.60416666666666663</v>
      </c>
      <c r="N4818" s="21">
        <v>0.67708333333333337</v>
      </c>
      <c r="O4818" s="20">
        <v>76</v>
      </c>
      <c r="R4818" s="18">
        <f t="shared" si="229"/>
        <v>1.750000000000002</v>
      </c>
    </row>
    <row r="4819" spans="1:18" x14ac:dyDescent="0.25">
      <c r="A4819">
        <f>WEEKNUM(Tabla1[[#This Row],[FECHA]])</f>
        <v>30</v>
      </c>
      <c r="B4819" s="19">
        <v>43672</v>
      </c>
      <c r="C4819" s="20">
        <v>2</v>
      </c>
      <c r="D4819" s="20">
        <v>5</v>
      </c>
      <c r="E4819" s="20" t="s">
        <v>26</v>
      </c>
      <c r="F4819" s="20" t="s">
        <v>5732</v>
      </c>
      <c r="G4819" s="20" t="s">
        <v>5733</v>
      </c>
      <c r="H4819" s="20" t="s">
        <v>5638</v>
      </c>
      <c r="I4819" s="20" t="s">
        <v>30</v>
      </c>
      <c r="J4819" s="20" t="s">
        <v>67</v>
      </c>
      <c r="K4819" s="20"/>
      <c r="L4819" s="20" t="s">
        <v>5771</v>
      </c>
      <c r="M4819" s="21">
        <v>0.6875</v>
      </c>
      <c r="N4819" s="21">
        <v>0.75</v>
      </c>
      <c r="O4819" s="20">
        <v>79</v>
      </c>
      <c r="R4819" s="18">
        <f t="shared" si="229"/>
        <v>1.5</v>
      </c>
    </row>
    <row r="4820" spans="1:18" x14ac:dyDescent="0.25">
      <c r="A4820">
        <f>WEEKNUM(Tabla1[[#This Row],[FECHA]])</f>
        <v>30</v>
      </c>
      <c r="B4820" s="19">
        <v>43672</v>
      </c>
      <c r="C4820" s="20">
        <v>2</v>
      </c>
      <c r="D4820" s="20">
        <v>5</v>
      </c>
      <c r="E4820" s="20" t="s">
        <v>26</v>
      </c>
      <c r="F4820" s="20" t="s">
        <v>5732</v>
      </c>
      <c r="G4820" s="20" t="s">
        <v>5733</v>
      </c>
      <c r="H4820" s="20" t="s">
        <v>5638</v>
      </c>
      <c r="I4820" s="20" t="s">
        <v>30</v>
      </c>
      <c r="J4820" s="20" t="s">
        <v>67</v>
      </c>
      <c r="K4820" s="20"/>
      <c r="L4820" s="20" t="s">
        <v>5772</v>
      </c>
      <c r="M4820" s="21">
        <v>0.75694444444444453</v>
      </c>
      <c r="N4820" s="21">
        <v>0.875</v>
      </c>
      <c r="O4820" s="20">
        <v>81</v>
      </c>
      <c r="R4820" s="18">
        <f t="shared" si="229"/>
        <v>2.8333333333333313</v>
      </c>
    </row>
    <row r="4821" spans="1:18" x14ac:dyDescent="0.25">
      <c r="A4821">
        <f>WEEKNUM(Tabla1[[#This Row],[FECHA]])</f>
        <v>30</v>
      </c>
      <c r="B4821" s="12">
        <v>43673</v>
      </c>
      <c r="C4821">
        <v>1</v>
      </c>
      <c r="D4821">
        <v>6</v>
      </c>
      <c r="E4821" t="s">
        <v>23</v>
      </c>
      <c r="F4821" t="s">
        <v>5742</v>
      </c>
      <c r="G4821" t="s">
        <v>5009</v>
      </c>
      <c r="H4821" s="42" t="s">
        <v>5672</v>
      </c>
      <c r="I4821" t="s">
        <v>38</v>
      </c>
      <c r="J4821" t="s">
        <v>253</v>
      </c>
      <c r="L4821" t="s">
        <v>5773</v>
      </c>
      <c r="M4821" s="1">
        <v>0.25347222222222221</v>
      </c>
      <c r="N4821" s="1">
        <v>0.29166666666666669</v>
      </c>
      <c r="O4821">
        <v>103</v>
      </c>
      <c r="R4821" s="18">
        <f t="shared" si="229"/>
        <v>0.91666666666666741</v>
      </c>
    </row>
    <row r="4822" spans="1:18" x14ac:dyDescent="0.25">
      <c r="A4822">
        <f>WEEKNUM(Tabla1[[#This Row],[FECHA]])</f>
        <v>30</v>
      </c>
      <c r="B4822" s="12">
        <v>43673</v>
      </c>
      <c r="C4822">
        <v>1</v>
      </c>
      <c r="D4822">
        <v>6</v>
      </c>
      <c r="E4822" t="s">
        <v>23</v>
      </c>
      <c r="F4822" t="s">
        <v>5742</v>
      </c>
      <c r="G4822" t="s">
        <v>5009</v>
      </c>
      <c r="H4822" s="42" t="s">
        <v>5672</v>
      </c>
      <c r="I4822" t="s">
        <v>38</v>
      </c>
      <c r="J4822" t="s">
        <v>253</v>
      </c>
      <c r="L4822" t="s">
        <v>5774</v>
      </c>
      <c r="M4822" s="1">
        <v>0.2951388888888889</v>
      </c>
      <c r="N4822" s="1">
        <v>0.33680555555555558</v>
      </c>
      <c r="O4822">
        <v>137</v>
      </c>
      <c r="R4822" s="18">
        <f t="shared" si="229"/>
        <v>1.0000000000000004</v>
      </c>
    </row>
    <row r="4823" spans="1:18" x14ac:dyDescent="0.25">
      <c r="A4823">
        <f>WEEKNUM(Tabla1[[#This Row],[FECHA]])</f>
        <v>30</v>
      </c>
      <c r="B4823" s="12">
        <v>43673</v>
      </c>
      <c r="C4823">
        <v>1</v>
      </c>
      <c r="D4823">
        <v>6</v>
      </c>
      <c r="E4823" t="s">
        <v>23</v>
      </c>
      <c r="F4823" t="s">
        <v>5742</v>
      </c>
      <c r="G4823" t="s">
        <v>5009</v>
      </c>
      <c r="H4823" s="42" t="s">
        <v>5672</v>
      </c>
      <c r="I4823" t="s">
        <v>38</v>
      </c>
      <c r="J4823" t="s">
        <v>253</v>
      </c>
      <c r="L4823" t="s">
        <v>5775</v>
      </c>
      <c r="M4823" s="1">
        <v>0.34027777777777773</v>
      </c>
      <c r="N4823" s="1">
        <v>0.37847222222222227</v>
      </c>
      <c r="O4823">
        <v>122</v>
      </c>
      <c r="R4823" s="18">
        <f t="shared" si="229"/>
        <v>0.91666666666666885</v>
      </c>
    </row>
    <row r="4824" spans="1:18" x14ac:dyDescent="0.25">
      <c r="A4824">
        <f>WEEKNUM(Tabla1[[#This Row],[FECHA]])</f>
        <v>30</v>
      </c>
      <c r="B4824" s="12">
        <v>43673</v>
      </c>
      <c r="C4824">
        <v>1</v>
      </c>
      <c r="D4824">
        <v>6</v>
      </c>
      <c r="E4824" t="s">
        <v>23</v>
      </c>
      <c r="F4824" t="s">
        <v>5742</v>
      </c>
      <c r="G4824" t="s">
        <v>5009</v>
      </c>
      <c r="H4824" s="42" t="s">
        <v>5672</v>
      </c>
      <c r="I4824" t="s">
        <v>38</v>
      </c>
      <c r="J4824" t="s">
        <v>253</v>
      </c>
      <c r="L4824" t="s">
        <v>5776</v>
      </c>
      <c r="M4824" s="1">
        <v>0.38194444444444442</v>
      </c>
      <c r="N4824" s="1">
        <v>0.4201388888888889</v>
      </c>
      <c r="O4824">
        <v>121</v>
      </c>
      <c r="R4824" s="18">
        <f t="shared" si="229"/>
        <v>0.91666666666666741</v>
      </c>
    </row>
    <row r="4825" spans="1:18" x14ac:dyDescent="0.25">
      <c r="A4825">
        <f>WEEKNUM(Tabla1[[#This Row],[FECHA]])</f>
        <v>30</v>
      </c>
      <c r="B4825" s="12">
        <v>43673</v>
      </c>
      <c r="C4825">
        <v>1</v>
      </c>
      <c r="D4825">
        <v>6</v>
      </c>
      <c r="E4825" t="s">
        <v>23</v>
      </c>
      <c r="F4825" t="s">
        <v>5742</v>
      </c>
      <c r="G4825" t="s">
        <v>5009</v>
      </c>
      <c r="H4825" s="42" t="s">
        <v>5672</v>
      </c>
      <c r="I4825" t="s">
        <v>38</v>
      </c>
      <c r="J4825" t="s">
        <v>253</v>
      </c>
      <c r="L4825" t="s">
        <v>5777</v>
      </c>
      <c r="M4825" s="1">
        <v>0.4236111111111111</v>
      </c>
      <c r="N4825" s="1">
        <v>0.4513888888888889</v>
      </c>
      <c r="O4825">
        <v>85</v>
      </c>
      <c r="R4825" s="18">
        <f t="shared" si="229"/>
        <v>0.66666666666666685</v>
      </c>
    </row>
    <row r="4826" spans="1:18" x14ac:dyDescent="0.25">
      <c r="A4826">
        <f>WEEKNUM(Tabla1[[#This Row],[FECHA]])</f>
        <v>30</v>
      </c>
      <c r="B4826" s="12">
        <v>43673</v>
      </c>
      <c r="C4826">
        <v>1</v>
      </c>
      <c r="D4826">
        <v>6</v>
      </c>
      <c r="E4826" t="s">
        <v>23</v>
      </c>
      <c r="F4826" t="s">
        <v>5742</v>
      </c>
      <c r="G4826" t="s">
        <v>5009</v>
      </c>
      <c r="H4826" s="42" t="s">
        <v>5672</v>
      </c>
      <c r="I4826" t="s">
        <v>38</v>
      </c>
      <c r="J4826" t="s">
        <v>253</v>
      </c>
      <c r="L4826" t="s">
        <v>5778</v>
      </c>
      <c r="M4826" s="1">
        <v>0.4548611111111111</v>
      </c>
      <c r="N4826" s="1">
        <v>0.48958333333333331</v>
      </c>
      <c r="O4826">
        <v>86</v>
      </c>
      <c r="R4826" s="18">
        <f t="shared" si="229"/>
        <v>0.83333333333333315</v>
      </c>
    </row>
    <row r="4827" spans="1:18" x14ac:dyDescent="0.25">
      <c r="A4827">
        <f>WEEKNUM(Tabla1[[#This Row],[FECHA]])</f>
        <v>30</v>
      </c>
      <c r="B4827" s="12">
        <v>43673</v>
      </c>
      <c r="C4827">
        <v>1</v>
      </c>
      <c r="D4827">
        <v>6</v>
      </c>
      <c r="E4827" t="s">
        <v>23</v>
      </c>
      <c r="F4827" t="s">
        <v>5742</v>
      </c>
      <c r="G4827" t="s">
        <v>5009</v>
      </c>
      <c r="H4827" s="42" t="s">
        <v>5672</v>
      </c>
      <c r="I4827" t="s">
        <v>38</v>
      </c>
      <c r="J4827" t="s">
        <v>253</v>
      </c>
      <c r="L4827" t="s">
        <v>5779</v>
      </c>
      <c r="M4827" s="1">
        <v>0.51041666666666663</v>
      </c>
      <c r="N4827" s="1">
        <v>0.56944444444444442</v>
      </c>
      <c r="O4827">
        <v>160</v>
      </c>
      <c r="R4827" s="18">
        <f t="shared" si="229"/>
        <v>1.416666666666667</v>
      </c>
    </row>
    <row r="4828" spans="1:18" x14ac:dyDescent="0.25">
      <c r="A4828">
        <f>WEEKNUM(Tabla1[[#This Row],[FECHA]])</f>
        <v>30</v>
      </c>
      <c r="B4828" s="12">
        <v>43673</v>
      </c>
      <c r="C4828">
        <v>1</v>
      </c>
      <c r="D4828">
        <v>7</v>
      </c>
      <c r="E4828" t="s">
        <v>21</v>
      </c>
      <c r="F4828" t="s">
        <v>5682</v>
      </c>
      <c r="G4828" t="s">
        <v>5683</v>
      </c>
      <c r="H4828" s="42" t="s">
        <v>5638</v>
      </c>
      <c r="I4828" t="s">
        <v>30</v>
      </c>
      <c r="J4828" t="s">
        <v>567</v>
      </c>
      <c r="L4828" t="s">
        <v>5785</v>
      </c>
      <c r="M4828" s="1">
        <v>0.27430555555555552</v>
      </c>
      <c r="N4828" s="1">
        <v>0.31944444444444448</v>
      </c>
      <c r="O4828">
        <v>114</v>
      </c>
      <c r="R4828" s="18">
        <f t="shared" si="229"/>
        <v>1.0833333333333348</v>
      </c>
    </row>
    <row r="4829" spans="1:18" x14ac:dyDescent="0.25">
      <c r="A4829">
        <f>WEEKNUM(Tabla1[[#This Row],[FECHA]])</f>
        <v>30</v>
      </c>
      <c r="B4829" s="12">
        <v>43673</v>
      </c>
      <c r="C4829">
        <v>1</v>
      </c>
      <c r="D4829">
        <v>7</v>
      </c>
      <c r="E4829" t="s">
        <v>21</v>
      </c>
      <c r="F4829" t="s">
        <v>5682</v>
      </c>
      <c r="G4829" t="s">
        <v>5683</v>
      </c>
      <c r="H4829" s="42" t="s">
        <v>5638</v>
      </c>
      <c r="I4829" t="s">
        <v>30</v>
      </c>
      <c r="J4829" t="s">
        <v>567</v>
      </c>
      <c r="L4829" t="s">
        <v>5784</v>
      </c>
      <c r="M4829" s="1">
        <v>0.32291666666666669</v>
      </c>
      <c r="N4829" s="1">
        <v>0.37847222222222227</v>
      </c>
      <c r="O4829">
        <v>165</v>
      </c>
      <c r="R4829" s="18">
        <f t="shared" si="229"/>
        <v>1.3333333333333337</v>
      </c>
    </row>
    <row r="4830" spans="1:18" x14ac:dyDescent="0.25">
      <c r="A4830">
        <f>WEEKNUM(Tabla1[[#This Row],[FECHA]])</f>
        <v>30</v>
      </c>
      <c r="B4830" s="12">
        <v>43673</v>
      </c>
      <c r="C4830">
        <v>1</v>
      </c>
      <c r="D4830">
        <v>7</v>
      </c>
      <c r="E4830" t="s">
        <v>21</v>
      </c>
      <c r="F4830" t="s">
        <v>5682</v>
      </c>
      <c r="G4830" t="s">
        <v>5683</v>
      </c>
      <c r="H4830" s="42" t="s">
        <v>5638</v>
      </c>
      <c r="I4830" t="s">
        <v>30</v>
      </c>
      <c r="J4830" t="s">
        <v>567</v>
      </c>
      <c r="L4830" t="s">
        <v>5783</v>
      </c>
      <c r="M4830" s="1">
        <v>0.38541666666666669</v>
      </c>
      <c r="N4830" s="1">
        <v>0.44444444444444442</v>
      </c>
      <c r="O4830">
        <v>169</v>
      </c>
      <c r="R4830" s="18">
        <f t="shared" si="229"/>
        <v>1.4166666666666656</v>
      </c>
    </row>
    <row r="4831" spans="1:18" x14ac:dyDescent="0.25">
      <c r="A4831">
        <f>WEEKNUM(Tabla1[[#This Row],[FECHA]])</f>
        <v>30</v>
      </c>
      <c r="B4831" s="12">
        <v>43673</v>
      </c>
      <c r="C4831">
        <v>1</v>
      </c>
      <c r="D4831">
        <v>7</v>
      </c>
      <c r="E4831" t="s">
        <v>21</v>
      </c>
      <c r="F4831" t="s">
        <v>5780</v>
      </c>
      <c r="G4831" t="s">
        <v>5683</v>
      </c>
      <c r="H4831" s="42" t="s">
        <v>5638</v>
      </c>
      <c r="I4831" t="s">
        <v>30</v>
      </c>
      <c r="J4831" t="s">
        <v>567</v>
      </c>
      <c r="L4831" t="s">
        <v>5782</v>
      </c>
      <c r="M4831" s="1">
        <v>0.47916666666666669</v>
      </c>
      <c r="N4831" s="1">
        <v>0.52430555555555558</v>
      </c>
      <c r="O4831">
        <v>88</v>
      </c>
      <c r="R4831" s="18">
        <f t="shared" si="229"/>
        <v>1.0833333333333335</v>
      </c>
    </row>
    <row r="4832" spans="1:18" x14ac:dyDescent="0.25">
      <c r="A4832">
        <f>WEEKNUM(Tabla1[[#This Row],[FECHA]])</f>
        <v>30</v>
      </c>
      <c r="B4832" s="12">
        <v>43673</v>
      </c>
      <c r="C4832">
        <v>1</v>
      </c>
      <c r="D4832">
        <v>7</v>
      </c>
      <c r="E4832" t="s">
        <v>21</v>
      </c>
      <c r="F4832" t="s">
        <v>5780</v>
      </c>
      <c r="G4832" t="s">
        <v>5683</v>
      </c>
      <c r="H4832" s="42" t="s">
        <v>5638</v>
      </c>
      <c r="I4832" t="s">
        <v>30</v>
      </c>
      <c r="J4832" t="s">
        <v>567</v>
      </c>
      <c r="L4832" t="s">
        <v>5781</v>
      </c>
      <c r="M4832" s="1">
        <v>0.53125</v>
      </c>
      <c r="N4832" s="1">
        <v>0.56597222222222221</v>
      </c>
      <c r="O4832">
        <v>87</v>
      </c>
      <c r="R4832" s="18">
        <f t="shared" si="229"/>
        <v>0.83333333333333315</v>
      </c>
    </row>
    <row r="4833" spans="1:18" x14ac:dyDescent="0.25">
      <c r="A4833">
        <f>WEEKNUM(Tabla1[[#This Row],[FECHA]])</f>
        <v>30</v>
      </c>
      <c r="B4833" s="12">
        <v>43673</v>
      </c>
      <c r="C4833">
        <v>1</v>
      </c>
      <c r="D4833">
        <v>4</v>
      </c>
      <c r="E4833" t="s">
        <v>27</v>
      </c>
      <c r="F4833" t="s">
        <v>5786</v>
      </c>
      <c r="G4833" t="s">
        <v>5787</v>
      </c>
      <c r="H4833" s="42" t="s">
        <v>5788</v>
      </c>
      <c r="I4833" t="s">
        <v>38</v>
      </c>
      <c r="J4833" t="s">
        <v>39</v>
      </c>
      <c r="L4833" t="s">
        <v>5789</v>
      </c>
      <c r="M4833" s="1">
        <v>0.3611111111111111</v>
      </c>
      <c r="N4833" s="1">
        <v>0.43055555555555558</v>
      </c>
      <c r="O4833">
        <v>147</v>
      </c>
      <c r="P4833">
        <v>1</v>
      </c>
      <c r="R4833" s="18">
        <f t="shared" si="229"/>
        <v>1.6666666666666674</v>
      </c>
    </row>
    <row r="4834" spans="1:18" x14ac:dyDescent="0.25">
      <c r="A4834">
        <f>WEEKNUM(Tabla1[[#This Row],[FECHA]])</f>
        <v>30</v>
      </c>
      <c r="B4834" s="12">
        <v>43673</v>
      </c>
      <c r="C4834">
        <v>1</v>
      </c>
      <c r="D4834">
        <v>4</v>
      </c>
      <c r="E4834" t="s">
        <v>27</v>
      </c>
      <c r="F4834" t="s">
        <v>5786</v>
      </c>
      <c r="G4834" t="s">
        <v>5787</v>
      </c>
      <c r="H4834" s="42" t="s">
        <v>5788</v>
      </c>
      <c r="I4834" t="s">
        <v>38</v>
      </c>
      <c r="J4834" t="s">
        <v>39</v>
      </c>
      <c r="L4834" t="s">
        <v>5790</v>
      </c>
      <c r="M4834" s="1">
        <v>0.45833333333333331</v>
      </c>
      <c r="N4834" s="1">
        <v>0.5</v>
      </c>
      <c r="O4834">
        <v>118</v>
      </c>
      <c r="R4834" s="18">
        <f t="shared" si="229"/>
        <v>1.0000000000000004</v>
      </c>
    </row>
    <row r="4835" spans="1:18" x14ac:dyDescent="0.25">
      <c r="A4835">
        <f>WEEKNUM(Tabla1[[#This Row],[FECHA]])</f>
        <v>30</v>
      </c>
      <c r="B4835" s="12">
        <v>43673</v>
      </c>
      <c r="C4835">
        <v>1</v>
      </c>
      <c r="D4835">
        <v>4</v>
      </c>
      <c r="E4835" t="s">
        <v>27</v>
      </c>
      <c r="F4835" t="s">
        <v>5786</v>
      </c>
      <c r="G4835" t="s">
        <v>5787</v>
      </c>
      <c r="H4835" s="42" t="s">
        <v>5788</v>
      </c>
      <c r="I4835" t="s">
        <v>38</v>
      </c>
      <c r="J4835" t="s">
        <v>39</v>
      </c>
      <c r="L4835" t="s">
        <v>5791</v>
      </c>
      <c r="M4835" s="1">
        <v>0.50694444444444442</v>
      </c>
      <c r="N4835" s="1">
        <v>0.51388888888888895</v>
      </c>
      <c r="O4835">
        <v>128</v>
      </c>
      <c r="R4835" s="18">
        <f t="shared" si="229"/>
        <v>0.16666666666666874</v>
      </c>
    </row>
    <row r="4836" spans="1:18" x14ac:dyDescent="0.25">
      <c r="A4836">
        <f>WEEKNUM(Tabla1[[#This Row],[FECHA]])</f>
        <v>30</v>
      </c>
      <c r="B4836" s="12">
        <v>43673</v>
      </c>
      <c r="C4836">
        <v>1</v>
      </c>
      <c r="D4836">
        <v>4</v>
      </c>
      <c r="E4836" t="s">
        <v>27</v>
      </c>
      <c r="F4836" t="s">
        <v>5786</v>
      </c>
      <c r="G4836" t="s">
        <v>5787</v>
      </c>
      <c r="H4836" s="42" t="s">
        <v>5788</v>
      </c>
      <c r="I4836" t="s">
        <v>38</v>
      </c>
      <c r="J4836" t="s">
        <v>39</v>
      </c>
      <c r="L4836" t="s">
        <v>5792</v>
      </c>
      <c r="M4836" s="1">
        <v>0.52083333333333337</v>
      </c>
      <c r="N4836" s="1">
        <v>0.54861111111111105</v>
      </c>
      <c r="O4836">
        <v>30</v>
      </c>
      <c r="R4836" s="18">
        <f t="shared" si="229"/>
        <v>0.6666666666666643</v>
      </c>
    </row>
    <row r="4837" spans="1:18" x14ac:dyDescent="0.25">
      <c r="A4837">
        <f>WEEKNUM(Tabla1[[#This Row],[FECHA]])</f>
        <v>30</v>
      </c>
      <c r="B4837" s="12">
        <v>43673</v>
      </c>
      <c r="C4837">
        <v>1</v>
      </c>
      <c r="D4837">
        <v>4</v>
      </c>
      <c r="E4837" t="s">
        <v>27</v>
      </c>
      <c r="F4837" t="s">
        <v>5786</v>
      </c>
      <c r="G4837" t="s">
        <v>5787</v>
      </c>
      <c r="H4837" s="42" t="s">
        <v>5788</v>
      </c>
      <c r="I4837" t="s">
        <v>38</v>
      </c>
      <c r="J4837" t="s">
        <v>39</v>
      </c>
      <c r="L4837" t="s">
        <v>5793</v>
      </c>
      <c r="M4837" s="1">
        <v>0.55555555555555558</v>
      </c>
      <c r="N4837" s="1">
        <v>0.57638888888888895</v>
      </c>
      <c r="O4837">
        <v>123</v>
      </c>
      <c r="R4837" s="18">
        <f t="shared" si="229"/>
        <v>0.50000000000000089</v>
      </c>
    </row>
    <row r="4838" spans="1:18" x14ac:dyDescent="0.25">
      <c r="A4838">
        <f>WEEKNUM(Tabla1[[#This Row],[FECHA]])</f>
        <v>30</v>
      </c>
      <c r="B4838" s="12">
        <v>43673</v>
      </c>
      <c r="C4838">
        <v>1</v>
      </c>
      <c r="D4838">
        <v>5</v>
      </c>
      <c r="E4838" t="s">
        <v>25</v>
      </c>
      <c r="F4838" t="s">
        <v>5750</v>
      </c>
      <c r="G4838" t="s">
        <v>5733</v>
      </c>
      <c r="H4838" s="42" t="s">
        <v>5638</v>
      </c>
      <c r="I4838" t="s">
        <v>30</v>
      </c>
      <c r="J4838" t="s">
        <v>67</v>
      </c>
      <c r="L4838" t="s">
        <v>5796</v>
      </c>
      <c r="M4838" s="1">
        <v>0.27083333333333331</v>
      </c>
      <c r="N4838" s="1">
        <v>0.35416666666666669</v>
      </c>
      <c r="O4838">
        <v>64</v>
      </c>
      <c r="R4838" s="18">
        <f t="shared" si="229"/>
        <v>2.0000000000000009</v>
      </c>
    </row>
    <row r="4839" spans="1:18" x14ac:dyDescent="0.25">
      <c r="A4839">
        <f>WEEKNUM(Tabla1[[#This Row],[FECHA]])</f>
        <v>30</v>
      </c>
      <c r="B4839" s="12">
        <v>43673</v>
      </c>
      <c r="C4839">
        <v>1</v>
      </c>
      <c r="D4839">
        <v>5</v>
      </c>
      <c r="E4839" t="s">
        <v>25</v>
      </c>
      <c r="F4839" t="s">
        <v>5750</v>
      </c>
      <c r="G4839" t="s">
        <v>5733</v>
      </c>
      <c r="H4839" s="42" t="s">
        <v>5638</v>
      </c>
      <c r="I4839" t="s">
        <v>30</v>
      </c>
      <c r="J4839" t="s">
        <v>67</v>
      </c>
      <c r="L4839" t="s">
        <v>5797</v>
      </c>
      <c r="M4839" s="1">
        <v>0.3611111111111111</v>
      </c>
      <c r="N4839" s="1">
        <v>0.49305555555555558</v>
      </c>
      <c r="O4839">
        <v>92</v>
      </c>
      <c r="R4839" s="18">
        <f t="shared" si="229"/>
        <v>3.1666666666666674</v>
      </c>
    </row>
    <row r="4840" spans="1:18" x14ac:dyDescent="0.25">
      <c r="A4840">
        <f>WEEKNUM(Tabla1[[#This Row],[FECHA]])</f>
        <v>30</v>
      </c>
      <c r="B4840" s="12">
        <v>43673</v>
      </c>
      <c r="C4840">
        <v>1</v>
      </c>
      <c r="D4840">
        <v>5</v>
      </c>
      <c r="E4840" t="s">
        <v>25</v>
      </c>
      <c r="F4840" t="s">
        <v>5794</v>
      </c>
      <c r="G4840" t="s">
        <v>5795</v>
      </c>
      <c r="H4840" s="42" t="s">
        <v>2415</v>
      </c>
      <c r="I4840" t="s">
        <v>100</v>
      </c>
      <c r="J4840" t="s">
        <v>480</v>
      </c>
      <c r="M4840" s="1">
        <v>0.5</v>
      </c>
      <c r="N4840" s="1">
        <v>0.56944444444444442</v>
      </c>
      <c r="P4840">
        <v>2</v>
      </c>
      <c r="R4840" s="18">
        <f t="shared" si="229"/>
        <v>1.6666666666666663</v>
      </c>
    </row>
    <row r="4841" spans="1:18" x14ac:dyDescent="0.25">
      <c r="A4841">
        <f>WEEKNUM(Tabla1[[#This Row],[FECHA]])</f>
        <v>30</v>
      </c>
      <c r="B4841" s="12">
        <v>43673</v>
      </c>
      <c r="C4841">
        <v>2</v>
      </c>
      <c r="D4841">
        <v>4</v>
      </c>
      <c r="E4841" t="s">
        <v>24</v>
      </c>
      <c r="F4841" t="s">
        <v>5786</v>
      </c>
      <c r="G4841" t="s">
        <v>5787</v>
      </c>
      <c r="H4841" s="42" t="s">
        <v>5788</v>
      </c>
      <c r="I4841" t="s">
        <v>38</v>
      </c>
      <c r="J4841" t="s">
        <v>39</v>
      </c>
      <c r="L4841" t="s">
        <v>5799</v>
      </c>
      <c r="M4841" s="1">
        <v>0.625</v>
      </c>
      <c r="N4841" s="1">
        <v>0.65625</v>
      </c>
      <c r="O4841">
        <v>58</v>
      </c>
      <c r="R4841" s="18">
        <f t="shared" si="229"/>
        <v>0.75</v>
      </c>
    </row>
    <row r="4842" spans="1:18" x14ac:dyDescent="0.25">
      <c r="A4842">
        <f>WEEKNUM(Tabla1[[#This Row],[FECHA]])</f>
        <v>30</v>
      </c>
      <c r="B4842" s="12">
        <v>43673</v>
      </c>
      <c r="C4842">
        <v>2</v>
      </c>
      <c r="D4842">
        <v>4</v>
      </c>
      <c r="E4842" t="s">
        <v>24</v>
      </c>
      <c r="F4842" t="s">
        <v>5786</v>
      </c>
      <c r="G4842" t="s">
        <v>5787</v>
      </c>
      <c r="H4842" s="42" t="s">
        <v>5788</v>
      </c>
      <c r="I4842" t="s">
        <v>38</v>
      </c>
      <c r="J4842" t="s">
        <v>39</v>
      </c>
      <c r="L4842" t="s">
        <v>5800</v>
      </c>
      <c r="M4842" s="1">
        <v>0.66666666666666663</v>
      </c>
      <c r="N4842" s="1">
        <v>0.71875</v>
      </c>
      <c r="O4842">
        <v>149</v>
      </c>
      <c r="R4842" s="18">
        <f t="shared" si="229"/>
        <v>1.2500000000000009</v>
      </c>
    </row>
    <row r="4843" spans="1:18" x14ac:dyDescent="0.25">
      <c r="A4843">
        <f>WEEKNUM(Tabla1[[#This Row],[FECHA]])</f>
        <v>30</v>
      </c>
      <c r="B4843" s="12">
        <v>43673</v>
      </c>
      <c r="C4843">
        <v>2</v>
      </c>
      <c r="D4843">
        <v>4</v>
      </c>
      <c r="E4843" t="s">
        <v>24</v>
      </c>
      <c r="F4843" t="s">
        <v>5798</v>
      </c>
      <c r="G4843" t="s">
        <v>5787</v>
      </c>
      <c r="H4843" s="42" t="s">
        <v>5788</v>
      </c>
      <c r="I4843" t="s">
        <v>38</v>
      </c>
      <c r="J4843" t="s">
        <v>39</v>
      </c>
      <c r="L4843" t="s">
        <v>5801</v>
      </c>
      <c r="M4843" s="1">
        <v>0.72222222222222221</v>
      </c>
      <c r="N4843" s="1">
        <v>0.76041666666666663</v>
      </c>
      <c r="O4843">
        <v>118</v>
      </c>
      <c r="R4843" s="18">
        <f t="shared" si="229"/>
        <v>0.91666666666666607</v>
      </c>
    </row>
    <row r="4844" spans="1:18" x14ac:dyDescent="0.25">
      <c r="A4844">
        <f>WEEKNUM(Tabla1[[#This Row],[FECHA]])</f>
        <v>30</v>
      </c>
      <c r="B4844" s="12">
        <v>43673</v>
      </c>
      <c r="C4844">
        <v>2</v>
      </c>
      <c r="D4844">
        <v>4</v>
      </c>
      <c r="E4844" t="s">
        <v>24</v>
      </c>
      <c r="F4844" t="s">
        <v>5798</v>
      </c>
      <c r="G4844" t="s">
        <v>5787</v>
      </c>
      <c r="H4844" s="42" t="s">
        <v>5788</v>
      </c>
      <c r="I4844" t="s">
        <v>38</v>
      </c>
      <c r="J4844" t="s">
        <v>39</v>
      </c>
      <c r="L4844" t="s">
        <v>5802</v>
      </c>
      <c r="M4844" s="1">
        <v>0.76388888888888884</v>
      </c>
      <c r="N4844" s="1">
        <v>0.79861111111111116</v>
      </c>
      <c r="O4844">
        <v>127</v>
      </c>
      <c r="R4844" s="18">
        <f t="shared" si="229"/>
        <v>0.8333333333333357</v>
      </c>
    </row>
    <row r="4845" spans="1:18" x14ac:dyDescent="0.25">
      <c r="A4845">
        <f>WEEKNUM(Tabla1[[#This Row],[FECHA]])</f>
        <v>30</v>
      </c>
      <c r="B4845" s="12">
        <v>43673</v>
      </c>
      <c r="C4845">
        <v>2</v>
      </c>
      <c r="D4845">
        <v>4</v>
      </c>
      <c r="E4845" t="s">
        <v>24</v>
      </c>
      <c r="F4845" t="s">
        <v>5798</v>
      </c>
      <c r="G4845" t="s">
        <v>5787</v>
      </c>
      <c r="H4845" s="42" t="s">
        <v>5788</v>
      </c>
      <c r="I4845" t="s">
        <v>38</v>
      </c>
      <c r="J4845" t="s">
        <v>39</v>
      </c>
      <c r="L4845" t="s">
        <v>5803</v>
      </c>
      <c r="M4845" s="1">
        <v>0.80208333333333337</v>
      </c>
      <c r="N4845" s="1">
        <v>0.83333333333333337</v>
      </c>
      <c r="O4845">
        <v>100</v>
      </c>
      <c r="R4845" s="18">
        <f t="shared" si="229"/>
        <v>0.75</v>
      </c>
    </row>
    <row r="4846" spans="1:18" x14ac:dyDescent="0.25">
      <c r="A4846">
        <f>WEEKNUM(Tabla1[[#This Row],[FECHA]])</f>
        <v>30</v>
      </c>
      <c r="B4846" s="12">
        <v>43673</v>
      </c>
      <c r="C4846">
        <v>2</v>
      </c>
      <c r="D4846">
        <v>4</v>
      </c>
      <c r="E4846" t="s">
        <v>24</v>
      </c>
      <c r="F4846" t="s">
        <v>5798</v>
      </c>
      <c r="G4846" t="s">
        <v>5787</v>
      </c>
      <c r="H4846" s="42" t="s">
        <v>5788</v>
      </c>
      <c r="I4846" t="s">
        <v>38</v>
      </c>
      <c r="J4846" t="s">
        <v>39</v>
      </c>
      <c r="L4846" t="s">
        <v>5804</v>
      </c>
      <c r="M4846" s="1">
        <v>0.84027777777777779</v>
      </c>
      <c r="N4846" s="1">
        <v>0.88541666666666663</v>
      </c>
      <c r="O4846">
        <v>131</v>
      </c>
      <c r="R4846" s="18">
        <f t="shared" si="229"/>
        <v>1.0833333333333321</v>
      </c>
    </row>
    <row r="4847" spans="1:18" x14ac:dyDescent="0.25">
      <c r="A4847">
        <f>WEEKNUM(Tabla1[[#This Row],[FECHA]])</f>
        <v>30</v>
      </c>
      <c r="B4847" s="12">
        <v>43673</v>
      </c>
      <c r="C4847">
        <v>2</v>
      </c>
      <c r="D4847">
        <v>4</v>
      </c>
      <c r="E4847" t="s">
        <v>24</v>
      </c>
      <c r="F4847" t="s">
        <v>5798</v>
      </c>
      <c r="G4847" t="s">
        <v>5787</v>
      </c>
      <c r="H4847" s="42" t="s">
        <v>5788</v>
      </c>
      <c r="I4847" t="s">
        <v>38</v>
      </c>
      <c r="J4847" t="s">
        <v>39</v>
      </c>
      <c r="L4847" t="s">
        <v>5805</v>
      </c>
      <c r="M4847" s="1">
        <v>0.88888888888888884</v>
      </c>
      <c r="N4847" s="1">
        <v>0.91319444444444453</v>
      </c>
      <c r="O4847">
        <v>98</v>
      </c>
      <c r="R4847" s="18">
        <f t="shared" si="229"/>
        <v>0.5833333333333367</v>
      </c>
    </row>
    <row r="4848" spans="1:18" x14ac:dyDescent="0.25">
      <c r="A4848">
        <f>WEEKNUM(Tabla1[[#This Row],[FECHA]])</f>
        <v>30</v>
      </c>
      <c r="B4848" s="12">
        <v>43673</v>
      </c>
      <c r="C4848">
        <v>2</v>
      </c>
      <c r="D4848">
        <v>5</v>
      </c>
      <c r="E4848" t="s">
        <v>26</v>
      </c>
      <c r="F4848" t="s">
        <v>5794</v>
      </c>
      <c r="G4848" t="s">
        <v>5795</v>
      </c>
      <c r="H4848" s="42" t="s">
        <v>2415</v>
      </c>
      <c r="I4848" t="s">
        <v>30</v>
      </c>
      <c r="J4848" t="s">
        <v>480</v>
      </c>
      <c r="L4848" t="s">
        <v>5806</v>
      </c>
      <c r="M4848" s="1">
        <v>0.60416666666666663</v>
      </c>
      <c r="N4848" s="1">
        <v>0.68055555555555547</v>
      </c>
      <c r="O4848">
        <v>89</v>
      </c>
      <c r="R4848" s="18">
        <f t="shared" si="229"/>
        <v>1.8333333333333321</v>
      </c>
    </row>
    <row r="4849" spans="1:18" x14ac:dyDescent="0.25">
      <c r="A4849">
        <f>WEEKNUM(Tabla1[[#This Row],[FECHA]])</f>
        <v>30</v>
      </c>
      <c r="B4849" s="12">
        <v>43673</v>
      </c>
      <c r="C4849">
        <v>2</v>
      </c>
      <c r="D4849">
        <v>5</v>
      </c>
      <c r="E4849" t="s">
        <v>26</v>
      </c>
      <c r="F4849" t="s">
        <v>5794</v>
      </c>
      <c r="G4849" t="s">
        <v>5795</v>
      </c>
      <c r="H4849" s="42" t="s">
        <v>2415</v>
      </c>
      <c r="I4849" t="s">
        <v>30</v>
      </c>
      <c r="J4849" t="s">
        <v>480</v>
      </c>
      <c r="K4849">
        <v>2</v>
      </c>
      <c r="M4849" s="23">
        <v>0.69097222222222221</v>
      </c>
      <c r="N4849" s="23">
        <v>0.76041666666666663</v>
      </c>
      <c r="O4849">
        <v>85</v>
      </c>
      <c r="P4849" s="42"/>
      <c r="Q4849" t="s">
        <v>30</v>
      </c>
      <c r="R4849"/>
    </row>
    <row r="4850" spans="1:18" x14ac:dyDescent="0.25">
      <c r="A4850">
        <f>WEEKNUM(Tabla1[[#This Row],[FECHA]])</f>
        <v>30</v>
      </c>
      <c r="B4850" s="12">
        <v>43673</v>
      </c>
      <c r="C4850">
        <v>2</v>
      </c>
      <c r="D4850">
        <v>5</v>
      </c>
      <c r="E4850" t="s">
        <v>26</v>
      </c>
      <c r="F4850" t="s">
        <v>5794</v>
      </c>
      <c r="G4850" t="s">
        <v>5795</v>
      </c>
      <c r="H4850" s="42" t="s">
        <v>2415</v>
      </c>
      <c r="I4850" t="s">
        <v>30</v>
      </c>
      <c r="J4850" t="s">
        <v>480</v>
      </c>
      <c r="L4850" t="s">
        <v>5807</v>
      </c>
      <c r="M4850" s="1">
        <v>0.76736111111111116</v>
      </c>
      <c r="N4850" s="1">
        <v>0.875</v>
      </c>
      <c r="O4850">
        <v>103</v>
      </c>
      <c r="R4850" s="18">
        <f t="shared" si="229"/>
        <v>2.5833333333333326</v>
      </c>
    </row>
    <row r="4851" spans="1:18" x14ac:dyDescent="0.25">
      <c r="A4851">
        <f>WEEKNUM(Tabla1[[#This Row],[FECHA]])</f>
        <v>31</v>
      </c>
      <c r="B4851" s="12">
        <v>43677</v>
      </c>
      <c r="C4851">
        <v>1</v>
      </c>
      <c r="D4851">
        <v>7</v>
      </c>
      <c r="E4851" t="s">
        <v>22</v>
      </c>
      <c r="F4851" t="s">
        <v>5682</v>
      </c>
      <c r="G4851" t="s">
        <v>5683</v>
      </c>
      <c r="H4851" s="42" t="s">
        <v>5638</v>
      </c>
      <c r="I4851" t="s">
        <v>30</v>
      </c>
      <c r="J4851" t="s">
        <v>567</v>
      </c>
      <c r="L4851" t="s">
        <v>5808</v>
      </c>
      <c r="M4851" s="1">
        <v>0.375</v>
      </c>
      <c r="N4851" s="1">
        <v>0.41666666666666669</v>
      </c>
      <c r="O4851">
        <v>141</v>
      </c>
      <c r="R4851" s="18">
        <f t="shared" si="229"/>
        <v>1.0000000000000004</v>
      </c>
    </row>
    <row r="4852" spans="1:18" x14ac:dyDescent="0.25">
      <c r="A4852">
        <f>WEEKNUM(Tabla1[[#This Row],[FECHA]])</f>
        <v>31</v>
      </c>
      <c r="B4852" s="12">
        <v>43677</v>
      </c>
      <c r="C4852">
        <v>1</v>
      </c>
      <c r="D4852">
        <v>7</v>
      </c>
      <c r="E4852" t="s">
        <v>22</v>
      </c>
      <c r="F4852" t="s">
        <v>5682</v>
      </c>
      <c r="G4852" t="s">
        <v>5683</v>
      </c>
      <c r="H4852" s="42" t="s">
        <v>5638</v>
      </c>
      <c r="I4852" t="s">
        <v>30</v>
      </c>
      <c r="J4852" t="s">
        <v>567</v>
      </c>
      <c r="L4852" t="s">
        <v>5809</v>
      </c>
      <c r="M4852" s="1">
        <v>0.4201388888888889</v>
      </c>
      <c r="N4852" s="1">
        <v>0.49652777777777773</v>
      </c>
      <c r="O4852">
        <v>176</v>
      </c>
      <c r="R4852" s="18">
        <f t="shared" si="229"/>
        <v>1.8333333333333321</v>
      </c>
    </row>
    <row r="4853" spans="1:18" x14ac:dyDescent="0.25">
      <c r="A4853">
        <f>WEEKNUM(Tabla1[[#This Row],[FECHA]])</f>
        <v>31</v>
      </c>
      <c r="B4853" s="12">
        <v>43677</v>
      </c>
      <c r="C4853">
        <v>1</v>
      </c>
      <c r="D4853">
        <v>7</v>
      </c>
      <c r="E4853" t="s">
        <v>22</v>
      </c>
      <c r="F4853" t="s">
        <v>5682</v>
      </c>
      <c r="G4853" t="s">
        <v>5683</v>
      </c>
      <c r="H4853" s="42" t="s">
        <v>5638</v>
      </c>
      <c r="I4853" t="s">
        <v>30</v>
      </c>
      <c r="J4853" t="s">
        <v>567</v>
      </c>
      <c r="L4853" t="s">
        <v>5810</v>
      </c>
      <c r="M4853" s="1">
        <v>0.51388888888888895</v>
      </c>
      <c r="N4853" s="1">
        <v>0.54166666666666663</v>
      </c>
      <c r="O4853">
        <v>96</v>
      </c>
      <c r="R4853" s="18">
        <f t="shared" si="229"/>
        <v>0.6666666666666643</v>
      </c>
    </row>
    <row r="4854" spans="1:18" x14ac:dyDescent="0.25">
      <c r="A4854">
        <f>WEEKNUM(Tabla1[[#This Row],[FECHA]])</f>
        <v>31</v>
      </c>
      <c r="B4854" s="12">
        <v>43677</v>
      </c>
      <c r="C4854">
        <v>1</v>
      </c>
      <c r="D4854">
        <v>6</v>
      </c>
      <c r="E4854" t="s">
        <v>21</v>
      </c>
      <c r="F4854" t="s">
        <v>5742</v>
      </c>
      <c r="G4854" t="s">
        <v>5009</v>
      </c>
      <c r="H4854" s="42" t="s">
        <v>5672</v>
      </c>
      <c r="I4854" t="s">
        <v>38</v>
      </c>
      <c r="J4854" t="s">
        <v>253</v>
      </c>
      <c r="L4854" t="s">
        <v>5811</v>
      </c>
      <c r="M4854" s="1">
        <v>0.40625</v>
      </c>
      <c r="N4854" s="1">
        <v>0.42708333333333331</v>
      </c>
      <c r="O4854">
        <v>36</v>
      </c>
      <c r="R4854" s="18">
        <f t="shared" si="229"/>
        <v>0.4999999999999995</v>
      </c>
    </row>
    <row r="4855" spans="1:18" x14ac:dyDescent="0.25">
      <c r="A4855">
        <f>WEEKNUM(Tabla1[[#This Row],[FECHA]])</f>
        <v>31</v>
      </c>
      <c r="B4855" s="12">
        <v>43677</v>
      </c>
      <c r="C4855">
        <v>1</v>
      </c>
      <c r="D4855">
        <v>6</v>
      </c>
      <c r="E4855" t="s">
        <v>21</v>
      </c>
      <c r="F4855" t="s">
        <v>5742</v>
      </c>
      <c r="G4855" t="s">
        <v>5009</v>
      </c>
      <c r="H4855" s="42" t="s">
        <v>5672</v>
      </c>
      <c r="I4855" t="s">
        <v>38</v>
      </c>
      <c r="J4855" t="s">
        <v>253</v>
      </c>
      <c r="L4855" t="s">
        <v>5812</v>
      </c>
      <c r="M4855" s="1">
        <v>0.43402777777777773</v>
      </c>
      <c r="N4855" s="1">
        <v>0.47222222222222227</v>
      </c>
      <c r="O4855">
        <v>93</v>
      </c>
      <c r="R4855" s="18">
        <f t="shared" si="229"/>
        <v>0.91666666666666885</v>
      </c>
    </row>
    <row r="4856" spans="1:18" x14ac:dyDescent="0.25">
      <c r="A4856">
        <f>WEEKNUM(Tabla1[[#This Row],[FECHA]])</f>
        <v>31</v>
      </c>
      <c r="B4856" s="12">
        <v>43677</v>
      </c>
      <c r="C4856">
        <v>1</v>
      </c>
      <c r="D4856">
        <v>6</v>
      </c>
      <c r="E4856" t="s">
        <v>21</v>
      </c>
      <c r="F4856" t="s">
        <v>5742</v>
      </c>
      <c r="G4856" t="s">
        <v>5009</v>
      </c>
      <c r="H4856" s="42" t="s">
        <v>5672</v>
      </c>
      <c r="I4856" t="s">
        <v>38</v>
      </c>
      <c r="J4856" t="s">
        <v>253</v>
      </c>
      <c r="L4856" t="s">
        <v>5813</v>
      </c>
      <c r="M4856" s="1">
        <v>0.49305555555555558</v>
      </c>
      <c r="N4856" s="1">
        <v>0.53472222222222221</v>
      </c>
      <c r="O4856">
        <v>92</v>
      </c>
      <c r="R4856" s="18">
        <f t="shared" si="229"/>
        <v>0.999999999999999</v>
      </c>
    </row>
    <row r="4857" spans="1:18" x14ac:dyDescent="0.25">
      <c r="A4857">
        <f>WEEKNUM(Tabla1[[#This Row],[FECHA]])</f>
        <v>31</v>
      </c>
      <c r="B4857" s="12">
        <v>43677</v>
      </c>
      <c r="C4857">
        <v>1</v>
      </c>
      <c r="D4857">
        <v>6</v>
      </c>
      <c r="E4857" t="s">
        <v>21</v>
      </c>
      <c r="F4857" t="s">
        <v>5742</v>
      </c>
      <c r="G4857" t="s">
        <v>5009</v>
      </c>
      <c r="H4857" s="42" t="s">
        <v>5672</v>
      </c>
      <c r="I4857" t="s">
        <v>38</v>
      </c>
      <c r="J4857" t="s">
        <v>253</v>
      </c>
      <c r="L4857" t="s">
        <v>5814</v>
      </c>
      <c r="M4857" s="1">
        <v>0.54166666666666663</v>
      </c>
      <c r="N4857" s="1">
        <v>0.57986111111111105</v>
      </c>
      <c r="O4857">
        <v>92</v>
      </c>
      <c r="R4857" s="18">
        <f t="shared" si="229"/>
        <v>0.91666666666666607</v>
      </c>
    </row>
    <row r="4858" spans="1:18" x14ac:dyDescent="0.25">
      <c r="A4858">
        <f>WEEKNUM(Tabla1[[#This Row],[FECHA]])</f>
        <v>31</v>
      </c>
      <c r="B4858" s="12">
        <v>43677</v>
      </c>
      <c r="C4858">
        <v>2</v>
      </c>
      <c r="D4858">
        <v>7</v>
      </c>
      <c r="E4858" t="s">
        <v>24</v>
      </c>
      <c r="F4858" t="s">
        <v>5682</v>
      </c>
      <c r="G4858" t="s">
        <v>5683</v>
      </c>
      <c r="H4858" s="42" t="s">
        <v>5638</v>
      </c>
      <c r="I4858" t="s">
        <v>30</v>
      </c>
      <c r="J4858" t="s">
        <v>567</v>
      </c>
      <c r="L4858" t="s">
        <v>5815</v>
      </c>
      <c r="M4858" s="1">
        <v>0.60763888888888895</v>
      </c>
      <c r="N4858" s="1">
        <v>0.66666666666666663</v>
      </c>
      <c r="O4858">
        <v>126</v>
      </c>
      <c r="R4858" s="18">
        <f t="shared" si="229"/>
        <v>1.4166666666666643</v>
      </c>
    </row>
    <row r="4859" spans="1:18" x14ac:dyDescent="0.25">
      <c r="A4859">
        <f>WEEKNUM(Tabla1[[#This Row],[FECHA]])</f>
        <v>31</v>
      </c>
      <c r="B4859" s="12">
        <v>43677</v>
      </c>
      <c r="C4859">
        <v>2</v>
      </c>
      <c r="D4859">
        <v>7</v>
      </c>
      <c r="E4859" t="s">
        <v>24</v>
      </c>
      <c r="F4859" t="s">
        <v>5682</v>
      </c>
      <c r="G4859" t="s">
        <v>5683</v>
      </c>
      <c r="H4859" s="42" t="s">
        <v>5638</v>
      </c>
      <c r="I4859" t="s">
        <v>30</v>
      </c>
      <c r="J4859" t="s">
        <v>567</v>
      </c>
      <c r="L4859" t="s">
        <v>5816</v>
      </c>
      <c r="M4859" s="1">
        <v>0.69444444444444453</v>
      </c>
      <c r="N4859" s="1">
        <v>0.71875</v>
      </c>
      <c r="O4859">
        <v>53</v>
      </c>
      <c r="R4859" s="18">
        <f t="shared" si="229"/>
        <v>0.58333333333333115</v>
      </c>
    </row>
    <row r="4860" spans="1:18" x14ac:dyDescent="0.25">
      <c r="A4860">
        <f>WEEKNUM(Tabla1[[#This Row],[FECHA]])</f>
        <v>31</v>
      </c>
      <c r="B4860" s="12">
        <v>43677</v>
      </c>
      <c r="C4860">
        <v>2</v>
      </c>
      <c r="D4860">
        <v>7</v>
      </c>
      <c r="E4860" t="s">
        <v>24</v>
      </c>
      <c r="F4860" t="s">
        <v>5817</v>
      </c>
      <c r="G4860" t="s">
        <v>5818</v>
      </c>
      <c r="H4860" s="42" t="s">
        <v>2116</v>
      </c>
      <c r="I4860" t="s">
        <v>30</v>
      </c>
      <c r="J4860" t="s">
        <v>558</v>
      </c>
      <c r="L4860" t="s">
        <v>5819</v>
      </c>
      <c r="M4860" s="1">
        <v>0.76388888888888884</v>
      </c>
      <c r="N4860" s="1">
        <v>1.0416666666666667</v>
      </c>
      <c r="O4860">
        <v>144</v>
      </c>
      <c r="P4860" t="s">
        <v>5821</v>
      </c>
      <c r="R4860" s="18">
        <f t="shared" si="229"/>
        <v>6.6666666666666696</v>
      </c>
    </row>
    <row r="4861" spans="1:18" x14ac:dyDescent="0.25">
      <c r="A4861">
        <f>WEEKNUM(Tabla1[[#This Row],[FECHA]])</f>
        <v>31</v>
      </c>
      <c r="B4861" s="12">
        <v>43677</v>
      </c>
      <c r="C4861">
        <v>2</v>
      </c>
      <c r="D4861">
        <v>7</v>
      </c>
      <c r="E4861" t="s">
        <v>24</v>
      </c>
      <c r="F4861" t="s">
        <v>5817</v>
      </c>
      <c r="G4861" t="s">
        <v>5818</v>
      </c>
      <c r="H4861" s="42" t="s">
        <v>2116</v>
      </c>
      <c r="I4861" t="s">
        <v>30</v>
      </c>
      <c r="J4861" t="s">
        <v>558</v>
      </c>
      <c r="L4861" t="s">
        <v>5820</v>
      </c>
      <c r="M4861" s="1">
        <v>0.83333333333333337</v>
      </c>
      <c r="N4861" s="1">
        <v>0.90625</v>
      </c>
      <c r="O4861">
        <v>185</v>
      </c>
      <c r="R4861" s="18">
        <f t="shared" si="229"/>
        <v>1.7499999999999991</v>
      </c>
    </row>
    <row r="4862" spans="1:18" x14ac:dyDescent="0.25">
      <c r="A4862">
        <f>WEEKNUM(Tabla1[[#This Row],[FECHA]])</f>
        <v>31</v>
      </c>
      <c r="B4862" s="12">
        <v>43677</v>
      </c>
      <c r="C4862">
        <v>2</v>
      </c>
      <c r="D4862">
        <v>6</v>
      </c>
      <c r="E4862" t="s">
        <v>23</v>
      </c>
      <c r="F4862" t="s">
        <v>5742</v>
      </c>
      <c r="G4862" t="s">
        <v>5009</v>
      </c>
      <c r="H4862" s="42" t="s">
        <v>5672</v>
      </c>
      <c r="I4862" t="s">
        <v>38</v>
      </c>
      <c r="J4862" t="s">
        <v>253</v>
      </c>
      <c r="L4862" t="s">
        <v>5824</v>
      </c>
      <c r="M4862" s="1">
        <v>0.59722222222222221</v>
      </c>
      <c r="N4862" s="1">
        <v>0.63888888888888895</v>
      </c>
      <c r="O4862">
        <v>91</v>
      </c>
      <c r="R4862" s="18">
        <f t="shared" si="229"/>
        <v>1.0000000000000018</v>
      </c>
    </row>
    <row r="4863" spans="1:18" x14ac:dyDescent="0.25">
      <c r="A4863">
        <f>WEEKNUM(Tabla1[[#This Row],[FECHA]])</f>
        <v>31</v>
      </c>
      <c r="B4863" s="12">
        <v>43677</v>
      </c>
      <c r="C4863">
        <v>2</v>
      </c>
      <c r="D4863">
        <v>6</v>
      </c>
      <c r="E4863" t="s">
        <v>23</v>
      </c>
      <c r="F4863" t="s">
        <v>5742</v>
      </c>
      <c r="G4863" t="s">
        <v>5009</v>
      </c>
      <c r="H4863" s="42" t="s">
        <v>5672</v>
      </c>
      <c r="I4863" t="s">
        <v>38</v>
      </c>
      <c r="J4863" t="s">
        <v>253</v>
      </c>
      <c r="L4863" t="s">
        <v>5825</v>
      </c>
      <c r="M4863" s="1">
        <v>0.64583333333333337</v>
      </c>
      <c r="N4863" s="1">
        <v>0.67361111111111116</v>
      </c>
      <c r="O4863">
        <v>80</v>
      </c>
      <c r="R4863" s="18">
        <f t="shared" si="229"/>
        <v>0.66666666666666685</v>
      </c>
    </row>
    <row r="4864" spans="1:18" x14ac:dyDescent="0.25">
      <c r="A4864">
        <f>WEEKNUM(Tabla1[[#This Row],[FECHA]])</f>
        <v>31</v>
      </c>
      <c r="B4864" s="12">
        <v>43677</v>
      </c>
      <c r="C4864">
        <v>2</v>
      </c>
      <c r="D4864">
        <v>6</v>
      </c>
      <c r="E4864" t="s">
        <v>23</v>
      </c>
      <c r="F4864" t="s">
        <v>5742</v>
      </c>
      <c r="G4864" t="s">
        <v>5009</v>
      </c>
      <c r="H4864" s="42" t="s">
        <v>5672</v>
      </c>
      <c r="I4864" t="s">
        <v>38</v>
      </c>
      <c r="J4864" t="s">
        <v>253</v>
      </c>
      <c r="L4864" t="s">
        <v>5826</v>
      </c>
      <c r="M4864" s="1">
        <v>0.68055555555555547</v>
      </c>
      <c r="N4864" s="1">
        <v>0.71875</v>
      </c>
      <c r="O4864">
        <v>80</v>
      </c>
      <c r="R4864" s="18">
        <f t="shared" si="229"/>
        <v>0.91666666666666885</v>
      </c>
    </row>
    <row r="4865" spans="1:18" x14ac:dyDescent="0.25">
      <c r="A4865">
        <f>WEEKNUM(Tabla1[[#This Row],[FECHA]])</f>
        <v>31</v>
      </c>
      <c r="B4865" s="12">
        <v>43677</v>
      </c>
      <c r="C4865">
        <v>2</v>
      </c>
      <c r="D4865">
        <v>6</v>
      </c>
      <c r="E4865" t="s">
        <v>23</v>
      </c>
      <c r="F4865" t="s">
        <v>5822</v>
      </c>
      <c r="G4865" t="s">
        <v>5102</v>
      </c>
      <c r="H4865" s="42" t="s">
        <v>5823</v>
      </c>
      <c r="I4865" t="s">
        <v>100</v>
      </c>
      <c r="J4865" t="s">
        <v>152</v>
      </c>
      <c r="M4865" s="1">
        <v>0.72222222222222221</v>
      </c>
      <c r="N4865" s="1">
        <v>0.76041666666666663</v>
      </c>
      <c r="R4865" s="18">
        <f t="shared" si="229"/>
        <v>0.91666666666666607</v>
      </c>
    </row>
    <row r="4866" spans="1:18" x14ac:dyDescent="0.25">
      <c r="A4866">
        <f>WEEKNUM(Tabla1[[#This Row],[FECHA]])</f>
        <v>31</v>
      </c>
      <c r="B4866" s="12">
        <v>43677</v>
      </c>
      <c r="C4866">
        <v>2</v>
      </c>
      <c r="D4866">
        <v>6</v>
      </c>
      <c r="E4866" t="s">
        <v>23</v>
      </c>
      <c r="F4866" t="s">
        <v>5822</v>
      </c>
      <c r="G4866" t="s">
        <v>5102</v>
      </c>
      <c r="H4866" s="42" t="s">
        <v>5823</v>
      </c>
      <c r="I4866" t="s">
        <v>38</v>
      </c>
      <c r="J4866" t="s">
        <v>152</v>
      </c>
      <c r="L4866" t="s">
        <v>5827</v>
      </c>
      <c r="M4866" s="1">
        <v>0.76388888888888884</v>
      </c>
      <c r="N4866" s="1">
        <v>0.78125</v>
      </c>
      <c r="O4866">
        <v>53</v>
      </c>
      <c r="R4866" s="18">
        <f t="shared" si="229"/>
        <v>0.41666666666666785</v>
      </c>
    </row>
    <row r="4867" spans="1:18" x14ac:dyDescent="0.25">
      <c r="A4867">
        <f>WEEKNUM(Tabla1[[#This Row],[FECHA]])</f>
        <v>31</v>
      </c>
      <c r="B4867" s="12">
        <v>43677</v>
      </c>
      <c r="C4867">
        <v>2</v>
      </c>
      <c r="D4867">
        <v>6</v>
      </c>
      <c r="E4867" t="s">
        <v>23</v>
      </c>
      <c r="F4867" t="s">
        <v>5822</v>
      </c>
      <c r="G4867" t="s">
        <v>5102</v>
      </c>
      <c r="H4867" s="42" t="s">
        <v>5823</v>
      </c>
      <c r="I4867" t="s">
        <v>38</v>
      </c>
      <c r="J4867" t="s">
        <v>152</v>
      </c>
      <c r="L4867" t="s">
        <v>5828</v>
      </c>
      <c r="M4867" s="1">
        <v>0.78472222222222221</v>
      </c>
      <c r="N4867" s="1">
        <v>0.81944444444444453</v>
      </c>
      <c r="O4867">
        <v>136</v>
      </c>
      <c r="R4867" s="18">
        <f t="shared" si="229"/>
        <v>0.8333333333333357</v>
      </c>
    </row>
    <row r="4868" spans="1:18" x14ac:dyDescent="0.25">
      <c r="A4868">
        <f>WEEKNUM(Tabla1[[#This Row],[FECHA]])</f>
        <v>31</v>
      </c>
      <c r="B4868" s="12">
        <v>43677</v>
      </c>
      <c r="C4868">
        <v>2</v>
      </c>
      <c r="D4868">
        <v>6</v>
      </c>
      <c r="E4868" t="s">
        <v>23</v>
      </c>
      <c r="F4868" t="s">
        <v>5822</v>
      </c>
      <c r="G4868" t="s">
        <v>5102</v>
      </c>
      <c r="H4868" s="42" t="s">
        <v>5823</v>
      </c>
      <c r="I4868" t="s">
        <v>38</v>
      </c>
      <c r="J4868" t="s">
        <v>152</v>
      </c>
      <c r="L4868" t="s">
        <v>5829</v>
      </c>
      <c r="M4868" s="1">
        <v>0.85416666666666663</v>
      </c>
      <c r="N4868" s="1">
        <v>0.90277777777777779</v>
      </c>
      <c r="O4868">
        <v>111</v>
      </c>
      <c r="R4868" s="18">
        <f t="shared" ref="R4868:R4932" si="230">((N4868-M4868)*1440)/60</f>
        <v>1.1666666666666679</v>
      </c>
    </row>
    <row r="4869" spans="1:18" x14ac:dyDescent="0.25">
      <c r="A4869">
        <f>WEEKNUM(Tabla1[[#This Row],[FECHA]])</f>
        <v>31</v>
      </c>
      <c r="B4869" s="12">
        <v>43678</v>
      </c>
      <c r="C4869">
        <v>1</v>
      </c>
      <c r="D4869">
        <v>6</v>
      </c>
      <c r="E4869" t="s">
        <v>21</v>
      </c>
      <c r="F4869" t="s">
        <v>5830</v>
      </c>
      <c r="G4869" t="s">
        <v>5102</v>
      </c>
      <c r="H4869" s="42" t="s">
        <v>5823</v>
      </c>
      <c r="I4869" t="s">
        <v>38</v>
      </c>
      <c r="J4869" t="s">
        <v>152</v>
      </c>
      <c r="L4869" t="s">
        <v>5836</v>
      </c>
      <c r="M4869" s="1">
        <v>0.27430555555555552</v>
      </c>
      <c r="N4869" s="1">
        <v>0.3125</v>
      </c>
      <c r="O4869">
        <v>99</v>
      </c>
      <c r="R4869" s="18">
        <f t="shared" si="230"/>
        <v>0.91666666666666741</v>
      </c>
    </row>
    <row r="4870" spans="1:18" x14ac:dyDescent="0.25">
      <c r="A4870">
        <f>WEEKNUM(Tabla1[[#This Row],[FECHA]])</f>
        <v>31</v>
      </c>
      <c r="B4870" s="12">
        <v>43678</v>
      </c>
      <c r="C4870">
        <v>1</v>
      </c>
      <c r="D4870">
        <v>6</v>
      </c>
      <c r="E4870" t="s">
        <v>21</v>
      </c>
      <c r="F4870" t="s">
        <v>5831</v>
      </c>
      <c r="G4870" t="s">
        <v>5102</v>
      </c>
      <c r="H4870" s="42" t="s">
        <v>5823</v>
      </c>
      <c r="I4870" t="s">
        <v>38</v>
      </c>
      <c r="J4870" t="s">
        <v>152</v>
      </c>
      <c r="L4870" t="s">
        <v>5835</v>
      </c>
      <c r="M4870" s="1">
        <v>0.3263888888888889</v>
      </c>
      <c r="N4870" s="1">
        <v>0.37152777777777773</v>
      </c>
      <c r="O4870">
        <v>148</v>
      </c>
      <c r="R4870" s="18">
        <f t="shared" si="230"/>
        <v>1.0833333333333321</v>
      </c>
    </row>
    <row r="4871" spans="1:18" x14ac:dyDescent="0.25">
      <c r="A4871">
        <f>WEEKNUM(Tabla1[[#This Row],[FECHA]])</f>
        <v>31</v>
      </c>
      <c r="B4871" s="12">
        <v>43678</v>
      </c>
      <c r="C4871">
        <v>1</v>
      </c>
      <c r="D4871">
        <v>6</v>
      </c>
      <c r="E4871" t="s">
        <v>21</v>
      </c>
      <c r="F4871" t="s">
        <v>5831</v>
      </c>
      <c r="G4871" t="s">
        <v>5102</v>
      </c>
      <c r="H4871" s="42" t="s">
        <v>5823</v>
      </c>
      <c r="I4871" t="s">
        <v>38</v>
      </c>
      <c r="J4871" t="s">
        <v>152</v>
      </c>
      <c r="L4871" t="s">
        <v>5834</v>
      </c>
      <c r="M4871" s="1">
        <v>0.37847222222222227</v>
      </c>
      <c r="N4871" s="1">
        <v>0.41666666666666669</v>
      </c>
      <c r="O4871">
        <v>100</v>
      </c>
      <c r="R4871" s="18">
        <f t="shared" si="230"/>
        <v>0.91666666666666607</v>
      </c>
    </row>
    <row r="4872" spans="1:18" x14ac:dyDescent="0.25">
      <c r="A4872">
        <f>WEEKNUM(Tabla1[[#This Row],[FECHA]])</f>
        <v>31</v>
      </c>
      <c r="B4872" s="12">
        <v>43678</v>
      </c>
      <c r="C4872">
        <v>1</v>
      </c>
      <c r="D4872">
        <v>6</v>
      </c>
      <c r="E4872" t="s">
        <v>21</v>
      </c>
      <c r="F4872" t="s">
        <v>5831</v>
      </c>
      <c r="G4872" t="s">
        <v>5102</v>
      </c>
      <c r="H4872" s="42" t="s">
        <v>5823</v>
      </c>
      <c r="I4872" t="s">
        <v>38</v>
      </c>
      <c r="J4872" t="s">
        <v>152</v>
      </c>
      <c r="L4872" t="s">
        <v>5833</v>
      </c>
      <c r="M4872" s="1">
        <v>0.44791666666666669</v>
      </c>
      <c r="N4872" s="1">
        <v>0.47222222222222227</v>
      </c>
      <c r="O4872">
        <v>58</v>
      </c>
      <c r="R4872" s="18">
        <f t="shared" si="230"/>
        <v>0.58333333333333393</v>
      </c>
    </row>
    <row r="4873" spans="1:18" x14ac:dyDescent="0.25">
      <c r="A4873">
        <f>WEEKNUM(Tabla1[[#This Row],[FECHA]])</f>
        <v>31</v>
      </c>
      <c r="B4873" s="12">
        <v>43678</v>
      </c>
      <c r="C4873">
        <v>1</v>
      </c>
      <c r="D4873">
        <v>6</v>
      </c>
      <c r="E4873" t="s">
        <v>21</v>
      </c>
      <c r="F4873" t="s">
        <v>5831</v>
      </c>
      <c r="G4873" t="s">
        <v>5102</v>
      </c>
      <c r="H4873" s="42" t="s">
        <v>5823</v>
      </c>
      <c r="I4873" t="s">
        <v>38</v>
      </c>
      <c r="J4873" t="s">
        <v>152</v>
      </c>
      <c r="L4873" t="s">
        <v>5832</v>
      </c>
      <c r="M4873" s="1">
        <v>0.47916666666666669</v>
      </c>
      <c r="N4873" s="1">
        <v>0.51736111111111105</v>
      </c>
      <c r="O4873">
        <v>95</v>
      </c>
      <c r="R4873" s="18">
        <f t="shared" si="230"/>
        <v>0.91666666666666474</v>
      </c>
    </row>
    <row r="4874" spans="1:18" x14ac:dyDescent="0.25">
      <c r="A4874">
        <f>WEEKNUM(Tabla1[[#This Row],[FECHA]])</f>
        <v>31</v>
      </c>
      <c r="B4874" s="12">
        <v>43678</v>
      </c>
      <c r="C4874">
        <v>1</v>
      </c>
      <c r="D4874">
        <v>7</v>
      </c>
      <c r="E4874" t="s">
        <v>22</v>
      </c>
      <c r="F4874" t="s">
        <v>5817</v>
      </c>
      <c r="G4874" t="s">
        <v>5818</v>
      </c>
      <c r="H4874" s="42" t="s">
        <v>2116</v>
      </c>
      <c r="I4874" t="s">
        <v>30</v>
      </c>
      <c r="J4874" t="s">
        <v>567</v>
      </c>
      <c r="L4874" t="s">
        <v>5839</v>
      </c>
      <c r="M4874" s="1">
        <v>0.2638888888888889</v>
      </c>
      <c r="N4874" s="1">
        <v>0.29166666666666669</v>
      </c>
      <c r="O4874">
        <v>56</v>
      </c>
      <c r="R4874" s="18">
        <f t="shared" si="230"/>
        <v>0.66666666666666685</v>
      </c>
    </row>
    <row r="4875" spans="1:18" x14ac:dyDescent="0.25">
      <c r="A4875">
        <f>WEEKNUM(Tabla1[[#This Row],[FECHA]])</f>
        <v>31</v>
      </c>
      <c r="B4875" s="12">
        <v>43678</v>
      </c>
      <c r="C4875">
        <v>1</v>
      </c>
      <c r="D4875">
        <v>7</v>
      </c>
      <c r="E4875" t="s">
        <v>22</v>
      </c>
      <c r="F4875" t="s">
        <v>5837</v>
      </c>
      <c r="G4875" t="s">
        <v>5838</v>
      </c>
      <c r="H4875" s="42" t="s">
        <v>2116</v>
      </c>
      <c r="I4875" t="s">
        <v>1344</v>
      </c>
      <c r="J4875" t="s">
        <v>114</v>
      </c>
      <c r="L4875" t="s">
        <v>5841</v>
      </c>
      <c r="M4875" s="1">
        <v>0.34375</v>
      </c>
      <c r="N4875" s="1">
        <v>0.375</v>
      </c>
      <c r="O4875">
        <v>58</v>
      </c>
      <c r="R4875" s="18">
        <f t="shared" si="230"/>
        <v>0.75</v>
      </c>
    </row>
    <row r="4876" spans="1:18" x14ac:dyDescent="0.25">
      <c r="A4876">
        <f>WEEKNUM(Tabla1[[#This Row],[FECHA]])</f>
        <v>31</v>
      </c>
      <c r="B4876" s="12">
        <v>43678</v>
      </c>
      <c r="C4876">
        <v>1</v>
      </c>
      <c r="D4876">
        <v>7</v>
      </c>
      <c r="E4876" t="s">
        <v>22</v>
      </c>
      <c r="F4876" t="s">
        <v>5837</v>
      </c>
      <c r="G4876" t="s">
        <v>5838</v>
      </c>
      <c r="H4876" s="42" t="s">
        <v>2116</v>
      </c>
      <c r="I4876" t="s">
        <v>1344</v>
      </c>
      <c r="J4876" t="s">
        <v>114</v>
      </c>
      <c r="L4876" t="s">
        <v>5840</v>
      </c>
      <c r="M4876" s="1">
        <v>0.37847222222222227</v>
      </c>
      <c r="N4876" s="1">
        <v>0.5</v>
      </c>
      <c r="O4876">
        <v>132</v>
      </c>
      <c r="R4876" s="18">
        <f t="shared" si="230"/>
        <v>2.9166666666666656</v>
      </c>
    </row>
    <row r="4877" spans="1:18" x14ac:dyDescent="0.25">
      <c r="A4877" s="43">
        <f>WEEKNUM(Tabla1[[#This Row],[FECHA]])</f>
        <v>31</v>
      </c>
      <c r="B4877" s="19">
        <v>43677</v>
      </c>
      <c r="C4877" s="20">
        <v>1</v>
      </c>
      <c r="D4877" s="20">
        <v>5</v>
      </c>
      <c r="E4877" s="20" t="s">
        <v>26</v>
      </c>
      <c r="F4877" s="20" t="s">
        <v>5842</v>
      </c>
      <c r="G4877" s="20" t="s">
        <v>5795</v>
      </c>
      <c r="H4877" s="20" t="s">
        <v>2415</v>
      </c>
      <c r="I4877" s="20" t="s">
        <v>30</v>
      </c>
      <c r="J4877" s="20" t="s">
        <v>480</v>
      </c>
      <c r="K4877" s="20"/>
      <c r="L4877" s="20" t="s">
        <v>5847</v>
      </c>
      <c r="M4877" s="21">
        <v>0.40625</v>
      </c>
      <c r="N4877" s="21">
        <v>0.58333333333333337</v>
      </c>
      <c r="O4877" s="20">
        <v>140</v>
      </c>
      <c r="R4877" s="18">
        <f>((N4877-M4877)*1440)/60</f>
        <v>4.2500000000000009</v>
      </c>
    </row>
    <row r="4878" spans="1:18" x14ac:dyDescent="0.25">
      <c r="A4878">
        <f>WEEKNUM(Tabla1[[#This Row],[FECHA]])</f>
        <v>31</v>
      </c>
      <c r="B4878" s="19">
        <v>43678</v>
      </c>
      <c r="C4878" s="20">
        <v>1</v>
      </c>
      <c r="D4878" s="20">
        <v>5</v>
      </c>
      <c r="E4878" s="20" t="s">
        <v>26</v>
      </c>
      <c r="F4878" s="20" t="s">
        <v>5842</v>
      </c>
      <c r="G4878" s="20" t="s">
        <v>5795</v>
      </c>
      <c r="H4878" s="20" t="s">
        <v>2415</v>
      </c>
      <c r="I4878" s="20" t="s">
        <v>30</v>
      </c>
      <c r="J4878" s="20" t="s">
        <v>480</v>
      </c>
      <c r="K4878" s="20"/>
      <c r="L4878" s="20" t="s">
        <v>5843</v>
      </c>
      <c r="M4878" s="21">
        <v>0.27083333333333331</v>
      </c>
      <c r="N4878" s="21">
        <v>0.29166666666666669</v>
      </c>
      <c r="O4878" s="20">
        <v>26</v>
      </c>
      <c r="R4878" s="18">
        <f t="shared" si="230"/>
        <v>0.50000000000000089</v>
      </c>
    </row>
    <row r="4879" spans="1:18" x14ac:dyDescent="0.25">
      <c r="A4879">
        <f>WEEKNUM(Tabla1[[#This Row],[FECHA]])</f>
        <v>31</v>
      </c>
      <c r="B4879" s="19">
        <v>43678</v>
      </c>
      <c r="C4879" s="20">
        <v>1</v>
      </c>
      <c r="D4879" s="20">
        <v>5</v>
      </c>
      <c r="E4879" s="20" t="s">
        <v>26</v>
      </c>
      <c r="F4879" s="20" t="s">
        <v>5842</v>
      </c>
      <c r="G4879" s="20" t="s">
        <v>5795</v>
      </c>
      <c r="H4879" s="20" t="s">
        <v>2415</v>
      </c>
      <c r="I4879" s="20" t="s">
        <v>30</v>
      </c>
      <c r="J4879" s="20" t="s">
        <v>480</v>
      </c>
      <c r="K4879" s="20"/>
      <c r="L4879" s="20" t="s">
        <v>5844</v>
      </c>
      <c r="M4879" s="21">
        <v>0.2986111111111111</v>
      </c>
      <c r="N4879" s="21">
        <v>0.31944444444444448</v>
      </c>
      <c r="O4879" s="20">
        <v>20</v>
      </c>
      <c r="R4879" s="18">
        <f t="shared" si="230"/>
        <v>0.50000000000000089</v>
      </c>
    </row>
    <row r="4880" spans="1:18" x14ac:dyDescent="0.25">
      <c r="A4880">
        <f>WEEKNUM(Tabla1[[#This Row],[FECHA]])</f>
        <v>31</v>
      </c>
      <c r="B4880" s="19">
        <v>43678</v>
      </c>
      <c r="C4880" s="20">
        <v>1</v>
      </c>
      <c r="D4880" s="20">
        <v>5</v>
      </c>
      <c r="E4880" s="20" t="s">
        <v>26</v>
      </c>
      <c r="F4880" s="20" t="s">
        <v>5842</v>
      </c>
      <c r="G4880" s="20" t="s">
        <v>5795</v>
      </c>
      <c r="H4880" s="20" t="s">
        <v>2415</v>
      </c>
      <c r="I4880" s="20" t="s">
        <v>30</v>
      </c>
      <c r="J4880" s="20" t="s">
        <v>480</v>
      </c>
      <c r="K4880" s="20"/>
      <c r="L4880" s="20" t="s">
        <v>5845</v>
      </c>
      <c r="M4880" s="21">
        <v>0.3263888888888889</v>
      </c>
      <c r="N4880" s="21">
        <v>0.46527777777777773</v>
      </c>
      <c r="O4880" s="20">
        <v>109</v>
      </c>
      <c r="R4880" s="18">
        <f t="shared" si="230"/>
        <v>3.3333333333333326</v>
      </c>
    </row>
    <row r="4881" spans="1:18" x14ac:dyDescent="0.25">
      <c r="A4881">
        <f>WEEKNUM(Tabla1[[#This Row],[FECHA]])</f>
        <v>31</v>
      </c>
      <c r="B4881" s="19">
        <v>43678</v>
      </c>
      <c r="C4881" s="20">
        <v>1</v>
      </c>
      <c r="D4881" s="20">
        <v>5</v>
      </c>
      <c r="E4881" s="20" t="s">
        <v>26</v>
      </c>
      <c r="F4881" s="20" t="s">
        <v>5842</v>
      </c>
      <c r="G4881" s="20" t="s">
        <v>5795</v>
      </c>
      <c r="H4881" s="20" t="s">
        <v>2415</v>
      </c>
      <c r="I4881" s="20" t="s">
        <v>30</v>
      </c>
      <c r="J4881" s="20" t="s">
        <v>480</v>
      </c>
      <c r="K4881" s="20"/>
      <c r="L4881" s="20" t="s">
        <v>5846</v>
      </c>
      <c r="M4881" s="21">
        <v>0.47222222222222227</v>
      </c>
      <c r="N4881" s="21">
        <v>0.58333333333333337</v>
      </c>
      <c r="O4881" s="20">
        <v>130</v>
      </c>
      <c r="R4881" s="18">
        <f t="shared" si="230"/>
        <v>2.6666666666666665</v>
      </c>
    </row>
    <row r="4882" spans="1:18" x14ac:dyDescent="0.25">
      <c r="A4882">
        <f>WEEKNUM(Tabla1[[#This Row],[FECHA]])</f>
        <v>31</v>
      </c>
      <c r="B4882" s="12">
        <v>43677</v>
      </c>
      <c r="C4882">
        <v>2</v>
      </c>
      <c r="D4882">
        <v>5</v>
      </c>
      <c r="E4882" t="s">
        <v>25</v>
      </c>
      <c r="F4882" t="s">
        <v>5794</v>
      </c>
      <c r="G4882" t="s">
        <v>5795</v>
      </c>
      <c r="H4882" s="42" t="s">
        <v>2415</v>
      </c>
      <c r="I4882" t="s">
        <v>30</v>
      </c>
      <c r="J4882" t="s">
        <v>480</v>
      </c>
      <c r="L4882" t="s">
        <v>5848</v>
      </c>
      <c r="M4882" s="1">
        <v>0.60416666666666663</v>
      </c>
      <c r="N4882" s="1">
        <v>0.65972222222222221</v>
      </c>
      <c r="O4882">
        <v>34</v>
      </c>
      <c r="R4882" s="18">
        <f t="shared" si="230"/>
        <v>1.3333333333333337</v>
      </c>
    </row>
    <row r="4883" spans="1:18" x14ac:dyDescent="0.25">
      <c r="A4883">
        <f>WEEKNUM(Tabla1[[#This Row],[FECHA]])</f>
        <v>31</v>
      </c>
      <c r="B4883" s="12">
        <v>43677</v>
      </c>
      <c r="C4883">
        <v>2</v>
      </c>
      <c r="D4883">
        <v>5</v>
      </c>
      <c r="E4883" t="s">
        <v>25</v>
      </c>
      <c r="F4883" t="s">
        <v>5794</v>
      </c>
      <c r="G4883" t="s">
        <v>5795</v>
      </c>
      <c r="H4883" s="42" t="s">
        <v>2415</v>
      </c>
      <c r="I4883" t="s">
        <v>30</v>
      </c>
      <c r="J4883" t="s">
        <v>480</v>
      </c>
      <c r="L4883" t="s">
        <v>5849</v>
      </c>
      <c r="M4883" s="1">
        <v>0.66666666666666663</v>
      </c>
      <c r="N4883" s="1">
        <v>0.81597222222222221</v>
      </c>
      <c r="O4883">
        <v>141</v>
      </c>
      <c r="R4883" s="18">
        <f t="shared" si="230"/>
        <v>3.5833333333333339</v>
      </c>
    </row>
    <row r="4884" spans="1:18" x14ac:dyDescent="0.25">
      <c r="A4884">
        <f>WEEKNUM(Tabla1[[#This Row],[FECHA]])</f>
        <v>31</v>
      </c>
      <c r="B4884" s="12">
        <v>43677</v>
      </c>
      <c r="C4884">
        <v>2</v>
      </c>
      <c r="D4884">
        <v>5</v>
      </c>
      <c r="E4884" t="s">
        <v>25</v>
      </c>
      <c r="F4884" t="s">
        <v>5794</v>
      </c>
      <c r="G4884" t="s">
        <v>5795</v>
      </c>
      <c r="H4884" s="42" t="s">
        <v>2415</v>
      </c>
      <c r="I4884" t="s">
        <v>30</v>
      </c>
      <c r="J4884" t="s">
        <v>480</v>
      </c>
      <c r="L4884" t="s">
        <v>5850</v>
      </c>
      <c r="M4884" s="1">
        <v>0.82291666666666663</v>
      </c>
      <c r="N4884" s="1">
        <v>0.90972222222222221</v>
      </c>
      <c r="O4884">
        <v>90</v>
      </c>
      <c r="R4884" s="18">
        <f t="shared" si="230"/>
        <v>2.0833333333333339</v>
      </c>
    </row>
    <row r="4885" spans="1:18" x14ac:dyDescent="0.25">
      <c r="A4885">
        <f>WEEKNUM(Tabla1[[#This Row],[FECHA]])</f>
        <v>31</v>
      </c>
      <c r="B4885" s="12">
        <v>43678</v>
      </c>
      <c r="C4885">
        <v>2</v>
      </c>
      <c r="D4885">
        <v>5</v>
      </c>
      <c r="E4885" t="s">
        <v>25</v>
      </c>
      <c r="F4885" t="s">
        <v>5794</v>
      </c>
      <c r="G4885" t="s">
        <v>5795</v>
      </c>
      <c r="H4885" s="42" t="s">
        <v>2415</v>
      </c>
      <c r="I4885" t="s">
        <v>30</v>
      </c>
      <c r="J4885" t="s">
        <v>480</v>
      </c>
      <c r="L4885" t="s">
        <v>5851</v>
      </c>
      <c r="M4885" s="1">
        <v>0.59375</v>
      </c>
      <c r="N4885" s="1">
        <v>0.63541666666666663</v>
      </c>
      <c r="O4885">
        <v>38</v>
      </c>
      <c r="R4885" s="18">
        <f t="shared" si="230"/>
        <v>0.999999999999999</v>
      </c>
    </row>
    <row r="4886" spans="1:18" x14ac:dyDescent="0.25">
      <c r="A4886">
        <f>WEEKNUM(Tabla1[[#This Row],[FECHA]])</f>
        <v>31</v>
      </c>
      <c r="B4886" s="12">
        <v>43678</v>
      </c>
      <c r="C4886">
        <v>2</v>
      </c>
      <c r="D4886">
        <v>5</v>
      </c>
      <c r="E4886" t="s">
        <v>25</v>
      </c>
      <c r="F4886" t="s">
        <v>5794</v>
      </c>
      <c r="G4886" t="s">
        <v>5795</v>
      </c>
      <c r="H4886" s="42" t="s">
        <v>2415</v>
      </c>
      <c r="I4886" t="s">
        <v>30</v>
      </c>
      <c r="J4886" t="s">
        <v>480</v>
      </c>
      <c r="L4886" t="s">
        <v>5854</v>
      </c>
      <c r="M4886" s="1">
        <v>0.64236111111111105</v>
      </c>
      <c r="N4886" s="1">
        <v>0.73611111111111116</v>
      </c>
      <c r="O4886">
        <v>117</v>
      </c>
      <c r="R4886" s="18">
        <f t="shared" si="230"/>
        <v>2.2500000000000027</v>
      </c>
    </row>
    <row r="4887" spans="1:18" x14ac:dyDescent="0.25">
      <c r="A4887">
        <f>WEEKNUM(Tabla1[[#This Row],[FECHA]])</f>
        <v>31</v>
      </c>
      <c r="B4887" s="12">
        <v>43678</v>
      </c>
      <c r="C4887">
        <v>2</v>
      </c>
      <c r="D4887">
        <v>5</v>
      </c>
      <c r="E4887" t="s">
        <v>25</v>
      </c>
      <c r="F4887" t="s">
        <v>5794</v>
      </c>
      <c r="G4887" t="s">
        <v>5795</v>
      </c>
      <c r="H4887" s="42" t="s">
        <v>2415</v>
      </c>
      <c r="I4887" t="s">
        <v>30</v>
      </c>
      <c r="J4887" t="s">
        <v>480</v>
      </c>
      <c r="L4887" t="s">
        <v>5852</v>
      </c>
      <c r="M4887" s="1">
        <v>0.74305555555555547</v>
      </c>
      <c r="N4887" s="1">
        <v>0.84375</v>
      </c>
      <c r="O4887">
        <v>75</v>
      </c>
      <c r="R4887" s="18">
        <f t="shared" si="230"/>
        <v>2.4166666666666687</v>
      </c>
    </row>
    <row r="4888" spans="1:18" x14ac:dyDescent="0.25">
      <c r="A4888">
        <f>WEEKNUM(Tabla1[[#This Row],[FECHA]])</f>
        <v>31</v>
      </c>
      <c r="B4888" s="12">
        <v>43678</v>
      </c>
      <c r="C4888">
        <v>2</v>
      </c>
      <c r="D4888">
        <v>5</v>
      </c>
      <c r="E4888" t="s">
        <v>25</v>
      </c>
      <c r="F4888" t="s">
        <v>5794</v>
      </c>
      <c r="G4888" t="s">
        <v>5795</v>
      </c>
      <c r="H4888" s="42" t="s">
        <v>2415</v>
      </c>
      <c r="I4888" t="s">
        <v>30</v>
      </c>
      <c r="J4888" t="s">
        <v>480</v>
      </c>
      <c r="L4888" t="s">
        <v>5853</v>
      </c>
      <c r="M4888" s="1">
        <v>0.85069444444444453</v>
      </c>
      <c r="N4888" s="1">
        <v>0.90277777777777779</v>
      </c>
      <c r="O4888">
        <v>50</v>
      </c>
      <c r="R4888" s="18">
        <f t="shared" si="230"/>
        <v>1.249999999999998</v>
      </c>
    </row>
    <row r="4889" spans="1:18" x14ac:dyDescent="0.25">
      <c r="A4889">
        <f>WEEKNUM(Tabla1[[#This Row],[FECHA]])</f>
        <v>31</v>
      </c>
      <c r="B4889" s="12">
        <v>43678</v>
      </c>
      <c r="C4889">
        <v>2</v>
      </c>
      <c r="D4889">
        <v>4</v>
      </c>
      <c r="E4889" t="s">
        <v>27</v>
      </c>
      <c r="F4889" t="s">
        <v>5855</v>
      </c>
      <c r="G4889" t="s">
        <v>4832</v>
      </c>
      <c r="H4889" s="42" t="s">
        <v>1628</v>
      </c>
      <c r="I4889" t="s">
        <v>38</v>
      </c>
      <c r="J4889" t="s">
        <v>316</v>
      </c>
      <c r="L4889" t="s">
        <v>5856</v>
      </c>
      <c r="M4889" s="1">
        <v>0.61111111111111105</v>
      </c>
      <c r="N4889" s="1">
        <v>0.71180555555555547</v>
      </c>
      <c r="O4889">
        <v>194</v>
      </c>
      <c r="P4889">
        <v>9</v>
      </c>
      <c r="R4889" s="18">
        <f t="shared" si="230"/>
        <v>2.4166666666666661</v>
      </c>
    </row>
    <row r="4890" spans="1:18" x14ac:dyDescent="0.25">
      <c r="A4890">
        <f>WEEKNUM(Tabla1[[#This Row],[FECHA]])</f>
        <v>31</v>
      </c>
      <c r="B4890" s="12">
        <v>43678</v>
      </c>
      <c r="C4890">
        <v>2</v>
      </c>
      <c r="D4890">
        <v>4</v>
      </c>
      <c r="E4890" t="s">
        <v>27</v>
      </c>
      <c r="F4890" t="s">
        <v>5855</v>
      </c>
      <c r="G4890" t="s">
        <v>4832</v>
      </c>
      <c r="H4890" s="42" t="s">
        <v>1628</v>
      </c>
      <c r="I4890" t="s">
        <v>38</v>
      </c>
      <c r="J4890" t="s">
        <v>316</v>
      </c>
      <c r="L4890" t="s">
        <v>5857</v>
      </c>
      <c r="M4890" s="1">
        <v>0.71527777777777779</v>
      </c>
      <c r="N4890" s="1">
        <v>0.77083333333333337</v>
      </c>
      <c r="O4890">
        <v>150</v>
      </c>
      <c r="R4890" s="18">
        <f t="shared" si="230"/>
        <v>1.3333333333333337</v>
      </c>
    </row>
    <row r="4891" spans="1:18" x14ac:dyDescent="0.25">
      <c r="A4891">
        <f>WEEKNUM(Tabla1[[#This Row],[FECHA]])</f>
        <v>31</v>
      </c>
      <c r="B4891" s="12">
        <v>43678</v>
      </c>
      <c r="C4891">
        <v>2</v>
      </c>
      <c r="D4891">
        <v>4</v>
      </c>
      <c r="E4891" t="s">
        <v>27</v>
      </c>
      <c r="F4891" t="s">
        <v>5855</v>
      </c>
      <c r="G4891" t="s">
        <v>4832</v>
      </c>
      <c r="H4891" s="42" t="s">
        <v>1628</v>
      </c>
      <c r="I4891" t="s">
        <v>38</v>
      </c>
      <c r="J4891" t="s">
        <v>316</v>
      </c>
      <c r="L4891" t="s">
        <v>5858</v>
      </c>
      <c r="M4891" s="1">
        <v>0.79861111111111116</v>
      </c>
      <c r="N4891" s="1">
        <v>0.84027777777777779</v>
      </c>
      <c r="O4891">
        <v>141</v>
      </c>
      <c r="R4891" s="18">
        <f t="shared" si="230"/>
        <v>0.999999999999999</v>
      </c>
    </row>
    <row r="4892" spans="1:18" x14ac:dyDescent="0.25">
      <c r="A4892">
        <f>WEEKNUM(Tabla1[[#This Row],[FECHA]])</f>
        <v>31</v>
      </c>
      <c r="B4892" s="12">
        <v>43678</v>
      </c>
      <c r="C4892">
        <v>2</v>
      </c>
      <c r="D4892">
        <v>4</v>
      </c>
      <c r="E4892" t="s">
        <v>27</v>
      </c>
      <c r="F4892" t="s">
        <v>5855</v>
      </c>
      <c r="G4892" t="s">
        <v>4832</v>
      </c>
      <c r="H4892" s="42" t="s">
        <v>1628</v>
      </c>
      <c r="I4892" t="s">
        <v>38</v>
      </c>
      <c r="J4892" t="s">
        <v>316</v>
      </c>
      <c r="L4892" t="s">
        <v>5859</v>
      </c>
      <c r="M4892" s="1">
        <v>0.84722222222222221</v>
      </c>
      <c r="N4892" s="1">
        <v>0.89583333333333337</v>
      </c>
      <c r="O4892">
        <v>137</v>
      </c>
      <c r="R4892" s="18">
        <f t="shared" si="230"/>
        <v>1.1666666666666679</v>
      </c>
    </row>
    <row r="4893" spans="1:18" x14ac:dyDescent="0.25">
      <c r="A4893">
        <f>WEEKNUM(Tabla1[[#This Row],[FECHA]])</f>
        <v>31</v>
      </c>
      <c r="B4893" s="12">
        <v>43678</v>
      </c>
      <c r="C4893">
        <v>2</v>
      </c>
      <c r="D4893">
        <v>6</v>
      </c>
      <c r="E4893" t="s">
        <v>23</v>
      </c>
      <c r="F4893" t="s">
        <v>5860</v>
      </c>
      <c r="G4893" t="s">
        <v>4926</v>
      </c>
      <c r="H4893" s="42" t="s">
        <v>100</v>
      </c>
      <c r="I4893" t="s">
        <v>38</v>
      </c>
      <c r="J4893" t="s">
        <v>540</v>
      </c>
      <c r="M4893" s="1">
        <v>0.59027777777777779</v>
      </c>
      <c r="N4893" s="1">
        <v>0.64236111111111105</v>
      </c>
      <c r="P4893">
        <v>3</v>
      </c>
      <c r="R4893" s="18">
        <f t="shared" si="230"/>
        <v>1.249999999999998</v>
      </c>
    </row>
    <row r="4894" spans="1:18" x14ac:dyDescent="0.25">
      <c r="A4894">
        <f>WEEKNUM(Tabla1[[#This Row],[FECHA]])</f>
        <v>31</v>
      </c>
      <c r="B4894" s="12">
        <v>43678</v>
      </c>
      <c r="C4894">
        <v>2</v>
      </c>
      <c r="D4894">
        <v>6</v>
      </c>
      <c r="E4894" t="s">
        <v>23</v>
      </c>
      <c r="F4894" t="s">
        <v>5860</v>
      </c>
      <c r="G4894" t="s">
        <v>4926</v>
      </c>
      <c r="H4894" s="42" t="s">
        <v>573</v>
      </c>
      <c r="I4894" t="s">
        <v>38</v>
      </c>
      <c r="J4894" t="s">
        <v>540</v>
      </c>
      <c r="L4894" t="s">
        <v>5861</v>
      </c>
      <c r="M4894" s="1">
        <v>0.64583333333333337</v>
      </c>
      <c r="N4894" s="1">
        <v>0.66319444444444442</v>
      </c>
      <c r="O4894">
        <v>30</v>
      </c>
      <c r="R4894" s="18">
        <f t="shared" si="230"/>
        <v>0.41666666666666519</v>
      </c>
    </row>
    <row r="4895" spans="1:18" x14ac:dyDescent="0.25">
      <c r="A4895">
        <f>WEEKNUM(Tabla1[[#This Row],[FECHA]])</f>
        <v>31</v>
      </c>
      <c r="B4895" s="12">
        <v>43678</v>
      </c>
      <c r="C4895">
        <v>2</v>
      </c>
      <c r="D4895">
        <v>6</v>
      </c>
      <c r="E4895" t="s">
        <v>23</v>
      </c>
      <c r="F4895" t="s">
        <v>5860</v>
      </c>
      <c r="G4895" t="s">
        <v>4926</v>
      </c>
      <c r="H4895" s="42" t="s">
        <v>573</v>
      </c>
      <c r="I4895" t="s">
        <v>38</v>
      </c>
      <c r="J4895" t="s">
        <v>540</v>
      </c>
      <c r="L4895" t="s">
        <v>5862</v>
      </c>
      <c r="M4895" s="1">
        <v>0.66666666666666663</v>
      </c>
      <c r="N4895" s="1">
        <v>0.70138888888888884</v>
      </c>
      <c r="O4895">
        <v>47</v>
      </c>
      <c r="R4895" s="18">
        <f t="shared" si="230"/>
        <v>0.83333333333333315</v>
      </c>
    </row>
    <row r="4896" spans="1:18" x14ac:dyDescent="0.25">
      <c r="A4896">
        <f>WEEKNUM(Tabla1[[#This Row],[FECHA]])</f>
        <v>31</v>
      </c>
      <c r="B4896" s="12">
        <v>43678</v>
      </c>
      <c r="C4896">
        <v>2</v>
      </c>
      <c r="D4896">
        <v>6</v>
      </c>
      <c r="E4896" t="s">
        <v>23</v>
      </c>
      <c r="F4896" t="s">
        <v>5860</v>
      </c>
      <c r="G4896" t="s">
        <v>4926</v>
      </c>
      <c r="H4896" s="42" t="s">
        <v>573</v>
      </c>
      <c r="I4896" t="s">
        <v>38</v>
      </c>
      <c r="J4896" t="s">
        <v>540</v>
      </c>
      <c r="L4896" t="s">
        <v>5863</v>
      </c>
      <c r="M4896" s="1">
        <v>0.70833333333333337</v>
      </c>
      <c r="N4896" s="1">
        <v>0.72222222222222221</v>
      </c>
      <c r="O4896">
        <v>21</v>
      </c>
      <c r="R4896" s="18">
        <f t="shared" si="230"/>
        <v>0.33333333333333215</v>
      </c>
    </row>
    <row r="4897" spans="1:18" x14ac:dyDescent="0.25">
      <c r="A4897">
        <f>WEEKNUM(Tabla1[[#This Row],[FECHA]])</f>
        <v>31</v>
      </c>
      <c r="B4897" s="12">
        <v>43678</v>
      </c>
      <c r="C4897">
        <v>2</v>
      </c>
      <c r="D4897">
        <v>6</v>
      </c>
      <c r="E4897" t="s">
        <v>23</v>
      </c>
      <c r="F4897" t="s">
        <v>5860</v>
      </c>
      <c r="G4897" t="s">
        <v>4926</v>
      </c>
      <c r="H4897" s="42" t="s">
        <v>573</v>
      </c>
      <c r="I4897" t="s">
        <v>38</v>
      </c>
      <c r="J4897" t="s">
        <v>540</v>
      </c>
      <c r="L4897" t="s">
        <v>5864</v>
      </c>
      <c r="M4897" s="1">
        <v>0.72569444444444453</v>
      </c>
      <c r="N4897" s="1">
        <v>0.74097222222222225</v>
      </c>
      <c r="O4897">
        <v>18</v>
      </c>
      <c r="R4897" s="18">
        <f t="shared" si="230"/>
        <v>0.36666666666666536</v>
      </c>
    </row>
    <row r="4898" spans="1:18" x14ac:dyDescent="0.25">
      <c r="A4898">
        <f>WEEKNUM(Tabla1[[#This Row],[FECHA]])</f>
        <v>31</v>
      </c>
      <c r="B4898" s="12">
        <v>43678</v>
      </c>
      <c r="C4898">
        <v>2</v>
      </c>
      <c r="D4898">
        <v>6</v>
      </c>
      <c r="E4898" t="s">
        <v>23</v>
      </c>
      <c r="F4898" t="s">
        <v>5860</v>
      </c>
      <c r="G4898" t="s">
        <v>4926</v>
      </c>
      <c r="H4898" s="42" t="s">
        <v>573</v>
      </c>
      <c r="I4898" t="s">
        <v>38</v>
      </c>
      <c r="J4898" t="s">
        <v>540</v>
      </c>
      <c r="L4898" t="s">
        <v>5865</v>
      </c>
      <c r="M4898" s="1">
        <v>0.75</v>
      </c>
      <c r="N4898" s="1">
        <v>0.73263888888888884</v>
      </c>
      <c r="O4898">
        <v>43</v>
      </c>
      <c r="R4898" s="18">
        <f t="shared" si="230"/>
        <v>-0.41666666666666785</v>
      </c>
    </row>
    <row r="4899" spans="1:18" x14ac:dyDescent="0.25">
      <c r="A4899">
        <f>WEEKNUM(Tabla1[[#This Row],[FECHA]])</f>
        <v>31</v>
      </c>
      <c r="B4899" s="12">
        <v>43678</v>
      </c>
      <c r="C4899">
        <v>2</v>
      </c>
      <c r="D4899">
        <v>6</v>
      </c>
      <c r="E4899" t="s">
        <v>23</v>
      </c>
      <c r="F4899" t="s">
        <v>5860</v>
      </c>
      <c r="G4899" t="s">
        <v>4926</v>
      </c>
      <c r="H4899" s="42" t="s">
        <v>573</v>
      </c>
      <c r="I4899" t="s">
        <v>38</v>
      </c>
      <c r="J4899" t="s">
        <v>540</v>
      </c>
      <c r="L4899" t="s">
        <v>5866</v>
      </c>
      <c r="M4899" s="1">
        <v>0.73611111111111116</v>
      </c>
      <c r="N4899" s="1">
        <v>0.8125</v>
      </c>
      <c r="O4899">
        <v>60</v>
      </c>
      <c r="R4899" s="18">
        <f t="shared" si="230"/>
        <v>1.8333333333333321</v>
      </c>
    </row>
    <row r="4900" spans="1:18" x14ac:dyDescent="0.25">
      <c r="A4900">
        <f>WEEKNUM(Tabla1[[#This Row],[FECHA]])</f>
        <v>31</v>
      </c>
      <c r="B4900" s="12">
        <v>43678</v>
      </c>
      <c r="C4900">
        <v>2</v>
      </c>
      <c r="D4900">
        <v>6</v>
      </c>
      <c r="E4900" t="s">
        <v>23</v>
      </c>
      <c r="F4900" t="s">
        <v>5860</v>
      </c>
      <c r="G4900" t="s">
        <v>4926</v>
      </c>
      <c r="H4900" s="42" t="s">
        <v>573</v>
      </c>
      <c r="I4900" t="s">
        <v>38</v>
      </c>
      <c r="J4900" t="s">
        <v>540</v>
      </c>
      <c r="L4900" t="s">
        <v>5867</v>
      </c>
      <c r="M4900" s="1">
        <v>0.84375</v>
      </c>
      <c r="N4900" s="1">
        <v>0.88888888888888884</v>
      </c>
      <c r="O4900">
        <v>60</v>
      </c>
      <c r="R4900" s="18">
        <f t="shared" si="230"/>
        <v>1.0833333333333321</v>
      </c>
    </row>
    <row r="4901" spans="1:18" x14ac:dyDescent="0.25">
      <c r="A4901">
        <f>WEEKNUM(Tabla1[[#This Row],[FECHA]])</f>
        <v>31</v>
      </c>
      <c r="B4901" s="12">
        <v>43678</v>
      </c>
      <c r="C4901">
        <v>2</v>
      </c>
      <c r="D4901">
        <v>7</v>
      </c>
      <c r="E4901" t="s">
        <v>24</v>
      </c>
      <c r="F4901" t="s">
        <v>5868</v>
      </c>
      <c r="G4901" t="s">
        <v>5869</v>
      </c>
      <c r="H4901" s="42" t="s">
        <v>2116</v>
      </c>
      <c r="I4901" t="s">
        <v>200</v>
      </c>
      <c r="J4901" t="s">
        <v>626</v>
      </c>
      <c r="L4901" t="s">
        <v>5870</v>
      </c>
      <c r="M4901" s="1">
        <v>0.63194444444444442</v>
      </c>
      <c r="N4901" s="1">
        <v>0.70833333333333337</v>
      </c>
      <c r="O4901">
        <v>67</v>
      </c>
      <c r="R4901" s="18">
        <f t="shared" si="230"/>
        <v>1.8333333333333348</v>
      </c>
    </row>
    <row r="4902" spans="1:18" x14ac:dyDescent="0.25">
      <c r="A4902">
        <f>WEEKNUM(Tabla1[[#This Row],[FECHA]])</f>
        <v>31</v>
      </c>
      <c r="B4902" s="12">
        <v>43678</v>
      </c>
      <c r="C4902">
        <v>2</v>
      </c>
      <c r="D4902">
        <v>7</v>
      </c>
      <c r="E4902" t="s">
        <v>24</v>
      </c>
      <c r="F4902" t="s">
        <v>5868</v>
      </c>
      <c r="G4902" t="s">
        <v>5869</v>
      </c>
      <c r="H4902" s="42" t="s">
        <v>2116</v>
      </c>
      <c r="I4902" t="s">
        <v>200</v>
      </c>
      <c r="J4902" t="s">
        <v>626</v>
      </c>
      <c r="L4902" t="s">
        <v>5871</v>
      </c>
      <c r="M4902" s="1">
        <v>0.71180555555555547</v>
      </c>
      <c r="N4902" s="1">
        <v>0.77777777777777779</v>
      </c>
      <c r="O4902">
        <v>59</v>
      </c>
      <c r="R4902" s="18">
        <f t="shared" si="230"/>
        <v>1.5833333333333357</v>
      </c>
    </row>
    <row r="4903" spans="1:18" x14ac:dyDescent="0.25">
      <c r="A4903">
        <f>WEEKNUM(Tabla1[[#This Row],[FECHA]])</f>
        <v>31</v>
      </c>
      <c r="B4903" s="12">
        <v>43678</v>
      </c>
      <c r="C4903">
        <v>2</v>
      </c>
      <c r="D4903">
        <v>7</v>
      </c>
      <c r="E4903" t="s">
        <v>24</v>
      </c>
      <c r="F4903" t="s">
        <v>5868</v>
      </c>
      <c r="G4903" t="s">
        <v>5869</v>
      </c>
      <c r="H4903" s="42" t="s">
        <v>2116</v>
      </c>
      <c r="I4903" t="s">
        <v>200</v>
      </c>
      <c r="J4903" t="s">
        <v>626</v>
      </c>
      <c r="L4903" t="s">
        <v>5874</v>
      </c>
      <c r="M4903" s="1">
        <v>0.78125</v>
      </c>
      <c r="N4903" s="1">
        <v>0.8125</v>
      </c>
      <c r="O4903">
        <v>17</v>
      </c>
      <c r="R4903" s="18">
        <f t="shared" si="230"/>
        <v>0.75</v>
      </c>
    </row>
    <row r="4904" spans="1:18" x14ac:dyDescent="0.25">
      <c r="A4904">
        <f>WEEKNUM(Tabla1[[#This Row],[FECHA]])</f>
        <v>31</v>
      </c>
      <c r="B4904" s="12">
        <v>43678</v>
      </c>
      <c r="C4904">
        <v>2</v>
      </c>
      <c r="D4904">
        <v>7</v>
      </c>
      <c r="E4904" t="s">
        <v>24</v>
      </c>
      <c r="F4904" t="s">
        <v>5872</v>
      </c>
      <c r="G4904" t="s">
        <v>5873</v>
      </c>
      <c r="H4904" s="42" t="s">
        <v>1171</v>
      </c>
      <c r="I4904" t="s">
        <v>30</v>
      </c>
      <c r="J4904" t="s">
        <v>53</v>
      </c>
      <c r="L4904" t="s">
        <v>5875</v>
      </c>
      <c r="M4904" s="1">
        <v>0.86111111111111116</v>
      </c>
      <c r="N4904" s="1">
        <v>0.89930555555555547</v>
      </c>
      <c r="O4904">
        <v>70</v>
      </c>
      <c r="R4904" s="18">
        <f t="shared" si="230"/>
        <v>0.9166666666666633</v>
      </c>
    </row>
    <row r="4905" spans="1:18" x14ac:dyDescent="0.25">
      <c r="A4905">
        <f>WEEKNUM(Tabla1[[#This Row],[FECHA]])</f>
        <v>31</v>
      </c>
      <c r="B4905" s="12">
        <v>43679</v>
      </c>
      <c r="C4905">
        <v>1</v>
      </c>
      <c r="D4905">
        <v>6</v>
      </c>
      <c r="E4905" t="s">
        <v>21</v>
      </c>
      <c r="F4905" t="s">
        <v>5860</v>
      </c>
      <c r="G4905" t="s">
        <v>4926</v>
      </c>
      <c r="H4905" s="42" t="s">
        <v>5876</v>
      </c>
      <c r="I4905" t="s">
        <v>38</v>
      </c>
      <c r="J4905" t="s">
        <v>540</v>
      </c>
      <c r="L4905" t="s">
        <v>5879</v>
      </c>
      <c r="M4905" s="1">
        <v>0.27430555555555552</v>
      </c>
      <c r="N4905" s="1">
        <v>0.37152777777777773</v>
      </c>
      <c r="O4905">
        <v>109</v>
      </c>
      <c r="R4905" s="18">
        <f t="shared" si="230"/>
        <v>2.333333333333333</v>
      </c>
    </row>
    <row r="4906" spans="1:18" x14ac:dyDescent="0.25">
      <c r="A4906">
        <f>WEEKNUM(Tabla1[[#This Row],[FECHA]])</f>
        <v>31</v>
      </c>
      <c r="B4906" s="12">
        <v>43679</v>
      </c>
      <c r="C4906">
        <v>1</v>
      </c>
      <c r="D4906">
        <v>6</v>
      </c>
      <c r="E4906" t="s">
        <v>21</v>
      </c>
      <c r="F4906" t="s">
        <v>5860</v>
      </c>
      <c r="G4906" t="s">
        <v>4926</v>
      </c>
      <c r="H4906" s="42" t="s">
        <v>5876</v>
      </c>
      <c r="I4906" t="s">
        <v>38</v>
      </c>
      <c r="J4906" t="s">
        <v>540</v>
      </c>
      <c r="L4906" t="s">
        <v>5878</v>
      </c>
      <c r="M4906" s="1">
        <v>0.37847222222222227</v>
      </c>
      <c r="N4906" s="1">
        <v>0.4826388888888889</v>
      </c>
      <c r="O4906">
        <v>101</v>
      </c>
      <c r="R4906" s="18">
        <f t="shared" si="230"/>
        <v>2.4999999999999991</v>
      </c>
    </row>
    <row r="4907" spans="1:18" x14ac:dyDescent="0.25">
      <c r="A4907">
        <f>WEEKNUM(Tabla1[[#This Row],[FECHA]])</f>
        <v>31</v>
      </c>
      <c r="B4907" s="12">
        <v>43679</v>
      </c>
      <c r="C4907">
        <v>1</v>
      </c>
      <c r="D4907">
        <v>6</v>
      </c>
      <c r="E4907" t="s">
        <v>21</v>
      </c>
      <c r="F4907" t="s">
        <v>5860</v>
      </c>
      <c r="G4907" t="s">
        <v>4926</v>
      </c>
      <c r="H4907" s="42" t="s">
        <v>5876</v>
      </c>
      <c r="I4907" t="s">
        <v>38</v>
      </c>
      <c r="J4907" t="s">
        <v>540</v>
      </c>
      <c r="L4907" t="s">
        <v>5877</v>
      </c>
      <c r="M4907" s="1">
        <v>0.48958333333333331</v>
      </c>
      <c r="N4907" s="1">
        <v>0.56944444444444442</v>
      </c>
      <c r="O4907">
        <v>95</v>
      </c>
      <c r="R4907" s="18">
        <f t="shared" si="230"/>
        <v>1.9166666666666665</v>
      </c>
    </row>
    <row r="4908" spans="1:18" x14ac:dyDescent="0.25">
      <c r="A4908">
        <f>WEEKNUM(Tabla1[[#This Row],[FECHA]])</f>
        <v>31</v>
      </c>
      <c r="B4908" s="12">
        <v>43679</v>
      </c>
      <c r="C4908">
        <v>1</v>
      </c>
      <c r="D4908">
        <v>7</v>
      </c>
      <c r="E4908" t="s">
        <v>22</v>
      </c>
      <c r="F4908" t="s">
        <v>5872</v>
      </c>
      <c r="G4908" t="s">
        <v>5873</v>
      </c>
      <c r="H4908" s="42" t="s">
        <v>1171</v>
      </c>
      <c r="I4908" t="s">
        <v>30</v>
      </c>
      <c r="J4908" t="s">
        <v>53</v>
      </c>
      <c r="L4908" t="s">
        <v>5875</v>
      </c>
      <c r="M4908" s="1">
        <v>0.2638888888888889</v>
      </c>
      <c r="N4908" s="1">
        <v>0.29166666666666669</v>
      </c>
      <c r="O4908">
        <v>60</v>
      </c>
      <c r="R4908" s="18">
        <f t="shared" si="230"/>
        <v>0.66666666666666685</v>
      </c>
    </row>
    <row r="4909" spans="1:18" x14ac:dyDescent="0.25">
      <c r="A4909">
        <f>WEEKNUM(Tabla1[[#This Row],[FECHA]])</f>
        <v>31</v>
      </c>
      <c r="B4909" s="12">
        <v>43679</v>
      </c>
      <c r="C4909">
        <v>1</v>
      </c>
      <c r="D4909">
        <v>7</v>
      </c>
      <c r="E4909" t="s">
        <v>22</v>
      </c>
      <c r="F4909" t="s">
        <v>5872</v>
      </c>
      <c r="G4909" t="s">
        <v>5873</v>
      </c>
      <c r="H4909" s="42" t="s">
        <v>1171</v>
      </c>
      <c r="I4909" t="s">
        <v>30</v>
      </c>
      <c r="J4909" t="s">
        <v>53</v>
      </c>
      <c r="L4909" t="s">
        <v>5883</v>
      </c>
      <c r="M4909" s="1">
        <v>0.2951388888888889</v>
      </c>
      <c r="N4909" s="1">
        <v>0.32291666666666669</v>
      </c>
      <c r="O4909">
        <v>97</v>
      </c>
      <c r="R4909" s="18">
        <f t="shared" si="230"/>
        <v>0.66666666666666685</v>
      </c>
    </row>
    <row r="4910" spans="1:18" x14ac:dyDescent="0.25">
      <c r="A4910">
        <f>WEEKNUM(Tabla1[[#This Row],[FECHA]])</f>
        <v>31</v>
      </c>
      <c r="B4910" s="12">
        <v>43679</v>
      </c>
      <c r="C4910">
        <v>1</v>
      </c>
      <c r="D4910">
        <v>7</v>
      </c>
      <c r="E4910" t="s">
        <v>22</v>
      </c>
      <c r="F4910" t="s">
        <v>5872</v>
      </c>
      <c r="G4910" t="s">
        <v>5873</v>
      </c>
      <c r="H4910" s="42" t="s">
        <v>1171</v>
      </c>
      <c r="I4910" t="s">
        <v>30</v>
      </c>
      <c r="J4910" t="s">
        <v>53</v>
      </c>
      <c r="L4910" t="s">
        <v>5884</v>
      </c>
      <c r="M4910" s="1">
        <v>0.3263888888888889</v>
      </c>
      <c r="N4910" s="1">
        <v>0.34027777777777773</v>
      </c>
      <c r="O4910">
        <v>18</v>
      </c>
      <c r="R4910" s="18">
        <f t="shared" si="230"/>
        <v>0.33333333333333215</v>
      </c>
    </row>
    <row r="4911" spans="1:18" x14ac:dyDescent="0.25">
      <c r="A4911">
        <f>WEEKNUM(Tabla1[[#This Row],[FECHA]])</f>
        <v>31</v>
      </c>
      <c r="B4911" s="12">
        <v>43679</v>
      </c>
      <c r="C4911">
        <v>1</v>
      </c>
      <c r="D4911">
        <v>7</v>
      </c>
      <c r="E4911" t="s">
        <v>22</v>
      </c>
      <c r="F4911" t="s">
        <v>5880</v>
      </c>
      <c r="G4911" t="s">
        <v>5881</v>
      </c>
      <c r="H4911" s="42" t="s">
        <v>1171</v>
      </c>
      <c r="I4911" t="s">
        <v>30</v>
      </c>
      <c r="J4911" t="s">
        <v>558</v>
      </c>
      <c r="L4911" t="s">
        <v>5886</v>
      </c>
      <c r="M4911" s="1">
        <v>0.39583333333333331</v>
      </c>
      <c r="N4911" s="1">
        <v>0.46527777777777773</v>
      </c>
      <c r="O4911">
        <v>104</v>
      </c>
      <c r="P4911">
        <v>2</v>
      </c>
      <c r="R4911" s="18">
        <f t="shared" si="230"/>
        <v>1.6666666666666663</v>
      </c>
    </row>
    <row r="4912" spans="1:18" x14ac:dyDescent="0.25">
      <c r="A4912">
        <f>WEEKNUM(Tabla1[[#This Row],[FECHA]])</f>
        <v>31</v>
      </c>
      <c r="B4912" s="12">
        <v>43679</v>
      </c>
      <c r="C4912">
        <v>1</v>
      </c>
      <c r="D4912">
        <v>7</v>
      </c>
      <c r="E4912" t="s">
        <v>22</v>
      </c>
      <c r="F4912" t="s">
        <v>5880</v>
      </c>
      <c r="G4912" t="s">
        <v>5881</v>
      </c>
      <c r="H4912" s="42" t="s">
        <v>1171</v>
      </c>
      <c r="I4912" t="s">
        <v>30</v>
      </c>
      <c r="J4912" t="s">
        <v>558</v>
      </c>
      <c r="L4912" t="s">
        <v>5885</v>
      </c>
      <c r="M4912" s="1">
        <v>0.46875</v>
      </c>
      <c r="N4912" s="1">
        <v>0.49652777777777773</v>
      </c>
      <c r="O4912">
        <v>66</v>
      </c>
      <c r="R4912" s="18">
        <f t="shared" si="230"/>
        <v>0.66666666666666563</v>
      </c>
    </row>
    <row r="4913" spans="1:18" x14ac:dyDescent="0.25">
      <c r="A4913">
        <f>WEEKNUM(Tabla1[[#This Row],[FECHA]])</f>
        <v>31</v>
      </c>
      <c r="B4913" s="12">
        <v>43679</v>
      </c>
      <c r="C4913">
        <v>1</v>
      </c>
      <c r="D4913">
        <v>7</v>
      </c>
      <c r="E4913" t="s">
        <v>22</v>
      </c>
      <c r="F4913" t="s">
        <v>5880</v>
      </c>
      <c r="G4913" t="s">
        <v>5881</v>
      </c>
      <c r="H4913" s="42" t="s">
        <v>1171</v>
      </c>
      <c r="I4913" t="s">
        <v>30</v>
      </c>
      <c r="J4913" t="s">
        <v>558</v>
      </c>
      <c r="L4913" t="s">
        <v>5882</v>
      </c>
      <c r="M4913" s="1">
        <v>0.5</v>
      </c>
      <c r="N4913" s="1">
        <v>0.54166666666666663</v>
      </c>
      <c r="O4913">
        <v>82</v>
      </c>
      <c r="R4913" s="18">
        <f t="shared" si="230"/>
        <v>0.999999999999999</v>
      </c>
    </row>
    <row r="4914" spans="1:18" x14ac:dyDescent="0.25">
      <c r="A4914">
        <f>WEEKNUM(Tabla1[[#This Row],[FECHA]])</f>
        <v>31</v>
      </c>
      <c r="B4914" s="19">
        <v>43679</v>
      </c>
      <c r="C4914" s="20">
        <v>1</v>
      </c>
      <c r="D4914" s="20">
        <v>5</v>
      </c>
      <c r="E4914" s="20" t="s">
        <v>26</v>
      </c>
      <c r="F4914" s="20" t="s">
        <v>5842</v>
      </c>
      <c r="G4914" s="20" t="s">
        <v>5795</v>
      </c>
      <c r="H4914" s="20" t="s">
        <v>2415</v>
      </c>
      <c r="I4914" s="20" t="s">
        <v>30</v>
      </c>
      <c r="J4914" s="20" t="s">
        <v>480</v>
      </c>
      <c r="K4914" s="20"/>
      <c r="L4914" s="20" t="s">
        <v>5887</v>
      </c>
      <c r="M4914" s="21">
        <v>0.26041666666666669</v>
      </c>
      <c r="N4914" s="21">
        <v>0.30555555555555552</v>
      </c>
      <c r="O4914" s="20">
        <v>31</v>
      </c>
      <c r="R4914" s="18">
        <f t="shared" si="230"/>
        <v>1.0833333333333321</v>
      </c>
    </row>
    <row r="4915" spans="1:18" x14ac:dyDescent="0.25">
      <c r="A4915">
        <f>WEEKNUM(Tabla1[[#This Row],[FECHA]])</f>
        <v>31</v>
      </c>
      <c r="B4915" s="19">
        <v>43679</v>
      </c>
      <c r="C4915" s="20">
        <v>1</v>
      </c>
      <c r="D4915" s="20">
        <v>5</v>
      </c>
      <c r="E4915" s="20" t="s">
        <v>26</v>
      </c>
      <c r="F4915" s="20" t="s">
        <v>5842</v>
      </c>
      <c r="G4915" s="20" t="s">
        <v>5795</v>
      </c>
      <c r="H4915" s="20" t="s">
        <v>2415</v>
      </c>
      <c r="I4915" s="20" t="s">
        <v>30</v>
      </c>
      <c r="J4915" s="20" t="s">
        <v>480</v>
      </c>
      <c r="K4915" s="20"/>
      <c r="L4915" s="20" t="s">
        <v>5888</v>
      </c>
      <c r="M4915" s="21">
        <v>0.31944444444444448</v>
      </c>
      <c r="N4915" s="21">
        <v>0.375</v>
      </c>
      <c r="O4915" s="20">
        <v>24</v>
      </c>
      <c r="R4915" s="18">
        <f t="shared" si="230"/>
        <v>1.3333333333333326</v>
      </c>
    </row>
    <row r="4916" spans="1:18" x14ac:dyDescent="0.25">
      <c r="A4916">
        <f>WEEKNUM(Tabla1[[#This Row],[FECHA]])</f>
        <v>31</v>
      </c>
      <c r="B4916" s="19">
        <v>43679</v>
      </c>
      <c r="C4916" s="20">
        <v>1</v>
      </c>
      <c r="D4916" s="20">
        <v>5</v>
      </c>
      <c r="E4916" s="20" t="s">
        <v>26</v>
      </c>
      <c r="F4916" s="20" t="s">
        <v>5889</v>
      </c>
      <c r="G4916" s="20" t="s">
        <v>4832</v>
      </c>
      <c r="H4916" s="20" t="s">
        <v>1628</v>
      </c>
      <c r="I4916" s="20" t="s">
        <v>38</v>
      </c>
      <c r="J4916" s="20" t="s">
        <v>316</v>
      </c>
      <c r="K4916" s="20"/>
      <c r="L4916" s="20" t="s">
        <v>5889</v>
      </c>
      <c r="M4916" s="21">
        <v>0.38194444444444442</v>
      </c>
      <c r="N4916" s="21">
        <v>0.41666666666666669</v>
      </c>
      <c r="O4916" s="20">
        <v>94</v>
      </c>
      <c r="R4916" s="18">
        <f t="shared" si="230"/>
        <v>0.83333333333333437</v>
      </c>
    </row>
    <row r="4917" spans="1:18" x14ac:dyDescent="0.25">
      <c r="A4917">
        <f>WEEKNUM(Tabla1[[#This Row],[FECHA]])</f>
        <v>31</v>
      </c>
      <c r="B4917" s="19">
        <v>43679</v>
      </c>
      <c r="C4917" s="20">
        <v>1</v>
      </c>
      <c r="D4917" s="20">
        <v>5</v>
      </c>
      <c r="E4917" s="20" t="s">
        <v>26</v>
      </c>
      <c r="F4917" s="20" t="s">
        <v>5889</v>
      </c>
      <c r="G4917" s="20" t="s">
        <v>4832</v>
      </c>
      <c r="H4917" s="20" t="s">
        <v>1628</v>
      </c>
      <c r="I4917" s="20" t="s">
        <v>38</v>
      </c>
      <c r="J4917" s="20" t="s">
        <v>316</v>
      </c>
      <c r="K4917" s="20"/>
      <c r="L4917" s="20" t="s">
        <v>5890</v>
      </c>
      <c r="M4917" s="21">
        <v>0.4513888888888889</v>
      </c>
      <c r="N4917" s="21">
        <v>0.4861111111111111</v>
      </c>
      <c r="O4917" s="20">
        <v>94</v>
      </c>
      <c r="R4917" s="18">
        <f t="shared" si="230"/>
        <v>0.83333333333333315</v>
      </c>
    </row>
    <row r="4918" spans="1:18" x14ac:dyDescent="0.25">
      <c r="A4918">
        <f>WEEKNUM(Tabla1[[#This Row],[FECHA]])</f>
        <v>31</v>
      </c>
      <c r="B4918" s="19">
        <v>43679</v>
      </c>
      <c r="C4918" s="20">
        <v>1</v>
      </c>
      <c r="D4918" s="20">
        <v>5</v>
      </c>
      <c r="E4918" s="20" t="s">
        <v>26</v>
      </c>
      <c r="F4918" s="20" t="s">
        <v>5889</v>
      </c>
      <c r="G4918" s="20" t="s">
        <v>4832</v>
      </c>
      <c r="H4918" s="20" t="s">
        <v>1628</v>
      </c>
      <c r="I4918" s="20" t="s">
        <v>38</v>
      </c>
      <c r="J4918" s="20" t="s">
        <v>316</v>
      </c>
      <c r="K4918" s="20"/>
      <c r="L4918" s="20" t="s">
        <v>5891</v>
      </c>
      <c r="M4918" s="21">
        <v>0.48958333333333331</v>
      </c>
      <c r="N4918" s="21">
        <v>0.52083333333333337</v>
      </c>
      <c r="O4918" s="20">
        <v>77</v>
      </c>
      <c r="R4918" s="18">
        <f t="shared" si="230"/>
        <v>0.75000000000000133</v>
      </c>
    </row>
    <row r="4919" spans="1:18" x14ac:dyDescent="0.25">
      <c r="A4919">
        <f>WEEKNUM(Tabla1[[#This Row],[FECHA]])</f>
        <v>31</v>
      </c>
      <c r="B4919" s="19">
        <v>43679</v>
      </c>
      <c r="C4919" s="20">
        <v>1</v>
      </c>
      <c r="D4919" s="20">
        <v>5</v>
      </c>
      <c r="E4919" s="20" t="s">
        <v>26</v>
      </c>
      <c r="F4919" s="20" t="s">
        <v>5889</v>
      </c>
      <c r="G4919" s="20" t="s">
        <v>4832</v>
      </c>
      <c r="H4919" s="20" t="s">
        <v>1628</v>
      </c>
      <c r="I4919" s="20" t="s">
        <v>38</v>
      </c>
      <c r="J4919" s="20" t="s">
        <v>316</v>
      </c>
      <c r="K4919" s="20"/>
      <c r="L4919" s="20" t="s">
        <v>5892</v>
      </c>
      <c r="M4919" s="21">
        <v>0.52777777777777779</v>
      </c>
      <c r="N4919" s="21">
        <v>0.5625</v>
      </c>
      <c r="O4919" s="20">
        <v>68</v>
      </c>
      <c r="R4919" s="18">
        <f t="shared" si="230"/>
        <v>0.83333333333333315</v>
      </c>
    </row>
    <row r="4920" spans="1:18" x14ac:dyDescent="0.25">
      <c r="A4920">
        <f>WEEKNUM(Tabla1[[#This Row],[FECHA]])</f>
        <v>31</v>
      </c>
      <c r="B4920" s="19">
        <v>43679</v>
      </c>
      <c r="C4920">
        <v>2</v>
      </c>
      <c r="D4920">
        <v>4</v>
      </c>
      <c r="E4920" t="s">
        <v>27</v>
      </c>
      <c r="F4920" s="20" t="s">
        <v>5889</v>
      </c>
      <c r="G4920" s="20" t="s">
        <v>4832</v>
      </c>
      <c r="H4920" s="20" t="s">
        <v>1628</v>
      </c>
      <c r="I4920" s="20" t="s">
        <v>38</v>
      </c>
      <c r="J4920" s="20" t="s">
        <v>316</v>
      </c>
      <c r="L4920" s="20" t="s">
        <v>5893</v>
      </c>
      <c r="M4920" s="1">
        <v>0.60416666666666663</v>
      </c>
      <c r="N4920" s="1">
        <v>0.65277777777777779</v>
      </c>
      <c r="O4920">
        <v>147</v>
      </c>
      <c r="R4920" s="18">
        <f t="shared" si="230"/>
        <v>1.1666666666666679</v>
      </c>
    </row>
    <row r="4921" spans="1:18" x14ac:dyDescent="0.25">
      <c r="A4921">
        <f>WEEKNUM(Tabla1[[#This Row],[FECHA]])</f>
        <v>31</v>
      </c>
      <c r="B4921" s="19">
        <v>43679</v>
      </c>
      <c r="C4921">
        <v>2</v>
      </c>
      <c r="D4921">
        <v>7</v>
      </c>
      <c r="E4921" t="s">
        <v>24</v>
      </c>
      <c r="F4921" t="s">
        <v>5894</v>
      </c>
      <c r="G4921" t="s">
        <v>5895</v>
      </c>
      <c r="H4921" s="42" t="s">
        <v>1171</v>
      </c>
      <c r="I4921" t="s">
        <v>30</v>
      </c>
      <c r="J4921" t="s">
        <v>449</v>
      </c>
      <c r="L4921" t="s">
        <v>5883</v>
      </c>
      <c r="M4921" s="1">
        <v>0.625</v>
      </c>
      <c r="N4921" s="1">
        <v>0.66319444444444442</v>
      </c>
      <c r="O4921">
        <v>100</v>
      </c>
      <c r="P4921">
        <v>4.5</v>
      </c>
      <c r="R4921" s="18">
        <f t="shared" si="230"/>
        <v>0.91666666666666607</v>
      </c>
    </row>
    <row r="4922" spans="1:18" x14ac:dyDescent="0.25">
      <c r="A4922">
        <f>WEEKNUM(Tabla1[[#This Row],[FECHA]])</f>
        <v>31</v>
      </c>
      <c r="B4922" s="19">
        <v>43679</v>
      </c>
      <c r="C4922">
        <v>2</v>
      </c>
      <c r="D4922">
        <v>7</v>
      </c>
      <c r="E4922" t="s">
        <v>24</v>
      </c>
      <c r="F4922" t="s">
        <v>5894</v>
      </c>
      <c r="G4922" t="s">
        <v>5895</v>
      </c>
      <c r="H4922" s="42" t="s">
        <v>1171</v>
      </c>
      <c r="I4922" t="s">
        <v>30</v>
      </c>
      <c r="J4922" t="s">
        <v>449</v>
      </c>
      <c r="L4922" t="s">
        <v>5896</v>
      </c>
      <c r="M4922" s="1">
        <v>0.66666666666666663</v>
      </c>
      <c r="N4922" s="1">
        <v>0.70486111111111116</v>
      </c>
      <c r="O4922">
        <v>81</v>
      </c>
      <c r="R4922" s="18">
        <f t="shared" si="230"/>
        <v>0.91666666666666885</v>
      </c>
    </row>
    <row r="4923" spans="1:18" x14ac:dyDescent="0.25">
      <c r="A4923">
        <f>WEEKNUM(Tabla1[[#This Row],[FECHA]])</f>
        <v>31</v>
      </c>
      <c r="B4923" s="19">
        <v>43679</v>
      </c>
      <c r="C4923">
        <v>2</v>
      </c>
      <c r="D4923">
        <v>7</v>
      </c>
      <c r="E4923" t="s">
        <v>24</v>
      </c>
      <c r="F4923" t="s">
        <v>5894</v>
      </c>
      <c r="G4923" t="s">
        <v>5895</v>
      </c>
      <c r="H4923" s="42" t="s">
        <v>1171</v>
      </c>
      <c r="I4923" t="s">
        <v>30</v>
      </c>
      <c r="J4923" t="s">
        <v>449</v>
      </c>
      <c r="L4923" t="s">
        <v>5897</v>
      </c>
      <c r="M4923" s="1">
        <v>0.70833333333333337</v>
      </c>
      <c r="N4923" s="1">
        <v>0.75</v>
      </c>
      <c r="O4923">
        <v>72</v>
      </c>
      <c r="R4923" s="18">
        <f t="shared" si="230"/>
        <v>0.999999999999999</v>
      </c>
    </row>
    <row r="4924" spans="1:18" x14ac:dyDescent="0.25">
      <c r="A4924">
        <f>WEEKNUM(Tabla1[[#This Row],[FECHA]])</f>
        <v>31</v>
      </c>
      <c r="B4924" s="19">
        <v>43679</v>
      </c>
      <c r="C4924">
        <v>3</v>
      </c>
      <c r="D4924">
        <v>8</v>
      </c>
      <c r="E4924" t="s">
        <v>24</v>
      </c>
      <c r="F4924" t="s">
        <v>5898</v>
      </c>
      <c r="G4924" t="s">
        <v>4398</v>
      </c>
      <c r="H4924" s="42" t="s">
        <v>420</v>
      </c>
      <c r="I4924" t="s">
        <v>38</v>
      </c>
      <c r="J4924" t="s">
        <v>57</v>
      </c>
      <c r="L4924" t="s">
        <v>5899</v>
      </c>
      <c r="M4924" s="1">
        <v>0.79166666666666663</v>
      </c>
      <c r="N4924" s="1">
        <v>0.82291666666666663</v>
      </c>
      <c r="O4924">
        <v>90</v>
      </c>
      <c r="R4924" s="18">
        <f t="shared" si="230"/>
        <v>0.75</v>
      </c>
    </row>
    <row r="4925" spans="1:18" x14ac:dyDescent="0.25">
      <c r="A4925">
        <f>WEEKNUM(Tabla1[[#This Row],[FECHA]])</f>
        <v>31</v>
      </c>
      <c r="B4925" s="19">
        <v>43679</v>
      </c>
      <c r="C4925">
        <v>4</v>
      </c>
      <c r="D4925">
        <v>9</v>
      </c>
      <c r="E4925" t="s">
        <v>24</v>
      </c>
      <c r="F4925" t="s">
        <v>5898</v>
      </c>
      <c r="G4925" t="s">
        <v>4398</v>
      </c>
      <c r="H4925" s="42" t="s">
        <v>420</v>
      </c>
      <c r="I4925" t="s">
        <v>38</v>
      </c>
      <c r="J4925" t="s">
        <v>57</v>
      </c>
      <c r="L4925" t="s">
        <v>5900</v>
      </c>
      <c r="M4925" s="1">
        <v>0.83333333333333337</v>
      </c>
      <c r="N4925" s="1">
        <v>0.86111111111111116</v>
      </c>
      <c r="O4925">
        <v>91</v>
      </c>
      <c r="R4925" s="18">
        <f t="shared" si="230"/>
        <v>0.66666666666666685</v>
      </c>
    </row>
    <row r="4926" spans="1:18" x14ac:dyDescent="0.25">
      <c r="A4926">
        <f>WEEKNUM(Tabla1[[#This Row],[FECHA]])</f>
        <v>31</v>
      </c>
      <c r="B4926" s="12">
        <v>43679</v>
      </c>
      <c r="C4926">
        <v>2</v>
      </c>
      <c r="D4926">
        <v>6</v>
      </c>
      <c r="E4926" t="s">
        <v>23</v>
      </c>
      <c r="F4926" t="s">
        <v>5860</v>
      </c>
      <c r="G4926" t="s">
        <v>4926</v>
      </c>
      <c r="H4926" s="42" t="s">
        <v>5876</v>
      </c>
      <c r="I4926" t="s">
        <v>38</v>
      </c>
      <c r="J4926" t="s">
        <v>540</v>
      </c>
      <c r="L4926" t="s">
        <v>5902</v>
      </c>
      <c r="M4926" s="1">
        <v>0.58333333333333337</v>
      </c>
      <c r="N4926" s="1">
        <v>0.62152777777777779</v>
      </c>
      <c r="O4926">
        <v>55</v>
      </c>
      <c r="R4926" s="18">
        <f t="shared" si="230"/>
        <v>0.91666666666666607</v>
      </c>
    </row>
    <row r="4927" spans="1:18" x14ac:dyDescent="0.25">
      <c r="A4927">
        <f>WEEKNUM(Tabla1[[#This Row],[FECHA]])</f>
        <v>31</v>
      </c>
      <c r="B4927" s="12">
        <v>43679</v>
      </c>
      <c r="C4927">
        <v>2</v>
      </c>
      <c r="D4927">
        <v>6</v>
      </c>
      <c r="E4927" t="s">
        <v>23</v>
      </c>
      <c r="F4927" t="s">
        <v>5860</v>
      </c>
      <c r="G4927" t="s">
        <v>4926</v>
      </c>
      <c r="H4927" s="42" t="s">
        <v>5876</v>
      </c>
      <c r="I4927" t="s">
        <v>38</v>
      </c>
      <c r="J4927" t="s">
        <v>540</v>
      </c>
      <c r="L4927" t="s">
        <v>5903</v>
      </c>
      <c r="M4927" s="1">
        <v>0.625</v>
      </c>
      <c r="N4927" s="1">
        <v>0.65972222222222221</v>
      </c>
      <c r="O4927">
        <v>55</v>
      </c>
      <c r="R4927" s="18">
        <f t="shared" si="230"/>
        <v>0.83333333333333315</v>
      </c>
    </row>
    <row r="4928" spans="1:18" x14ac:dyDescent="0.25">
      <c r="A4928">
        <f>WEEKNUM(Tabla1[[#This Row],[FECHA]])</f>
        <v>31</v>
      </c>
      <c r="B4928" s="12">
        <v>43679</v>
      </c>
      <c r="C4928">
        <v>2</v>
      </c>
      <c r="D4928">
        <v>6</v>
      </c>
      <c r="E4928" t="s">
        <v>23</v>
      </c>
      <c r="F4928" t="s">
        <v>5860</v>
      </c>
      <c r="G4928" t="s">
        <v>4926</v>
      </c>
      <c r="H4928" s="42" t="s">
        <v>5876</v>
      </c>
      <c r="I4928" t="s">
        <v>38</v>
      </c>
      <c r="J4928" t="s">
        <v>540</v>
      </c>
      <c r="L4928" t="s">
        <v>5901</v>
      </c>
      <c r="M4928" s="1">
        <v>0.66319444444444442</v>
      </c>
      <c r="N4928" s="1">
        <v>0.71527777777777779</v>
      </c>
      <c r="O4928">
        <v>84</v>
      </c>
      <c r="R4928" s="18">
        <f t="shared" si="230"/>
        <v>1.2500000000000009</v>
      </c>
    </row>
    <row r="4929" spans="1:18" x14ac:dyDescent="0.25">
      <c r="A4929">
        <f>WEEKNUM(Tabla1[[#This Row],[FECHA]])</f>
        <v>31</v>
      </c>
      <c r="B4929" s="12">
        <v>43679</v>
      </c>
      <c r="C4929">
        <v>2</v>
      </c>
      <c r="D4929">
        <v>6</v>
      </c>
      <c r="E4929" t="s">
        <v>23</v>
      </c>
      <c r="F4929" t="s">
        <v>5860</v>
      </c>
      <c r="G4929" t="s">
        <v>4926</v>
      </c>
      <c r="H4929" s="42" t="s">
        <v>5876</v>
      </c>
      <c r="I4929" t="s">
        <v>38</v>
      </c>
      <c r="J4929" t="s">
        <v>540</v>
      </c>
      <c r="L4929" t="s">
        <v>5904</v>
      </c>
      <c r="M4929" s="1">
        <v>0.71875</v>
      </c>
      <c r="N4929" s="1">
        <v>0.78125</v>
      </c>
      <c r="O4929">
        <v>87</v>
      </c>
      <c r="R4929" s="18">
        <f t="shared" si="230"/>
        <v>1.5</v>
      </c>
    </row>
    <row r="4930" spans="1:18" x14ac:dyDescent="0.25">
      <c r="A4930">
        <f>WEEKNUM(Tabla1[[#This Row],[FECHA]])</f>
        <v>31</v>
      </c>
      <c r="B4930" s="12">
        <v>43679</v>
      </c>
      <c r="C4930">
        <v>2</v>
      </c>
      <c r="D4930">
        <v>6</v>
      </c>
      <c r="E4930" t="s">
        <v>23</v>
      </c>
      <c r="F4930" t="s">
        <v>5860</v>
      </c>
      <c r="G4930" t="s">
        <v>4926</v>
      </c>
      <c r="H4930" s="42" t="s">
        <v>5876</v>
      </c>
      <c r="I4930" t="s">
        <v>38</v>
      </c>
      <c r="J4930" t="s">
        <v>540</v>
      </c>
      <c r="L4930" t="s">
        <v>5905</v>
      </c>
      <c r="M4930" s="1">
        <v>0.83333333333333337</v>
      </c>
      <c r="N4930" s="1">
        <v>0.89236111111111116</v>
      </c>
      <c r="O4930">
        <v>88</v>
      </c>
      <c r="P4930">
        <v>3</v>
      </c>
      <c r="R4930" s="18">
        <f t="shared" si="230"/>
        <v>1.416666666666667</v>
      </c>
    </row>
    <row r="4931" spans="1:18" x14ac:dyDescent="0.25">
      <c r="A4931">
        <f>WEEKNUM(Tabla1[[#This Row],[FECHA]])</f>
        <v>31</v>
      </c>
      <c r="B4931" s="12">
        <v>43679</v>
      </c>
      <c r="C4931">
        <v>2</v>
      </c>
      <c r="D4931">
        <v>7</v>
      </c>
      <c r="E4931" t="s">
        <v>24</v>
      </c>
      <c r="F4931" t="s">
        <v>5898</v>
      </c>
      <c r="G4931" t="s">
        <v>4398</v>
      </c>
      <c r="H4931" s="42" t="s">
        <v>420</v>
      </c>
      <c r="I4931" t="s">
        <v>38</v>
      </c>
      <c r="J4931" t="s">
        <v>57</v>
      </c>
      <c r="L4931" t="s">
        <v>5906</v>
      </c>
      <c r="M4931" s="1">
        <v>0.86458333333333337</v>
      </c>
      <c r="N4931" s="1">
        <v>0.90972222222222221</v>
      </c>
      <c r="O4931">
        <v>100</v>
      </c>
      <c r="R4931" s="18">
        <f t="shared" si="230"/>
        <v>1.0833333333333321</v>
      </c>
    </row>
    <row r="4932" spans="1:18" x14ac:dyDescent="0.25">
      <c r="A4932">
        <f>WEEKNUM(Tabla1[[#This Row],[FECHA]])</f>
        <v>31</v>
      </c>
      <c r="B4932" s="12">
        <v>43679</v>
      </c>
      <c r="C4932">
        <v>2</v>
      </c>
      <c r="D4932">
        <v>5</v>
      </c>
      <c r="E4932" t="s">
        <v>25</v>
      </c>
      <c r="F4932" t="s">
        <v>5907</v>
      </c>
      <c r="G4932" t="s">
        <v>5908</v>
      </c>
      <c r="H4932" s="42" t="s">
        <v>2415</v>
      </c>
      <c r="I4932" t="s">
        <v>100</v>
      </c>
      <c r="J4932" t="s">
        <v>211</v>
      </c>
      <c r="M4932" s="1">
        <v>0.59027777777777779</v>
      </c>
      <c r="N4932" s="1">
        <v>0.65625</v>
      </c>
      <c r="P4932">
        <v>1</v>
      </c>
      <c r="R4932" s="18">
        <f t="shared" si="230"/>
        <v>1.583333333333333</v>
      </c>
    </row>
    <row r="4933" spans="1:18" x14ac:dyDescent="0.25">
      <c r="A4933">
        <f>WEEKNUM(Tabla1[[#This Row],[FECHA]])</f>
        <v>31</v>
      </c>
      <c r="B4933" s="12">
        <v>43679</v>
      </c>
      <c r="C4933">
        <v>2</v>
      </c>
      <c r="D4933">
        <v>5</v>
      </c>
      <c r="E4933" t="s">
        <v>25</v>
      </c>
      <c r="F4933" t="s">
        <v>5907</v>
      </c>
      <c r="G4933" t="s">
        <v>5908</v>
      </c>
      <c r="H4933" s="42" t="s">
        <v>2415</v>
      </c>
      <c r="I4933" t="s">
        <v>30</v>
      </c>
      <c r="J4933" t="s">
        <v>211</v>
      </c>
      <c r="L4933" t="s">
        <v>5909</v>
      </c>
      <c r="M4933" s="1">
        <v>0.65972222222222221</v>
      </c>
      <c r="N4933" s="1">
        <v>0.70138888888888884</v>
      </c>
      <c r="O4933">
        <v>64</v>
      </c>
      <c r="R4933" s="18">
        <f t="shared" ref="R4933:R4996" si="231">((N4933-M4933)*1440)/60</f>
        <v>0.999999999999999</v>
      </c>
    </row>
    <row r="4934" spans="1:18" x14ac:dyDescent="0.25">
      <c r="A4934">
        <f>WEEKNUM(Tabla1[[#This Row],[FECHA]])</f>
        <v>31</v>
      </c>
      <c r="B4934" s="12">
        <v>43679</v>
      </c>
      <c r="C4934">
        <v>2</v>
      </c>
      <c r="D4934">
        <v>5</v>
      </c>
      <c r="E4934" t="s">
        <v>25</v>
      </c>
      <c r="F4934" t="s">
        <v>5907</v>
      </c>
      <c r="G4934" t="s">
        <v>5908</v>
      </c>
      <c r="H4934" s="42" t="s">
        <v>2415</v>
      </c>
      <c r="I4934" t="s">
        <v>30</v>
      </c>
      <c r="J4934" t="s">
        <v>211</v>
      </c>
      <c r="L4934" t="s">
        <v>5910</v>
      </c>
      <c r="M4934" s="1">
        <v>0.70833333333333337</v>
      </c>
      <c r="N4934" s="1">
        <v>0.80555555555555547</v>
      </c>
      <c r="O4934">
        <v>90</v>
      </c>
      <c r="R4934" s="18">
        <f t="shared" si="231"/>
        <v>2.3333333333333304</v>
      </c>
    </row>
    <row r="4935" spans="1:18" x14ac:dyDescent="0.25">
      <c r="A4935">
        <f>WEEKNUM(Tabla1[[#This Row],[FECHA]])</f>
        <v>31</v>
      </c>
      <c r="B4935" s="12">
        <v>43679</v>
      </c>
      <c r="C4935">
        <v>2</v>
      </c>
      <c r="D4935">
        <v>5</v>
      </c>
      <c r="E4935" t="s">
        <v>25</v>
      </c>
      <c r="F4935" t="s">
        <v>5907</v>
      </c>
      <c r="G4935" t="s">
        <v>5908</v>
      </c>
      <c r="H4935" s="42" t="s">
        <v>2415</v>
      </c>
      <c r="I4935" t="s">
        <v>30</v>
      </c>
      <c r="J4935" t="s">
        <v>211</v>
      </c>
      <c r="L4935" t="s">
        <v>5911</v>
      </c>
      <c r="M4935" s="1">
        <v>0.8125</v>
      </c>
      <c r="N4935" s="1">
        <v>0.83333333333333337</v>
      </c>
      <c r="O4935">
        <v>25</v>
      </c>
      <c r="R4935" s="18">
        <f t="shared" si="231"/>
        <v>0.50000000000000089</v>
      </c>
    </row>
    <row r="4936" spans="1:18" x14ac:dyDescent="0.25">
      <c r="A4936">
        <f>WEEKNUM(Tabla1[[#This Row],[FECHA]])</f>
        <v>31</v>
      </c>
      <c r="B4936" s="12">
        <v>43679</v>
      </c>
      <c r="C4936">
        <v>2</v>
      </c>
      <c r="D4936">
        <v>5</v>
      </c>
      <c r="E4936" t="s">
        <v>25</v>
      </c>
      <c r="F4936" t="s">
        <v>5907</v>
      </c>
      <c r="G4936" t="s">
        <v>5908</v>
      </c>
      <c r="H4936" s="42" t="s">
        <v>2415</v>
      </c>
      <c r="I4936" t="s">
        <v>30</v>
      </c>
      <c r="J4936" t="s">
        <v>211</v>
      </c>
      <c r="L4936" t="s">
        <v>5912</v>
      </c>
      <c r="M4936" s="1">
        <v>0.84027777777777779</v>
      </c>
      <c r="N4936" s="1">
        <v>0.875</v>
      </c>
      <c r="O4936">
        <v>60</v>
      </c>
      <c r="R4936" s="18">
        <f t="shared" si="231"/>
        <v>0.83333333333333315</v>
      </c>
    </row>
    <row r="4937" spans="1:18" x14ac:dyDescent="0.25">
      <c r="A4937">
        <f>WEEKNUM(Tabla1[[#This Row],[FECHA]])</f>
        <v>31</v>
      </c>
      <c r="B4937" s="12">
        <v>43679</v>
      </c>
      <c r="C4937">
        <v>2</v>
      </c>
      <c r="D4937">
        <v>5</v>
      </c>
      <c r="E4937" t="s">
        <v>25</v>
      </c>
      <c r="F4937" t="s">
        <v>5907</v>
      </c>
      <c r="G4937" t="s">
        <v>5908</v>
      </c>
      <c r="H4937" s="42" t="s">
        <v>2415</v>
      </c>
      <c r="I4937" t="s">
        <v>30</v>
      </c>
      <c r="J4937" t="s">
        <v>211</v>
      </c>
      <c r="L4937" t="s">
        <v>5913</v>
      </c>
      <c r="M4937" s="1">
        <v>0.87847222222222221</v>
      </c>
      <c r="N4937" s="1">
        <v>0.91319444444444453</v>
      </c>
      <c r="O4937">
        <v>60</v>
      </c>
      <c r="R4937" s="18">
        <f t="shared" si="231"/>
        <v>0.8333333333333357</v>
      </c>
    </row>
    <row r="4938" spans="1:18" x14ac:dyDescent="0.25">
      <c r="A4938">
        <f>WEEKNUM(Tabla1[[#This Row],[FECHA]])</f>
        <v>31</v>
      </c>
      <c r="B4938" s="12">
        <v>43680</v>
      </c>
      <c r="C4938">
        <v>1</v>
      </c>
      <c r="D4938">
        <v>7</v>
      </c>
      <c r="E4938" t="s">
        <v>22</v>
      </c>
      <c r="F4938" t="s">
        <v>5898</v>
      </c>
      <c r="G4938" t="s">
        <v>4398</v>
      </c>
      <c r="H4938" s="42" t="s">
        <v>420</v>
      </c>
      <c r="I4938" t="s">
        <v>38</v>
      </c>
      <c r="J4938" t="s">
        <v>57</v>
      </c>
      <c r="L4938" t="s">
        <v>5918</v>
      </c>
      <c r="M4938" s="1">
        <v>0.2638888888888889</v>
      </c>
      <c r="N4938" s="1">
        <v>0.28472222222222221</v>
      </c>
      <c r="O4938">
        <v>76</v>
      </c>
      <c r="R4938" s="18">
        <f t="shared" si="231"/>
        <v>0.4999999999999995</v>
      </c>
    </row>
    <row r="4939" spans="1:18" x14ac:dyDescent="0.25">
      <c r="A4939">
        <f>WEEKNUM(Tabla1[[#This Row],[FECHA]])</f>
        <v>31</v>
      </c>
      <c r="B4939" s="12">
        <v>43680</v>
      </c>
      <c r="C4939">
        <v>1</v>
      </c>
      <c r="D4939">
        <v>7</v>
      </c>
      <c r="E4939" t="s">
        <v>22</v>
      </c>
      <c r="F4939" t="s">
        <v>5898</v>
      </c>
      <c r="G4939" t="s">
        <v>4398</v>
      </c>
      <c r="H4939" s="42" t="s">
        <v>420</v>
      </c>
      <c r="I4939" t="s">
        <v>38</v>
      </c>
      <c r="J4939" t="s">
        <v>57</v>
      </c>
      <c r="L4939" t="s">
        <v>5919</v>
      </c>
      <c r="M4939" s="1">
        <v>0.28819444444444448</v>
      </c>
      <c r="N4939" s="1">
        <v>0.31944444444444448</v>
      </c>
      <c r="O4939">
        <v>98</v>
      </c>
      <c r="R4939" s="18">
        <f t="shared" si="231"/>
        <v>0.75</v>
      </c>
    </row>
    <row r="4940" spans="1:18" x14ac:dyDescent="0.25">
      <c r="A4940">
        <f>WEEKNUM(Tabla1[[#This Row],[FECHA]])</f>
        <v>31</v>
      </c>
      <c r="B4940" s="12">
        <v>43680</v>
      </c>
      <c r="C4940">
        <v>1</v>
      </c>
      <c r="D4940">
        <v>7</v>
      </c>
      <c r="E4940" t="s">
        <v>22</v>
      </c>
      <c r="F4940" t="s">
        <v>5898</v>
      </c>
      <c r="G4940" t="s">
        <v>4398</v>
      </c>
      <c r="H4940" s="42" t="s">
        <v>420</v>
      </c>
      <c r="I4940" t="s">
        <v>38</v>
      </c>
      <c r="J4940" t="s">
        <v>57</v>
      </c>
      <c r="L4940" t="s">
        <v>5920</v>
      </c>
      <c r="M4940" s="1">
        <v>0.32291666666666669</v>
      </c>
      <c r="N4940" s="1">
        <v>0.36458333333333331</v>
      </c>
      <c r="O4940">
        <v>161</v>
      </c>
      <c r="R4940" s="18">
        <f t="shared" si="231"/>
        <v>0.999999999999999</v>
      </c>
    </row>
    <row r="4941" spans="1:18" x14ac:dyDescent="0.25">
      <c r="A4941">
        <f>WEEKNUM(Tabla1[[#This Row],[FECHA]])</f>
        <v>31</v>
      </c>
      <c r="B4941" s="12">
        <v>43680</v>
      </c>
      <c r="C4941">
        <v>1</v>
      </c>
      <c r="D4941">
        <v>7</v>
      </c>
      <c r="E4941" t="s">
        <v>22</v>
      </c>
      <c r="F4941" t="s">
        <v>5898</v>
      </c>
      <c r="G4941" t="s">
        <v>4398</v>
      </c>
      <c r="H4941" s="42" t="s">
        <v>420</v>
      </c>
      <c r="I4941" t="s">
        <v>38</v>
      </c>
      <c r="J4941" t="s">
        <v>57</v>
      </c>
      <c r="L4941" t="s">
        <v>5921</v>
      </c>
      <c r="M4941" s="1">
        <v>0.36805555555555558</v>
      </c>
      <c r="N4941" s="1">
        <v>0.40277777777777773</v>
      </c>
      <c r="O4941">
        <v>102</v>
      </c>
      <c r="R4941" s="18">
        <f t="shared" si="231"/>
        <v>0.83333333333333171</v>
      </c>
    </row>
    <row r="4942" spans="1:18" x14ac:dyDescent="0.25">
      <c r="A4942">
        <f>WEEKNUM(Tabla1[[#This Row],[FECHA]])</f>
        <v>31</v>
      </c>
      <c r="B4942" s="12">
        <v>43680</v>
      </c>
      <c r="C4942">
        <v>1</v>
      </c>
      <c r="D4942">
        <v>7</v>
      </c>
      <c r="E4942" t="s">
        <v>22</v>
      </c>
      <c r="F4942" t="s">
        <v>5914</v>
      </c>
      <c r="G4942" t="s">
        <v>4956</v>
      </c>
      <c r="H4942" s="42" t="s">
        <v>5915</v>
      </c>
      <c r="I4942" t="s">
        <v>38</v>
      </c>
      <c r="J4942" t="s">
        <v>39</v>
      </c>
      <c r="L4942" t="s">
        <v>5923</v>
      </c>
      <c r="M4942" s="1">
        <v>0.47222222222222227</v>
      </c>
      <c r="N4942" s="1">
        <v>0.52083333333333337</v>
      </c>
      <c r="O4942">
        <v>180</v>
      </c>
      <c r="P4942">
        <v>2</v>
      </c>
      <c r="R4942" s="18">
        <f t="shared" si="231"/>
        <v>1.1666666666666665</v>
      </c>
    </row>
    <row r="4943" spans="1:18" x14ac:dyDescent="0.25">
      <c r="A4943">
        <f>WEEKNUM(Tabla1[[#This Row],[FECHA]])</f>
        <v>31</v>
      </c>
      <c r="B4943" s="12">
        <v>43680</v>
      </c>
      <c r="C4943">
        <v>1</v>
      </c>
      <c r="D4943">
        <v>7</v>
      </c>
      <c r="E4943" t="s">
        <v>22</v>
      </c>
      <c r="F4943" t="s">
        <v>5914</v>
      </c>
      <c r="G4943" t="s">
        <v>4956</v>
      </c>
      <c r="H4943" s="42" t="s">
        <v>5915</v>
      </c>
      <c r="I4943" t="s">
        <v>38</v>
      </c>
      <c r="J4943" t="s">
        <v>39</v>
      </c>
      <c r="L4943" t="s">
        <v>5922</v>
      </c>
      <c r="M4943" s="1">
        <v>0.52430555555555558</v>
      </c>
      <c r="N4943" s="1">
        <v>0.54861111111111105</v>
      </c>
      <c r="O4943">
        <v>90</v>
      </c>
      <c r="R4943" s="18">
        <f t="shared" si="231"/>
        <v>0.58333333333333115</v>
      </c>
    </row>
    <row r="4944" spans="1:18" x14ac:dyDescent="0.25">
      <c r="A4944">
        <f>WEEKNUM(Tabla1[[#This Row],[FECHA]])</f>
        <v>31</v>
      </c>
      <c r="B4944" s="12">
        <v>43680</v>
      </c>
      <c r="C4944">
        <v>1</v>
      </c>
      <c r="D4944">
        <v>6</v>
      </c>
      <c r="E4944" t="s">
        <v>21</v>
      </c>
      <c r="F4944" t="s">
        <v>5860</v>
      </c>
      <c r="G4944" t="s">
        <v>4926</v>
      </c>
      <c r="H4944" s="42" t="s">
        <v>573</v>
      </c>
      <c r="I4944" t="s">
        <v>38</v>
      </c>
      <c r="J4944" t="s">
        <v>540</v>
      </c>
      <c r="L4944" t="s">
        <v>5917</v>
      </c>
      <c r="M4944" s="1">
        <v>0.27430555555555552</v>
      </c>
      <c r="N4944" s="1">
        <v>0.3576388888888889</v>
      </c>
      <c r="O4944">
        <v>107</v>
      </c>
      <c r="R4944" s="18">
        <f t="shared" si="231"/>
        <v>2.0000000000000009</v>
      </c>
    </row>
    <row r="4945" spans="1:18" x14ac:dyDescent="0.25">
      <c r="A4945">
        <f>WEEKNUM(Tabla1[[#This Row],[FECHA]])</f>
        <v>31</v>
      </c>
      <c r="B4945" s="12">
        <v>43680</v>
      </c>
      <c r="C4945">
        <v>1</v>
      </c>
      <c r="D4945">
        <v>6</v>
      </c>
      <c r="E4945" t="s">
        <v>21</v>
      </c>
      <c r="F4945" t="s">
        <v>5860</v>
      </c>
      <c r="G4945" t="s">
        <v>4926</v>
      </c>
      <c r="H4945" s="42" t="s">
        <v>573</v>
      </c>
      <c r="I4945" t="s">
        <v>38</v>
      </c>
      <c r="J4945" t="s">
        <v>540</v>
      </c>
      <c r="L4945" t="s">
        <v>5905</v>
      </c>
      <c r="M4945" s="1">
        <v>0.36458333333333331</v>
      </c>
      <c r="N4945" s="1">
        <v>0.47222222222222227</v>
      </c>
      <c r="O4945">
        <v>99</v>
      </c>
      <c r="R4945" s="18">
        <f t="shared" si="231"/>
        <v>2.5833333333333348</v>
      </c>
    </row>
    <row r="4946" spans="1:18" x14ac:dyDescent="0.25">
      <c r="A4946">
        <f>WEEKNUM(Tabla1[[#This Row],[FECHA]])</f>
        <v>31</v>
      </c>
      <c r="B4946" s="12">
        <v>43680</v>
      </c>
      <c r="C4946">
        <v>1</v>
      </c>
      <c r="D4946">
        <v>6</v>
      </c>
      <c r="E4946" t="s">
        <v>21</v>
      </c>
      <c r="F4946" t="s">
        <v>5924</v>
      </c>
      <c r="G4946" t="s">
        <v>4926</v>
      </c>
      <c r="H4946" s="42" t="s">
        <v>573</v>
      </c>
      <c r="I4946" t="s">
        <v>38</v>
      </c>
      <c r="J4946" t="s">
        <v>540</v>
      </c>
      <c r="L4946" t="s">
        <v>5916</v>
      </c>
      <c r="M4946" s="1">
        <v>0.47916666666666669</v>
      </c>
      <c r="N4946" s="1">
        <v>0.56597222222222221</v>
      </c>
      <c r="O4946">
        <v>107</v>
      </c>
      <c r="R4946" s="18">
        <f t="shared" si="231"/>
        <v>2.0833333333333326</v>
      </c>
    </row>
    <row r="4947" spans="1:18" x14ac:dyDescent="0.25">
      <c r="A4947">
        <f>WEEKNUM(Tabla1[[#This Row],[FECHA]])</f>
        <v>31</v>
      </c>
      <c r="B4947" s="12">
        <v>43680</v>
      </c>
      <c r="C4947">
        <v>1</v>
      </c>
      <c r="D4947">
        <v>4</v>
      </c>
      <c r="E4947" t="s">
        <v>23</v>
      </c>
      <c r="F4947" t="s">
        <v>5924</v>
      </c>
      <c r="G4947" t="s">
        <v>5926</v>
      </c>
      <c r="H4947" s="42" t="s">
        <v>5925</v>
      </c>
      <c r="I4947" t="s">
        <v>38</v>
      </c>
      <c r="J4947" t="s">
        <v>188</v>
      </c>
      <c r="L4947" t="s">
        <v>5927</v>
      </c>
      <c r="M4947" s="1">
        <v>0.2638888888888889</v>
      </c>
      <c r="N4947" s="1">
        <v>0.2986111111111111</v>
      </c>
      <c r="O4947">
        <v>32</v>
      </c>
      <c r="R4947" s="18">
        <f t="shared" si="231"/>
        <v>0.83333333333333315</v>
      </c>
    </row>
    <row r="4948" spans="1:18" x14ac:dyDescent="0.25">
      <c r="A4948">
        <f>WEEKNUM(Tabla1[[#This Row],[FECHA]])</f>
        <v>31</v>
      </c>
      <c r="B4948" s="12">
        <v>43680</v>
      </c>
      <c r="C4948">
        <v>1</v>
      </c>
      <c r="D4948">
        <v>4</v>
      </c>
      <c r="E4948" t="s">
        <v>23</v>
      </c>
      <c r="F4948" t="s">
        <v>5924</v>
      </c>
      <c r="G4948" t="s">
        <v>5926</v>
      </c>
      <c r="H4948" s="42" t="s">
        <v>5925</v>
      </c>
      <c r="I4948" t="s">
        <v>38</v>
      </c>
      <c r="J4948" t="s">
        <v>188</v>
      </c>
      <c r="L4948" t="s">
        <v>5928</v>
      </c>
      <c r="M4948" s="1">
        <v>0.30208333333333331</v>
      </c>
      <c r="N4948" s="1">
        <v>0.34722222222222227</v>
      </c>
      <c r="O4948">
        <v>118</v>
      </c>
      <c r="R4948" s="18">
        <f t="shared" si="231"/>
        <v>1.0833333333333348</v>
      </c>
    </row>
    <row r="4949" spans="1:18" x14ac:dyDescent="0.25">
      <c r="A4949">
        <f>WEEKNUM(Tabla1[[#This Row],[FECHA]])</f>
        <v>31</v>
      </c>
      <c r="B4949" s="12">
        <v>43680</v>
      </c>
      <c r="C4949">
        <v>1</v>
      </c>
      <c r="D4949">
        <v>4</v>
      </c>
      <c r="E4949" t="s">
        <v>23</v>
      </c>
      <c r="F4949" t="s">
        <v>5924</v>
      </c>
      <c r="G4949" t="s">
        <v>5926</v>
      </c>
      <c r="H4949" s="42" t="s">
        <v>5925</v>
      </c>
      <c r="I4949" t="s">
        <v>38</v>
      </c>
      <c r="J4949" t="s">
        <v>188</v>
      </c>
      <c r="L4949" t="s">
        <v>5929</v>
      </c>
      <c r="M4949" s="1">
        <v>0.35069444444444442</v>
      </c>
      <c r="N4949" s="1">
        <v>0.38541666666666669</v>
      </c>
      <c r="O4949">
        <v>77</v>
      </c>
      <c r="R4949" s="18">
        <f t="shared" si="231"/>
        <v>0.83333333333333437</v>
      </c>
    </row>
    <row r="4950" spans="1:18" x14ac:dyDescent="0.25">
      <c r="A4950">
        <f>WEEKNUM(Tabla1[[#This Row],[FECHA]])</f>
        <v>31</v>
      </c>
      <c r="B4950" s="12">
        <v>43680</v>
      </c>
      <c r="C4950">
        <v>1</v>
      </c>
      <c r="D4950">
        <v>4</v>
      </c>
      <c r="E4950" t="s">
        <v>23</v>
      </c>
      <c r="F4950" t="s">
        <v>5924</v>
      </c>
      <c r="G4950" t="s">
        <v>5926</v>
      </c>
      <c r="H4950" s="42" t="s">
        <v>5925</v>
      </c>
      <c r="I4950" t="s">
        <v>38</v>
      </c>
      <c r="J4950" t="s">
        <v>188</v>
      </c>
      <c r="L4950" t="s">
        <v>5930</v>
      </c>
      <c r="M4950" s="1">
        <v>0.3888888888888889</v>
      </c>
      <c r="N4950" s="1">
        <v>0.4375</v>
      </c>
      <c r="O4950">
        <v>112</v>
      </c>
      <c r="R4950" s="18">
        <f t="shared" si="231"/>
        <v>1.1666666666666665</v>
      </c>
    </row>
    <row r="4951" spans="1:18" x14ac:dyDescent="0.25">
      <c r="A4951">
        <f>WEEKNUM(Tabla1[[#This Row],[FECHA]])</f>
        <v>31</v>
      </c>
      <c r="B4951" s="12">
        <v>43680</v>
      </c>
      <c r="C4951">
        <v>1</v>
      </c>
      <c r="D4951">
        <v>7</v>
      </c>
      <c r="E4951" t="s">
        <v>22</v>
      </c>
      <c r="F4951" t="s">
        <v>5914</v>
      </c>
      <c r="G4951" t="s">
        <v>4956</v>
      </c>
      <c r="H4951" s="42" t="s">
        <v>5936</v>
      </c>
      <c r="I4951" t="s">
        <v>38</v>
      </c>
      <c r="J4951" t="s">
        <v>39</v>
      </c>
      <c r="L4951" t="s">
        <v>5931</v>
      </c>
      <c r="M4951" s="1">
        <v>0.55208333333333337</v>
      </c>
      <c r="N4951" s="1">
        <v>0.56944444444444442</v>
      </c>
      <c r="O4951">
        <v>74</v>
      </c>
      <c r="R4951" s="18">
        <f t="shared" si="231"/>
        <v>0.41666666666666519</v>
      </c>
    </row>
    <row r="4952" spans="1:18" x14ac:dyDescent="0.25">
      <c r="A4952">
        <f>WEEKNUM(Tabla1[[#This Row],[FECHA]])</f>
        <v>31</v>
      </c>
      <c r="B4952" s="19">
        <v>43680</v>
      </c>
      <c r="C4952" s="20">
        <v>1</v>
      </c>
      <c r="D4952" s="20">
        <v>5</v>
      </c>
      <c r="E4952" s="20" t="s">
        <v>26</v>
      </c>
      <c r="F4952" s="20" t="s">
        <v>5907</v>
      </c>
      <c r="G4952" s="20" t="s">
        <v>5908</v>
      </c>
      <c r="H4952" s="20" t="s">
        <v>2415</v>
      </c>
      <c r="I4952" s="20" t="s">
        <v>30</v>
      </c>
      <c r="J4952" s="20" t="s">
        <v>211</v>
      </c>
      <c r="K4952" s="20"/>
      <c r="L4952" s="20" t="s">
        <v>5932</v>
      </c>
      <c r="M4952" s="21">
        <v>0.27083333333333331</v>
      </c>
      <c r="N4952" s="21">
        <v>0.33333333333333331</v>
      </c>
      <c r="O4952" s="20">
        <v>56</v>
      </c>
      <c r="R4952" s="18">
        <f t="shared" si="231"/>
        <v>1.5</v>
      </c>
    </row>
    <row r="4953" spans="1:18" x14ac:dyDescent="0.25">
      <c r="A4953">
        <f>WEEKNUM(Tabla1[[#This Row],[FECHA]])</f>
        <v>31</v>
      </c>
      <c r="B4953" s="19">
        <v>43680</v>
      </c>
      <c r="C4953" s="20">
        <v>1</v>
      </c>
      <c r="D4953" s="20">
        <v>5</v>
      </c>
      <c r="E4953" s="20" t="s">
        <v>26</v>
      </c>
      <c r="F4953" s="20" t="s">
        <v>5907</v>
      </c>
      <c r="G4953" s="20" t="s">
        <v>5908</v>
      </c>
      <c r="H4953" s="20" t="s">
        <v>2415</v>
      </c>
      <c r="I4953" s="20" t="s">
        <v>30</v>
      </c>
      <c r="J4953" s="20" t="s">
        <v>211</v>
      </c>
      <c r="K4953" s="20"/>
      <c r="L4953" s="20" t="s">
        <v>5933</v>
      </c>
      <c r="M4953" s="21">
        <v>0.34375</v>
      </c>
      <c r="N4953" s="21">
        <v>0.40625</v>
      </c>
      <c r="O4953" s="20">
        <v>63</v>
      </c>
      <c r="R4953" s="18">
        <f t="shared" si="231"/>
        <v>1.5</v>
      </c>
    </row>
    <row r="4954" spans="1:18" x14ac:dyDescent="0.25">
      <c r="A4954">
        <f>WEEKNUM(Tabla1[[#This Row],[FECHA]])</f>
        <v>31</v>
      </c>
      <c r="B4954" s="19">
        <v>43680</v>
      </c>
      <c r="C4954" s="20">
        <v>1</v>
      </c>
      <c r="D4954" s="20">
        <v>5</v>
      </c>
      <c r="E4954" s="20" t="s">
        <v>26</v>
      </c>
      <c r="F4954" s="20" t="s">
        <v>5907</v>
      </c>
      <c r="G4954" s="20" t="s">
        <v>5908</v>
      </c>
      <c r="H4954" s="20" t="s">
        <v>2415</v>
      </c>
      <c r="I4954" s="20" t="s">
        <v>30</v>
      </c>
      <c r="J4954" s="20" t="s">
        <v>211</v>
      </c>
      <c r="K4954" s="20"/>
      <c r="L4954" s="20" t="s">
        <v>5934</v>
      </c>
      <c r="M4954" s="21">
        <v>0.45833333333333331</v>
      </c>
      <c r="N4954" s="21">
        <v>0.51388888888888895</v>
      </c>
      <c r="O4954" s="20">
        <v>63</v>
      </c>
      <c r="R4954" s="18">
        <f t="shared" si="231"/>
        <v>1.3333333333333353</v>
      </c>
    </row>
    <row r="4955" spans="1:18" x14ac:dyDescent="0.25">
      <c r="A4955">
        <f>WEEKNUM(Tabla1[[#This Row],[FECHA]])</f>
        <v>31</v>
      </c>
      <c r="B4955" s="19">
        <v>43680</v>
      </c>
      <c r="C4955" s="20">
        <v>1</v>
      </c>
      <c r="D4955" s="20">
        <v>5</v>
      </c>
      <c r="E4955" s="20" t="s">
        <v>26</v>
      </c>
      <c r="F4955" s="20" t="s">
        <v>5907</v>
      </c>
      <c r="G4955" s="20" t="s">
        <v>5908</v>
      </c>
      <c r="H4955" s="20" t="s">
        <v>2415</v>
      </c>
      <c r="I4955" s="20" t="s">
        <v>30</v>
      </c>
      <c r="J4955" s="20" t="s">
        <v>211</v>
      </c>
      <c r="K4955" s="20"/>
      <c r="L4955" s="20" t="s">
        <v>5935</v>
      </c>
      <c r="M4955" s="21">
        <v>0.52083333333333337</v>
      </c>
      <c r="N4955" s="21">
        <v>0.57291666666666663</v>
      </c>
      <c r="O4955" s="20">
        <v>60</v>
      </c>
      <c r="R4955" s="18">
        <f t="shared" si="231"/>
        <v>1.249999999999998</v>
      </c>
    </row>
    <row r="4956" spans="1:18" x14ac:dyDescent="0.25">
      <c r="A4956">
        <f>WEEKNUM(Tabla1[[#This Row],[FECHA]])</f>
        <v>31</v>
      </c>
      <c r="B4956" s="19">
        <v>43680</v>
      </c>
      <c r="C4956">
        <v>2</v>
      </c>
      <c r="D4956">
        <v>7</v>
      </c>
      <c r="E4956" t="s">
        <v>24</v>
      </c>
      <c r="F4956" t="s">
        <v>5914</v>
      </c>
      <c r="G4956" t="s">
        <v>4956</v>
      </c>
      <c r="H4956" s="42" t="s">
        <v>5936</v>
      </c>
      <c r="I4956" t="s">
        <v>38</v>
      </c>
      <c r="J4956" t="s">
        <v>39</v>
      </c>
      <c r="L4956" t="s">
        <v>5937</v>
      </c>
      <c r="M4956" s="1">
        <v>0.57291666666666663</v>
      </c>
      <c r="N4956" s="1">
        <v>0.59375</v>
      </c>
      <c r="O4956">
        <v>83</v>
      </c>
      <c r="R4956" s="18">
        <f t="shared" si="231"/>
        <v>0.50000000000000089</v>
      </c>
    </row>
    <row r="4957" spans="1:18" x14ac:dyDescent="0.25">
      <c r="A4957">
        <f>WEEKNUM(Tabla1[[#This Row],[FECHA]])</f>
        <v>31</v>
      </c>
      <c r="B4957" s="19">
        <v>43680</v>
      </c>
      <c r="C4957">
        <v>2</v>
      </c>
      <c r="D4957">
        <v>7</v>
      </c>
      <c r="E4957" t="s">
        <v>24</v>
      </c>
      <c r="F4957" t="s">
        <v>5914</v>
      </c>
      <c r="G4957" t="s">
        <v>4956</v>
      </c>
      <c r="H4957" s="42" t="s">
        <v>5936</v>
      </c>
      <c r="I4957" t="s">
        <v>38</v>
      </c>
      <c r="J4957" t="s">
        <v>39</v>
      </c>
      <c r="L4957" t="s">
        <v>5938</v>
      </c>
      <c r="M4957" s="1">
        <v>0.59722222222222221</v>
      </c>
      <c r="N4957" s="1">
        <v>0.62847222222222221</v>
      </c>
      <c r="O4957">
        <v>135</v>
      </c>
      <c r="R4957" s="18">
        <f t="shared" si="231"/>
        <v>0.75</v>
      </c>
    </row>
    <row r="4958" spans="1:18" x14ac:dyDescent="0.25">
      <c r="A4958">
        <f>WEEKNUM(Tabla1[[#This Row],[FECHA]])</f>
        <v>31</v>
      </c>
      <c r="B4958" s="19">
        <v>43680</v>
      </c>
      <c r="C4958">
        <v>2</v>
      </c>
      <c r="D4958">
        <v>7</v>
      </c>
      <c r="E4958" t="s">
        <v>24</v>
      </c>
      <c r="F4958" t="s">
        <v>5914</v>
      </c>
      <c r="G4958" t="s">
        <v>4956</v>
      </c>
      <c r="H4958" s="42" t="s">
        <v>5936</v>
      </c>
      <c r="I4958" t="s">
        <v>38</v>
      </c>
      <c r="J4958" t="s">
        <v>39</v>
      </c>
      <c r="L4958" t="s">
        <v>5939</v>
      </c>
      <c r="M4958" s="1">
        <v>0.63194444444444442</v>
      </c>
      <c r="N4958" s="1">
        <v>0.64930555555555558</v>
      </c>
      <c r="O4958">
        <v>91</v>
      </c>
      <c r="R4958" s="18">
        <f t="shared" si="231"/>
        <v>0.41666666666666785</v>
      </c>
    </row>
    <row r="4959" spans="1:18" x14ac:dyDescent="0.25">
      <c r="A4959">
        <f>WEEKNUM(Tabla1[[#This Row],[FECHA]])</f>
        <v>31</v>
      </c>
      <c r="B4959" s="19">
        <v>43680</v>
      </c>
      <c r="C4959">
        <v>2</v>
      </c>
      <c r="D4959">
        <v>7</v>
      </c>
      <c r="E4959" t="s">
        <v>24</v>
      </c>
      <c r="F4959" t="s">
        <v>5914</v>
      </c>
      <c r="G4959" t="s">
        <v>4956</v>
      </c>
      <c r="H4959" s="42" t="s">
        <v>5936</v>
      </c>
      <c r="I4959" t="s">
        <v>38</v>
      </c>
      <c r="J4959" t="s">
        <v>39</v>
      </c>
      <c r="L4959" t="s">
        <v>5922</v>
      </c>
      <c r="M4959" s="1">
        <v>0.65277777777777779</v>
      </c>
      <c r="N4959" s="1">
        <v>0.69444444444444453</v>
      </c>
      <c r="O4959">
        <v>139</v>
      </c>
      <c r="R4959" s="18">
        <f t="shared" si="231"/>
        <v>1.0000000000000018</v>
      </c>
    </row>
    <row r="4960" spans="1:18" x14ac:dyDescent="0.25">
      <c r="A4960">
        <f>WEEKNUM(Tabla1[[#This Row],[FECHA]])</f>
        <v>31</v>
      </c>
      <c r="B4960" s="19">
        <v>43680</v>
      </c>
      <c r="C4960">
        <v>2</v>
      </c>
      <c r="D4960">
        <v>7</v>
      </c>
      <c r="E4960" t="s">
        <v>24</v>
      </c>
      <c r="F4960" t="s">
        <v>5914</v>
      </c>
      <c r="G4960" t="s">
        <v>4956</v>
      </c>
      <c r="H4960" s="42" t="s">
        <v>5936</v>
      </c>
      <c r="I4960" t="s">
        <v>38</v>
      </c>
      <c r="J4960" t="s">
        <v>39</v>
      </c>
      <c r="L4960" t="s">
        <v>5940</v>
      </c>
      <c r="M4960" s="1">
        <v>0.69791666666666663</v>
      </c>
      <c r="N4960" s="1">
        <v>0.72222222222222221</v>
      </c>
      <c r="O4960">
        <v>132</v>
      </c>
      <c r="R4960" s="18">
        <f t="shared" si="231"/>
        <v>0.58333333333333393</v>
      </c>
    </row>
    <row r="4961" spans="1:18" x14ac:dyDescent="0.25">
      <c r="A4961">
        <f>WEEKNUM(Tabla1[[#This Row],[FECHA]])</f>
        <v>31</v>
      </c>
      <c r="B4961" s="19">
        <v>43680</v>
      </c>
      <c r="C4961">
        <v>2</v>
      </c>
      <c r="D4961">
        <v>7</v>
      </c>
      <c r="E4961" t="s">
        <v>24</v>
      </c>
      <c r="F4961" t="s">
        <v>5914</v>
      </c>
      <c r="G4961" t="s">
        <v>4956</v>
      </c>
      <c r="H4961" s="42" t="s">
        <v>5936</v>
      </c>
      <c r="I4961" t="s">
        <v>38</v>
      </c>
      <c r="J4961" t="s">
        <v>39</v>
      </c>
      <c r="L4961" t="s">
        <v>5941</v>
      </c>
      <c r="M4961" s="1">
        <v>0.75</v>
      </c>
      <c r="N4961" s="1">
        <v>0.79861111111111116</v>
      </c>
      <c r="O4961">
        <v>183</v>
      </c>
      <c r="R4961" s="18">
        <f t="shared" si="231"/>
        <v>1.1666666666666679</v>
      </c>
    </row>
    <row r="4962" spans="1:18" x14ac:dyDescent="0.25">
      <c r="A4962">
        <f>WEEKNUM(Tabla1[[#This Row],[FECHA]])</f>
        <v>31</v>
      </c>
      <c r="B4962" s="12">
        <v>43680</v>
      </c>
      <c r="C4962">
        <v>2</v>
      </c>
      <c r="D4962">
        <v>5</v>
      </c>
      <c r="E4962" t="s">
        <v>25</v>
      </c>
      <c r="F4962" t="s">
        <v>5907</v>
      </c>
      <c r="G4962" t="s">
        <v>5908</v>
      </c>
      <c r="H4962" s="42" t="s">
        <v>2415</v>
      </c>
      <c r="I4962" t="s">
        <v>30</v>
      </c>
      <c r="J4962" t="s">
        <v>211</v>
      </c>
      <c r="L4962" t="s">
        <v>5942</v>
      </c>
      <c r="M4962" s="1">
        <v>0.60416666666666663</v>
      </c>
      <c r="N4962" s="1">
        <v>0.65972222222222221</v>
      </c>
      <c r="O4962">
        <v>59</v>
      </c>
      <c r="R4962" s="18">
        <f t="shared" si="231"/>
        <v>1.3333333333333337</v>
      </c>
    </row>
    <row r="4963" spans="1:18" x14ac:dyDescent="0.25">
      <c r="A4963">
        <f>WEEKNUM(Tabla1[[#This Row],[FECHA]])</f>
        <v>31</v>
      </c>
      <c r="B4963" s="12">
        <v>43680</v>
      </c>
      <c r="C4963">
        <v>2</v>
      </c>
      <c r="D4963">
        <v>5</v>
      </c>
      <c r="E4963" t="s">
        <v>25</v>
      </c>
      <c r="F4963" t="s">
        <v>5907</v>
      </c>
      <c r="G4963" t="s">
        <v>5908</v>
      </c>
      <c r="H4963" s="42" t="s">
        <v>2415</v>
      </c>
      <c r="I4963" t="s">
        <v>30</v>
      </c>
      <c r="J4963" t="s">
        <v>211</v>
      </c>
      <c r="L4963" t="s">
        <v>5943</v>
      </c>
      <c r="M4963" s="1">
        <v>0.66666666666666663</v>
      </c>
      <c r="N4963" s="1">
        <v>0.71527777777777779</v>
      </c>
      <c r="O4963">
        <v>50</v>
      </c>
      <c r="R4963" s="18">
        <f t="shared" si="231"/>
        <v>1.1666666666666679</v>
      </c>
    </row>
    <row r="4964" spans="1:18" x14ac:dyDescent="0.25">
      <c r="A4964">
        <f>WEEKNUM(Tabla1[[#This Row],[FECHA]])</f>
        <v>31</v>
      </c>
      <c r="B4964" s="12">
        <v>43680</v>
      </c>
      <c r="C4964">
        <v>2</v>
      </c>
      <c r="D4964">
        <v>5</v>
      </c>
      <c r="E4964" t="s">
        <v>25</v>
      </c>
      <c r="F4964" t="s">
        <v>5907</v>
      </c>
      <c r="G4964" t="s">
        <v>5908</v>
      </c>
      <c r="H4964" s="42" t="s">
        <v>2415</v>
      </c>
      <c r="I4964" t="s">
        <v>30</v>
      </c>
      <c r="J4964" t="s">
        <v>211</v>
      </c>
      <c r="L4964" t="s">
        <v>5944</v>
      </c>
      <c r="M4964" s="1">
        <v>0.72222222222222221</v>
      </c>
      <c r="N4964" s="1">
        <v>0.79861111111111116</v>
      </c>
      <c r="O4964">
        <v>55</v>
      </c>
      <c r="R4964" s="18">
        <f t="shared" si="231"/>
        <v>1.8333333333333348</v>
      </c>
    </row>
    <row r="4965" spans="1:18" x14ac:dyDescent="0.25">
      <c r="A4965">
        <f>WEEKNUM(Tabla1[[#This Row],[FECHA]])</f>
        <v>31</v>
      </c>
      <c r="B4965" s="12">
        <v>43680</v>
      </c>
      <c r="C4965">
        <v>2</v>
      </c>
      <c r="D4965">
        <v>5</v>
      </c>
      <c r="E4965" t="s">
        <v>25</v>
      </c>
      <c r="F4965" t="s">
        <v>5907</v>
      </c>
      <c r="G4965" t="s">
        <v>5908</v>
      </c>
      <c r="H4965" s="42" t="s">
        <v>2415</v>
      </c>
      <c r="I4965" t="s">
        <v>30</v>
      </c>
      <c r="J4965" t="s">
        <v>211</v>
      </c>
      <c r="L4965" t="s">
        <v>5945</v>
      </c>
      <c r="M4965" s="1">
        <v>0.80555555555555547</v>
      </c>
      <c r="N4965" s="1">
        <v>0.85416666666666663</v>
      </c>
      <c r="O4965">
        <v>55</v>
      </c>
      <c r="R4965" s="18">
        <f t="shared" si="231"/>
        <v>1.1666666666666679</v>
      </c>
    </row>
    <row r="4966" spans="1:18" x14ac:dyDescent="0.25">
      <c r="A4966">
        <f>WEEKNUM(Tabla1[[#This Row],[FECHA]])</f>
        <v>31</v>
      </c>
      <c r="B4966" s="12">
        <v>43680</v>
      </c>
      <c r="C4966">
        <v>2</v>
      </c>
      <c r="D4966">
        <v>5</v>
      </c>
      <c r="E4966" t="s">
        <v>25</v>
      </c>
      <c r="F4966" t="s">
        <v>5946</v>
      </c>
      <c r="H4966" s="42" t="s">
        <v>486</v>
      </c>
      <c r="I4966" t="s">
        <v>200</v>
      </c>
      <c r="J4966" t="s">
        <v>142</v>
      </c>
      <c r="L4966" t="s">
        <v>5950</v>
      </c>
      <c r="M4966" s="1">
        <v>0.86111111111111116</v>
      </c>
      <c r="N4966" s="1">
        <v>0.90277777777777779</v>
      </c>
      <c r="R4966" s="18">
        <f t="shared" si="231"/>
        <v>0.999999999999999</v>
      </c>
    </row>
    <row r="4967" spans="1:18" x14ac:dyDescent="0.25">
      <c r="A4967">
        <f>WEEKNUM(Tabla1[[#This Row],[FECHA]])</f>
        <v>31</v>
      </c>
      <c r="B4967" s="12">
        <v>43680</v>
      </c>
      <c r="C4967">
        <v>2</v>
      </c>
      <c r="D4967">
        <v>4</v>
      </c>
      <c r="E4967" t="s">
        <v>27</v>
      </c>
      <c r="F4967" t="s">
        <v>5947</v>
      </c>
      <c r="G4967" t="s">
        <v>5948</v>
      </c>
      <c r="H4967" s="42" t="s">
        <v>5949</v>
      </c>
      <c r="I4967" t="s">
        <v>38</v>
      </c>
      <c r="J4967" t="s">
        <v>142</v>
      </c>
      <c r="L4967" t="s">
        <v>5951</v>
      </c>
      <c r="M4967" s="1">
        <v>0.59722222222222221</v>
      </c>
      <c r="N4967" s="1">
        <v>0.61805555555555558</v>
      </c>
      <c r="O4967">
        <v>124</v>
      </c>
      <c r="P4967">
        <v>15</v>
      </c>
      <c r="R4967" s="18">
        <f t="shared" si="231"/>
        <v>0.50000000000000089</v>
      </c>
    </row>
    <row r="4968" spans="1:18" x14ac:dyDescent="0.25">
      <c r="A4968">
        <f>WEEKNUM(Tabla1[[#This Row],[FECHA]])</f>
        <v>31</v>
      </c>
      <c r="B4968" s="12">
        <v>43680</v>
      </c>
      <c r="C4968">
        <v>2</v>
      </c>
      <c r="D4968">
        <v>4</v>
      </c>
      <c r="E4968" t="s">
        <v>27</v>
      </c>
      <c r="F4968" t="s">
        <v>5947</v>
      </c>
      <c r="G4968" t="s">
        <v>5948</v>
      </c>
      <c r="H4968" s="42" t="s">
        <v>5949</v>
      </c>
      <c r="I4968" t="s">
        <v>38</v>
      </c>
      <c r="J4968" t="s">
        <v>142</v>
      </c>
      <c r="L4968" t="s">
        <v>5952</v>
      </c>
      <c r="M4968" s="1">
        <v>0.625</v>
      </c>
      <c r="N4968" s="1">
        <v>0.65972222222222221</v>
      </c>
      <c r="O4968">
        <v>91</v>
      </c>
      <c r="R4968" s="18">
        <f t="shared" si="231"/>
        <v>0.83333333333333315</v>
      </c>
    </row>
    <row r="4969" spans="1:18" x14ac:dyDescent="0.25">
      <c r="A4969">
        <f>WEEKNUM(Tabla1[[#This Row],[FECHA]])</f>
        <v>31</v>
      </c>
      <c r="B4969" s="12">
        <v>43680</v>
      </c>
      <c r="C4969">
        <v>2</v>
      </c>
      <c r="D4969">
        <v>4</v>
      </c>
      <c r="E4969" t="s">
        <v>27</v>
      </c>
      <c r="F4969" t="s">
        <v>5947</v>
      </c>
      <c r="G4969" t="s">
        <v>5948</v>
      </c>
      <c r="H4969" s="42" t="s">
        <v>5949</v>
      </c>
      <c r="I4969" t="s">
        <v>38</v>
      </c>
      <c r="J4969" t="s">
        <v>142</v>
      </c>
      <c r="L4969" t="s">
        <v>5953</v>
      </c>
      <c r="M4969" s="1">
        <v>0.66666666666666663</v>
      </c>
      <c r="N4969" s="1">
        <v>0.69444444444444453</v>
      </c>
      <c r="O4969">
        <v>57</v>
      </c>
      <c r="R4969" s="18">
        <f t="shared" si="231"/>
        <v>0.66666666666666963</v>
      </c>
    </row>
    <row r="4970" spans="1:18" x14ac:dyDescent="0.25">
      <c r="A4970">
        <f>WEEKNUM(Tabla1[[#This Row],[FECHA]])</f>
        <v>31</v>
      </c>
      <c r="B4970" s="12">
        <v>43680</v>
      </c>
      <c r="C4970">
        <v>2</v>
      </c>
      <c r="D4970">
        <v>4</v>
      </c>
      <c r="E4970" t="s">
        <v>27</v>
      </c>
      <c r="F4970" t="s">
        <v>5947</v>
      </c>
      <c r="G4970" t="s">
        <v>5948</v>
      </c>
      <c r="H4970" s="42" t="s">
        <v>5949</v>
      </c>
      <c r="I4970" t="s">
        <v>38</v>
      </c>
      <c r="J4970" t="s">
        <v>142</v>
      </c>
      <c r="L4970" t="s">
        <v>5954</v>
      </c>
      <c r="M4970" s="1">
        <v>0.70138888888888884</v>
      </c>
      <c r="N4970" s="1">
        <v>0.78472222222222221</v>
      </c>
      <c r="O4970">
        <v>144</v>
      </c>
      <c r="R4970" s="18">
        <f t="shared" si="231"/>
        <v>2.0000000000000009</v>
      </c>
    </row>
    <row r="4971" spans="1:18" x14ac:dyDescent="0.25">
      <c r="A4971">
        <f>WEEKNUM(Tabla1[[#This Row],[FECHA]])</f>
        <v>31</v>
      </c>
      <c r="B4971" s="12">
        <v>43680</v>
      </c>
      <c r="C4971">
        <v>2</v>
      </c>
      <c r="D4971">
        <v>4</v>
      </c>
      <c r="E4971" t="s">
        <v>27</v>
      </c>
      <c r="F4971" t="s">
        <v>5947</v>
      </c>
      <c r="G4971" t="s">
        <v>5948</v>
      </c>
      <c r="H4971" s="42" t="s">
        <v>5949</v>
      </c>
      <c r="I4971" t="s">
        <v>38</v>
      </c>
      <c r="J4971" t="s">
        <v>142</v>
      </c>
      <c r="L4971" t="s">
        <v>5955</v>
      </c>
      <c r="M4971" s="1">
        <v>0.80555555555555547</v>
      </c>
      <c r="N4971" s="1">
        <v>0.85416666666666663</v>
      </c>
      <c r="O4971">
        <v>157</v>
      </c>
      <c r="R4971" s="18">
        <f t="shared" si="231"/>
        <v>1.1666666666666679</v>
      </c>
    </row>
    <row r="4972" spans="1:18" x14ac:dyDescent="0.25">
      <c r="A4972">
        <f>WEEKNUM(Tabla1[[#This Row],[FECHA]])</f>
        <v>31</v>
      </c>
      <c r="B4972" s="12">
        <v>43680</v>
      </c>
      <c r="C4972">
        <v>2</v>
      </c>
      <c r="D4972">
        <v>4</v>
      </c>
      <c r="E4972" t="s">
        <v>27</v>
      </c>
      <c r="F4972" t="s">
        <v>5947</v>
      </c>
      <c r="G4972" t="s">
        <v>5948</v>
      </c>
      <c r="H4972" s="42" t="s">
        <v>5949</v>
      </c>
      <c r="I4972" t="s">
        <v>38</v>
      </c>
      <c r="J4972" t="s">
        <v>142</v>
      </c>
      <c r="L4972" t="s">
        <v>5956</v>
      </c>
      <c r="M4972" s="1">
        <v>0.86111111111111116</v>
      </c>
      <c r="N4972" s="1">
        <v>0.89930555555555547</v>
      </c>
      <c r="O4972">
        <v>92</v>
      </c>
      <c r="R4972" s="18">
        <f t="shared" si="231"/>
        <v>0.9166666666666633</v>
      </c>
    </row>
    <row r="4973" spans="1:18" x14ac:dyDescent="0.25">
      <c r="A4973">
        <f>WEEKNUM(Tabla1[[#This Row],[FECHA]])</f>
        <v>32</v>
      </c>
      <c r="B4973" s="12">
        <v>43682</v>
      </c>
      <c r="C4973">
        <v>1</v>
      </c>
      <c r="D4973">
        <v>6</v>
      </c>
      <c r="E4973" t="s">
        <v>23</v>
      </c>
      <c r="F4973" t="s">
        <v>5860</v>
      </c>
      <c r="G4973" t="s">
        <v>4926</v>
      </c>
      <c r="H4973" s="42" t="s">
        <v>573</v>
      </c>
      <c r="I4973" t="s">
        <v>38</v>
      </c>
      <c r="J4973" t="s">
        <v>540</v>
      </c>
      <c r="L4973" t="s">
        <v>5957</v>
      </c>
      <c r="M4973" s="1">
        <v>0.27083333333333331</v>
      </c>
      <c r="N4973" s="1">
        <v>0.35416666666666669</v>
      </c>
      <c r="O4973">
        <v>102</v>
      </c>
      <c r="R4973" s="18">
        <f t="shared" si="231"/>
        <v>2.0000000000000009</v>
      </c>
    </row>
    <row r="4974" spans="1:18" x14ac:dyDescent="0.25">
      <c r="A4974">
        <f>WEEKNUM(Tabla1[[#This Row],[FECHA]])</f>
        <v>32</v>
      </c>
      <c r="B4974" s="12">
        <v>43682</v>
      </c>
      <c r="C4974">
        <v>1</v>
      </c>
      <c r="D4974">
        <v>6</v>
      </c>
      <c r="E4974" t="s">
        <v>23</v>
      </c>
      <c r="F4974" t="s">
        <v>5860</v>
      </c>
      <c r="G4974" t="s">
        <v>4926</v>
      </c>
      <c r="H4974" s="42" t="s">
        <v>573</v>
      </c>
      <c r="I4974" t="s">
        <v>38</v>
      </c>
      <c r="J4974" t="s">
        <v>540</v>
      </c>
      <c r="L4974" t="s">
        <v>5958</v>
      </c>
      <c r="M4974" s="1">
        <v>0.3611111111111111</v>
      </c>
      <c r="N4974" s="1">
        <v>0.41666666666666669</v>
      </c>
      <c r="O4974">
        <v>56</v>
      </c>
      <c r="R4974" s="18">
        <f t="shared" si="231"/>
        <v>1.3333333333333337</v>
      </c>
    </row>
    <row r="4975" spans="1:18" x14ac:dyDescent="0.25">
      <c r="A4975">
        <f>WEEKNUM(Tabla1[[#This Row],[FECHA]])</f>
        <v>32</v>
      </c>
      <c r="B4975" s="12">
        <v>43682</v>
      </c>
      <c r="C4975">
        <v>1</v>
      </c>
      <c r="D4975">
        <v>6</v>
      </c>
      <c r="E4975" t="s">
        <v>23</v>
      </c>
      <c r="F4975" t="s">
        <v>5860</v>
      </c>
      <c r="G4975" t="s">
        <v>4926</v>
      </c>
      <c r="H4975" s="42" t="s">
        <v>573</v>
      </c>
      <c r="I4975" t="s">
        <v>38</v>
      </c>
      <c r="J4975" t="s">
        <v>540</v>
      </c>
      <c r="L4975" t="s">
        <v>5959</v>
      </c>
      <c r="M4975" s="1">
        <v>0.4375</v>
      </c>
      <c r="N4975" s="1">
        <v>0.47569444444444442</v>
      </c>
      <c r="O4975">
        <v>45</v>
      </c>
      <c r="R4975" s="18">
        <f t="shared" si="231"/>
        <v>0.91666666666666607</v>
      </c>
    </row>
    <row r="4976" spans="1:18" x14ac:dyDescent="0.25">
      <c r="A4976">
        <f>WEEKNUM(Tabla1[[#This Row],[FECHA]])</f>
        <v>32</v>
      </c>
      <c r="B4976" s="12">
        <v>43682</v>
      </c>
      <c r="C4976">
        <v>1</v>
      </c>
      <c r="D4976">
        <v>6</v>
      </c>
      <c r="E4976" t="s">
        <v>23</v>
      </c>
      <c r="F4976" t="s">
        <v>5860</v>
      </c>
      <c r="G4976" t="s">
        <v>4926</v>
      </c>
      <c r="H4976" s="42" t="s">
        <v>573</v>
      </c>
      <c r="I4976" t="s">
        <v>38</v>
      </c>
      <c r="J4976" t="s">
        <v>540</v>
      </c>
      <c r="L4976" t="s">
        <v>5960</v>
      </c>
      <c r="M4976" s="1">
        <v>0.47916666666666669</v>
      </c>
      <c r="N4976" s="1">
        <v>0.54861111111111105</v>
      </c>
      <c r="O4976">
        <v>102</v>
      </c>
      <c r="R4976" s="18">
        <f t="shared" si="231"/>
        <v>1.6666666666666647</v>
      </c>
    </row>
    <row r="4977" spans="1:18" x14ac:dyDescent="0.25">
      <c r="A4977">
        <f>WEEKNUM(Tabla1[[#This Row],[FECHA]])</f>
        <v>32</v>
      </c>
      <c r="B4977" s="12">
        <v>43682</v>
      </c>
      <c r="C4977">
        <v>1</v>
      </c>
      <c r="D4977">
        <v>6</v>
      </c>
      <c r="E4977" t="s">
        <v>23</v>
      </c>
      <c r="F4977" t="s">
        <v>5860</v>
      </c>
      <c r="G4977" t="s">
        <v>4926</v>
      </c>
      <c r="H4977" s="42" t="s">
        <v>573</v>
      </c>
      <c r="I4977" t="s">
        <v>38</v>
      </c>
      <c r="J4977" t="s">
        <v>540</v>
      </c>
      <c r="L4977" t="s">
        <v>5961</v>
      </c>
      <c r="M4977" s="1">
        <v>0.55208333333333337</v>
      </c>
      <c r="N4977" s="1">
        <v>0.57986111111111105</v>
      </c>
      <c r="O4977">
        <v>37</v>
      </c>
      <c r="R4977" s="18">
        <f t="shared" si="231"/>
        <v>0.6666666666666643</v>
      </c>
    </row>
    <row r="4978" spans="1:18" x14ac:dyDescent="0.25">
      <c r="A4978">
        <f>WEEKNUM(Tabla1[[#This Row],[FECHA]])</f>
        <v>32</v>
      </c>
      <c r="B4978" s="12">
        <v>43682</v>
      </c>
      <c r="C4978">
        <v>1</v>
      </c>
      <c r="D4978">
        <v>7</v>
      </c>
      <c r="E4978" t="s">
        <v>22</v>
      </c>
      <c r="F4978" t="s">
        <v>5914</v>
      </c>
      <c r="G4978" t="s">
        <v>4956</v>
      </c>
      <c r="H4978" s="42" t="s">
        <v>5936</v>
      </c>
      <c r="I4978" t="s">
        <v>38</v>
      </c>
      <c r="J4978" t="s">
        <v>39</v>
      </c>
      <c r="L4978" t="s">
        <v>5962</v>
      </c>
      <c r="M4978" s="1">
        <v>0.2638888888888889</v>
      </c>
      <c r="N4978" s="1">
        <v>0.30555555555555552</v>
      </c>
      <c r="O4978">
        <v>83</v>
      </c>
      <c r="R4978" s="18">
        <f t="shared" si="231"/>
        <v>0.999999999999999</v>
      </c>
    </row>
    <row r="4979" spans="1:18" x14ac:dyDescent="0.25">
      <c r="A4979">
        <f>WEEKNUM(Tabla1[[#This Row],[FECHA]])</f>
        <v>32</v>
      </c>
      <c r="B4979" s="12">
        <v>43682</v>
      </c>
      <c r="C4979">
        <v>1</v>
      </c>
      <c r="D4979">
        <v>7</v>
      </c>
      <c r="E4979" t="s">
        <v>22</v>
      </c>
      <c r="F4979" t="s">
        <v>5914</v>
      </c>
      <c r="G4979" t="s">
        <v>4956</v>
      </c>
      <c r="H4979" s="42" t="s">
        <v>5936</v>
      </c>
      <c r="I4979" t="s">
        <v>38</v>
      </c>
      <c r="J4979" t="s">
        <v>39</v>
      </c>
      <c r="L4979" t="s">
        <v>5963</v>
      </c>
      <c r="M4979" s="1">
        <v>0.30902777777777779</v>
      </c>
      <c r="N4979" s="1">
        <v>0.34027777777777773</v>
      </c>
      <c r="O4979">
        <v>112</v>
      </c>
      <c r="R4979" s="18">
        <f t="shared" ref="R4979:R4980" si="232">((N4979-M4979)*1440)/60</f>
        <v>0.74999999999999867</v>
      </c>
    </row>
    <row r="4980" spans="1:18" x14ac:dyDescent="0.25">
      <c r="A4980">
        <f>WEEKNUM(Tabla1[[#This Row],[FECHA]])</f>
        <v>32</v>
      </c>
      <c r="B4980" s="12">
        <v>43682</v>
      </c>
      <c r="C4980">
        <v>1</v>
      </c>
      <c r="D4980">
        <v>7</v>
      </c>
      <c r="E4980" t="s">
        <v>22</v>
      </c>
      <c r="F4980" t="s">
        <v>5914</v>
      </c>
      <c r="G4980" t="s">
        <v>4956</v>
      </c>
      <c r="H4980" s="42" t="s">
        <v>5936</v>
      </c>
      <c r="I4980" t="s">
        <v>38</v>
      </c>
      <c r="J4980" t="s">
        <v>39</v>
      </c>
      <c r="L4980" t="s">
        <v>5964</v>
      </c>
      <c r="M4980" s="1">
        <v>0.34375</v>
      </c>
      <c r="N4980" s="1">
        <v>0.54166666666666663</v>
      </c>
      <c r="O4980">
        <v>155</v>
      </c>
      <c r="R4980" s="18">
        <f t="shared" si="232"/>
        <v>4.7499999999999991</v>
      </c>
    </row>
    <row r="4981" spans="1:18" x14ac:dyDescent="0.25">
      <c r="A4981">
        <f>WEEKNUM(Tabla1[[#This Row],[FECHA]])</f>
        <v>32</v>
      </c>
      <c r="B4981" s="12">
        <v>43682</v>
      </c>
      <c r="C4981">
        <v>1</v>
      </c>
      <c r="D4981">
        <v>5</v>
      </c>
      <c r="E4981" t="s">
        <v>25</v>
      </c>
      <c r="F4981" t="s">
        <v>5946</v>
      </c>
      <c r="G4981" t="s">
        <v>5447</v>
      </c>
      <c r="H4981" s="42" t="s">
        <v>486</v>
      </c>
      <c r="I4981" t="s">
        <v>200</v>
      </c>
      <c r="J4981" t="s">
        <v>39</v>
      </c>
      <c r="L4981" t="s">
        <v>5965</v>
      </c>
      <c r="M4981" s="1">
        <v>0.33333333333333331</v>
      </c>
      <c r="N4981" s="1">
        <v>0.35416666666666669</v>
      </c>
      <c r="O4981">
        <v>38</v>
      </c>
      <c r="R4981" s="18">
        <f t="shared" si="231"/>
        <v>0.50000000000000089</v>
      </c>
    </row>
    <row r="4982" spans="1:18" x14ac:dyDescent="0.25">
      <c r="A4982">
        <f>WEEKNUM(Tabla1[[#This Row],[FECHA]])</f>
        <v>32</v>
      </c>
      <c r="B4982" s="12">
        <v>43682</v>
      </c>
      <c r="C4982">
        <v>1</v>
      </c>
      <c r="D4982">
        <v>5</v>
      </c>
      <c r="E4982" t="s">
        <v>25</v>
      </c>
      <c r="F4982" t="s">
        <v>5946</v>
      </c>
      <c r="G4982" t="s">
        <v>5447</v>
      </c>
      <c r="H4982" s="42" t="s">
        <v>486</v>
      </c>
      <c r="I4982" t="s">
        <v>200</v>
      </c>
      <c r="J4982" t="s">
        <v>39</v>
      </c>
      <c r="L4982" t="s">
        <v>5966</v>
      </c>
      <c r="M4982" s="1">
        <v>0.3611111111111111</v>
      </c>
      <c r="N4982" s="1">
        <v>0.47916666666666669</v>
      </c>
      <c r="O4982">
        <v>60</v>
      </c>
      <c r="R4982" s="18">
        <f t="shared" ref="R4982:R4984" si="233">((N4982-M4982)*1440)/60</f>
        <v>2.8333333333333339</v>
      </c>
    </row>
    <row r="4983" spans="1:18" x14ac:dyDescent="0.25">
      <c r="A4983">
        <f>WEEKNUM(Tabla1[[#This Row],[FECHA]])</f>
        <v>32</v>
      </c>
      <c r="B4983" s="12">
        <v>43682</v>
      </c>
      <c r="C4983">
        <v>1</v>
      </c>
      <c r="D4983">
        <v>5</v>
      </c>
      <c r="E4983" t="s">
        <v>25</v>
      </c>
      <c r="F4983" t="s">
        <v>5946</v>
      </c>
      <c r="G4983" t="s">
        <v>5447</v>
      </c>
      <c r="H4983" s="42" t="s">
        <v>486</v>
      </c>
      <c r="I4983" t="s">
        <v>200</v>
      </c>
      <c r="J4983" t="s">
        <v>39</v>
      </c>
      <c r="L4983" t="s">
        <v>5967</v>
      </c>
      <c r="M4983" s="1">
        <v>0.4861111111111111</v>
      </c>
      <c r="N4983" s="1">
        <v>0.52777777777777779</v>
      </c>
      <c r="O4983">
        <v>45</v>
      </c>
      <c r="R4983" s="18">
        <f t="shared" si="233"/>
        <v>1.0000000000000004</v>
      </c>
    </row>
    <row r="4984" spans="1:18" x14ac:dyDescent="0.25">
      <c r="A4984">
        <f>WEEKNUM(Tabla1[[#This Row],[FECHA]])</f>
        <v>32</v>
      </c>
      <c r="B4984" s="12">
        <v>43682</v>
      </c>
      <c r="C4984">
        <v>1</v>
      </c>
      <c r="D4984">
        <v>5</v>
      </c>
      <c r="E4984" t="s">
        <v>25</v>
      </c>
      <c r="F4984" t="s">
        <v>5946</v>
      </c>
      <c r="G4984" t="s">
        <v>5447</v>
      </c>
      <c r="H4984" s="42" t="s">
        <v>486</v>
      </c>
      <c r="I4984" t="s">
        <v>200</v>
      </c>
      <c r="J4984" t="s">
        <v>39</v>
      </c>
      <c r="L4984" t="s">
        <v>5968</v>
      </c>
      <c r="M4984" s="1">
        <v>0.53125</v>
      </c>
      <c r="N4984" s="1">
        <v>0.57638888888888895</v>
      </c>
      <c r="O4984">
        <v>76</v>
      </c>
      <c r="R4984" s="18">
        <f t="shared" si="233"/>
        <v>1.0833333333333348</v>
      </c>
    </row>
    <row r="4985" spans="1:18" x14ac:dyDescent="0.25">
      <c r="A4985">
        <f>WEEKNUM(Tabla1[[#This Row],[FECHA]])</f>
        <v>32</v>
      </c>
      <c r="B4985" s="12">
        <v>43682</v>
      </c>
      <c r="C4985">
        <v>1</v>
      </c>
      <c r="D4985">
        <v>4</v>
      </c>
      <c r="E4985" t="s">
        <v>27</v>
      </c>
      <c r="F4985" t="s">
        <v>5969</v>
      </c>
      <c r="G4985" t="s">
        <v>5970</v>
      </c>
      <c r="H4985" s="42" t="s">
        <v>5971</v>
      </c>
      <c r="I4985" t="s">
        <v>30</v>
      </c>
      <c r="J4985" t="s">
        <v>31</v>
      </c>
      <c r="L4985" t="s">
        <v>5972</v>
      </c>
      <c r="M4985" s="1">
        <v>0.5</v>
      </c>
      <c r="N4985" s="1">
        <v>0.5625</v>
      </c>
      <c r="O4985">
        <v>82</v>
      </c>
      <c r="P4985">
        <v>2</v>
      </c>
      <c r="R4985" s="18">
        <f t="shared" si="231"/>
        <v>1.5</v>
      </c>
    </row>
    <row r="4986" spans="1:18" x14ac:dyDescent="0.25">
      <c r="A4986">
        <f>WEEKNUM(Tabla1[[#This Row],[FECHA]])</f>
        <v>32</v>
      </c>
      <c r="B4986" s="12">
        <v>43682</v>
      </c>
      <c r="C4986">
        <v>1</v>
      </c>
      <c r="D4986">
        <v>4</v>
      </c>
      <c r="E4986" t="s">
        <v>27</v>
      </c>
      <c r="F4986" t="s">
        <v>5969</v>
      </c>
      <c r="G4986" t="s">
        <v>5970</v>
      </c>
      <c r="H4986" s="42" t="s">
        <v>5971</v>
      </c>
      <c r="I4986" t="s">
        <v>30</v>
      </c>
      <c r="J4986" t="s">
        <v>31</v>
      </c>
      <c r="L4986" t="s">
        <v>5973</v>
      </c>
      <c r="M4986" s="1">
        <v>0.56944444444444442</v>
      </c>
      <c r="N4986" s="1">
        <v>0.57638888888888895</v>
      </c>
      <c r="O4986">
        <v>6</v>
      </c>
      <c r="R4986" s="18">
        <f t="shared" si="231"/>
        <v>0.16666666666666874</v>
      </c>
    </row>
    <row r="4987" spans="1:18" x14ac:dyDescent="0.25">
      <c r="A4987">
        <f>WEEKNUM(Tabla1[[#This Row],[FECHA]])</f>
        <v>32</v>
      </c>
      <c r="B4987" s="12">
        <v>43682</v>
      </c>
      <c r="C4987">
        <v>2</v>
      </c>
      <c r="D4987">
        <v>6</v>
      </c>
      <c r="E4987" t="s">
        <v>21</v>
      </c>
      <c r="F4987" t="s">
        <v>5860</v>
      </c>
      <c r="G4987" t="s">
        <v>4926</v>
      </c>
      <c r="H4987" s="42" t="s">
        <v>573</v>
      </c>
      <c r="I4987" t="s">
        <v>38</v>
      </c>
      <c r="J4987" t="s">
        <v>540</v>
      </c>
      <c r="L4987" t="s">
        <v>5977</v>
      </c>
      <c r="M4987" s="1">
        <v>0.60069444444444442</v>
      </c>
      <c r="N4987" s="1">
        <v>0.65277777777777779</v>
      </c>
      <c r="O4987">
        <v>81</v>
      </c>
      <c r="R4987" s="18">
        <f t="shared" si="231"/>
        <v>1.2500000000000009</v>
      </c>
    </row>
    <row r="4988" spans="1:18" x14ac:dyDescent="0.25">
      <c r="A4988">
        <f>WEEKNUM(Tabla1[[#This Row],[FECHA]])</f>
        <v>32</v>
      </c>
      <c r="B4988" s="12">
        <v>43682</v>
      </c>
      <c r="C4988">
        <v>2</v>
      </c>
      <c r="D4988">
        <v>6</v>
      </c>
      <c r="E4988" t="s">
        <v>21</v>
      </c>
      <c r="F4988" t="s">
        <v>5860</v>
      </c>
      <c r="G4988" t="s">
        <v>4926</v>
      </c>
      <c r="H4988" s="42" t="s">
        <v>573</v>
      </c>
      <c r="I4988" t="s">
        <v>38</v>
      </c>
      <c r="J4988" t="s">
        <v>540</v>
      </c>
      <c r="L4988" t="s">
        <v>5976</v>
      </c>
      <c r="M4988" s="1">
        <v>0.65625</v>
      </c>
      <c r="N4988" s="1">
        <v>0.74652777777777779</v>
      </c>
      <c r="O4988">
        <v>102</v>
      </c>
      <c r="R4988" s="18">
        <f t="shared" si="231"/>
        <v>2.166666666666667</v>
      </c>
    </row>
    <row r="4989" spans="1:18" x14ac:dyDescent="0.25">
      <c r="A4989">
        <f>WEEKNUM(Tabla1[[#This Row],[FECHA]])</f>
        <v>32</v>
      </c>
      <c r="B4989" s="12">
        <v>43682</v>
      </c>
      <c r="C4989">
        <v>2</v>
      </c>
      <c r="D4989">
        <v>6</v>
      </c>
      <c r="E4989" t="s">
        <v>21</v>
      </c>
      <c r="F4989" t="s">
        <v>5860</v>
      </c>
      <c r="G4989" t="s">
        <v>4926</v>
      </c>
      <c r="H4989" s="42" t="s">
        <v>573</v>
      </c>
      <c r="I4989" t="s">
        <v>38</v>
      </c>
      <c r="J4989" t="s">
        <v>540</v>
      </c>
      <c r="L4989" t="s">
        <v>5975</v>
      </c>
      <c r="M4989" s="1">
        <v>0.75347222222222221</v>
      </c>
      <c r="N4989" s="1">
        <v>0.84722222222222221</v>
      </c>
      <c r="O4989">
        <v>94</v>
      </c>
      <c r="R4989" s="18">
        <f t="shared" si="231"/>
        <v>2.25</v>
      </c>
    </row>
    <row r="4990" spans="1:18" x14ac:dyDescent="0.25">
      <c r="A4990">
        <f>WEEKNUM(Tabla1[[#This Row],[FECHA]])</f>
        <v>32</v>
      </c>
      <c r="B4990" s="12">
        <v>43682</v>
      </c>
      <c r="C4990">
        <v>2</v>
      </c>
      <c r="D4990">
        <v>6</v>
      </c>
      <c r="E4990" t="s">
        <v>21</v>
      </c>
      <c r="F4990" t="s">
        <v>5860</v>
      </c>
      <c r="G4990" t="s">
        <v>4926</v>
      </c>
      <c r="H4990" s="42" t="s">
        <v>573</v>
      </c>
      <c r="I4990" t="s">
        <v>38</v>
      </c>
      <c r="J4990" t="s">
        <v>540</v>
      </c>
      <c r="L4990" t="s">
        <v>5974</v>
      </c>
      <c r="M4990" s="1">
        <v>0.85416666666666663</v>
      </c>
      <c r="N4990" s="1">
        <v>0.90277777777777779</v>
      </c>
      <c r="O4990">
        <v>85</v>
      </c>
      <c r="R4990" s="18">
        <f t="shared" si="231"/>
        <v>1.1666666666666679</v>
      </c>
    </row>
    <row r="4991" spans="1:18" x14ac:dyDescent="0.25">
      <c r="A4991">
        <f>WEEKNUM(Tabla1[[#This Row],[FECHA]])</f>
        <v>32</v>
      </c>
      <c r="B4991" s="12">
        <v>43682</v>
      </c>
      <c r="C4991">
        <v>2</v>
      </c>
      <c r="D4991">
        <v>5</v>
      </c>
      <c r="E4991" t="s">
        <v>26</v>
      </c>
      <c r="F4991" t="s">
        <v>5978</v>
      </c>
      <c r="G4991" t="s">
        <v>5979</v>
      </c>
      <c r="H4991" s="42" t="s">
        <v>486</v>
      </c>
      <c r="I4991" t="s">
        <v>200</v>
      </c>
      <c r="J4991" t="s">
        <v>508</v>
      </c>
      <c r="L4991" t="s">
        <v>5980</v>
      </c>
      <c r="M4991" s="1">
        <v>0.70833333333333337</v>
      </c>
      <c r="N4991" s="1">
        <v>0.81944444444444453</v>
      </c>
      <c r="O4991">
        <v>72</v>
      </c>
      <c r="R4991" s="18">
        <f t="shared" si="231"/>
        <v>2.6666666666666674</v>
      </c>
    </row>
    <row r="4992" spans="1:18" x14ac:dyDescent="0.25">
      <c r="A4992">
        <f>WEEKNUM(Tabla1[[#This Row],[FECHA]])</f>
        <v>32</v>
      </c>
      <c r="B4992" s="12">
        <v>43682</v>
      </c>
      <c r="C4992">
        <v>2</v>
      </c>
      <c r="D4992">
        <v>5</v>
      </c>
      <c r="E4992" t="s">
        <v>26</v>
      </c>
      <c r="F4992" t="s">
        <v>5978</v>
      </c>
      <c r="G4992" t="s">
        <v>5979</v>
      </c>
      <c r="H4992" s="42" t="s">
        <v>486</v>
      </c>
      <c r="I4992" t="s">
        <v>200</v>
      </c>
      <c r="J4992" t="s">
        <v>508</v>
      </c>
      <c r="L4992" t="s">
        <v>5981</v>
      </c>
      <c r="M4992" s="1">
        <v>0.83333333333333337</v>
      </c>
      <c r="N4992" s="1">
        <v>0.91666666666666663</v>
      </c>
      <c r="O4992">
        <v>53</v>
      </c>
      <c r="R4992" s="18">
        <f t="shared" si="231"/>
        <v>1.999999999999998</v>
      </c>
    </row>
    <row r="4993" spans="1:18" x14ac:dyDescent="0.25">
      <c r="A4993">
        <f>WEEKNUM(Tabla1[[#This Row],[FECHA]])</f>
        <v>32</v>
      </c>
      <c r="B4993" s="12">
        <v>43682</v>
      </c>
      <c r="C4993">
        <v>2</v>
      </c>
      <c r="D4993">
        <v>5</v>
      </c>
      <c r="E4993" t="s">
        <v>26</v>
      </c>
      <c r="F4993" t="s">
        <v>5978</v>
      </c>
      <c r="G4993" t="s">
        <v>5979</v>
      </c>
      <c r="H4993" s="42" t="s">
        <v>486</v>
      </c>
      <c r="I4993" t="s">
        <v>200</v>
      </c>
      <c r="J4993" t="s">
        <v>508</v>
      </c>
      <c r="L4993" t="s">
        <v>100</v>
      </c>
      <c r="P4993">
        <v>2</v>
      </c>
      <c r="R4993" s="18">
        <f t="shared" si="231"/>
        <v>0</v>
      </c>
    </row>
    <row r="4994" spans="1:18" x14ac:dyDescent="0.25">
      <c r="A4994">
        <f>WEEKNUM(Tabla1[[#This Row],[FECHA]])</f>
        <v>32</v>
      </c>
      <c r="B4994" s="12">
        <v>43682</v>
      </c>
      <c r="C4994">
        <v>2</v>
      </c>
      <c r="D4994">
        <v>4</v>
      </c>
      <c r="E4994" t="s">
        <v>24</v>
      </c>
      <c r="F4994" t="s">
        <v>5969</v>
      </c>
      <c r="G4994" t="s">
        <v>5970</v>
      </c>
      <c r="H4994" s="42" t="s">
        <v>5971</v>
      </c>
      <c r="I4994" t="s">
        <v>30</v>
      </c>
      <c r="J4994" t="s">
        <v>31</v>
      </c>
      <c r="L4994" t="s">
        <v>5982</v>
      </c>
      <c r="M4994" s="1">
        <v>0.58333333333333337</v>
      </c>
      <c r="N4994" s="1">
        <v>0.70486111111111116</v>
      </c>
      <c r="O4994">
        <v>84</v>
      </c>
      <c r="R4994" s="18">
        <f t="shared" si="231"/>
        <v>2.916666666666667</v>
      </c>
    </row>
    <row r="4995" spans="1:18" x14ac:dyDescent="0.25">
      <c r="A4995">
        <f>WEEKNUM(Tabla1[[#This Row],[FECHA]])</f>
        <v>32</v>
      </c>
      <c r="B4995" s="12">
        <v>43682</v>
      </c>
      <c r="C4995">
        <v>2</v>
      </c>
      <c r="D4995">
        <v>4</v>
      </c>
      <c r="E4995" t="s">
        <v>24</v>
      </c>
      <c r="F4995" t="s">
        <v>5969</v>
      </c>
      <c r="G4995" t="s">
        <v>5970</v>
      </c>
      <c r="H4995" s="42" t="s">
        <v>5971</v>
      </c>
      <c r="I4995" t="s">
        <v>30</v>
      </c>
      <c r="J4995" t="s">
        <v>31</v>
      </c>
      <c r="L4995" t="s">
        <v>5983</v>
      </c>
      <c r="M4995" s="1">
        <v>0.70833333333333337</v>
      </c>
      <c r="N4995" s="1">
        <v>0.82986111111111116</v>
      </c>
      <c r="O4995">
        <v>79</v>
      </c>
      <c r="R4995" s="18">
        <f t="shared" si="231"/>
        <v>2.916666666666667</v>
      </c>
    </row>
    <row r="4996" spans="1:18" x14ac:dyDescent="0.25">
      <c r="A4996">
        <f>WEEKNUM(Tabla1[[#This Row],[FECHA]])</f>
        <v>32</v>
      </c>
      <c r="B4996" s="12">
        <v>43682</v>
      </c>
      <c r="C4996">
        <v>2</v>
      </c>
      <c r="D4996">
        <v>4</v>
      </c>
      <c r="E4996" t="s">
        <v>24</v>
      </c>
      <c r="F4996" t="s">
        <v>5969</v>
      </c>
      <c r="G4996" t="s">
        <v>5970</v>
      </c>
      <c r="H4996" s="42" t="s">
        <v>5971</v>
      </c>
      <c r="I4996" t="s">
        <v>30</v>
      </c>
      <c r="J4996" t="s">
        <v>31</v>
      </c>
      <c r="L4996" t="s">
        <v>5984</v>
      </c>
      <c r="M4996" s="1">
        <v>0.83333333333333337</v>
      </c>
      <c r="N4996" s="1">
        <v>0.90972222222222221</v>
      </c>
      <c r="O4996">
        <v>54</v>
      </c>
      <c r="R4996" s="18">
        <f t="shared" si="231"/>
        <v>1.8333333333333321</v>
      </c>
    </row>
    <row r="4997" spans="1:18" x14ac:dyDescent="0.25">
      <c r="A4997">
        <f>WEEKNUM(Tabla1[[#This Row],[FECHA]])</f>
        <v>32</v>
      </c>
      <c r="B4997" s="12">
        <v>43683</v>
      </c>
      <c r="C4997">
        <v>1</v>
      </c>
      <c r="D4997">
        <v>6</v>
      </c>
      <c r="E4997" t="s">
        <v>23</v>
      </c>
      <c r="F4997" t="s">
        <v>5860</v>
      </c>
      <c r="G4997" t="s">
        <v>4926</v>
      </c>
      <c r="H4997" s="42" t="s">
        <v>573</v>
      </c>
      <c r="I4997" t="s">
        <v>38</v>
      </c>
      <c r="J4997" t="s">
        <v>540</v>
      </c>
      <c r="L4997" t="s">
        <v>5985</v>
      </c>
      <c r="M4997" s="1">
        <v>0.25694444444444448</v>
      </c>
      <c r="N4997" s="1">
        <v>0.32291666666666669</v>
      </c>
      <c r="O4997">
        <v>94</v>
      </c>
      <c r="R4997" s="18">
        <f t="shared" ref="R4997:R5060" si="234">((N4997-M4997)*1440)/60</f>
        <v>1.583333333333333</v>
      </c>
    </row>
    <row r="4998" spans="1:18" x14ac:dyDescent="0.25">
      <c r="A4998">
        <f>WEEKNUM(Tabla1[[#This Row],[FECHA]])</f>
        <v>32</v>
      </c>
      <c r="B4998" s="12">
        <v>43683</v>
      </c>
      <c r="C4998">
        <v>1</v>
      </c>
      <c r="D4998">
        <v>6</v>
      </c>
      <c r="E4998" t="s">
        <v>23</v>
      </c>
      <c r="F4998" t="s">
        <v>5860</v>
      </c>
      <c r="G4998" t="s">
        <v>4926</v>
      </c>
      <c r="H4998" s="42" t="s">
        <v>573</v>
      </c>
      <c r="I4998" t="s">
        <v>38</v>
      </c>
      <c r="J4998" t="s">
        <v>540</v>
      </c>
      <c r="L4998" t="s">
        <v>5986</v>
      </c>
      <c r="M4998" s="1">
        <v>0.3263888888888889</v>
      </c>
      <c r="N4998" s="1">
        <v>0.3888888888888889</v>
      </c>
      <c r="O4998">
        <v>90</v>
      </c>
      <c r="R4998" s="18">
        <f t="shared" si="234"/>
        <v>1.5</v>
      </c>
    </row>
    <row r="4999" spans="1:18" x14ac:dyDescent="0.25">
      <c r="A4999">
        <f>WEEKNUM(Tabla1[[#This Row],[FECHA]])</f>
        <v>32</v>
      </c>
      <c r="B4999" s="12">
        <v>43683</v>
      </c>
      <c r="C4999">
        <v>1</v>
      </c>
      <c r="D4999">
        <v>6</v>
      </c>
      <c r="E4999" t="s">
        <v>23</v>
      </c>
      <c r="F4999" t="s">
        <v>5860</v>
      </c>
      <c r="G4999" t="s">
        <v>4926</v>
      </c>
      <c r="H4999" s="42" t="s">
        <v>573</v>
      </c>
      <c r="I4999" t="s">
        <v>38</v>
      </c>
      <c r="J4999" t="s">
        <v>540</v>
      </c>
      <c r="L4999" t="s">
        <v>5987</v>
      </c>
      <c r="M4999" s="1">
        <v>0.39583333333333331</v>
      </c>
      <c r="N4999" s="1">
        <v>0.47916666666666669</v>
      </c>
      <c r="O4999">
        <v>94</v>
      </c>
      <c r="R4999" s="18">
        <f t="shared" si="234"/>
        <v>2.0000000000000009</v>
      </c>
    </row>
    <row r="5000" spans="1:18" x14ac:dyDescent="0.25">
      <c r="A5000">
        <f>WEEKNUM(Tabla1[[#This Row],[FECHA]])</f>
        <v>32</v>
      </c>
      <c r="B5000" s="12">
        <v>43683</v>
      </c>
      <c r="C5000">
        <v>1</v>
      </c>
      <c r="D5000">
        <v>6</v>
      </c>
      <c r="E5000" t="s">
        <v>23</v>
      </c>
      <c r="F5000" t="s">
        <v>5860</v>
      </c>
      <c r="G5000" t="s">
        <v>4926</v>
      </c>
      <c r="H5000" s="42" t="s">
        <v>573</v>
      </c>
      <c r="I5000" t="s">
        <v>38</v>
      </c>
      <c r="J5000" t="s">
        <v>540</v>
      </c>
      <c r="L5000" t="s">
        <v>5988</v>
      </c>
      <c r="M5000" s="1">
        <v>0.51041666666666663</v>
      </c>
      <c r="N5000" s="1">
        <v>0.57291666666666663</v>
      </c>
      <c r="O5000">
        <v>91</v>
      </c>
      <c r="R5000" s="18">
        <f t="shared" si="234"/>
        <v>1.5</v>
      </c>
    </row>
    <row r="5001" spans="1:18" x14ac:dyDescent="0.25">
      <c r="A5001">
        <f>WEEKNUM(Tabla1[[#This Row],[FECHA]])</f>
        <v>32</v>
      </c>
      <c r="B5001" s="12">
        <v>43683</v>
      </c>
      <c r="C5001">
        <v>1</v>
      </c>
      <c r="D5001">
        <v>5</v>
      </c>
      <c r="E5001" t="s">
        <v>25</v>
      </c>
      <c r="F5001" t="s">
        <v>5989</v>
      </c>
      <c r="G5001" t="s">
        <v>5979</v>
      </c>
      <c r="H5001" s="42" t="s">
        <v>486</v>
      </c>
      <c r="I5001" t="s">
        <v>200</v>
      </c>
      <c r="J5001" t="s">
        <v>508</v>
      </c>
      <c r="L5001" t="s">
        <v>5991</v>
      </c>
      <c r="M5001" s="1">
        <v>0.2673611111111111</v>
      </c>
      <c r="N5001" s="1">
        <v>0.3611111111111111</v>
      </c>
      <c r="O5001">
        <v>90</v>
      </c>
      <c r="R5001" s="18">
        <f t="shared" si="234"/>
        <v>2.25</v>
      </c>
    </row>
    <row r="5002" spans="1:18" x14ac:dyDescent="0.25">
      <c r="A5002">
        <f>WEEKNUM(Tabla1[[#This Row],[FECHA]])</f>
        <v>32</v>
      </c>
      <c r="B5002" s="12">
        <v>43683</v>
      </c>
      <c r="C5002">
        <v>1</v>
      </c>
      <c r="D5002">
        <v>5</v>
      </c>
      <c r="E5002" t="s">
        <v>25</v>
      </c>
      <c r="F5002" t="s">
        <v>5990</v>
      </c>
      <c r="G5002" t="s">
        <v>5439</v>
      </c>
      <c r="H5002" s="42" t="s">
        <v>486</v>
      </c>
      <c r="I5002" t="s">
        <v>100</v>
      </c>
      <c r="J5002" t="s">
        <v>508</v>
      </c>
      <c r="M5002" s="1">
        <v>0.36458333333333331</v>
      </c>
      <c r="N5002" s="1">
        <v>0.3923611111111111</v>
      </c>
      <c r="P5002">
        <v>1</v>
      </c>
      <c r="R5002" s="18">
        <f t="shared" si="234"/>
        <v>0.66666666666666685</v>
      </c>
    </row>
    <row r="5003" spans="1:18" x14ac:dyDescent="0.25">
      <c r="A5003">
        <f>WEEKNUM(Tabla1[[#This Row],[FECHA]])</f>
        <v>32</v>
      </c>
      <c r="B5003" s="12">
        <v>43683</v>
      </c>
      <c r="C5003">
        <v>1</v>
      </c>
      <c r="D5003">
        <v>5</v>
      </c>
      <c r="E5003" t="s">
        <v>25</v>
      </c>
      <c r="F5003" t="s">
        <v>5990</v>
      </c>
      <c r="G5003" t="s">
        <v>5439</v>
      </c>
      <c r="H5003" s="42" t="s">
        <v>486</v>
      </c>
      <c r="I5003" t="s">
        <v>200</v>
      </c>
      <c r="J5003" t="s">
        <v>508</v>
      </c>
      <c r="L5003" t="s">
        <v>5992</v>
      </c>
      <c r="M5003" s="1">
        <v>0.39583333333333331</v>
      </c>
      <c r="N5003" s="1">
        <v>0.51041666666666663</v>
      </c>
      <c r="O5003">
        <v>101</v>
      </c>
      <c r="R5003" s="18">
        <f t="shared" si="234"/>
        <v>2.7499999999999996</v>
      </c>
    </row>
    <row r="5004" spans="1:18" x14ac:dyDescent="0.25">
      <c r="A5004">
        <f>WEEKNUM(Tabla1[[#This Row],[FECHA]])</f>
        <v>32</v>
      </c>
      <c r="B5004" s="12">
        <v>43683</v>
      </c>
      <c r="C5004">
        <v>1</v>
      </c>
      <c r="D5004">
        <v>5</v>
      </c>
      <c r="E5004" t="s">
        <v>25</v>
      </c>
      <c r="F5004" t="s">
        <v>5990</v>
      </c>
      <c r="G5004" t="s">
        <v>5439</v>
      </c>
      <c r="H5004" s="42" t="s">
        <v>486</v>
      </c>
      <c r="I5004" t="s">
        <v>200</v>
      </c>
      <c r="J5004" t="s">
        <v>508</v>
      </c>
      <c r="L5004" t="s">
        <v>5993</v>
      </c>
      <c r="M5004" s="1">
        <v>0.51736111111111105</v>
      </c>
      <c r="N5004" s="1">
        <v>0.57638888888888895</v>
      </c>
      <c r="O5004">
        <v>60</v>
      </c>
      <c r="R5004" s="18">
        <f t="shared" si="234"/>
        <v>1.4166666666666694</v>
      </c>
    </row>
    <row r="5005" spans="1:18" x14ac:dyDescent="0.25">
      <c r="A5005">
        <f>WEEKNUM(Tabla1[[#This Row],[FECHA]])</f>
        <v>32</v>
      </c>
      <c r="B5005" s="12">
        <v>43683</v>
      </c>
      <c r="C5005">
        <v>1</v>
      </c>
      <c r="D5005">
        <v>7</v>
      </c>
      <c r="E5005" t="s">
        <v>22</v>
      </c>
      <c r="F5005" t="s">
        <v>5994</v>
      </c>
      <c r="G5005" t="s">
        <v>5995</v>
      </c>
      <c r="H5005" s="42" t="s">
        <v>4338</v>
      </c>
      <c r="I5005" t="s">
        <v>38</v>
      </c>
      <c r="J5005" t="s">
        <v>2018</v>
      </c>
      <c r="L5005" t="s">
        <v>5996</v>
      </c>
      <c r="M5005" s="1">
        <v>0.2986111111111111</v>
      </c>
      <c r="N5005" s="1">
        <v>0.3611111111111111</v>
      </c>
      <c r="O5005">
        <v>182</v>
      </c>
      <c r="P5005">
        <v>3</v>
      </c>
      <c r="R5005" s="18">
        <f t="shared" si="234"/>
        <v>1.5</v>
      </c>
    </row>
    <row r="5006" spans="1:18" x14ac:dyDescent="0.25">
      <c r="A5006">
        <f>WEEKNUM(Tabla1[[#This Row],[FECHA]])</f>
        <v>32</v>
      </c>
      <c r="B5006" s="12">
        <v>43683</v>
      </c>
      <c r="C5006">
        <v>1</v>
      </c>
      <c r="D5006">
        <v>7</v>
      </c>
      <c r="E5006" t="s">
        <v>22</v>
      </c>
      <c r="F5006" t="s">
        <v>5994</v>
      </c>
      <c r="G5006" t="s">
        <v>5995</v>
      </c>
      <c r="H5006" s="42" t="s">
        <v>4338</v>
      </c>
      <c r="I5006" t="s">
        <v>38</v>
      </c>
      <c r="J5006" t="s">
        <v>2018</v>
      </c>
      <c r="L5006" t="s">
        <v>5997</v>
      </c>
      <c r="M5006" s="1">
        <v>0.36458333333333331</v>
      </c>
      <c r="N5006" s="1">
        <v>0.40277777777777773</v>
      </c>
      <c r="O5006">
        <v>136</v>
      </c>
      <c r="R5006" s="18">
        <f t="shared" ref="R5006:R5008" si="235">((N5006-M5006)*1440)/60</f>
        <v>0.91666666666666607</v>
      </c>
    </row>
    <row r="5007" spans="1:18" x14ac:dyDescent="0.25">
      <c r="A5007">
        <f>WEEKNUM(Tabla1[[#This Row],[FECHA]])</f>
        <v>32</v>
      </c>
      <c r="B5007" s="12">
        <v>43683</v>
      </c>
      <c r="C5007">
        <v>1</v>
      </c>
      <c r="D5007">
        <v>7</v>
      </c>
      <c r="E5007" t="s">
        <v>22</v>
      </c>
      <c r="F5007" t="s">
        <v>5994</v>
      </c>
      <c r="G5007" t="s">
        <v>5995</v>
      </c>
      <c r="H5007" s="42" t="s">
        <v>4338</v>
      </c>
      <c r="I5007" t="s">
        <v>38</v>
      </c>
      <c r="J5007" t="s">
        <v>2018</v>
      </c>
      <c r="L5007" t="s">
        <v>5998</v>
      </c>
      <c r="M5007" s="1">
        <v>0.40625</v>
      </c>
      <c r="N5007" s="1">
        <v>0.44513888888888892</v>
      </c>
      <c r="O5007">
        <v>166</v>
      </c>
      <c r="R5007" s="18">
        <f t="shared" si="235"/>
        <v>0.93333333333333401</v>
      </c>
    </row>
    <row r="5008" spans="1:18" x14ac:dyDescent="0.25">
      <c r="A5008">
        <f>WEEKNUM(Tabla1[[#This Row],[FECHA]])</f>
        <v>32</v>
      </c>
      <c r="B5008" s="12">
        <v>43683</v>
      </c>
      <c r="C5008">
        <v>1</v>
      </c>
      <c r="D5008">
        <v>7</v>
      </c>
      <c r="E5008" t="s">
        <v>22</v>
      </c>
      <c r="F5008" t="s">
        <v>5994</v>
      </c>
      <c r="G5008" t="s">
        <v>5995</v>
      </c>
      <c r="H5008" s="42" t="s">
        <v>4338</v>
      </c>
      <c r="I5008" t="s">
        <v>38</v>
      </c>
      <c r="J5008" t="s">
        <v>2018</v>
      </c>
      <c r="L5008" t="s">
        <v>5999</v>
      </c>
      <c r="M5008" s="1">
        <v>0.52083333333333337</v>
      </c>
      <c r="N5008" s="1">
        <v>0.5625</v>
      </c>
      <c r="O5008">
        <v>179</v>
      </c>
      <c r="R5008" s="18">
        <f t="shared" si="235"/>
        <v>0.999999999999999</v>
      </c>
    </row>
    <row r="5009" spans="1:18" x14ac:dyDescent="0.25">
      <c r="A5009">
        <f>WEEKNUM(Tabla1[[#This Row],[FECHA]])</f>
        <v>32</v>
      </c>
      <c r="B5009" s="12">
        <v>43683</v>
      </c>
      <c r="C5009">
        <v>1</v>
      </c>
      <c r="D5009">
        <v>4</v>
      </c>
      <c r="E5009" t="s">
        <v>27</v>
      </c>
      <c r="F5009" t="s">
        <v>6000</v>
      </c>
      <c r="G5009" t="s">
        <v>6001</v>
      </c>
      <c r="H5009" s="42" t="s">
        <v>6002</v>
      </c>
      <c r="I5009" t="s">
        <v>38</v>
      </c>
      <c r="J5009" t="s">
        <v>449</v>
      </c>
      <c r="L5009" t="s">
        <v>6003</v>
      </c>
      <c r="M5009" s="1">
        <v>0.5</v>
      </c>
      <c r="N5009" s="1">
        <v>0.54166666666666663</v>
      </c>
      <c r="O5009">
        <v>36</v>
      </c>
      <c r="P5009">
        <v>3</v>
      </c>
      <c r="R5009" s="18">
        <f t="shared" si="234"/>
        <v>0.999999999999999</v>
      </c>
    </row>
    <row r="5010" spans="1:18" x14ac:dyDescent="0.25">
      <c r="A5010">
        <f>WEEKNUM(Tabla1[[#This Row],[FECHA]])</f>
        <v>32</v>
      </c>
      <c r="B5010" s="12">
        <v>43683</v>
      </c>
      <c r="C5010">
        <v>2</v>
      </c>
      <c r="D5010">
        <v>4</v>
      </c>
      <c r="E5010" t="s">
        <v>24</v>
      </c>
      <c r="F5010" t="s">
        <v>6000</v>
      </c>
      <c r="G5010" t="s">
        <v>6001</v>
      </c>
      <c r="H5010" s="42" t="s">
        <v>6002</v>
      </c>
      <c r="I5010" t="s">
        <v>38</v>
      </c>
      <c r="J5010" t="s">
        <v>449</v>
      </c>
      <c r="L5010" t="s">
        <v>6003</v>
      </c>
      <c r="M5010" s="1">
        <v>0.58333333333333337</v>
      </c>
      <c r="N5010" s="1">
        <v>0.62847222222222221</v>
      </c>
      <c r="O5010">
        <v>112</v>
      </c>
      <c r="R5010" s="18">
        <f t="shared" si="234"/>
        <v>1.0833333333333321</v>
      </c>
    </row>
    <row r="5011" spans="1:18" x14ac:dyDescent="0.25">
      <c r="A5011">
        <f>WEEKNUM(Tabla1[[#This Row],[FECHA]])</f>
        <v>32</v>
      </c>
      <c r="B5011" s="12">
        <v>43683</v>
      </c>
      <c r="C5011">
        <v>2</v>
      </c>
      <c r="D5011">
        <v>4</v>
      </c>
      <c r="E5011" t="s">
        <v>24</v>
      </c>
      <c r="F5011" t="s">
        <v>6000</v>
      </c>
      <c r="G5011" t="s">
        <v>6001</v>
      </c>
      <c r="H5011" s="42" t="s">
        <v>6002</v>
      </c>
      <c r="I5011" t="s">
        <v>38</v>
      </c>
      <c r="J5011" t="s">
        <v>449</v>
      </c>
      <c r="L5011" t="s">
        <v>6004</v>
      </c>
      <c r="M5011" s="1">
        <v>0.63194444444444442</v>
      </c>
      <c r="N5011" s="1">
        <v>0.67013888888888884</v>
      </c>
      <c r="O5011">
        <v>130</v>
      </c>
      <c r="R5011" s="18">
        <f t="shared" si="234"/>
        <v>0.91666666666666607</v>
      </c>
    </row>
    <row r="5012" spans="1:18" x14ac:dyDescent="0.25">
      <c r="A5012">
        <f>WEEKNUM(Tabla1[[#This Row],[FECHA]])</f>
        <v>32</v>
      </c>
      <c r="B5012" s="12">
        <v>43683</v>
      </c>
      <c r="C5012">
        <v>2</v>
      </c>
      <c r="D5012">
        <v>4</v>
      </c>
      <c r="E5012" t="s">
        <v>24</v>
      </c>
      <c r="F5012" t="s">
        <v>6000</v>
      </c>
      <c r="G5012" t="s">
        <v>6001</v>
      </c>
      <c r="H5012" s="42" t="s">
        <v>6002</v>
      </c>
      <c r="I5012" t="s">
        <v>38</v>
      </c>
      <c r="J5012" t="s">
        <v>449</v>
      </c>
      <c r="L5012" t="s">
        <v>6005</v>
      </c>
      <c r="M5012" s="1">
        <v>0.67361111111111116</v>
      </c>
      <c r="N5012" s="1">
        <v>0.70833333333333337</v>
      </c>
      <c r="O5012">
        <v>71</v>
      </c>
      <c r="R5012" s="18">
        <f t="shared" si="234"/>
        <v>0.83333333333333315</v>
      </c>
    </row>
    <row r="5013" spans="1:18" x14ac:dyDescent="0.25">
      <c r="A5013">
        <f>WEEKNUM(Tabla1[[#This Row],[FECHA]])</f>
        <v>32</v>
      </c>
      <c r="B5013" s="12">
        <v>43683</v>
      </c>
      <c r="C5013">
        <v>2</v>
      </c>
      <c r="D5013">
        <v>7</v>
      </c>
      <c r="E5013" t="s">
        <v>24</v>
      </c>
      <c r="F5013" t="s">
        <v>5994</v>
      </c>
      <c r="G5013" t="s">
        <v>5995</v>
      </c>
      <c r="H5013" s="42" t="s">
        <v>4338</v>
      </c>
      <c r="I5013" t="s">
        <v>38</v>
      </c>
      <c r="J5013" t="s">
        <v>2018</v>
      </c>
      <c r="L5013" t="s">
        <v>6006</v>
      </c>
      <c r="M5013" s="1">
        <v>0.72916666666666663</v>
      </c>
      <c r="N5013" s="1">
        <v>0.77083333333333337</v>
      </c>
      <c r="O5013">
        <v>129</v>
      </c>
      <c r="R5013" s="18">
        <f t="shared" si="234"/>
        <v>1.0000000000000018</v>
      </c>
    </row>
    <row r="5014" spans="1:18" x14ac:dyDescent="0.25">
      <c r="A5014">
        <f>WEEKNUM(Tabla1[[#This Row],[FECHA]])</f>
        <v>32</v>
      </c>
      <c r="B5014" s="12">
        <v>43683</v>
      </c>
      <c r="C5014">
        <v>2</v>
      </c>
      <c r="D5014">
        <v>7</v>
      </c>
      <c r="E5014" t="s">
        <v>24</v>
      </c>
      <c r="F5014" t="s">
        <v>5994</v>
      </c>
      <c r="G5014" t="s">
        <v>5995</v>
      </c>
      <c r="H5014" s="42" t="s">
        <v>4338</v>
      </c>
      <c r="I5014" t="s">
        <v>38</v>
      </c>
      <c r="J5014" t="s">
        <v>2018</v>
      </c>
      <c r="L5014" t="s">
        <v>6007</v>
      </c>
      <c r="M5014" s="1">
        <v>0.77430555555555547</v>
      </c>
      <c r="N5014" s="1">
        <v>0.80555555555555547</v>
      </c>
      <c r="O5014">
        <v>100</v>
      </c>
      <c r="R5014" s="18">
        <f t="shared" si="234"/>
        <v>0.75</v>
      </c>
    </row>
    <row r="5015" spans="1:18" x14ac:dyDescent="0.25">
      <c r="A5015">
        <f>WEEKNUM(Tabla1[[#This Row],[FECHA]])</f>
        <v>32</v>
      </c>
      <c r="B5015" s="12">
        <v>43683</v>
      </c>
      <c r="C5015">
        <v>2</v>
      </c>
      <c r="D5015">
        <v>7</v>
      </c>
      <c r="E5015" t="s">
        <v>24</v>
      </c>
      <c r="F5015" t="s">
        <v>5994</v>
      </c>
      <c r="G5015" t="s">
        <v>5995</v>
      </c>
      <c r="H5015" s="42" t="s">
        <v>4338</v>
      </c>
      <c r="I5015" t="s">
        <v>38</v>
      </c>
      <c r="J5015" t="s">
        <v>2018</v>
      </c>
      <c r="L5015" t="s">
        <v>6008</v>
      </c>
      <c r="M5015" s="1">
        <v>0.8125</v>
      </c>
      <c r="N5015" s="1">
        <v>0.875</v>
      </c>
      <c r="O5015">
        <v>162</v>
      </c>
      <c r="P5015">
        <v>1</v>
      </c>
      <c r="R5015" s="18">
        <f t="shared" si="234"/>
        <v>1.5</v>
      </c>
    </row>
    <row r="5016" spans="1:18" x14ac:dyDescent="0.25">
      <c r="A5016">
        <f>WEEKNUM(Tabla1[[#This Row],[FECHA]])</f>
        <v>32</v>
      </c>
      <c r="B5016" s="12">
        <v>43683</v>
      </c>
      <c r="C5016">
        <v>2</v>
      </c>
      <c r="D5016">
        <v>6</v>
      </c>
      <c r="E5016" t="s">
        <v>21</v>
      </c>
      <c r="F5016" t="s">
        <v>5860</v>
      </c>
      <c r="G5016" t="s">
        <v>4926</v>
      </c>
      <c r="H5016" s="42" t="s">
        <v>573</v>
      </c>
      <c r="I5016" t="s">
        <v>38</v>
      </c>
      <c r="J5016" t="s">
        <v>540</v>
      </c>
      <c r="L5016" t="s">
        <v>6011</v>
      </c>
      <c r="M5016" s="1">
        <v>0.60763888888888895</v>
      </c>
      <c r="N5016" s="1">
        <v>0.69097222222222221</v>
      </c>
      <c r="O5016">
        <v>94</v>
      </c>
      <c r="R5016" s="18">
        <f t="shared" si="234"/>
        <v>1.999999999999998</v>
      </c>
    </row>
    <row r="5017" spans="1:18" x14ac:dyDescent="0.25">
      <c r="A5017">
        <f>WEEKNUM(Tabla1[[#This Row],[FECHA]])</f>
        <v>32</v>
      </c>
      <c r="B5017" s="12">
        <v>43683</v>
      </c>
      <c r="C5017">
        <v>2</v>
      </c>
      <c r="D5017">
        <v>6</v>
      </c>
      <c r="E5017" t="s">
        <v>21</v>
      </c>
      <c r="F5017" t="s">
        <v>5860</v>
      </c>
      <c r="G5017" t="s">
        <v>4926</v>
      </c>
      <c r="H5017" s="42" t="s">
        <v>573</v>
      </c>
      <c r="I5017" t="s">
        <v>38</v>
      </c>
      <c r="J5017" t="s">
        <v>540</v>
      </c>
      <c r="L5017" t="s">
        <v>6012</v>
      </c>
      <c r="M5017" s="1">
        <v>0.69444444444444453</v>
      </c>
      <c r="N5017" s="1">
        <v>0.71180555555555547</v>
      </c>
      <c r="O5017">
        <v>21</v>
      </c>
      <c r="R5017" s="18">
        <f t="shared" si="234"/>
        <v>0.41666666666666252</v>
      </c>
    </row>
    <row r="5018" spans="1:18" x14ac:dyDescent="0.25">
      <c r="A5018">
        <f>WEEKNUM(Tabla1[[#This Row],[FECHA]])</f>
        <v>32</v>
      </c>
      <c r="B5018" s="12">
        <v>43683</v>
      </c>
      <c r="C5018">
        <v>2</v>
      </c>
      <c r="D5018">
        <v>6</v>
      </c>
      <c r="E5018" t="s">
        <v>21</v>
      </c>
      <c r="F5018" t="s">
        <v>5860</v>
      </c>
      <c r="G5018" t="s">
        <v>4926</v>
      </c>
      <c r="H5018" s="42" t="s">
        <v>573</v>
      </c>
      <c r="I5018" t="s">
        <v>38</v>
      </c>
      <c r="J5018" t="s">
        <v>540</v>
      </c>
      <c r="L5018" t="s">
        <v>6010</v>
      </c>
      <c r="M5018" s="1">
        <v>0.71875</v>
      </c>
      <c r="N5018" s="1">
        <v>0.77083333333333337</v>
      </c>
      <c r="O5018">
        <v>86</v>
      </c>
      <c r="R5018" s="18">
        <f t="shared" si="234"/>
        <v>1.2500000000000009</v>
      </c>
    </row>
    <row r="5019" spans="1:18" x14ac:dyDescent="0.25">
      <c r="A5019">
        <f>WEEKNUM(Tabla1[[#This Row],[FECHA]])</f>
        <v>32</v>
      </c>
      <c r="B5019" s="12">
        <v>43683</v>
      </c>
      <c r="C5019">
        <v>2</v>
      </c>
      <c r="D5019">
        <v>6</v>
      </c>
      <c r="E5019" t="s">
        <v>21</v>
      </c>
      <c r="F5019" t="s">
        <v>5860</v>
      </c>
      <c r="G5019" t="s">
        <v>4926</v>
      </c>
      <c r="H5019" s="42" t="s">
        <v>573</v>
      </c>
      <c r="I5019" t="s">
        <v>38</v>
      </c>
      <c r="J5019" t="s">
        <v>540</v>
      </c>
      <c r="L5019" t="s">
        <v>6009</v>
      </c>
      <c r="M5019" s="1">
        <v>0.77777777777777779</v>
      </c>
      <c r="N5019" s="1">
        <v>0.85763888888888884</v>
      </c>
      <c r="O5019">
        <v>85</v>
      </c>
      <c r="R5019" s="18">
        <f t="shared" si="234"/>
        <v>1.9166666666666652</v>
      </c>
    </row>
    <row r="5020" spans="1:18" x14ac:dyDescent="0.25">
      <c r="A5020">
        <f>WEEKNUM(Tabla1[[#This Row],[FECHA]])</f>
        <v>32</v>
      </c>
      <c r="B5020" s="12">
        <v>43683</v>
      </c>
      <c r="C5020">
        <v>2</v>
      </c>
      <c r="D5020">
        <v>6</v>
      </c>
      <c r="E5020" t="s">
        <v>21</v>
      </c>
      <c r="F5020" t="s">
        <v>5860</v>
      </c>
      <c r="G5020" t="s">
        <v>6013</v>
      </c>
      <c r="H5020" s="42" t="s">
        <v>573</v>
      </c>
      <c r="I5020" t="s">
        <v>38</v>
      </c>
      <c r="J5020" t="s">
        <v>540</v>
      </c>
      <c r="L5020" t="s">
        <v>6020</v>
      </c>
      <c r="M5020" s="1">
        <v>0.86458333333333337</v>
      </c>
      <c r="N5020" s="1">
        <v>0.91319444444444453</v>
      </c>
      <c r="O5020">
        <v>62</v>
      </c>
      <c r="R5020" s="18">
        <f t="shared" si="234"/>
        <v>1.1666666666666679</v>
      </c>
    </row>
    <row r="5021" spans="1:18" x14ac:dyDescent="0.25">
      <c r="A5021">
        <f>WEEKNUM(Tabla1[[#This Row],[FECHA]])</f>
        <v>32</v>
      </c>
      <c r="B5021" s="19">
        <v>43683</v>
      </c>
      <c r="C5021" s="20">
        <v>2</v>
      </c>
      <c r="D5021" s="20">
        <v>5</v>
      </c>
      <c r="E5021" s="20" t="s">
        <v>26</v>
      </c>
      <c r="F5021" s="20" t="s">
        <v>6014</v>
      </c>
      <c r="G5021" s="20" t="s">
        <v>5439</v>
      </c>
      <c r="H5021" s="20" t="s">
        <v>486</v>
      </c>
      <c r="I5021" s="20" t="s">
        <v>200</v>
      </c>
      <c r="J5021" s="20" t="s">
        <v>508</v>
      </c>
      <c r="K5021" s="20"/>
      <c r="L5021" s="20" t="s">
        <v>6015</v>
      </c>
      <c r="M5021" s="21">
        <v>0.59722222222222221</v>
      </c>
      <c r="N5021" s="21">
        <v>0.69791666666666663</v>
      </c>
      <c r="O5021" s="20">
        <v>64</v>
      </c>
      <c r="P5021" s="20"/>
      <c r="R5021" s="18">
        <f t="shared" si="234"/>
        <v>2.4166666666666661</v>
      </c>
    </row>
    <row r="5022" spans="1:18" x14ac:dyDescent="0.25">
      <c r="A5022">
        <f>WEEKNUM(Tabla1[[#This Row],[FECHA]])</f>
        <v>32</v>
      </c>
      <c r="B5022" s="19">
        <v>43683</v>
      </c>
      <c r="C5022" s="20">
        <v>2</v>
      </c>
      <c r="D5022" s="20">
        <v>5</v>
      </c>
      <c r="E5022" s="20" t="s">
        <v>26</v>
      </c>
      <c r="F5022" s="20" t="s">
        <v>6016</v>
      </c>
      <c r="G5022" s="20" t="s">
        <v>6017</v>
      </c>
      <c r="H5022" s="20" t="s">
        <v>486</v>
      </c>
      <c r="I5022" s="20" t="s">
        <v>200</v>
      </c>
      <c r="J5022" s="20" t="s">
        <v>508</v>
      </c>
      <c r="K5022" s="20"/>
      <c r="L5022" s="20" t="s">
        <v>6018</v>
      </c>
      <c r="M5022" s="21">
        <v>0.73958333333333337</v>
      </c>
      <c r="N5022" s="21">
        <v>0.83333333333333337</v>
      </c>
      <c r="O5022" s="20">
        <v>100</v>
      </c>
      <c r="P5022" s="20"/>
      <c r="R5022" s="18">
        <f t="shared" si="234"/>
        <v>2.25</v>
      </c>
    </row>
    <row r="5023" spans="1:18" x14ac:dyDescent="0.25">
      <c r="A5023">
        <f>WEEKNUM(Tabla1[[#This Row],[FECHA]])</f>
        <v>32</v>
      </c>
      <c r="B5023" s="19">
        <v>43683</v>
      </c>
      <c r="C5023" s="20">
        <v>2</v>
      </c>
      <c r="D5023" s="20">
        <v>5</v>
      </c>
      <c r="E5023" s="20" t="s">
        <v>26</v>
      </c>
      <c r="F5023" s="20" t="s">
        <v>6016</v>
      </c>
      <c r="G5023" s="20" t="s">
        <v>6017</v>
      </c>
      <c r="H5023" s="20" t="s">
        <v>486</v>
      </c>
      <c r="I5023" s="20" t="s">
        <v>200</v>
      </c>
      <c r="J5023" s="20" t="s">
        <v>508</v>
      </c>
      <c r="K5023" s="20"/>
      <c r="L5023" s="20" t="s">
        <v>6019</v>
      </c>
      <c r="M5023" s="21">
        <v>0.84722222222222221</v>
      </c>
      <c r="N5023" s="21">
        <v>0.91666666666666663</v>
      </c>
      <c r="O5023" s="20">
        <v>49</v>
      </c>
      <c r="P5023" s="20"/>
      <c r="R5023" s="18">
        <f t="shared" si="234"/>
        <v>1.6666666666666663</v>
      </c>
    </row>
    <row r="5024" spans="1:18" x14ac:dyDescent="0.25">
      <c r="A5024">
        <f>WEEKNUM(Tabla1[[#This Row],[FECHA]])</f>
        <v>32</v>
      </c>
      <c r="B5024" s="19">
        <v>43683</v>
      </c>
      <c r="C5024" s="20">
        <v>2</v>
      </c>
      <c r="D5024" s="20">
        <v>5</v>
      </c>
      <c r="E5024" s="20" t="s">
        <v>26</v>
      </c>
      <c r="F5024" s="20" t="s">
        <v>6016</v>
      </c>
      <c r="G5024" s="20" t="s">
        <v>6017</v>
      </c>
      <c r="H5024" s="20" t="s">
        <v>486</v>
      </c>
      <c r="I5024" s="20" t="s">
        <v>200</v>
      </c>
      <c r="J5024" s="20" t="s">
        <v>508</v>
      </c>
      <c r="K5024" s="20"/>
      <c r="L5024" s="20" t="s">
        <v>100</v>
      </c>
      <c r="M5024" s="21"/>
      <c r="N5024" s="21"/>
      <c r="O5024" s="20"/>
      <c r="P5024" s="20"/>
      <c r="R5024" s="18">
        <f t="shared" si="234"/>
        <v>0</v>
      </c>
    </row>
    <row r="5025" spans="1:18" x14ac:dyDescent="0.25">
      <c r="A5025">
        <f>WEEKNUM(Tabla1[[#This Row],[FECHA]])</f>
        <v>32</v>
      </c>
      <c r="B5025" s="12">
        <v>43683</v>
      </c>
      <c r="C5025">
        <v>2</v>
      </c>
      <c r="D5025">
        <v>7</v>
      </c>
      <c r="E5025" t="s">
        <v>24</v>
      </c>
      <c r="F5025" t="s">
        <v>5994</v>
      </c>
      <c r="G5025" t="s">
        <v>5995</v>
      </c>
      <c r="H5025" s="42" t="s">
        <v>4338</v>
      </c>
      <c r="I5025" t="s">
        <v>38</v>
      </c>
      <c r="J5025" t="s">
        <v>2018</v>
      </c>
      <c r="L5025" t="s">
        <v>6021</v>
      </c>
      <c r="M5025" s="1">
        <v>0.87847222222222221</v>
      </c>
      <c r="N5025" s="1">
        <v>0.89236111111111116</v>
      </c>
      <c r="O5025">
        <v>20</v>
      </c>
      <c r="R5025" s="18">
        <f t="shared" si="234"/>
        <v>0.33333333333333481</v>
      </c>
    </row>
    <row r="5026" spans="1:18" x14ac:dyDescent="0.25">
      <c r="A5026">
        <f>WEEKNUM(Tabla1[[#This Row],[FECHA]])</f>
        <v>32</v>
      </c>
      <c r="B5026" s="12">
        <v>43684</v>
      </c>
      <c r="C5026">
        <v>1</v>
      </c>
      <c r="D5026">
        <v>6</v>
      </c>
      <c r="E5026" t="s">
        <v>23</v>
      </c>
      <c r="F5026" t="s">
        <v>5860</v>
      </c>
      <c r="G5026" t="s">
        <v>4926</v>
      </c>
      <c r="H5026" s="42" t="s">
        <v>573</v>
      </c>
      <c r="I5026" t="s">
        <v>38</v>
      </c>
      <c r="J5026" t="s">
        <v>540</v>
      </c>
      <c r="L5026" t="s">
        <v>6022</v>
      </c>
      <c r="M5026" s="1">
        <v>0.26041666666666669</v>
      </c>
      <c r="N5026" s="1">
        <v>0.3125</v>
      </c>
      <c r="O5026">
        <v>73</v>
      </c>
      <c r="R5026" s="18">
        <f t="shared" si="234"/>
        <v>1.2499999999999996</v>
      </c>
    </row>
    <row r="5027" spans="1:18" x14ac:dyDescent="0.25">
      <c r="A5027">
        <f>WEEKNUM(Tabla1[[#This Row],[FECHA]])</f>
        <v>32</v>
      </c>
      <c r="B5027" s="12">
        <v>43684</v>
      </c>
      <c r="C5027">
        <v>1</v>
      </c>
      <c r="D5027">
        <v>6</v>
      </c>
      <c r="E5027" t="s">
        <v>23</v>
      </c>
      <c r="F5027" t="s">
        <v>5860</v>
      </c>
      <c r="G5027" t="s">
        <v>4926</v>
      </c>
      <c r="H5027" s="42" t="s">
        <v>573</v>
      </c>
      <c r="I5027" t="s">
        <v>38</v>
      </c>
      <c r="J5027" t="s">
        <v>540</v>
      </c>
      <c r="L5027" t="s">
        <v>6023</v>
      </c>
      <c r="M5027" s="1">
        <v>0.31944444444444448</v>
      </c>
      <c r="N5027" s="1">
        <v>0.36805555555555558</v>
      </c>
      <c r="O5027">
        <v>68</v>
      </c>
      <c r="R5027" s="18">
        <f t="shared" si="234"/>
        <v>1.1666666666666665</v>
      </c>
    </row>
    <row r="5028" spans="1:18" x14ac:dyDescent="0.25">
      <c r="A5028">
        <f>WEEKNUM(Tabla1[[#This Row],[FECHA]])</f>
        <v>32</v>
      </c>
      <c r="B5028" s="12">
        <v>43684</v>
      </c>
      <c r="C5028">
        <v>1</v>
      </c>
      <c r="D5028">
        <v>6</v>
      </c>
      <c r="E5028" t="s">
        <v>23</v>
      </c>
      <c r="F5028" t="s">
        <v>5860</v>
      </c>
      <c r="G5028" t="s">
        <v>4926</v>
      </c>
      <c r="H5028" s="42" t="s">
        <v>573</v>
      </c>
      <c r="I5028" t="s">
        <v>38</v>
      </c>
      <c r="J5028" t="s">
        <v>540</v>
      </c>
      <c r="L5028" t="s">
        <v>6024</v>
      </c>
      <c r="M5028" s="1">
        <v>0.375</v>
      </c>
      <c r="N5028" s="1">
        <v>0.41666666666666669</v>
      </c>
      <c r="O5028">
        <v>69</v>
      </c>
      <c r="R5028" s="18">
        <f t="shared" si="234"/>
        <v>1.0000000000000004</v>
      </c>
    </row>
    <row r="5029" spans="1:18" x14ac:dyDescent="0.25">
      <c r="A5029">
        <f>WEEKNUM(Tabla1[[#This Row],[FECHA]])</f>
        <v>32</v>
      </c>
      <c r="B5029" s="12">
        <v>43684</v>
      </c>
      <c r="C5029">
        <v>1</v>
      </c>
      <c r="D5029">
        <v>6</v>
      </c>
      <c r="E5029" t="s">
        <v>23</v>
      </c>
      <c r="F5029" t="s">
        <v>5860</v>
      </c>
      <c r="G5029" t="s">
        <v>4926</v>
      </c>
      <c r="H5029" s="42" t="s">
        <v>573</v>
      </c>
      <c r="I5029" t="s">
        <v>38</v>
      </c>
      <c r="J5029" t="s">
        <v>540</v>
      </c>
      <c r="L5029" t="s">
        <v>6025</v>
      </c>
      <c r="M5029" s="1">
        <v>0.4201388888888889</v>
      </c>
      <c r="N5029" s="1">
        <v>0.46180555555555558</v>
      </c>
      <c r="O5029">
        <v>73</v>
      </c>
      <c r="R5029" s="18">
        <f t="shared" si="234"/>
        <v>1.0000000000000004</v>
      </c>
    </row>
    <row r="5030" spans="1:18" x14ac:dyDescent="0.25">
      <c r="A5030">
        <f>WEEKNUM(Tabla1[[#This Row],[FECHA]])</f>
        <v>32</v>
      </c>
      <c r="B5030" s="12">
        <v>43684</v>
      </c>
      <c r="C5030">
        <v>1</v>
      </c>
      <c r="D5030">
        <v>6</v>
      </c>
      <c r="E5030" t="s">
        <v>23</v>
      </c>
      <c r="F5030" t="s">
        <v>5860</v>
      </c>
      <c r="G5030" t="s">
        <v>4926</v>
      </c>
      <c r="H5030" s="42" t="s">
        <v>573</v>
      </c>
      <c r="I5030" t="s">
        <v>38</v>
      </c>
      <c r="J5030" t="s">
        <v>540</v>
      </c>
      <c r="L5030" t="s">
        <v>6026</v>
      </c>
      <c r="M5030" s="1">
        <v>0.49652777777777773</v>
      </c>
      <c r="N5030" s="1">
        <v>0.53819444444444442</v>
      </c>
      <c r="O5030">
        <v>71</v>
      </c>
      <c r="R5030" s="18">
        <f t="shared" si="234"/>
        <v>1.0000000000000004</v>
      </c>
    </row>
    <row r="5031" spans="1:18" x14ac:dyDescent="0.25">
      <c r="A5031">
        <f>WEEKNUM(Tabla1[[#This Row],[FECHA]])</f>
        <v>32</v>
      </c>
      <c r="B5031" s="12">
        <v>43684</v>
      </c>
      <c r="C5031">
        <v>1</v>
      </c>
      <c r="D5031">
        <v>6</v>
      </c>
      <c r="E5031" t="s">
        <v>23</v>
      </c>
      <c r="F5031" t="s">
        <v>5860</v>
      </c>
      <c r="G5031" t="s">
        <v>4926</v>
      </c>
      <c r="H5031" s="42" t="s">
        <v>573</v>
      </c>
      <c r="I5031" t="s">
        <v>38</v>
      </c>
      <c r="J5031" t="s">
        <v>540</v>
      </c>
      <c r="K5031" t="s">
        <v>6027</v>
      </c>
      <c r="M5031" s="1">
        <v>0.54166666666666663</v>
      </c>
      <c r="N5031" s="1">
        <v>0.57986111111111105</v>
      </c>
      <c r="O5031">
        <v>66</v>
      </c>
      <c r="R5031" s="18">
        <f t="shared" si="234"/>
        <v>0.91666666666666607</v>
      </c>
    </row>
    <row r="5032" spans="1:18" x14ac:dyDescent="0.25">
      <c r="A5032">
        <f>WEEKNUM(Tabla1[[#This Row],[FECHA]])</f>
        <v>32</v>
      </c>
      <c r="B5032" s="12">
        <v>43684</v>
      </c>
      <c r="C5032">
        <v>1</v>
      </c>
      <c r="D5032">
        <v>7</v>
      </c>
      <c r="E5032" t="s">
        <v>22</v>
      </c>
      <c r="F5032" t="s">
        <v>5994</v>
      </c>
      <c r="G5032" t="s">
        <v>5995</v>
      </c>
      <c r="H5032" s="42" t="s">
        <v>4338</v>
      </c>
      <c r="I5032" t="s">
        <v>38</v>
      </c>
      <c r="J5032" t="s">
        <v>2018</v>
      </c>
      <c r="L5032" t="s">
        <v>6028</v>
      </c>
      <c r="M5032" s="1">
        <v>0.2638888888888889</v>
      </c>
      <c r="N5032" s="1">
        <v>0.30208333333333331</v>
      </c>
      <c r="O5032">
        <v>135</v>
      </c>
      <c r="R5032" s="18">
        <f t="shared" si="234"/>
        <v>0.91666666666666607</v>
      </c>
    </row>
    <row r="5033" spans="1:18" x14ac:dyDescent="0.25">
      <c r="A5033">
        <f>WEEKNUM(Tabla1[[#This Row],[FECHA]])</f>
        <v>32</v>
      </c>
      <c r="B5033" s="12">
        <v>43684</v>
      </c>
      <c r="C5033">
        <v>1</v>
      </c>
      <c r="D5033">
        <v>7</v>
      </c>
      <c r="E5033" t="s">
        <v>22</v>
      </c>
      <c r="F5033" t="s">
        <v>5994</v>
      </c>
      <c r="G5033" t="s">
        <v>5995</v>
      </c>
      <c r="H5033" s="42" t="s">
        <v>4338</v>
      </c>
      <c r="I5033" t="s">
        <v>38</v>
      </c>
      <c r="J5033" t="s">
        <v>2018</v>
      </c>
      <c r="L5033" t="s">
        <v>6029</v>
      </c>
      <c r="M5033" s="1">
        <v>0.30555555555555552</v>
      </c>
      <c r="N5033" s="1">
        <v>0.34027777777777773</v>
      </c>
      <c r="O5033">
        <v>121</v>
      </c>
      <c r="R5033" s="18">
        <f t="shared" si="234"/>
        <v>0.83333333333333315</v>
      </c>
    </row>
    <row r="5034" spans="1:18" x14ac:dyDescent="0.25">
      <c r="A5034">
        <f>WEEKNUM(Tabla1[[#This Row],[FECHA]])</f>
        <v>32</v>
      </c>
      <c r="B5034" s="12">
        <v>43684</v>
      </c>
      <c r="C5034">
        <v>1</v>
      </c>
      <c r="D5034">
        <v>7</v>
      </c>
      <c r="E5034" t="s">
        <v>22</v>
      </c>
      <c r="F5034" t="s">
        <v>5994</v>
      </c>
      <c r="G5034" t="s">
        <v>5995</v>
      </c>
      <c r="H5034" s="42" t="s">
        <v>4338</v>
      </c>
      <c r="I5034" t="s">
        <v>38</v>
      </c>
      <c r="J5034" t="s">
        <v>2018</v>
      </c>
      <c r="L5034" t="s">
        <v>6030</v>
      </c>
      <c r="M5034" s="1">
        <v>0.34375</v>
      </c>
      <c r="N5034" s="1">
        <v>0.38194444444444442</v>
      </c>
      <c r="O5034">
        <v>125</v>
      </c>
      <c r="R5034" s="18">
        <f t="shared" si="234"/>
        <v>0.91666666666666607</v>
      </c>
    </row>
    <row r="5035" spans="1:18" x14ac:dyDescent="0.25">
      <c r="A5035">
        <f>WEEKNUM(Tabla1[[#This Row],[FECHA]])</f>
        <v>32</v>
      </c>
      <c r="B5035" s="12">
        <v>43684</v>
      </c>
      <c r="C5035">
        <v>1</v>
      </c>
      <c r="D5035">
        <v>7</v>
      </c>
      <c r="E5035" t="s">
        <v>22</v>
      </c>
      <c r="F5035" t="s">
        <v>5994</v>
      </c>
      <c r="G5035" t="s">
        <v>5995</v>
      </c>
      <c r="H5035" s="42" t="s">
        <v>4338</v>
      </c>
      <c r="I5035" t="s">
        <v>38</v>
      </c>
      <c r="J5035" t="s">
        <v>2018</v>
      </c>
      <c r="L5035" t="s">
        <v>6031</v>
      </c>
      <c r="M5035" s="1">
        <v>0.38541666666666669</v>
      </c>
      <c r="N5035" s="1">
        <v>0.43402777777777773</v>
      </c>
      <c r="O5035">
        <v>175</v>
      </c>
      <c r="R5035" s="18">
        <f t="shared" si="234"/>
        <v>1.1666666666666652</v>
      </c>
    </row>
    <row r="5036" spans="1:18" x14ac:dyDescent="0.25">
      <c r="A5036">
        <f>WEEKNUM(Tabla1[[#This Row],[FECHA]])</f>
        <v>32</v>
      </c>
      <c r="B5036" s="12">
        <v>43684</v>
      </c>
      <c r="C5036">
        <v>1</v>
      </c>
      <c r="D5036">
        <v>7</v>
      </c>
      <c r="E5036" t="s">
        <v>22</v>
      </c>
      <c r="F5036" t="s">
        <v>5994</v>
      </c>
      <c r="G5036" t="s">
        <v>5995</v>
      </c>
      <c r="H5036" s="42" t="s">
        <v>4338</v>
      </c>
      <c r="I5036" t="s">
        <v>38</v>
      </c>
      <c r="J5036" t="s">
        <v>2018</v>
      </c>
      <c r="L5036" t="s">
        <v>6032</v>
      </c>
      <c r="M5036" s="1">
        <v>0.4375</v>
      </c>
      <c r="N5036" s="1">
        <v>0.52777777777777779</v>
      </c>
      <c r="O5036">
        <v>188</v>
      </c>
      <c r="R5036" s="18">
        <f t="shared" si="234"/>
        <v>2.166666666666667</v>
      </c>
    </row>
    <row r="5037" spans="1:18" x14ac:dyDescent="0.25">
      <c r="A5037">
        <f>WEEKNUM(Tabla1[[#This Row],[FECHA]])</f>
        <v>32</v>
      </c>
      <c r="B5037" s="12">
        <v>43684</v>
      </c>
      <c r="C5037">
        <v>1</v>
      </c>
      <c r="D5037">
        <v>7</v>
      </c>
      <c r="E5037" t="s">
        <v>22</v>
      </c>
      <c r="F5037" t="s">
        <v>5994</v>
      </c>
      <c r="G5037" t="s">
        <v>5995</v>
      </c>
      <c r="H5037" s="42" t="s">
        <v>4338</v>
      </c>
      <c r="I5037" t="s">
        <v>38</v>
      </c>
      <c r="J5037" t="s">
        <v>2018</v>
      </c>
      <c r="L5037" t="s">
        <v>6033</v>
      </c>
      <c r="M5037" s="1">
        <v>0.53125</v>
      </c>
      <c r="N5037" s="1">
        <v>0.58333333333333337</v>
      </c>
      <c r="O5037">
        <v>166</v>
      </c>
      <c r="R5037" s="18">
        <f t="shared" si="234"/>
        <v>1.2500000000000009</v>
      </c>
    </row>
    <row r="5038" spans="1:18" x14ac:dyDescent="0.25">
      <c r="A5038">
        <f>WEEKNUM(Tabla1[[#This Row],[FECHA]])</f>
        <v>32</v>
      </c>
      <c r="B5038" s="12">
        <v>43684</v>
      </c>
      <c r="C5038">
        <v>1</v>
      </c>
      <c r="D5038">
        <v>5</v>
      </c>
      <c r="E5038" t="s">
        <v>25</v>
      </c>
      <c r="F5038" t="s">
        <v>6034</v>
      </c>
      <c r="G5038" t="s">
        <v>6035</v>
      </c>
      <c r="H5038" s="42" t="s">
        <v>486</v>
      </c>
      <c r="I5038" t="s">
        <v>200</v>
      </c>
      <c r="J5038" t="s">
        <v>508</v>
      </c>
      <c r="L5038" t="s">
        <v>6034</v>
      </c>
      <c r="M5038" s="1">
        <v>0.27083333333333331</v>
      </c>
      <c r="N5038" s="1">
        <v>0.34722222222222227</v>
      </c>
      <c r="O5038">
        <v>60</v>
      </c>
      <c r="R5038" s="18">
        <f t="shared" si="234"/>
        <v>1.8333333333333348</v>
      </c>
    </row>
    <row r="5039" spans="1:18" x14ac:dyDescent="0.25">
      <c r="A5039">
        <f>WEEKNUM(Tabla1[[#This Row],[FECHA]])</f>
        <v>32</v>
      </c>
      <c r="B5039" s="12">
        <v>43684</v>
      </c>
      <c r="C5039">
        <v>1</v>
      </c>
      <c r="D5039">
        <v>5</v>
      </c>
      <c r="E5039" t="s">
        <v>25</v>
      </c>
      <c r="F5039" t="s">
        <v>6036</v>
      </c>
      <c r="G5039" t="s">
        <v>6037</v>
      </c>
      <c r="H5039" s="42" t="s">
        <v>294</v>
      </c>
      <c r="I5039" t="s">
        <v>30</v>
      </c>
      <c r="J5039" t="s">
        <v>53</v>
      </c>
      <c r="M5039" s="1">
        <v>0.35416666666666669</v>
      </c>
      <c r="N5039" s="1">
        <v>0.51388888888888895</v>
      </c>
      <c r="R5039" s="18">
        <f t="shared" si="234"/>
        <v>3.8333333333333344</v>
      </c>
    </row>
    <row r="5040" spans="1:18" x14ac:dyDescent="0.25">
      <c r="A5040">
        <f>WEEKNUM(Tabla1[[#This Row],[FECHA]])</f>
        <v>32</v>
      </c>
      <c r="B5040" s="12">
        <v>43684</v>
      </c>
      <c r="C5040">
        <v>1</v>
      </c>
      <c r="D5040">
        <v>4</v>
      </c>
      <c r="E5040" t="s">
        <v>27</v>
      </c>
      <c r="F5040" t="s">
        <v>6038</v>
      </c>
      <c r="G5040" t="s">
        <v>6039</v>
      </c>
      <c r="H5040" s="42" t="s">
        <v>6040</v>
      </c>
      <c r="I5040" t="s">
        <v>38</v>
      </c>
      <c r="J5040" t="s">
        <v>253</v>
      </c>
      <c r="L5040" t="s">
        <v>6041</v>
      </c>
      <c r="M5040" s="1">
        <v>0.31944444444444448</v>
      </c>
      <c r="N5040" s="1">
        <v>0.36458333333333331</v>
      </c>
      <c r="O5040">
        <v>54</v>
      </c>
      <c r="P5040">
        <v>4</v>
      </c>
      <c r="R5040" s="18">
        <f t="shared" si="234"/>
        <v>1.0833333333333321</v>
      </c>
    </row>
    <row r="5041" spans="1:18" x14ac:dyDescent="0.25">
      <c r="A5041">
        <f>WEEKNUM(Tabla1[[#This Row],[FECHA]])</f>
        <v>32</v>
      </c>
      <c r="B5041" s="12">
        <v>43684</v>
      </c>
      <c r="C5041">
        <v>1</v>
      </c>
      <c r="D5041">
        <v>4</v>
      </c>
      <c r="E5041" t="s">
        <v>27</v>
      </c>
      <c r="F5041" t="s">
        <v>6038</v>
      </c>
      <c r="G5041" t="s">
        <v>6039</v>
      </c>
      <c r="H5041" s="42" t="s">
        <v>6040</v>
      </c>
      <c r="I5041" t="s">
        <v>38</v>
      </c>
      <c r="J5041" t="s">
        <v>253</v>
      </c>
      <c r="L5041" t="s">
        <v>6042</v>
      </c>
      <c r="M5041" s="1">
        <v>0.37152777777777773</v>
      </c>
      <c r="N5041" s="1">
        <v>0.47222222222222227</v>
      </c>
      <c r="O5041">
        <v>127</v>
      </c>
      <c r="R5041" s="18">
        <f t="shared" si="234"/>
        <v>2.4166666666666687</v>
      </c>
    </row>
    <row r="5042" spans="1:18" x14ac:dyDescent="0.25">
      <c r="A5042">
        <f>WEEKNUM(Tabla1[[#This Row],[FECHA]])</f>
        <v>32</v>
      </c>
      <c r="B5042" s="12">
        <v>43684</v>
      </c>
      <c r="C5042">
        <v>1</v>
      </c>
      <c r="D5042">
        <v>4</v>
      </c>
      <c r="E5042" t="s">
        <v>27</v>
      </c>
      <c r="F5042" t="s">
        <v>6038</v>
      </c>
      <c r="G5042" t="s">
        <v>6039</v>
      </c>
      <c r="H5042" s="42" t="s">
        <v>6040</v>
      </c>
      <c r="I5042" t="s">
        <v>38</v>
      </c>
      <c r="J5042" t="s">
        <v>253</v>
      </c>
      <c r="L5042" t="s">
        <v>6043</v>
      </c>
      <c r="M5042" s="1">
        <v>0.47916666666666669</v>
      </c>
      <c r="N5042" s="1">
        <v>0.50694444444444442</v>
      </c>
      <c r="O5042">
        <v>122</v>
      </c>
      <c r="R5042" s="18">
        <f t="shared" si="234"/>
        <v>0.66666666666666563</v>
      </c>
    </row>
    <row r="5043" spans="1:18" x14ac:dyDescent="0.25">
      <c r="A5043">
        <f>WEEKNUM(Tabla1[[#This Row],[FECHA]])</f>
        <v>32</v>
      </c>
      <c r="B5043" s="12">
        <v>43684</v>
      </c>
      <c r="C5043">
        <v>1</v>
      </c>
      <c r="D5043">
        <v>4</v>
      </c>
      <c r="E5043" t="s">
        <v>27</v>
      </c>
      <c r="F5043" t="s">
        <v>6038</v>
      </c>
      <c r="G5043" t="s">
        <v>6039</v>
      </c>
      <c r="H5043" s="42" t="s">
        <v>6040</v>
      </c>
      <c r="I5043" t="s">
        <v>38</v>
      </c>
      <c r="J5043" t="s">
        <v>253</v>
      </c>
      <c r="L5043" t="s">
        <v>6044</v>
      </c>
      <c r="M5043" s="1">
        <v>0.51388888888888895</v>
      </c>
      <c r="N5043" s="1">
        <v>0.55902777777777779</v>
      </c>
      <c r="O5043">
        <v>159</v>
      </c>
      <c r="R5043" s="18">
        <f t="shared" si="234"/>
        <v>1.0833333333333321</v>
      </c>
    </row>
    <row r="5044" spans="1:18" x14ac:dyDescent="0.25">
      <c r="A5044">
        <f>WEEKNUM(Tabla1[[#This Row],[FECHA]])</f>
        <v>32</v>
      </c>
      <c r="B5044" s="12">
        <v>43684</v>
      </c>
      <c r="C5044">
        <v>1</v>
      </c>
      <c r="D5044">
        <v>4</v>
      </c>
      <c r="E5044" t="s">
        <v>27</v>
      </c>
      <c r="F5044" t="s">
        <v>6038</v>
      </c>
      <c r="G5044" t="s">
        <v>6039</v>
      </c>
      <c r="H5044" s="42" t="s">
        <v>6040</v>
      </c>
      <c r="I5044" t="s">
        <v>38</v>
      </c>
      <c r="J5044" t="s">
        <v>253</v>
      </c>
      <c r="L5044" t="s">
        <v>6045</v>
      </c>
      <c r="M5044" s="1">
        <v>0.56597222222222221</v>
      </c>
      <c r="N5044" s="1">
        <v>0.57638888888888895</v>
      </c>
      <c r="O5044">
        <v>15</v>
      </c>
      <c r="R5044" s="18">
        <f t="shared" si="234"/>
        <v>0.25000000000000178</v>
      </c>
    </row>
    <row r="5045" spans="1:18" x14ac:dyDescent="0.25">
      <c r="A5045">
        <f>WEEKNUM(Tabla1[[#This Row],[FECHA]])</f>
        <v>32</v>
      </c>
      <c r="B5045" s="12">
        <v>43684</v>
      </c>
      <c r="C5045">
        <v>2</v>
      </c>
      <c r="D5045">
        <v>6</v>
      </c>
      <c r="E5045" t="s">
        <v>21</v>
      </c>
      <c r="F5045" t="s">
        <v>5860</v>
      </c>
      <c r="G5045" t="s">
        <v>6013</v>
      </c>
      <c r="H5045" s="42" t="s">
        <v>573</v>
      </c>
      <c r="I5045" t="s">
        <v>38</v>
      </c>
      <c r="J5045" t="s">
        <v>540</v>
      </c>
      <c r="L5045" t="s">
        <v>6048</v>
      </c>
      <c r="M5045" s="1">
        <v>0.61111111111111105</v>
      </c>
      <c r="N5045" s="1">
        <v>0.64583333333333337</v>
      </c>
      <c r="O5045">
        <v>57</v>
      </c>
      <c r="R5045" s="18">
        <f t="shared" si="234"/>
        <v>0.8333333333333357</v>
      </c>
    </row>
    <row r="5046" spans="1:18" x14ac:dyDescent="0.25">
      <c r="A5046">
        <f>WEEKNUM(Tabla1[[#This Row],[FECHA]])</f>
        <v>32</v>
      </c>
      <c r="B5046" s="12">
        <v>43684</v>
      </c>
      <c r="C5046">
        <v>2</v>
      </c>
      <c r="D5046">
        <v>6</v>
      </c>
      <c r="E5046" t="s">
        <v>21</v>
      </c>
      <c r="F5046" t="s">
        <v>5860</v>
      </c>
      <c r="G5046" t="s">
        <v>6013</v>
      </c>
      <c r="H5046" s="42" t="s">
        <v>573</v>
      </c>
      <c r="I5046" t="s">
        <v>38</v>
      </c>
      <c r="J5046" t="s">
        <v>540</v>
      </c>
      <c r="L5046" t="s">
        <v>6047</v>
      </c>
      <c r="M5046" s="1">
        <v>0.65277777777777779</v>
      </c>
      <c r="N5046" s="1">
        <v>0.68055555555555547</v>
      </c>
      <c r="O5046">
        <v>32</v>
      </c>
      <c r="R5046" s="18">
        <f t="shared" si="234"/>
        <v>0.6666666666666643</v>
      </c>
    </row>
    <row r="5047" spans="1:18" x14ac:dyDescent="0.25">
      <c r="A5047">
        <f>WEEKNUM(Tabla1[[#This Row],[FECHA]])</f>
        <v>32</v>
      </c>
      <c r="B5047" s="12">
        <v>43684</v>
      </c>
      <c r="C5047">
        <v>2</v>
      </c>
      <c r="D5047">
        <v>6</v>
      </c>
      <c r="E5047" t="s">
        <v>21</v>
      </c>
      <c r="F5047" t="s">
        <v>5860</v>
      </c>
      <c r="G5047" t="s">
        <v>6013</v>
      </c>
      <c r="H5047" s="42" t="s">
        <v>573</v>
      </c>
      <c r="I5047" t="s">
        <v>38</v>
      </c>
      <c r="J5047" t="s">
        <v>540</v>
      </c>
      <c r="L5047" t="s">
        <v>6046</v>
      </c>
      <c r="M5047" s="1">
        <v>0.6875</v>
      </c>
      <c r="N5047" s="1">
        <v>0.73958333333333337</v>
      </c>
      <c r="O5047">
        <v>69</v>
      </c>
      <c r="R5047" s="18">
        <f t="shared" si="234"/>
        <v>1.2500000000000009</v>
      </c>
    </row>
    <row r="5048" spans="1:18" x14ac:dyDescent="0.25">
      <c r="A5048">
        <f>WEEKNUM(Tabla1[[#This Row],[FECHA]])</f>
        <v>32</v>
      </c>
      <c r="B5048" s="12">
        <v>43684</v>
      </c>
      <c r="C5048">
        <v>2</v>
      </c>
      <c r="D5048">
        <v>7</v>
      </c>
      <c r="E5048" t="s">
        <v>24</v>
      </c>
      <c r="F5048" t="s">
        <v>5994</v>
      </c>
      <c r="G5048" t="s">
        <v>5995</v>
      </c>
      <c r="H5048" s="42" t="s">
        <v>4338</v>
      </c>
      <c r="I5048" t="s">
        <v>38</v>
      </c>
      <c r="J5048" t="s">
        <v>2018</v>
      </c>
      <c r="L5048" t="s">
        <v>6049</v>
      </c>
      <c r="M5048" s="1">
        <v>0.60416666666666663</v>
      </c>
      <c r="N5048" s="1">
        <v>0.63888888888888895</v>
      </c>
      <c r="O5048">
        <v>90</v>
      </c>
      <c r="R5048" s="18">
        <f t="shared" si="234"/>
        <v>0.8333333333333357</v>
      </c>
    </row>
    <row r="5049" spans="1:18" x14ac:dyDescent="0.25">
      <c r="A5049">
        <f>WEEKNUM(Tabla1[[#This Row],[FECHA]])</f>
        <v>32</v>
      </c>
      <c r="B5049" s="12">
        <v>43684</v>
      </c>
      <c r="C5049">
        <v>2</v>
      </c>
      <c r="D5049">
        <v>7</v>
      </c>
      <c r="E5049" t="s">
        <v>24</v>
      </c>
      <c r="F5049" t="s">
        <v>5994</v>
      </c>
      <c r="G5049" t="s">
        <v>5995</v>
      </c>
      <c r="H5049" s="42" t="s">
        <v>4338</v>
      </c>
      <c r="I5049" t="s">
        <v>38</v>
      </c>
      <c r="J5049" t="s">
        <v>2018</v>
      </c>
      <c r="L5049" t="s">
        <v>6050</v>
      </c>
      <c r="M5049" s="1">
        <v>0.64583333333333337</v>
      </c>
      <c r="N5049" s="1">
        <v>0.68055555555555547</v>
      </c>
      <c r="O5049">
        <v>90</v>
      </c>
      <c r="R5049" s="18">
        <f t="shared" si="234"/>
        <v>0.83333333333333037</v>
      </c>
    </row>
    <row r="5050" spans="1:18" x14ac:dyDescent="0.25">
      <c r="A5050">
        <f>WEEKNUM(Tabla1[[#This Row],[FECHA]])</f>
        <v>32</v>
      </c>
      <c r="B5050" s="12">
        <v>43684</v>
      </c>
      <c r="C5050">
        <v>2</v>
      </c>
      <c r="D5050">
        <v>7</v>
      </c>
      <c r="E5050" t="s">
        <v>24</v>
      </c>
      <c r="F5050" t="s">
        <v>5994</v>
      </c>
      <c r="G5050" t="s">
        <v>5995</v>
      </c>
      <c r="H5050" s="42" t="s">
        <v>4338</v>
      </c>
      <c r="I5050" t="s">
        <v>38</v>
      </c>
      <c r="J5050" t="s">
        <v>2018</v>
      </c>
      <c r="L5050" t="s">
        <v>6051</v>
      </c>
      <c r="M5050" s="1">
        <v>0.6875</v>
      </c>
      <c r="N5050" s="1">
        <v>0.72916666666666663</v>
      </c>
      <c r="O5050">
        <v>145</v>
      </c>
      <c r="R5050" s="18">
        <f t="shared" si="234"/>
        <v>0.999999999999999</v>
      </c>
    </row>
    <row r="5051" spans="1:18" x14ac:dyDescent="0.25">
      <c r="A5051">
        <f>WEEKNUM(Tabla1[[#This Row],[FECHA]])</f>
        <v>32</v>
      </c>
      <c r="B5051" s="12">
        <v>43684</v>
      </c>
      <c r="C5051">
        <v>2</v>
      </c>
      <c r="D5051">
        <v>7</v>
      </c>
      <c r="E5051" t="s">
        <v>24</v>
      </c>
      <c r="F5051" t="s">
        <v>5994</v>
      </c>
      <c r="G5051" t="s">
        <v>5995</v>
      </c>
      <c r="H5051" s="42" t="s">
        <v>4338</v>
      </c>
      <c r="I5051" t="s">
        <v>38</v>
      </c>
      <c r="J5051" t="s">
        <v>2018</v>
      </c>
      <c r="L5051" t="s">
        <v>6052</v>
      </c>
      <c r="M5051" s="1">
        <v>0.76041666666666663</v>
      </c>
      <c r="N5051" s="1">
        <v>0.79513888888888884</v>
      </c>
      <c r="O5051">
        <v>114</v>
      </c>
      <c r="R5051" s="18">
        <f t="shared" si="234"/>
        <v>0.83333333333333315</v>
      </c>
    </row>
    <row r="5052" spans="1:18" x14ac:dyDescent="0.25">
      <c r="A5052">
        <f>WEEKNUM(Tabla1[[#This Row],[FECHA]])</f>
        <v>32</v>
      </c>
      <c r="B5052" s="19">
        <v>43684</v>
      </c>
      <c r="C5052" s="20">
        <v>2</v>
      </c>
      <c r="D5052" s="20">
        <v>4</v>
      </c>
      <c r="E5052" s="20" t="s">
        <v>26</v>
      </c>
      <c r="F5052" s="20" t="s">
        <v>6038</v>
      </c>
      <c r="G5052" s="20" t="s">
        <v>6039</v>
      </c>
      <c r="H5052" s="20" t="s">
        <v>3412</v>
      </c>
      <c r="I5052" s="20" t="s">
        <v>38</v>
      </c>
      <c r="J5052" s="20" t="s">
        <v>253</v>
      </c>
      <c r="K5052" s="20"/>
      <c r="L5052" s="20" t="s">
        <v>6053</v>
      </c>
      <c r="M5052" s="21">
        <v>0.60416666666666663</v>
      </c>
      <c r="N5052" s="21">
        <v>0.65625</v>
      </c>
      <c r="O5052" s="20">
        <v>91</v>
      </c>
      <c r="R5052" s="18">
        <f t="shared" si="234"/>
        <v>1.2500000000000009</v>
      </c>
    </row>
    <row r="5053" spans="1:18" x14ac:dyDescent="0.25">
      <c r="A5053">
        <f>WEEKNUM(Tabla1[[#This Row],[FECHA]])</f>
        <v>32</v>
      </c>
      <c r="B5053" s="19">
        <v>43684</v>
      </c>
      <c r="C5053" s="20">
        <v>2</v>
      </c>
      <c r="D5053" s="20">
        <v>4</v>
      </c>
      <c r="E5053" s="20" t="s">
        <v>26</v>
      </c>
      <c r="F5053" s="20" t="s">
        <v>6038</v>
      </c>
      <c r="G5053" s="20" t="s">
        <v>6039</v>
      </c>
      <c r="H5053" s="20" t="s">
        <v>3412</v>
      </c>
      <c r="I5053" s="20" t="s">
        <v>38</v>
      </c>
      <c r="J5053" s="20" t="s">
        <v>253</v>
      </c>
      <c r="K5053" s="20"/>
      <c r="L5053" s="20" t="s">
        <v>6054</v>
      </c>
      <c r="M5053" s="21">
        <v>0.66666666666666663</v>
      </c>
      <c r="N5053" s="21">
        <v>0.70833333333333337</v>
      </c>
      <c r="O5053" s="20">
        <v>108</v>
      </c>
      <c r="R5053" s="18">
        <f t="shared" si="234"/>
        <v>1.0000000000000018</v>
      </c>
    </row>
    <row r="5054" spans="1:18" x14ac:dyDescent="0.25">
      <c r="A5054">
        <f>WEEKNUM(Tabla1[[#This Row],[FECHA]])</f>
        <v>32</v>
      </c>
      <c r="B5054" s="19">
        <v>43684</v>
      </c>
      <c r="C5054" s="20">
        <v>2</v>
      </c>
      <c r="D5054" s="20">
        <v>4</v>
      </c>
      <c r="E5054" s="20" t="s">
        <v>26</v>
      </c>
      <c r="F5054" s="20" t="s">
        <v>6038</v>
      </c>
      <c r="G5054" s="20" t="s">
        <v>6039</v>
      </c>
      <c r="H5054" s="20" t="s">
        <v>3412</v>
      </c>
      <c r="I5054" s="20" t="s">
        <v>38</v>
      </c>
      <c r="J5054" s="20" t="s">
        <v>253</v>
      </c>
      <c r="K5054" s="20"/>
      <c r="L5054" s="20" t="s">
        <v>6055</v>
      </c>
      <c r="M5054" s="21">
        <v>0.71180555555555547</v>
      </c>
      <c r="N5054" s="21">
        <v>0.72916666666666663</v>
      </c>
      <c r="O5054" s="20">
        <v>50</v>
      </c>
      <c r="R5054" s="18">
        <f t="shared" si="234"/>
        <v>0.41666666666666785</v>
      </c>
    </row>
    <row r="5055" spans="1:18" x14ac:dyDescent="0.25">
      <c r="A5055">
        <f>WEEKNUM(Tabla1[[#This Row],[FECHA]])</f>
        <v>32</v>
      </c>
      <c r="B5055" s="19">
        <v>43684</v>
      </c>
      <c r="C5055" s="20">
        <v>2</v>
      </c>
      <c r="D5055" s="20">
        <v>4</v>
      </c>
      <c r="E5055" s="20" t="s">
        <v>26</v>
      </c>
      <c r="F5055" s="20" t="s">
        <v>6038</v>
      </c>
      <c r="G5055" s="20" t="s">
        <v>6039</v>
      </c>
      <c r="H5055" s="20" t="s">
        <v>3412</v>
      </c>
      <c r="I5055" s="20" t="s">
        <v>38</v>
      </c>
      <c r="J5055" s="20" t="s">
        <v>253</v>
      </c>
      <c r="K5055" s="20"/>
      <c r="L5055" s="20" t="s">
        <v>6056</v>
      </c>
      <c r="M5055" s="21">
        <v>0.73263888888888884</v>
      </c>
      <c r="N5055" s="21">
        <v>0.75694444444444453</v>
      </c>
      <c r="O5055" s="20">
        <v>50</v>
      </c>
      <c r="R5055" s="18">
        <f t="shared" si="234"/>
        <v>0.5833333333333367</v>
      </c>
    </row>
    <row r="5056" spans="1:18" x14ac:dyDescent="0.25">
      <c r="A5056">
        <f>WEEKNUM(Tabla1[[#This Row],[FECHA]])</f>
        <v>32</v>
      </c>
      <c r="B5056" s="19">
        <v>43684</v>
      </c>
      <c r="C5056" s="20">
        <v>2</v>
      </c>
      <c r="D5056" s="20">
        <v>4</v>
      </c>
      <c r="E5056" s="20" t="s">
        <v>26</v>
      </c>
      <c r="F5056" s="20" t="s">
        <v>6038</v>
      </c>
      <c r="G5056" s="20" t="s">
        <v>6039</v>
      </c>
      <c r="H5056" s="20" t="s">
        <v>3412</v>
      </c>
      <c r="I5056" s="20" t="s">
        <v>38</v>
      </c>
      <c r="J5056" s="20" t="s">
        <v>253</v>
      </c>
      <c r="K5056" s="20"/>
      <c r="L5056" s="20" t="s">
        <v>6057</v>
      </c>
      <c r="M5056" s="21">
        <v>0.76388888888888884</v>
      </c>
      <c r="N5056" s="21">
        <v>0.84722222222222221</v>
      </c>
      <c r="O5056" s="20">
        <v>112</v>
      </c>
      <c r="R5056" s="18">
        <f t="shared" si="234"/>
        <v>2.0000000000000009</v>
      </c>
    </row>
    <row r="5057" spans="1:18" x14ac:dyDescent="0.25">
      <c r="A5057">
        <f>WEEKNUM(Tabla1[[#This Row],[FECHA]])</f>
        <v>32</v>
      </c>
      <c r="B5057" s="19">
        <v>43684</v>
      </c>
      <c r="C5057" s="20">
        <v>2</v>
      </c>
      <c r="D5057" s="20">
        <v>4</v>
      </c>
      <c r="E5057" s="20" t="s">
        <v>26</v>
      </c>
      <c r="F5057" s="20" t="s">
        <v>6038</v>
      </c>
      <c r="G5057" s="20" t="s">
        <v>6039</v>
      </c>
      <c r="H5057" s="20" t="s">
        <v>3412</v>
      </c>
      <c r="I5057" s="20" t="s">
        <v>38</v>
      </c>
      <c r="J5057" s="20" t="s">
        <v>253</v>
      </c>
      <c r="K5057" s="20"/>
      <c r="L5057" s="20" t="s">
        <v>6058</v>
      </c>
      <c r="M5057" s="21">
        <v>0.85416666666666663</v>
      </c>
      <c r="N5057" s="21">
        <v>0.875</v>
      </c>
      <c r="O5057" s="20">
        <v>30</v>
      </c>
      <c r="R5057" s="18">
        <f t="shared" si="234"/>
        <v>0.50000000000000089</v>
      </c>
    </row>
    <row r="5058" spans="1:18" x14ac:dyDescent="0.25">
      <c r="A5058">
        <f>WEEKNUM(Tabla1[[#This Row],[FECHA]])</f>
        <v>32</v>
      </c>
      <c r="B5058" s="12">
        <v>43685</v>
      </c>
      <c r="C5058">
        <v>1</v>
      </c>
      <c r="D5058">
        <v>6</v>
      </c>
      <c r="E5058" t="s">
        <v>23</v>
      </c>
      <c r="F5058" t="s">
        <v>6059</v>
      </c>
      <c r="G5058" t="s">
        <v>6060</v>
      </c>
      <c r="H5058" s="42" t="s">
        <v>100</v>
      </c>
      <c r="I5058" t="s">
        <v>38</v>
      </c>
      <c r="J5058" t="s">
        <v>238</v>
      </c>
      <c r="M5058" s="1">
        <v>0.27777777777777779</v>
      </c>
      <c r="N5058" s="1">
        <v>0.41666666666666669</v>
      </c>
      <c r="R5058" s="18">
        <f t="shared" si="234"/>
        <v>3.3333333333333335</v>
      </c>
    </row>
    <row r="5059" spans="1:18" x14ac:dyDescent="0.25">
      <c r="A5059">
        <f>WEEKNUM(Tabla1[[#This Row],[FECHA]])</f>
        <v>32</v>
      </c>
      <c r="B5059" s="12">
        <v>43685</v>
      </c>
      <c r="C5059">
        <v>1</v>
      </c>
      <c r="D5059">
        <v>6</v>
      </c>
      <c r="E5059" t="s">
        <v>23</v>
      </c>
      <c r="F5059" t="s">
        <v>6059</v>
      </c>
      <c r="G5059" t="s">
        <v>6060</v>
      </c>
      <c r="H5059" s="42" t="s">
        <v>2983</v>
      </c>
      <c r="I5059" t="s">
        <v>38</v>
      </c>
      <c r="J5059" t="s">
        <v>238</v>
      </c>
      <c r="K5059" t="s">
        <v>6027</v>
      </c>
      <c r="L5059" t="s">
        <v>6061</v>
      </c>
      <c r="M5059" s="1">
        <v>0.43055555555555558</v>
      </c>
      <c r="N5059" s="1">
        <v>0.46875</v>
      </c>
      <c r="O5059">
        <v>69</v>
      </c>
      <c r="R5059" s="18">
        <f t="shared" si="234"/>
        <v>0.91666666666666607</v>
      </c>
    </row>
    <row r="5060" spans="1:18" x14ac:dyDescent="0.25">
      <c r="A5060">
        <f>WEEKNUM(Tabla1[[#This Row],[FECHA]])</f>
        <v>32</v>
      </c>
      <c r="B5060" s="12">
        <v>43685</v>
      </c>
      <c r="C5060">
        <v>1</v>
      </c>
      <c r="D5060">
        <v>6</v>
      </c>
      <c r="E5060" t="s">
        <v>23</v>
      </c>
      <c r="F5060" t="s">
        <v>6059</v>
      </c>
      <c r="G5060" t="s">
        <v>6060</v>
      </c>
      <c r="H5060" s="42" t="s">
        <v>2983</v>
      </c>
      <c r="I5060" t="s">
        <v>38</v>
      </c>
      <c r="J5060" t="s">
        <v>238</v>
      </c>
      <c r="L5060" t="s">
        <v>6062</v>
      </c>
      <c r="M5060" s="1">
        <v>0.5</v>
      </c>
      <c r="N5060" s="1">
        <v>0.52777777777777779</v>
      </c>
      <c r="O5060">
        <v>69</v>
      </c>
      <c r="R5060" s="18">
        <f t="shared" si="234"/>
        <v>0.66666666666666685</v>
      </c>
    </row>
    <row r="5061" spans="1:18" x14ac:dyDescent="0.25">
      <c r="A5061">
        <f>WEEKNUM(Tabla1[[#This Row],[FECHA]])</f>
        <v>32</v>
      </c>
      <c r="B5061" s="12">
        <v>43685</v>
      </c>
      <c r="C5061">
        <v>1</v>
      </c>
      <c r="D5061">
        <v>6</v>
      </c>
      <c r="E5061" t="s">
        <v>23</v>
      </c>
      <c r="F5061" t="s">
        <v>6059</v>
      </c>
      <c r="G5061" t="s">
        <v>6060</v>
      </c>
      <c r="H5061" s="42" t="s">
        <v>2983</v>
      </c>
      <c r="I5061" t="s">
        <v>38</v>
      </c>
      <c r="J5061" t="s">
        <v>238</v>
      </c>
      <c r="L5061" t="s">
        <v>6063</v>
      </c>
      <c r="M5061" s="1">
        <v>0.53125</v>
      </c>
      <c r="N5061" s="1">
        <v>0.55555555555555558</v>
      </c>
      <c r="O5061">
        <v>97</v>
      </c>
      <c r="R5061" s="18">
        <f t="shared" ref="R5061:R5118" si="236">((N5061-M5061)*1440)/60</f>
        <v>0.58333333333333393</v>
      </c>
    </row>
    <row r="5062" spans="1:18" x14ac:dyDescent="0.25">
      <c r="A5062">
        <f>WEEKNUM(Tabla1[[#This Row],[FECHA]])</f>
        <v>32</v>
      </c>
      <c r="B5062" s="12">
        <v>43685</v>
      </c>
      <c r="C5062">
        <v>1</v>
      </c>
      <c r="D5062">
        <v>7</v>
      </c>
      <c r="E5062" t="s">
        <v>22</v>
      </c>
      <c r="F5062" t="s">
        <v>5994</v>
      </c>
      <c r="G5062" t="s">
        <v>5995</v>
      </c>
      <c r="H5062" s="42" t="s">
        <v>4338</v>
      </c>
      <c r="I5062" t="s">
        <v>38</v>
      </c>
      <c r="J5062" t="s">
        <v>2018</v>
      </c>
      <c r="L5062" t="s">
        <v>6064</v>
      </c>
      <c r="M5062" s="1">
        <v>0.2638888888888889</v>
      </c>
      <c r="N5062" s="1">
        <v>0.29166666666666669</v>
      </c>
      <c r="O5062">
        <v>125</v>
      </c>
      <c r="R5062" s="18">
        <f t="shared" si="236"/>
        <v>0.66666666666666685</v>
      </c>
    </row>
    <row r="5063" spans="1:18" x14ac:dyDescent="0.25">
      <c r="A5063">
        <f>WEEKNUM(Tabla1[[#This Row],[FECHA]])</f>
        <v>32</v>
      </c>
      <c r="B5063" s="12">
        <v>43685</v>
      </c>
      <c r="C5063">
        <v>1</v>
      </c>
      <c r="D5063">
        <v>7</v>
      </c>
      <c r="E5063" t="s">
        <v>22</v>
      </c>
      <c r="F5063" t="s">
        <v>5994</v>
      </c>
      <c r="G5063" t="s">
        <v>5995</v>
      </c>
      <c r="H5063" s="42" t="s">
        <v>4338</v>
      </c>
      <c r="I5063" t="s">
        <v>38</v>
      </c>
      <c r="J5063" t="s">
        <v>2018</v>
      </c>
      <c r="L5063" t="s">
        <v>6065</v>
      </c>
      <c r="M5063" s="1">
        <v>0.2951388888888889</v>
      </c>
      <c r="N5063" s="1">
        <v>0.34375</v>
      </c>
      <c r="O5063">
        <v>177</v>
      </c>
      <c r="R5063" s="18">
        <f t="shared" ref="R5063:R5064" si="237">((N5063-M5063)*1440)/60</f>
        <v>1.1666666666666665</v>
      </c>
    </row>
    <row r="5064" spans="1:18" x14ac:dyDescent="0.25">
      <c r="A5064">
        <f>WEEKNUM(Tabla1[[#This Row],[FECHA]])</f>
        <v>32</v>
      </c>
      <c r="B5064" s="12">
        <v>43685</v>
      </c>
      <c r="C5064">
        <v>1</v>
      </c>
      <c r="D5064">
        <v>7</v>
      </c>
      <c r="E5064" t="s">
        <v>22</v>
      </c>
      <c r="F5064" t="s">
        <v>5994</v>
      </c>
      <c r="G5064" t="s">
        <v>5995</v>
      </c>
      <c r="H5064" s="42" t="s">
        <v>4338</v>
      </c>
      <c r="I5064" t="s">
        <v>38</v>
      </c>
      <c r="J5064" t="s">
        <v>2018</v>
      </c>
      <c r="L5064" t="s">
        <v>6066</v>
      </c>
      <c r="M5064" s="1">
        <v>0.34722222222222227</v>
      </c>
      <c r="N5064" s="1">
        <v>0.41666666666666669</v>
      </c>
      <c r="O5064">
        <v>176</v>
      </c>
      <c r="R5064" s="18">
        <f t="shared" si="237"/>
        <v>1.6666666666666663</v>
      </c>
    </row>
    <row r="5065" spans="1:18" x14ac:dyDescent="0.25">
      <c r="A5065">
        <f>WEEKNUM(Tabla1[[#This Row],[FECHA]])</f>
        <v>32</v>
      </c>
      <c r="B5065" s="12">
        <v>43685</v>
      </c>
      <c r="C5065">
        <v>1</v>
      </c>
      <c r="D5065">
        <v>5</v>
      </c>
      <c r="E5065" t="s">
        <v>25</v>
      </c>
      <c r="F5065" t="s">
        <v>6073</v>
      </c>
      <c r="G5065" t="s">
        <v>6074</v>
      </c>
      <c r="H5065" s="42" t="s">
        <v>5287</v>
      </c>
      <c r="I5065" t="s">
        <v>38</v>
      </c>
      <c r="J5065" t="s">
        <v>39</v>
      </c>
      <c r="K5065" t="s">
        <v>6073</v>
      </c>
      <c r="L5065" t="s">
        <v>6075</v>
      </c>
      <c r="M5065" s="1">
        <v>0.47916666666666669</v>
      </c>
      <c r="N5065" s="1">
        <v>0.49652777777777773</v>
      </c>
      <c r="O5065">
        <v>43</v>
      </c>
      <c r="R5065" s="18">
        <f t="shared" si="236"/>
        <v>0.41666666666666519</v>
      </c>
    </row>
    <row r="5066" spans="1:18" x14ac:dyDescent="0.25">
      <c r="A5066">
        <f>WEEKNUM(Tabla1[[#This Row],[FECHA]])</f>
        <v>32</v>
      </c>
      <c r="B5066" s="12">
        <v>43685</v>
      </c>
      <c r="C5066">
        <v>1</v>
      </c>
      <c r="D5066">
        <v>5</v>
      </c>
      <c r="E5066" t="s">
        <v>25</v>
      </c>
      <c r="F5066" t="s">
        <v>6073</v>
      </c>
      <c r="G5066" t="s">
        <v>6074</v>
      </c>
      <c r="H5066" s="42" t="s">
        <v>5287</v>
      </c>
      <c r="I5066" t="s">
        <v>38</v>
      </c>
      <c r="J5066" t="s">
        <v>39</v>
      </c>
      <c r="K5066" t="s">
        <v>6073</v>
      </c>
      <c r="L5066" t="s">
        <v>6076</v>
      </c>
      <c r="M5066" s="1">
        <v>0.5</v>
      </c>
      <c r="N5066" s="1">
        <v>0.51388888888888895</v>
      </c>
      <c r="O5066">
        <v>43</v>
      </c>
      <c r="R5066" s="18">
        <f t="shared" ref="R5066:R5067" si="238">((N5066-M5066)*1440)/60</f>
        <v>0.33333333333333481</v>
      </c>
    </row>
    <row r="5067" spans="1:18" x14ac:dyDescent="0.25">
      <c r="A5067">
        <f>WEEKNUM(Tabla1[[#This Row],[FECHA]])</f>
        <v>32</v>
      </c>
      <c r="B5067" s="12">
        <v>43685</v>
      </c>
      <c r="C5067">
        <v>1</v>
      </c>
      <c r="D5067">
        <v>5</v>
      </c>
      <c r="E5067" t="s">
        <v>25</v>
      </c>
      <c r="F5067" t="s">
        <v>6073</v>
      </c>
      <c r="G5067" t="s">
        <v>6074</v>
      </c>
      <c r="H5067" s="42" t="s">
        <v>5287</v>
      </c>
      <c r="I5067" t="s">
        <v>38</v>
      </c>
      <c r="J5067" t="s">
        <v>39</v>
      </c>
      <c r="K5067" t="s">
        <v>6073</v>
      </c>
      <c r="L5067" t="s">
        <v>6077</v>
      </c>
      <c r="M5067" s="1">
        <v>0.52083333333333337</v>
      </c>
      <c r="N5067" s="1">
        <v>0.56597222222222221</v>
      </c>
      <c r="O5067">
        <v>124</v>
      </c>
      <c r="R5067" s="18">
        <f t="shared" si="238"/>
        <v>1.0833333333333321</v>
      </c>
    </row>
    <row r="5068" spans="1:18" x14ac:dyDescent="0.25">
      <c r="A5068">
        <f>WEEKNUM(Tabla1[[#This Row],[FECHA]])</f>
        <v>32</v>
      </c>
      <c r="B5068" s="12">
        <v>43685</v>
      </c>
      <c r="C5068">
        <v>1</v>
      </c>
      <c r="D5068">
        <v>4</v>
      </c>
      <c r="E5068" t="s">
        <v>27</v>
      </c>
      <c r="F5068" t="s">
        <v>6038</v>
      </c>
      <c r="G5068" t="s">
        <v>6039</v>
      </c>
      <c r="H5068" s="42" t="s">
        <v>3412</v>
      </c>
      <c r="I5068" t="s">
        <v>38</v>
      </c>
      <c r="J5068" t="s">
        <v>253</v>
      </c>
      <c r="L5068" t="s">
        <v>6068</v>
      </c>
      <c r="M5068" s="1">
        <v>0.35416666666666669</v>
      </c>
      <c r="N5068" s="1">
        <v>0.3923611111111111</v>
      </c>
      <c r="O5068">
        <v>88</v>
      </c>
      <c r="R5068" s="18">
        <f t="shared" si="236"/>
        <v>0.91666666666666607</v>
      </c>
    </row>
    <row r="5069" spans="1:18" x14ac:dyDescent="0.25">
      <c r="A5069">
        <f>WEEKNUM(Tabla1[[#This Row],[FECHA]])</f>
        <v>32</v>
      </c>
      <c r="B5069" s="12">
        <v>43685</v>
      </c>
      <c r="C5069">
        <v>1</v>
      </c>
      <c r="D5069">
        <v>4</v>
      </c>
      <c r="E5069" t="s">
        <v>27</v>
      </c>
      <c r="F5069" t="s">
        <v>6038</v>
      </c>
      <c r="G5069" t="s">
        <v>6039</v>
      </c>
      <c r="H5069" s="42" t="s">
        <v>3412</v>
      </c>
      <c r="I5069" t="s">
        <v>38</v>
      </c>
      <c r="J5069" t="s">
        <v>253</v>
      </c>
      <c r="L5069" t="s">
        <v>6069</v>
      </c>
      <c r="M5069" s="1">
        <v>0.40277777777777773</v>
      </c>
      <c r="N5069" s="1">
        <v>0.44791666666666669</v>
      </c>
      <c r="O5069">
        <v>160</v>
      </c>
      <c r="R5069" s="18">
        <f t="shared" si="236"/>
        <v>1.0833333333333348</v>
      </c>
    </row>
    <row r="5070" spans="1:18" x14ac:dyDescent="0.25">
      <c r="A5070">
        <f>WEEKNUM(Tabla1[[#This Row],[FECHA]])</f>
        <v>32</v>
      </c>
      <c r="B5070" s="12">
        <v>43685</v>
      </c>
      <c r="C5070">
        <v>1</v>
      </c>
      <c r="D5070">
        <v>4</v>
      </c>
      <c r="E5070" t="s">
        <v>27</v>
      </c>
      <c r="F5070" t="s">
        <v>6038</v>
      </c>
      <c r="G5070" t="s">
        <v>6039</v>
      </c>
      <c r="H5070" s="42" t="s">
        <v>3412</v>
      </c>
      <c r="I5070" t="s">
        <v>38</v>
      </c>
      <c r="J5070" t="s">
        <v>253</v>
      </c>
      <c r="L5070" t="s">
        <v>6070</v>
      </c>
      <c r="M5070" s="1">
        <v>0.4513888888888889</v>
      </c>
      <c r="N5070" s="1">
        <v>0.47222222222222227</v>
      </c>
      <c r="O5070">
        <v>24</v>
      </c>
      <c r="R5070" s="18">
        <f t="shared" si="236"/>
        <v>0.50000000000000089</v>
      </c>
    </row>
    <row r="5071" spans="1:18" x14ac:dyDescent="0.25">
      <c r="A5071">
        <f>WEEKNUM(Tabla1[[#This Row],[FECHA]])</f>
        <v>32</v>
      </c>
      <c r="B5071" s="12">
        <v>43685</v>
      </c>
      <c r="C5071">
        <v>1</v>
      </c>
      <c r="D5071">
        <v>4</v>
      </c>
      <c r="E5071" t="s">
        <v>27</v>
      </c>
      <c r="F5071" t="s">
        <v>6038</v>
      </c>
      <c r="G5071" t="s">
        <v>6039</v>
      </c>
      <c r="H5071" s="42" t="s">
        <v>3412</v>
      </c>
      <c r="I5071" t="s">
        <v>38</v>
      </c>
      <c r="J5071" t="s">
        <v>253</v>
      </c>
      <c r="L5071" t="s">
        <v>6071</v>
      </c>
      <c r="M5071" s="1">
        <v>0.47916666666666669</v>
      </c>
      <c r="N5071" s="1">
        <v>0.51736111111111105</v>
      </c>
      <c r="O5071">
        <v>158</v>
      </c>
      <c r="R5071" s="18">
        <f t="shared" si="236"/>
        <v>0.91666666666666474</v>
      </c>
    </row>
    <row r="5072" spans="1:18" x14ac:dyDescent="0.25">
      <c r="A5072">
        <f>WEEKNUM(Tabla1[[#This Row],[FECHA]])</f>
        <v>32</v>
      </c>
      <c r="B5072" s="12">
        <v>43685</v>
      </c>
      <c r="C5072">
        <v>1</v>
      </c>
      <c r="D5072">
        <v>4</v>
      </c>
      <c r="E5072" t="s">
        <v>27</v>
      </c>
      <c r="F5072" t="s">
        <v>6038</v>
      </c>
      <c r="G5072" t="s">
        <v>6039</v>
      </c>
      <c r="H5072" s="42" t="s">
        <v>3412</v>
      </c>
      <c r="I5072" t="s">
        <v>38</v>
      </c>
      <c r="J5072" t="s">
        <v>253</v>
      </c>
      <c r="L5072" t="s">
        <v>6072</v>
      </c>
      <c r="M5072" s="1">
        <v>0.52083333333333337</v>
      </c>
      <c r="N5072" s="1">
        <v>0.53819444444444442</v>
      </c>
      <c r="O5072">
        <v>20</v>
      </c>
      <c r="R5072" s="18">
        <f t="shared" si="236"/>
        <v>0.41666666666666519</v>
      </c>
    </row>
    <row r="5073" spans="1:18" x14ac:dyDescent="0.25">
      <c r="A5073">
        <f>WEEKNUM(Tabla1[[#This Row],[FECHA]])</f>
        <v>32</v>
      </c>
      <c r="B5073" s="12">
        <v>43685</v>
      </c>
      <c r="C5073">
        <v>1</v>
      </c>
      <c r="D5073">
        <v>4</v>
      </c>
      <c r="E5073" t="s">
        <v>27</v>
      </c>
      <c r="F5073" t="s">
        <v>6038</v>
      </c>
      <c r="G5073" t="s">
        <v>6039</v>
      </c>
      <c r="H5073" s="42" t="s">
        <v>3412</v>
      </c>
      <c r="I5073" t="s">
        <v>38</v>
      </c>
      <c r="J5073" t="s">
        <v>253</v>
      </c>
      <c r="L5073" t="s">
        <v>6067</v>
      </c>
      <c r="M5073" s="1">
        <v>0.54166666666666663</v>
      </c>
      <c r="N5073" s="1">
        <v>0.57638888888888895</v>
      </c>
      <c r="O5073">
        <v>163</v>
      </c>
      <c r="R5073" s="18">
        <f t="shared" si="236"/>
        <v>0.8333333333333357</v>
      </c>
    </row>
    <row r="5074" spans="1:18" x14ac:dyDescent="0.25">
      <c r="A5074">
        <f>WEEKNUM(Tabla1[[#This Row],[FECHA]])</f>
        <v>32</v>
      </c>
      <c r="B5074" s="12">
        <v>43685</v>
      </c>
      <c r="C5074">
        <v>1</v>
      </c>
      <c r="D5074">
        <v>7</v>
      </c>
      <c r="E5074" t="s">
        <v>22</v>
      </c>
      <c r="F5074" t="s">
        <v>5994</v>
      </c>
      <c r="G5074" t="s">
        <v>5995</v>
      </c>
      <c r="H5074" s="42" t="s">
        <v>4338</v>
      </c>
      <c r="I5074" t="s">
        <v>38</v>
      </c>
      <c r="J5074" t="s">
        <v>2018</v>
      </c>
      <c r="L5074" t="s">
        <v>6064</v>
      </c>
      <c r="M5074" s="1">
        <v>0.2638888888888889</v>
      </c>
      <c r="N5074" s="1">
        <v>0.29166666666666669</v>
      </c>
      <c r="O5074">
        <v>125</v>
      </c>
      <c r="R5074" s="18">
        <f t="shared" si="236"/>
        <v>0.66666666666666685</v>
      </c>
    </row>
    <row r="5075" spans="1:18" x14ac:dyDescent="0.25">
      <c r="A5075">
        <f>WEEKNUM(Tabla1[[#This Row],[FECHA]])</f>
        <v>32</v>
      </c>
      <c r="B5075" s="12">
        <v>43685</v>
      </c>
      <c r="C5075">
        <v>1</v>
      </c>
      <c r="D5075">
        <v>7</v>
      </c>
      <c r="E5075" t="s">
        <v>22</v>
      </c>
      <c r="F5075" t="s">
        <v>5994</v>
      </c>
      <c r="G5075" t="s">
        <v>5995</v>
      </c>
      <c r="H5075" s="42" t="s">
        <v>4338</v>
      </c>
      <c r="I5075" t="s">
        <v>38</v>
      </c>
      <c r="J5075" t="s">
        <v>2018</v>
      </c>
      <c r="L5075" t="s">
        <v>6065</v>
      </c>
      <c r="M5075" s="1">
        <v>0.2951388888888889</v>
      </c>
      <c r="N5075" s="1">
        <v>0.34375</v>
      </c>
      <c r="O5075">
        <v>177</v>
      </c>
      <c r="R5075" s="18">
        <f t="shared" si="236"/>
        <v>1.1666666666666665</v>
      </c>
    </row>
    <row r="5076" spans="1:18" x14ac:dyDescent="0.25">
      <c r="A5076">
        <f>WEEKNUM(Tabla1[[#This Row],[FECHA]])</f>
        <v>32</v>
      </c>
      <c r="B5076" s="12">
        <v>43685</v>
      </c>
      <c r="C5076">
        <v>1</v>
      </c>
      <c r="D5076">
        <v>7</v>
      </c>
      <c r="E5076" t="s">
        <v>22</v>
      </c>
      <c r="F5076" t="s">
        <v>5994</v>
      </c>
      <c r="G5076" t="s">
        <v>5995</v>
      </c>
      <c r="H5076" s="42" t="s">
        <v>4338</v>
      </c>
      <c r="I5076" t="s">
        <v>38</v>
      </c>
      <c r="J5076" t="s">
        <v>2018</v>
      </c>
      <c r="L5076" t="s">
        <v>6066</v>
      </c>
      <c r="M5076" s="1">
        <v>0.34722222222222227</v>
      </c>
      <c r="N5076" s="1">
        <v>0.39583333333333331</v>
      </c>
      <c r="O5076">
        <v>176</v>
      </c>
      <c r="R5076" s="18">
        <f t="shared" si="236"/>
        <v>1.1666666666666652</v>
      </c>
    </row>
    <row r="5077" spans="1:18" x14ac:dyDescent="0.25">
      <c r="A5077">
        <f>WEEKNUM(Tabla1[[#This Row],[FECHA]])</f>
        <v>32</v>
      </c>
      <c r="B5077" s="12">
        <v>43685</v>
      </c>
      <c r="C5077">
        <v>2</v>
      </c>
      <c r="D5077">
        <v>7</v>
      </c>
      <c r="E5077" t="s">
        <v>24</v>
      </c>
      <c r="F5077" t="s">
        <v>6078</v>
      </c>
      <c r="G5077" t="s">
        <v>6079</v>
      </c>
      <c r="H5077" s="42" t="s">
        <v>1509</v>
      </c>
      <c r="I5077" t="s">
        <v>30</v>
      </c>
      <c r="J5077" t="s">
        <v>449</v>
      </c>
      <c r="L5077" t="s">
        <v>6080</v>
      </c>
      <c r="M5077" s="1">
        <v>0.54166666666666663</v>
      </c>
      <c r="N5077" s="1">
        <v>0.625</v>
      </c>
      <c r="O5077">
        <v>86</v>
      </c>
      <c r="R5077" s="18">
        <f t="shared" si="236"/>
        <v>2.0000000000000009</v>
      </c>
    </row>
    <row r="5078" spans="1:18" x14ac:dyDescent="0.25">
      <c r="A5078">
        <f>WEEKNUM(Tabla1[[#This Row],[FECHA]])</f>
        <v>32</v>
      </c>
      <c r="B5078" s="12">
        <v>43685</v>
      </c>
      <c r="C5078">
        <v>2</v>
      </c>
      <c r="D5078">
        <v>7</v>
      </c>
      <c r="E5078" t="s">
        <v>24</v>
      </c>
      <c r="F5078" t="s">
        <v>6078</v>
      </c>
      <c r="G5078" t="s">
        <v>6079</v>
      </c>
      <c r="H5078" s="42" t="s">
        <v>1509</v>
      </c>
      <c r="I5078" t="s">
        <v>30</v>
      </c>
      <c r="J5078" t="s">
        <v>449</v>
      </c>
      <c r="L5078" t="s">
        <v>6081</v>
      </c>
      <c r="M5078" s="1">
        <v>0.62847222222222221</v>
      </c>
      <c r="N5078" s="1">
        <v>0.69791666666666663</v>
      </c>
      <c r="O5078">
        <v>124</v>
      </c>
      <c r="R5078" s="18">
        <f t="shared" si="236"/>
        <v>1.6666666666666663</v>
      </c>
    </row>
    <row r="5079" spans="1:18" x14ac:dyDescent="0.25">
      <c r="A5079">
        <f>WEEKNUM(Tabla1[[#This Row],[FECHA]])</f>
        <v>32</v>
      </c>
      <c r="B5079" s="12">
        <v>43685</v>
      </c>
      <c r="C5079">
        <v>2</v>
      </c>
      <c r="D5079">
        <v>7</v>
      </c>
      <c r="E5079" t="s">
        <v>24</v>
      </c>
      <c r="F5079" t="s">
        <v>6078</v>
      </c>
      <c r="G5079" t="s">
        <v>6079</v>
      </c>
      <c r="H5079" s="42" t="s">
        <v>1509</v>
      </c>
      <c r="I5079" t="s">
        <v>30</v>
      </c>
      <c r="J5079" t="s">
        <v>449</v>
      </c>
      <c r="L5079" t="s">
        <v>6082</v>
      </c>
      <c r="M5079" s="1">
        <v>0.70138888888888884</v>
      </c>
      <c r="N5079" s="1">
        <v>0.77083333333333337</v>
      </c>
      <c r="O5079">
        <v>138</v>
      </c>
      <c r="R5079" s="18">
        <f t="shared" si="236"/>
        <v>1.6666666666666687</v>
      </c>
    </row>
    <row r="5080" spans="1:18" x14ac:dyDescent="0.25">
      <c r="A5080">
        <f>WEEKNUM(Tabla1[[#This Row],[FECHA]])</f>
        <v>32</v>
      </c>
      <c r="B5080" s="12">
        <v>43685</v>
      </c>
      <c r="C5080">
        <v>2</v>
      </c>
      <c r="D5080">
        <v>7</v>
      </c>
      <c r="E5080" t="s">
        <v>24</v>
      </c>
      <c r="F5080" t="s">
        <v>6078</v>
      </c>
      <c r="G5080" t="s">
        <v>6079</v>
      </c>
      <c r="H5080" s="42" t="s">
        <v>1509</v>
      </c>
      <c r="I5080" t="s">
        <v>30</v>
      </c>
      <c r="J5080" t="s">
        <v>449</v>
      </c>
      <c r="L5080" t="s">
        <v>6083</v>
      </c>
      <c r="M5080" s="1">
        <v>0.85763888888888884</v>
      </c>
      <c r="N5080" s="1">
        <v>0.89930555555555547</v>
      </c>
      <c r="O5080">
        <v>50</v>
      </c>
      <c r="R5080" s="18">
        <f t="shared" si="236"/>
        <v>0.999999999999999</v>
      </c>
    </row>
    <row r="5081" spans="1:18" x14ac:dyDescent="0.25">
      <c r="A5081">
        <f>WEEKNUM(Tabla1[[#This Row],[FECHA]])</f>
        <v>32</v>
      </c>
      <c r="B5081" s="12">
        <v>43685</v>
      </c>
      <c r="C5081">
        <v>2</v>
      </c>
      <c r="D5081">
        <v>6</v>
      </c>
      <c r="E5081" t="s">
        <v>21</v>
      </c>
      <c r="F5081" t="s">
        <v>6059</v>
      </c>
      <c r="G5081" t="s">
        <v>6060</v>
      </c>
      <c r="H5081" s="42" t="s">
        <v>2983</v>
      </c>
      <c r="I5081" t="s">
        <v>38</v>
      </c>
      <c r="J5081" t="s">
        <v>238</v>
      </c>
      <c r="L5081" t="s">
        <v>6084</v>
      </c>
      <c r="M5081" s="1">
        <v>0.60069444444444442</v>
      </c>
      <c r="N5081" s="1">
        <v>0.63541666666666663</v>
      </c>
      <c r="O5081">
        <v>102</v>
      </c>
      <c r="R5081" s="18">
        <f t="shared" si="236"/>
        <v>0.83333333333333315</v>
      </c>
    </row>
    <row r="5082" spans="1:18" x14ac:dyDescent="0.25">
      <c r="A5082">
        <f>WEEKNUM(Tabla1[[#This Row],[FECHA]])</f>
        <v>32</v>
      </c>
      <c r="B5082" s="12">
        <v>43685</v>
      </c>
      <c r="C5082">
        <v>2</v>
      </c>
      <c r="D5082">
        <v>6</v>
      </c>
      <c r="E5082" t="s">
        <v>21</v>
      </c>
      <c r="F5082" t="s">
        <v>6059</v>
      </c>
      <c r="G5082" t="s">
        <v>6060</v>
      </c>
      <c r="H5082" s="42" t="s">
        <v>2983</v>
      </c>
      <c r="I5082" t="s">
        <v>38</v>
      </c>
      <c r="J5082" t="s">
        <v>238</v>
      </c>
      <c r="L5082" t="s">
        <v>6085</v>
      </c>
      <c r="M5082" s="1">
        <v>0.69444444444444453</v>
      </c>
      <c r="N5082" s="1">
        <v>0.72222222222222221</v>
      </c>
      <c r="O5082" s="62">
        <v>88</v>
      </c>
      <c r="R5082" s="18">
        <f t="shared" si="236"/>
        <v>0.6666666666666643</v>
      </c>
    </row>
    <row r="5083" spans="1:18" x14ac:dyDescent="0.25">
      <c r="A5083">
        <f>WEEKNUM(Tabla1[[#This Row],[FECHA]])</f>
        <v>32</v>
      </c>
      <c r="B5083" s="12">
        <v>43685</v>
      </c>
      <c r="C5083">
        <v>2</v>
      </c>
      <c r="D5083">
        <v>6</v>
      </c>
      <c r="E5083" t="s">
        <v>21</v>
      </c>
      <c r="F5083" t="s">
        <v>6059</v>
      </c>
      <c r="G5083" t="s">
        <v>6060</v>
      </c>
      <c r="H5083" s="42" t="s">
        <v>2983</v>
      </c>
      <c r="I5083" t="s">
        <v>38</v>
      </c>
      <c r="J5083" t="s">
        <v>238</v>
      </c>
      <c r="L5083" t="s">
        <v>6086</v>
      </c>
      <c r="M5083" s="1">
        <v>0.72569444444444453</v>
      </c>
      <c r="N5083" s="1">
        <v>0.75694444444444453</v>
      </c>
      <c r="O5083" s="62">
        <v>88</v>
      </c>
      <c r="R5083" s="18">
        <f t="shared" si="236"/>
        <v>0.75</v>
      </c>
    </row>
    <row r="5084" spans="1:18" x14ac:dyDescent="0.25">
      <c r="A5084">
        <f>WEEKNUM(Tabla1[[#This Row],[FECHA]])</f>
        <v>32</v>
      </c>
      <c r="B5084" s="12">
        <v>43685</v>
      </c>
      <c r="C5084">
        <v>2</v>
      </c>
      <c r="D5084">
        <v>6</v>
      </c>
      <c r="E5084" t="s">
        <v>21</v>
      </c>
      <c r="F5084" t="s">
        <v>6059</v>
      </c>
      <c r="G5084" t="s">
        <v>6060</v>
      </c>
      <c r="H5084" s="42" t="s">
        <v>2983</v>
      </c>
      <c r="I5084" t="s">
        <v>38</v>
      </c>
      <c r="J5084" t="s">
        <v>238</v>
      </c>
      <c r="L5084" t="s">
        <v>6087</v>
      </c>
      <c r="M5084" s="1">
        <v>0.85763888888888884</v>
      </c>
      <c r="N5084" s="1">
        <v>0.90277777777777779</v>
      </c>
      <c r="O5084" s="62">
        <v>110</v>
      </c>
      <c r="R5084" s="18">
        <f t="shared" si="236"/>
        <v>1.0833333333333348</v>
      </c>
    </row>
    <row r="5085" spans="1:18" x14ac:dyDescent="0.25">
      <c r="A5085">
        <f>WEEKNUM(Tabla1[[#This Row],[FECHA]])</f>
        <v>32</v>
      </c>
      <c r="B5085" s="19">
        <v>43685</v>
      </c>
      <c r="C5085" s="20">
        <v>2</v>
      </c>
      <c r="D5085" s="20">
        <v>4</v>
      </c>
      <c r="E5085" s="20" t="s">
        <v>26</v>
      </c>
      <c r="F5085" s="20" t="s">
        <v>6038</v>
      </c>
      <c r="G5085" s="20" t="s">
        <v>6039</v>
      </c>
      <c r="H5085" s="20" t="s">
        <v>6040</v>
      </c>
      <c r="I5085" s="20" t="s">
        <v>38</v>
      </c>
      <c r="J5085" s="20" t="s">
        <v>253</v>
      </c>
      <c r="K5085" s="20"/>
      <c r="L5085" s="20" t="s">
        <v>6088</v>
      </c>
      <c r="M5085" s="21">
        <v>0.59722222222222221</v>
      </c>
      <c r="N5085" s="21">
        <v>0.66666666666666663</v>
      </c>
      <c r="O5085" s="20">
        <v>133</v>
      </c>
      <c r="R5085" s="18">
        <f t="shared" si="236"/>
        <v>1.6666666666666663</v>
      </c>
    </row>
    <row r="5086" spans="1:18" x14ac:dyDescent="0.25">
      <c r="A5086">
        <f>WEEKNUM(Tabla1[[#This Row],[FECHA]])</f>
        <v>32</v>
      </c>
      <c r="B5086" s="19">
        <v>43685</v>
      </c>
      <c r="C5086" s="20">
        <v>2</v>
      </c>
      <c r="D5086" s="20">
        <v>4</v>
      </c>
      <c r="E5086" s="20" t="s">
        <v>26</v>
      </c>
      <c r="F5086" s="20" t="s">
        <v>6038</v>
      </c>
      <c r="G5086" s="20" t="s">
        <v>6039</v>
      </c>
      <c r="H5086" s="20" t="s">
        <v>6040</v>
      </c>
      <c r="I5086" s="20" t="s">
        <v>38</v>
      </c>
      <c r="J5086" s="20" t="s">
        <v>253</v>
      </c>
      <c r="K5086" s="20"/>
      <c r="L5086" s="20" t="s">
        <v>6089</v>
      </c>
      <c r="M5086" s="21">
        <v>0.68055555555555547</v>
      </c>
      <c r="N5086" s="21">
        <v>0.75</v>
      </c>
      <c r="O5086" s="20">
        <v>121</v>
      </c>
      <c r="R5086" s="18">
        <f t="shared" si="236"/>
        <v>1.6666666666666687</v>
      </c>
    </row>
    <row r="5087" spans="1:18" x14ac:dyDescent="0.25">
      <c r="A5087">
        <f>WEEKNUM(Tabla1[[#This Row],[FECHA]])</f>
        <v>32</v>
      </c>
      <c r="B5087" s="19">
        <v>43685</v>
      </c>
      <c r="C5087" s="20">
        <v>2</v>
      </c>
      <c r="D5087" s="20">
        <v>4</v>
      </c>
      <c r="E5087" s="20" t="s">
        <v>26</v>
      </c>
      <c r="F5087" s="20" t="s">
        <v>6038</v>
      </c>
      <c r="G5087" s="20" t="s">
        <v>6039</v>
      </c>
      <c r="H5087" s="20" t="s">
        <v>6040</v>
      </c>
      <c r="I5087" s="20" t="s">
        <v>38</v>
      </c>
      <c r="J5087" s="20" t="s">
        <v>253</v>
      </c>
      <c r="K5087" s="20"/>
      <c r="L5087" s="20" t="s">
        <v>6090</v>
      </c>
      <c r="M5087" s="21">
        <v>0.76041666666666663</v>
      </c>
      <c r="N5087" s="21">
        <v>0.84722222222222221</v>
      </c>
      <c r="O5087" s="20">
        <v>123</v>
      </c>
      <c r="R5087" s="18">
        <f t="shared" si="236"/>
        <v>2.0833333333333339</v>
      </c>
    </row>
    <row r="5088" spans="1:18" x14ac:dyDescent="0.25">
      <c r="A5088">
        <f>WEEKNUM(Tabla1[[#This Row],[FECHA]])</f>
        <v>32</v>
      </c>
      <c r="B5088" s="19">
        <v>43685</v>
      </c>
      <c r="C5088" s="20">
        <v>2</v>
      </c>
      <c r="D5088" s="20">
        <v>4</v>
      </c>
      <c r="E5088" s="20" t="s">
        <v>26</v>
      </c>
      <c r="F5088" s="20" t="s">
        <v>6038</v>
      </c>
      <c r="G5088" s="20" t="s">
        <v>6039</v>
      </c>
      <c r="H5088" s="20" t="s">
        <v>6040</v>
      </c>
      <c r="I5088" s="20" t="s">
        <v>38</v>
      </c>
      <c r="J5088" s="20" t="s">
        <v>253</v>
      </c>
      <c r="K5088" s="20"/>
      <c r="L5088" s="20" t="s">
        <v>6091</v>
      </c>
      <c r="M5088" s="21">
        <v>0.85416666666666663</v>
      </c>
      <c r="N5088" s="21">
        <v>0.91666666666666663</v>
      </c>
      <c r="O5088" s="20">
        <v>95</v>
      </c>
      <c r="R5088" s="18">
        <f t="shared" si="236"/>
        <v>1.5</v>
      </c>
    </row>
    <row r="5089" spans="1:18" x14ac:dyDescent="0.25">
      <c r="A5089">
        <f>WEEKNUM(Tabla1[[#This Row],[FECHA]])</f>
        <v>32</v>
      </c>
      <c r="B5089" s="19">
        <v>43686</v>
      </c>
      <c r="C5089">
        <v>1</v>
      </c>
      <c r="D5089">
        <v>4</v>
      </c>
      <c r="E5089" t="s">
        <v>27</v>
      </c>
      <c r="F5089" t="s">
        <v>6092</v>
      </c>
      <c r="G5089" s="20" t="s">
        <v>6039</v>
      </c>
      <c r="H5089" s="20" t="s">
        <v>6040</v>
      </c>
      <c r="I5089" t="s">
        <v>38</v>
      </c>
      <c r="J5089" s="20" t="s">
        <v>253</v>
      </c>
      <c r="L5089" t="s">
        <v>6093</v>
      </c>
      <c r="M5089" s="1">
        <v>0.27083333333333331</v>
      </c>
      <c r="N5089" s="1">
        <v>0.3125</v>
      </c>
      <c r="O5089">
        <v>95</v>
      </c>
      <c r="R5089" s="18">
        <f t="shared" si="236"/>
        <v>1.0000000000000004</v>
      </c>
    </row>
    <row r="5090" spans="1:18" x14ac:dyDescent="0.25">
      <c r="A5090">
        <f>WEEKNUM(Tabla1[[#This Row],[FECHA]])</f>
        <v>32</v>
      </c>
      <c r="B5090" s="12">
        <v>43686</v>
      </c>
      <c r="C5090">
        <v>1</v>
      </c>
      <c r="D5090">
        <v>6</v>
      </c>
      <c r="E5090" t="s">
        <v>23</v>
      </c>
      <c r="F5090" t="s">
        <v>6059</v>
      </c>
      <c r="G5090" t="s">
        <v>6060</v>
      </c>
      <c r="H5090" s="42" t="s">
        <v>2983</v>
      </c>
      <c r="I5090" t="s">
        <v>38</v>
      </c>
      <c r="J5090" t="s">
        <v>238</v>
      </c>
      <c r="L5090" t="s">
        <v>6094</v>
      </c>
      <c r="M5090" s="1">
        <v>0.25347222222222221</v>
      </c>
      <c r="N5090" s="1">
        <v>0.27083333333333331</v>
      </c>
      <c r="O5090">
        <v>65</v>
      </c>
      <c r="R5090" s="18">
        <f t="shared" si="236"/>
        <v>0.41666666666666657</v>
      </c>
    </row>
    <row r="5091" spans="1:18" x14ac:dyDescent="0.25">
      <c r="A5091">
        <f>WEEKNUM(Tabla1[[#This Row],[FECHA]])</f>
        <v>32</v>
      </c>
      <c r="B5091" s="12">
        <v>43686</v>
      </c>
      <c r="C5091">
        <v>1</v>
      </c>
      <c r="D5091">
        <v>6</v>
      </c>
      <c r="E5091" t="s">
        <v>23</v>
      </c>
      <c r="F5091" t="s">
        <v>6059</v>
      </c>
      <c r="G5091" t="s">
        <v>6060</v>
      </c>
      <c r="H5091" s="42" t="s">
        <v>2983</v>
      </c>
      <c r="I5091" t="s">
        <v>38</v>
      </c>
      <c r="J5091" t="s">
        <v>238</v>
      </c>
      <c r="L5091" t="s">
        <v>6095</v>
      </c>
      <c r="M5091" s="1">
        <v>0.27430555555555552</v>
      </c>
      <c r="N5091" s="1">
        <v>0.2986111111111111</v>
      </c>
      <c r="O5091">
        <v>82</v>
      </c>
      <c r="R5091" s="18">
        <f t="shared" si="236"/>
        <v>0.58333333333333393</v>
      </c>
    </row>
    <row r="5092" spans="1:18" x14ac:dyDescent="0.25">
      <c r="A5092">
        <f>WEEKNUM(Tabla1[[#This Row],[FECHA]])</f>
        <v>32</v>
      </c>
      <c r="B5092" s="12">
        <v>43686</v>
      </c>
      <c r="C5092">
        <v>1</v>
      </c>
      <c r="D5092">
        <v>6</v>
      </c>
      <c r="E5092" t="s">
        <v>23</v>
      </c>
      <c r="F5092" t="s">
        <v>6059</v>
      </c>
      <c r="G5092" t="s">
        <v>6060</v>
      </c>
      <c r="H5092" s="42" t="s">
        <v>2983</v>
      </c>
      <c r="I5092" t="s">
        <v>38</v>
      </c>
      <c r="J5092" t="s">
        <v>238</v>
      </c>
      <c r="L5092" t="s">
        <v>6096</v>
      </c>
      <c r="M5092" s="1">
        <v>0.30208333333333331</v>
      </c>
      <c r="N5092" s="1">
        <v>0.3263888888888889</v>
      </c>
      <c r="O5092">
        <v>82</v>
      </c>
      <c r="R5092" s="18">
        <f t="shared" si="236"/>
        <v>0.58333333333333393</v>
      </c>
    </row>
    <row r="5093" spans="1:18" x14ac:dyDescent="0.25">
      <c r="A5093">
        <f>WEEKNUM(Tabla1[[#This Row],[FECHA]])</f>
        <v>32</v>
      </c>
      <c r="B5093" s="12">
        <v>43686</v>
      </c>
      <c r="C5093">
        <v>1</v>
      </c>
      <c r="D5093">
        <v>6</v>
      </c>
      <c r="E5093" t="s">
        <v>23</v>
      </c>
      <c r="F5093" t="s">
        <v>6059</v>
      </c>
      <c r="G5093" t="s">
        <v>6060</v>
      </c>
      <c r="H5093" s="42" t="s">
        <v>2983</v>
      </c>
      <c r="I5093" t="s">
        <v>38</v>
      </c>
      <c r="J5093" t="s">
        <v>238</v>
      </c>
      <c r="L5093" t="s">
        <v>6097</v>
      </c>
      <c r="M5093" s="1">
        <v>0.33333333333333331</v>
      </c>
      <c r="N5093" s="1">
        <v>0.3611111111111111</v>
      </c>
      <c r="O5093">
        <v>93</v>
      </c>
      <c r="R5093" s="18">
        <f t="shared" si="236"/>
        <v>0.66666666666666685</v>
      </c>
    </row>
    <row r="5094" spans="1:18" x14ac:dyDescent="0.25">
      <c r="A5094">
        <f>WEEKNUM(Tabla1[[#This Row],[FECHA]])</f>
        <v>32</v>
      </c>
      <c r="B5094" s="12">
        <v>43686</v>
      </c>
      <c r="C5094">
        <v>1</v>
      </c>
      <c r="D5094">
        <v>6</v>
      </c>
      <c r="E5094" t="s">
        <v>23</v>
      </c>
      <c r="F5094" t="s">
        <v>6059</v>
      </c>
      <c r="G5094" t="s">
        <v>6060</v>
      </c>
      <c r="H5094" s="42" t="s">
        <v>2983</v>
      </c>
      <c r="I5094" t="s">
        <v>38</v>
      </c>
      <c r="J5094" t="s">
        <v>238</v>
      </c>
      <c r="L5094" t="s">
        <v>6098</v>
      </c>
      <c r="M5094" s="1">
        <v>0.36458333333333331</v>
      </c>
      <c r="N5094" s="1">
        <v>0.38541666666666669</v>
      </c>
      <c r="O5094">
        <v>93</v>
      </c>
      <c r="R5094" s="18">
        <f t="shared" si="236"/>
        <v>0.50000000000000089</v>
      </c>
    </row>
    <row r="5095" spans="1:18" x14ac:dyDescent="0.25">
      <c r="A5095">
        <f>WEEKNUM(Tabla1[[#This Row],[FECHA]])</f>
        <v>32</v>
      </c>
      <c r="B5095" s="12">
        <v>43686</v>
      </c>
      <c r="C5095">
        <v>1</v>
      </c>
      <c r="D5095">
        <v>6</v>
      </c>
      <c r="E5095" t="s">
        <v>23</v>
      </c>
      <c r="F5095" t="s">
        <v>6059</v>
      </c>
      <c r="G5095" t="s">
        <v>6060</v>
      </c>
      <c r="H5095" s="42" t="s">
        <v>2983</v>
      </c>
      <c r="I5095" t="s">
        <v>38</v>
      </c>
      <c r="J5095" t="s">
        <v>238</v>
      </c>
      <c r="L5095" t="s">
        <v>6099</v>
      </c>
      <c r="M5095" s="1">
        <v>0.3888888888888889</v>
      </c>
      <c r="N5095" s="1">
        <v>0.41666666666666669</v>
      </c>
      <c r="O5095">
        <v>103</v>
      </c>
      <c r="R5095" s="18">
        <f t="shared" si="236"/>
        <v>0.66666666666666685</v>
      </c>
    </row>
    <row r="5096" spans="1:18" x14ac:dyDescent="0.25">
      <c r="A5096">
        <f>WEEKNUM(Tabla1[[#This Row],[FECHA]])</f>
        <v>32</v>
      </c>
      <c r="B5096" s="12">
        <v>43686</v>
      </c>
      <c r="C5096">
        <v>1</v>
      </c>
      <c r="D5096">
        <v>6</v>
      </c>
      <c r="E5096" t="s">
        <v>23</v>
      </c>
      <c r="F5096" t="s">
        <v>6059</v>
      </c>
      <c r="G5096" t="s">
        <v>6060</v>
      </c>
      <c r="H5096" s="42" t="s">
        <v>2983</v>
      </c>
      <c r="I5096" t="s">
        <v>38</v>
      </c>
      <c r="J5096" t="s">
        <v>238</v>
      </c>
      <c r="L5096" t="s">
        <v>6100</v>
      </c>
      <c r="M5096" s="1">
        <v>0.4201388888888889</v>
      </c>
      <c r="N5096" s="1">
        <v>0.44791666666666669</v>
      </c>
      <c r="O5096">
        <v>115</v>
      </c>
      <c r="R5096" s="18">
        <f t="shared" si="236"/>
        <v>0.66666666666666685</v>
      </c>
    </row>
    <row r="5097" spans="1:18" x14ac:dyDescent="0.25">
      <c r="A5097">
        <f>WEEKNUM(Tabla1[[#This Row],[FECHA]])</f>
        <v>32</v>
      </c>
      <c r="B5097" s="12">
        <v>43686</v>
      </c>
      <c r="C5097">
        <v>1</v>
      </c>
      <c r="D5097">
        <v>7</v>
      </c>
      <c r="E5097" t="s">
        <v>22</v>
      </c>
      <c r="F5097" t="s">
        <v>6101</v>
      </c>
      <c r="G5097" t="s">
        <v>6079</v>
      </c>
      <c r="H5097" s="42" t="s">
        <v>1509</v>
      </c>
      <c r="I5097" t="s">
        <v>30</v>
      </c>
      <c r="J5097" t="s">
        <v>449</v>
      </c>
      <c r="L5097" t="s">
        <v>6083</v>
      </c>
      <c r="M5097" s="1">
        <v>0.2638888888888889</v>
      </c>
      <c r="N5097" s="1">
        <v>0.3125</v>
      </c>
      <c r="O5097">
        <v>74</v>
      </c>
      <c r="R5097" s="18">
        <f t="shared" si="236"/>
        <v>1.1666666666666665</v>
      </c>
    </row>
    <row r="5098" spans="1:18" x14ac:dyDescent="0.25">
      <c r="A5098">
        <f>WEEKNUM(Tabla1[[#This Row],[FECHA]])</f>
        <v>32</v>
      </c>
      <c r="B5098" s="12">
        <v>43686</v>
      </c>
      <c r="C5098">
        <v>1</v>
      </c>
      <c r="D5098">
        <v>7</v>
      </c>
      <c r="E5098" t="s">
        <v>22</v>
      </c>
      <c r="F5098" t="s">
        <v>6102</v>
      </c>
      <c r="G5098" t="s">
        <v>5762</v>
      </c>
      <c r="H5098" s="42" t="s">
        <v>6103</v>
      </c>
      <c r="I5098" t="s">
        <v>30</v>
      </c>
      <c r="J5098" t="s">
        <v>53</v>
      </c>
      <c r="L5098" t="s">
        <v>6104</v>
      </c>
      <c r="M5098" s="1">
        <v>0.37152777777777773</v>
      </c>
      <c r="N5098" s="1">
        <v>0.45833333333333331</v>
      </c>
      <c r="O5098">
        <v>170</v>
      </c>
      <c r="R5098" s="18">
        <f t="shared" si="236"/>
        <v>2.0833333333333339</v>
      </c>
    </row>
    <row r="5099" spans="1:18" x14ac:dyDescent="0.25">
      <c r="A5099">
        <f>WEEKNUM(Tabla1[[#This Row],[FECHA]])</f>
        <v>32</v>
      </c>
      <c r="B5099" s="12">
        <v>43686</v>
      </c>
      <c r="C5099">
        <v>1</v>
      </c>
      <c r="D5099">
        <v>7</v>
      </c>
      <c r="E5099" t="s">
        <v>22</v>
      </c>
      <c r="F5099" t="s">
        <v>6102</v>
      </c>
      <c r="G5099" t="s">
        <v>5762</v>
      </c>
      <c r="H5099" s="42" t="s">
        <v>6103</v>
      </c>
      <c r="I5099" t="s">
        <v>30</v>
      </c>
      <c r="J5099" t="s">
        <v>53</v>
      </c>
      <c r="L5099" t="s">
        <v>6105</v>
      </c>
      <c r="M5099" s="1">
        <v>0.49305555555555558</v>
      </c>
      <c r="N5099" s="1">
        <v>0.58333333333333337</v>
      </c>
      <c r="O5099">
        <v>104</v>
      </c>
      <c r="R5099" s="18">
        <f t="shared" si="236"/>
        <v>2.166666666666667</v>
      </c>
    </row>
    <row r="5100" spans="1:18" x14ac:dyDescent="0.25">
      <c r="A5100">
        <f>WEEKNUM(Tabla1[[#This Row],[FECHA]])</f>
        <v>32</v>
      </c>
      <c r="B5100" s="12">
        <v>43686</v>
      </c>
      <c r="C5100">
        <v>1</v>
      </c>
      <c r="D5100">
        <v>5</v>
      </c>
      <c r="E5100" t="s">
        <v>25</v>
      </c>
      <c r="F5100" t="s">
        <v>6073</v>
      </c>
      <c r="G5100" t="s">
        <v>6074</v>
      </c>
      <c r="H5100" s="42" t="s">
        <v>5287</v>
      </c>
      <c r="I5100" t="s">
        <v>38</v>
      </c>
      <c r="J5100" t="s">
        <v>39</v>
      </c>
      <c r="L5100" t="s">
        <v>6106</v>
      </c>
      <c r="M5100" s="1">
        <v>0.27083333333333331</v>
      </c>
      <c r="N5100" s="1">
        <v>0.2986111111111111</v>
      </c>
      <c r="O5100">
        <v>104</v>
      </c>
      <c r="R5100" s="18">
        <f t="shared" ref="R5100:R5102" si="239">((N5100-M5100)*1440)/60</f>
        <v>0.66666666666666685</v>
      </c>
    </row>
    <row r="5101" spans="1:18" x14ac:dyDescent="0.25">
      <c r="A5101">
        <f>WEEKNUM(Tabla1[[#This Row],[FECHA]])</f>
        <v>32</v>
      </c>
      <c r="B5101" s="12">
        <v>43686</v>
      </c>
      <c r="C5101">
        <v>1</v>
      </c>
      <c r="D5101">
        <v>5</v>
      </c>
      <c r="E5101" t="s">
        <v>25</v>
      </c>
      <c r="F5101" t="s">
        <v>6073</v>
      </c>
      <c r="G5101" t="s">
        <v>6074</v>
      </c>
      <c r="H5101" s="42" t="s">
        <v>5287</v>
      </c>
      <c r="I5101" t="s">
        <v>38</v>
      </c>
      <c r="J5101" t="s">
        <v>39</v>
      </c>
      <c r="L5101" t="s">
        <v>6107</v>
      </c>
      <c r="M5101" s="1">
        <v>0.30555555555555552</v>
      </c>
      <c r="N5101" s="1">
        <v>0.33333333333333331</v>
      </c>
      <c r="O5101">
        <v>87</v>
      </c>
      <c r="R5101" s="18">
        <f t="shared" si="239"/>
        <v>0.66666666666666685</v>
      </c>
    </row>
    <row r="5102" spans="1:18" x14ac:dyDescent="0.25">
      <c r="A5102">
        <f>WEEKNUM(Tabla1[[#This Row],[FECHA]])</f>
        <v>32</v>
      </c>
      <c r="B5102" s="12">
        <v>43686</v>
      </c>
      <c r="C5102">
        <v>1</v>
      </c>
      <c r="D5102">
        <v>5</v>
      </c>
      <c r="E5102" t="s">
        <v>25</v>
      </c>
      <c r="F5102" t="s">
        <v>6073</v>
      </c>
      <c r="G5102" t="s">
        <v>6074</v>
      </c>
      <c r="H5102" s="42" t="s">
        <v>5287</v>
      </c>
      <c r="I5102" t="s">
        <v>38</v>
      </c>
      <c r="J5102" t="s">
        <v>39</v>
      </c>
      <c r="L5102" t="s">
        <v>6108</v>
      </c>
      <c r="M5102" s="1">
        <v>0.34027777777777773</v>
      </c>
      <c r="N5102" s="1">
        <v>0.39930555555555558</v>
      </c>
      <c r="O5102">
        <v>147</v>
      </c>
      <c r="R5102" s="18">
        <f t="shared" si="239"/>
        <v>1.4166666666666683</v>
      </c>
    </row>
    <row r="5103" spans="1:18" x14ac:dyDescent="0.25">
      <c r="B5103" s="12">
        <v>43686</v>
      </c>
      <c r="C5103">
        <v>1</v>
      </c>
      <c r="D5103">
        <v>5</v>
      </c>
      <c r="E5103" t="s">
        <v>25</v>
      </c>
      <c r="F5103" t="s">
        <v>6109</v>
      </c>
      <c r="G5103" t="s">
        <v>5286</v>
      </c>
      <c r="H5103" s="42" t="s">
        <v>5287</v>
      </c>
      <c r="I5103" t="s">
        <v>100</v>
      </c>
      <c r="J5103" t="s">
        <v>211</v>
      </c>
      <c r="M5103" s="1">
        <v>0.40277777777777773</v>
      </c>
      <c r="N5103" s="1">
        <v>0.47916666666666669</v>
      </c>
      <c r="P5103">
        <v>2</v>
      </c>
      <c r="R5103" s="18">
        <f t="shared" ref="R5103" si="240">((N5103-M5103)*1440)/60</f>
        <v>1.8333333333333348</v>
      </c>
    </row>
    <row r="5104" spans="1:18" x14ac:dyDescent="0.25">
      <c r="A5104">
        <f>WEEKNUM(Tabla1[[#This Row],[FECHA]])</f>
        <v>32</v>
      </c>
      <c r="B5104" s="12">
        <v>43686</v>
      </c>
      <c r="C5104">
        <v>1</v>
      </c>
      <c r="D5104">
        <v>4</v>
      </c>
      <c r="E5104" t="s">
        <v>27</v>
      </c>
      <c r="F5104" t="s">
        <v>6110</v>
      </c>
      <c r="G5104" t="s">
        <v>6039</v>
      </c>
      <c r="H5104" s="42" t="s">
        <v>6040</v>
      </c>
      <c r="I5104" t="s">
        <v>38</v>
      </c>
      <c r="J5104" t="s">
        <v>253</v>
      </c>
      <c r="L5104" t="s">
        <v>6111</v>
      </c>
      <c r="M5104" s="1">
        <v>0.31944444444444448</v>
      </c>
      <c r="N5104" s="1">
        <v>0.35069444444444442</v>
      </c>
      <c r="O5104">
        <v>90</v>
      </c>
      <c r="P5104">
        <v>0</v>
      </c>
      <c r="R5104" s="18">
        <f t="shared" si="236"/>
        <v>0.74999999999999867</v>
      </c>
    </row>
    <row r="5105" spans="1:18" x14ac:dyDescent="0.25">
      <c r="A5105">
        <f>WEEKNUM(Tabla1[[#This Row],[FECHA]])</f>
        <v>32</v>
      </c>
      <c r="B5105" s="12">
        <v>43686</v>
      </c>
      <c r="C5105">
        <v>1</v>
      </c>
      <c r="D5105">
        <v>4</v>
      </c>
      <c r="E5105" t="s">
        <v>27</v>
      </c>
      <c r="F5105" t="s">
        <v>6110</v>
      </c>
      <c r="G5105" t="s">
        <v>6039</v>
      </c>
      <c r="H5105" s="42" t="s">
        <v>6040</v>
      </c>
      <c r="I5105" t="s">
        <v>38</v>
      </c>
      <c r="J5105" t="s">
        <v>253</v>
      </c>
      <c r="L5105" t="s">
        <v>6112</v>
      </c>
      <c r="M5105" s="1">
        <v>0.35416666666666669</v>
      </c>
      <c r="N5105" s="1">
        <v>0.39583333333333331</v>
      </c>
      <c r="O5105">
        <v>105</v>
      </c>
      <c r="R5105" s="18">
        <f t="shared" si="236"/>
        <v>0.999999999999999</v>
      </c>
    </row>
    <row r="5106" spans="1:18" x14ac:dyDescent="0.25">
      <c r="A5106">
        <f>WEEKNUM(Tabla1[[#This Row],[FECHA]])</f>
        <v>32</v>
      </c>
      <c r="B5106" s="12">
        <v>43686</v>
      </c>
      <c r="C5106">
        <v>1</v>
      </c>
      <c r="D5106">
        <v>4</v>
      </c>
      <c r="E5106" t="s">
        <v>27</v>
      </c>
      <c r="F5106" t="s">
        <v>6110</v>
      </c>
      <c r="G5106" t="s">
        <v>6039</v>
      </c>
      <c r="H5106" s="42" t="s">
        <v>6040</v>
      </c>
      <c r="I5106" t="s">
        <v>38</v>
      </c>
      <c r="J5106" t="s">
        <v>253</v>
      </c>
      <c r="L5106" t="s">
        <v>6113</v>
      </c>
      <c r="M5106" s="1">
        <v>0.40277777777777773</v>
      </c>
      <c r="N5106" s="1">
        <v>0.4236111111111111</v>
      </c>
      <c r="O5106">
        <v>163</v>
      </c>
      <c r="R5106" s="18">
        <f t="shared" si="236"/>
        <v>0.50000000000000089</v>
      </c>
    </row>
    <row r="5107" spans="1:18" x14ac:dyDescent="0.25">
      <c r="A5107">
        <f>WEEKNUM(Tabla1[[#This Row],[FECHA]])</f>
        <v>32</v>
      </c>
      <c r="B5107" s="12">
        <v>43686</v>
      </c>
      <c r="C5107">
        <v>1</v>
      </c>
      <c r="D5107">
        <v>4</v>
      </c>
      <c r="E5107" t="s">
        <v>27</v>
      </c>
      <c r="F5107" t="s">
        <v>6110</v>
      </c>
      <c r="G5107" t="s">
        <v>6039</v>
      </c>
      <c r="H5107" s="42" t="s">
        <v>6040</v>
      </c>
      <c r="I5107" t="s">
        <v>38</v>
      </c>
      <c r="J5107" t="s">
        <v>253</v>
      </c>
      <c r="L5107" t="s">
        <v>6114</v>
      </c>
      <c r="M5107" s="1">
        <v>0.43055555555555558</v>
      </c>
      <c r="N5107" s="1">
        <v>0.51388888888888895</v>
      </c>
      <c r="O5107">
        <v>28</v>
      </c>
      <c r="R5107" s="18">
        <f t="shared" si="236"/>
        <v>2.0000000000000009</v>
      </c>
    </row>
    <row r="5108" spans="1:18" x14ac:dyDescent="0.25">
      <c r="A5108">
        <f>WEEKNUM(Tabla1[[#This Row],[FECHA]])</f>
        <v>32</v>
      </c>
      <c r="B5108" s="12">
        <v>43686</v>
      </c>
      <c r="C5108">
        <v>1</v>
      </c>
      <c r="D5108">
        <v>4</v>
      </c>
      <c r="E5108" t="s">
        <v>27</v>
      </c>
      <c r="F5108" t="s">
        <v>6110</v>
      </c>
      <c r="G5108" t="s">
        <v>6039</v>
      </c>
      <c r="H5108" s="42" t="s">
        <v>6040</v>
      </c>
      <c r="I5108" t="s">
        <v>38</v>
      </c>
      <c r="J5108" t="s">
        <v>253</v>
      </c>
      <c r="L5108" t="s">
        <v>6115</v>
      </c>
      <c r="M5108" s="1">
        <v>0.52083333333333337</v>
      </c>
      <c r="N5108" s="1">
        <v>0.53819444444444442</v>
      </c>
      <c r="O5108">
        <v>158</v>
      </c>
      <c r="R5108" s="18">
        <f t="shared" si="236"/>
        <v>0.41666666666666519</v>
      </c>
    </row>
    <row r="5109" spans="1:18" x14ac:dyDescent="0.25">
      <c r="A5109">
        <f>WEEKNUM(Tabla1[[#This Row],[FECHA]])</f>
        <v>32</v>
      </c>
      <c r="B5109" s="12">
        <v>43686</v>
      </c>
      <c r="C5109">
        <v>1</v>
      </c>
      <c r="D5109">
        <v>4</v>
      </c>
      <c r="E5109" t="s">
        <v>27</v>
      </c>
      <c r="F5109" t="s">
        <v>6110</v>
      </c>
      <c r="G5109" t="s">
        <v>6039</v>
      </c>
      <c r="H5109" s="42" t="s">
        <v>6040</v>
      </c>
      <c r="I5109" t="s">
        <v>38</v>
      </c>
      <c r="J5109" t="s">
        <v>253</v>
      </c>
      <c r="L5109" t="s">
        <v>6116</v>
      </c>
      <c r="M5109" s="1">
        <v>0.54166666666666663</v>
      </c>
      <c r="N5109" s="1">
        <v>0.54861111111111105</v>
      </c>
      <c r="O5109">
        <v>35</v>
      </c>
      <c r="R5109" s="18">
        <f t="shared" si="236"/>
        <v>0.16666666666666607</v>
      </c>
    </row>
    <row r="5110" spans="1:18" x14ac:dyDescent="0.25">
      <c r="A5110">
        <f>WEEKNUM(Tabla1[[#This Row],[FECHA]])</f>
        <v>32</v>
      </c>
      <c r="B5110" s="12">
        <v>43686</v>
      </c>
      <c r="C5110">
        <v>1</v>
      </c>
      <c r="D5110">
        <v>4</v>
      </c>
      <c r="E5110" t="s">
        <v>27</v>
      </c>
      <c r="F5110" t="s">
        <v>6110</v>
      </c>
      <c r="G5110" t="s">
        <v>6039</v>
      </c>
      <c r="H5110" s="42" t="s">
        <v>6040</v>
      </c>
      <c r="I5110" t="s">
        <v>38</v>
      </c>
      <c r="J5110" t="s">
        <v>253</v>
      </c>
      <c r="L5110" t="s">
        <v>6117</v>
      </c>
      <c r="M5110" s="1">
        <v>0.55555555555555558</v>
      </c>
      <c r="N5110" s="1">
        <v>0.57638888888888895</v>
      </c>
      <c r="O5110">
        <v>160</v>
      </c>
      <c r="R5110" s="18">
        <f t="shared" si="236"/>
        <v>0.50000000000000089</v>
      </c>
    </row>
    <row r="5111" spans="1:18" x14ac:dyDescent="0.25">
      <c r="A5111">
        <f>WEEKNUM(Tabla1[[#This Row],[FECHA]])</f>
        <v>32</v>
      </c>
      <c r="B5111" s="12">
        <v>43686</v>
      </c>
      <c r="C5111">
        <v>1</v>
      </c>
      <c r="D5111">
        <v>6</v>
      </c>
      <c r="E5111" t="s">
        <v>23</v>
      </c>
      <c r="F5111" t="s">
        <v>4397</v>
      </c>
      <c r="G5111" t="s">
        <v>4588</v>
      </c>
      <c r="H5111" s="42" t="s">
        <v>2983</v>
      </c>
      <c r="I5111" t="s">
        <v>38</v>
      </c>
      <c r="J5111" t="s">
        <v>238</v>
      </c>
      <c r="L5111" t="s">
        <v>4414</v>
      </c>
      <c r="M5111" s="1">
        <v>0.53472222222222221</v>
      </c>
      <c r="N5111" s="1">
        <v>0.57291666666666663</v>
      </c>
      <c r="O5111">
        <v>123</v>
      </c>
      <c r="R5111" s="18">
        <f t="shared" si="236"/>
        <v>0.91666666666666607</v>
      </c>
    </row>
    <row r="5112" spans="1:18" x14ac:dyDescent="0.25">
      <c r="A5112">
        <f>WEEKNUM(Tabla1[[#This Row],[FECHA]])</f>
        <v>32</v>
      </c>
      <c r="B5112" s="12">
        <v>43686</v>
      </c>
      <c r="C5112">
        <v>1</v>
      </c>
      <c r="D5112">
        <v>5</v>
      </c>
      <c r="E5112" t="s">
        <v>25</v>
      </c>
      <c r="F5112" t="s">
        <v>6109</v>
      </c>
      <c r="G5112" t="s">
        <v>5286</v>
      </c>
      <c r="H5112" s="42" t="s">
        <v>5287</v>
      </c>
      <c r="I5112" t="s">
        <v>38</v>
      </c>
      <c r="J5112" t="s">
        <v>211</v>
      </c>
      <c r="L5112" t="s">
        <v>6118</v>
      </c>
      <c r="M5112" s="1">
        <v>0.4861111111111111</v>
      </c>
      <c r="N5112" s="1">
        <v>0.50694444444444442</v>
      </c>
      <c r="O5112">
        <v>127</v>
      </c>
      <c r="R5112" s="18">
        <f t="shared" si="236"/>
        <v>0.4999999999999995</v>
      </c>
    </row>
    <row r="5113" spans="1:18" x14ac:dyDescent="0.25">
      <c r="A5113">
        <f>WEEKNUM(Tabla1[[#This Row],[FECHA]])</f>
        <v>32</v>
      </c>
      <c r="B5113" s="12">
        <v>43686</v>
      </c>
      <c r="C5113">
        <v>1</v>
      </c>
      <c r="D5113">
        <v>5</v>
      </c>
      <c r="E5113" t="s">
        <v>25</v>
      </c>
      <c r="F5113" t="s">
        <v>6109</v>
      </c>
      <c r="G5113" t="s">
        <v>5286</v>
      </c>
      <c r="H5113" s="42" t="s">
        <v>5287</v>
      </c>
      <c r="I5113" t="s">
        <v>38</v>
      </c>
      <c r="J5113" t="s">
        <v>211</v>
      </c>
      <c r="L5113" t="s">
        <v>6119</v>
      </c>
      <c r="M5113" s="1">
        <v>0.52430555555555558</v>
      </c>
      <c r="N5113" s="1">
        <v>0.56944444444444442</v>
      </c>
      <c r="O5113">
        <v>202</v>
      </c>
      <c r="R5113" s="18">
        <f t="shared" si="236"/>
        <v>1.0833333333333321</v>
      </c>
    </row>
    <row r="5114" spans="1:18" x14ac:dyDescent="0.25">
      <c r="A5114">
        <f>WEEKNUM(Tabla1[[#This Row],[FECHA]])</f>
        <v>32</v>
      </c>
      <c r="B5114" s="12">
        <v>43686</v>
      </c>
      <c r="C5114">
        <v>2</v>
      </c>
      <c r="D5114">
        <v>5</v>
      </c>
      <c r="E5114" t="s">
        <v>24</v>
      </c>
      <c r="F5114" t="s">
        <v>6109</v>
      </c>
      <c r="G5114" t="s">
        <v>5286</v>
      </c>
      <c r="H5114" s="42" t="s">
        <v>5287</v>
      </c>
      <c r="I5114" t="s">
        <v>38</v>
      </c>
      <c r="J5114" t="s">
        <v>211</v>
      </c>
      <c r="L5114" t="s">
        <v>6120</v>
      </c>
      <c r="M5114" s="1">
        <v>0.69097222222222221</v>
      </c>
      <c r="N5114" s="1">
        <v>0.71527777777777779</v>
      </c>
      <c r="O5114">
        <v>170</v>
      </c>
      <c r="R5114" s="18">
        <f t="shared" si="236"/>
        <v>0.58333333333333393</v>
      </c>
    </row>
    <row r="5115" spans="1:18" x14ac:dyDescent="0.25">
      <c r="A5115">
        <f>WEEKNUM(Tabla1[[#This Row],[FECHA]])</f>
        <v>32</v>
      </c>
      <c r="B5115" s="12">
        <v>43686</v>
      </c>
      <c r="C5115">
        <v>2</v>
      </c>
      <c r="D5115">
        <v>5</v>
      </c>
      <c r="E5115" t="s">
        <v>24</v>
      </c>
      <c r="F5115" t="s">
        <v>6109</v>
      </c>
      <c r="G5115" t="s">
        <v>5286</v>
      </c>
      <c r="H5115" s="42" t="s">
        <v>5287</v>
      </c>
      <c r="I5115" t="s">
        <v>38</v>
      </c>
      <c r="J5115" t="s">
        <v>211</v>
      </c>
      <c r="L5115" t="s">
        <v>6121</v>
      </c>
      <c r="M5115" s="1">
        <v>0.71875</v>
      </c>
      <c r="N5115" s="1">
        <v>0.72916666666666663</v>
      </c>
      <c r="O5115">
        <v>53</v>
      </c>
      <c r="R5115" s="18">
        <f t="shared" si="236"/>
        <v>0.24999999999999911</v>
      </c>
    </row>
    <row r="5116" spans="1:18" x14ac:dyDescent="0.25">
      <c r="A5116">
        <f>WEEKNUM(Tabla1[[#This Row],[FECHA]])</f>
        <v>32</v>
      </c>
      <c r="B5116" s="12">
        <v>43686</v>
      </c>
      <c r="C5116">
        <v>2</v>
      </c>
      <c r="D5116">
        <v>7</v>
      </c>
      <c r="E5116" t="s">
        <v>24</v>
      </c>
      <c r="F5116" t="s">
        <v>6122</v>
      </c>
      <c r="G5116" t="s">
        <v>5762</v>
      </c>
      <c r="H5116" s="42" t="s">
        <v>6103</v>
      </c>
      <c r="I5116" t="s">
        <v>30</v>
      </c>
      <c r="J5116" t="s">
        <v>53</v>
      </c>
      <c r="L5116" t="s">
        <v>6123</v>
      </c>
      <c r="M5116" s="1">
        <v>0.58333333333333337</v>
      </c>
      <c r="N5116" s="1">
        <v>0.64236111111111105</v>
      </c>
      <c r="O5116">
        <v>91</v>
      </c>
      <c r="R5116" s="18">
        <f t="shared" si="236"/>
        <v>1.4166666666666643</v>
      </c>
    </row>
    <row r="5117" spans="1:18" x14ac:dyDescent="0.25">
      <c r="A5117">
        <f>WEEKNUM(Tabla1[[#This Row],[FECHA]])</f>
        <v>32</v>
      </c>
      <c r="B5117" s="12">
        <v>43686</v>
      </c>
      <c r="C5117">
        <v>2</v>
      </c>
      <c r="D5117">
        <v>7</v>
      </c>
      <c r="E5117" t="s">
        <v>24</v>
      </c>
      <c r="F5117" t="s">
        <v>6122</v>
      </c>
      <c r="G5117" t="s">
        <v>5762</v>
      </c>
      <c r="H5117" s="42" t="s">
        <v>6103</v>
      </c>
      <c r="I5117" t="s">
        <v>30</v>
      </c>
      <c r="J5117" t="s">
        <v>53</v>
      </c>
      <c r="L5117" t="s">
        <v>6124</v>
      </c>
      <c r="M5117" s="1">
        <v>0.64583333333333337</v>
      </c>
      <c r="N5117" s="1">
        <v>0.66666666666666663</v>
      </c>
      <c r="O5117">
        <v>34</v>
      </c>
      <c r="R5117" s="18">
        <f t="shared" si="236"/>
        <v>0.49999999999999822</v>
      </c>
    </row>
    <row r="5118" spans="1:18" x14ac:dyDescent="0.25">
      <c r="A5118">
        <f>WEEKNUM(Tabla1[[#This Row],[FECHA]])</f>
        <v>32</v>
      </c>
      <c r="B5118" s="19">
        <v>43686</v>
      </c>
      <c r="C5118" s="20">
        <v>2</v>
      </c>
      <c r="D5118" s="20">
        <v>4</v>
      </c>
      <c r="E5118" s="20" t="s">
        <v>26</v>
      </c>
      <c r="F5118" s="20" t="s">
        <v>6110</v>
      </c>
      <c r="G5118" s="20" t="s">
        <v>6039</v>
      </c>
      <c r="H5118" s="20" t="s">
        <v>3412</v>
      </c>
      <c r="I5118" s="20" t="s">
        <v>38</v>
      </c>
      <c r="J5118" s="20" t="s">
        <v>253</v>
      </c>
      <c r="K5118" s="20"/>
      <c r="L5118" s="20" t="s">
        <v>6125</v>
      </c>
      <c r="M5118" s="21">
        <v>0.60416666666666663</v>
      </c>
      <c r="N5118" s="21">
        <v>0.625</v>
      </c>
      <c r="O5118" s="20">
        <v>17</v>
      </c>
      <c r="R5118" s="18">
        <f t="shared" si="236"/>
        <v>0.50000000000000089</v>
      </c>
    </row>
    <row r="5119" spans="1:18" x14ac:dyDescent="0.25">
      <c r="A5119">
        <f>WEEKNUM(Tabla1[[#This Row],[FECHA]])</f>
        <v>32</v>
      </c>
      <c r="B5119" s="19">
        <v>43686</v>
      </c>
      <c r="C5119" s="20">
        <v>2</v>
      </c>
      <c r="D5119" s="20">
        <v>4</v>
      </c>
      <c r="E5119" s="20" t="s">
        <v>26</v>
      </c>
      <c r="F5119" s="20" t="s">
        <v>6110</v>
      </c>
      <c r="G5119" s="20" t="s">
        <v>6039</v>
      </c>
      <c r="H5119" s="20" t="s">
        <v>3412</v>
      </c>
      <c r="I5119" s="20" t="s">
        <v>38</v>
      </c>
      <c r="J5119" s="20" t="s">
        <v>253</v>
      </c>
      <c r="K5119" s="20"/>
      <c r="L5119" s="20" t="s">
        <v>6126</v>
      </c>
      <c r="M5119" s="21">
        <v>0.63194444444444442</v>
      </c>
      <c r="N5119" s="21">
        <v>0.6875</v>
      </c>
      <c r="O5119" s="20">
        <v>96</v>
      </c>
      <c r="R5119" s="18">
        <f t="shared" ref="R5119:R5182" si="241">((N5119-M5119)*1440)/60</f>
        <v>1.3333333333333337</v>
      </c>
    </row>
    <row r="5120" spans="1:18" x14ac:dyDescent="0.25">
      <c r="A5120">
        <f>WEEKNUM(Tabla1[[#This Row],[FECHA]])</f>
        <v>32</v>
      </c>
      <c r="B5120" s="19">
        <v>43686</v>
      </c>
      <c r="C5120" s="20">
        <v>2</v>
      </c>
      <c r="D5120" s="20">
        <v>4</v>
      </c>
      <c r="E5120" s="20" t="s">
        <v>26</v>
      </c>
      <c r="F5120" s="20" t="s">
        <v>6110</v>
      </c>
      <c r="G5120" s="20" t="s">
        <v>6039</v>
      </c>
      <c r="H5120" s="20" t="s">
        <v>3412</v>
      </c>
      <c r="I5120" s="20" t="s">
        <v>38</v>
      </c>
      <c r="J5120" s="20" t="s">
        <v>253</v>
      </c>
      <c r="K5120" s="20"/>
      <c r="L5120" s="20" t="s">
        <v>6127</v>
      </c>
      <c r="M5120" s="21">
        <v>0.69444444444444453</v>
      </c>
      <c r="N5120" s="21">
        <v>0.75</v>
      </c>
      <c r="O5120" s="20">
        <v>114</v>
      </c>
      <c r="R5120" s="18">
        <f t="shared" si="241"/>
        <v>1.3333333333333313</v>
      </c>
    </row>
    <row r="5121" spans="1:18" x14ac:dyDescent="0.25">
      <c r="A5121">
        <f>WEEKNUM(Tabla1[[#This Row],[FECHA]])</f>
        <v>32</v>
      </c>
      <c r="B5121" s="19">
        <v>43686</v>
      </c>
      <c r="C5121" s="20">
        <v>2</v>
      </c>
      <c r="D5121" s="20">
        <v>4</v>
      </c>
      <c r="E5121" s="20" t="s">
        <v>26</v>
      </c>
      <c r="F5121" s="20" t="s">
        <v>6110</v>
      </c>
      <c r="G5121" s="20" t="s">
        <v>6039</v>
      </c>
      <c r="H5121" s="20" t="s">
        <v>3412</v>
      </c>
      <c r="I5121" s="20" t="s">
        <v>38</v>
      </c>
      <c r="J5121" s="20" t="s">
        <v>253</v>
      </c>
      <c r="K5121" s="20"/>
      <c r="L5121" s="20" t="s">
        <v>6128</v>
      </c>
      <c r="M5121" s="21">
        <v>0.76041666666666663</v>
      </c>
      <c r="N5121" s="21">
        <v>0.80555555555555547</v>
      </c>
      <c r="O5121" s="20">
        <v>90</v>
      </c>
      <c r="R5121" s="18">
        <f t="shared" si="241"/>
        <v>1.0833333333333321</v>
      </c>
    </row>
    <row r="5122" spans="1:18" x14ac:dyDescent="0.25">
      <c r="A5122">
        <f>WEEKNUM(Tabla1[[#This Row],[FECHA]])</f>
        <v>32</v>
      </c>
      <c r="B5122" s="19">
        <v>43686</v>
      </c>
      <c r="C5122" s="20">
        <v>2</v>
      </c>
      <c r="D5122" s="20">
        <v>4</v>
      </c>
      <c r="E5122" s="20" t="s">
        <v>26</v>
      </c>
      <c r="F5122" s="20" t="s">
        <v>6110</v>
      </c>
      <c r="G5122" s="20" t="s">
        <v>6039</v>
      </c>
      <c r="H5122" s="20" t="s">
        <v>3412</v>
      </c>
      <c r="I5122" s="20" t="s">
        <v>38</v>
      </c>
      <c r="J5122" s="20" t="s">
        <v>253</v>
      </c>
      <c r="K5122" s="20"/>
      <c r="L5122" s="20" t="s">
        <v>6129</v>
      </c>
      <c r="M5122" s="21">
        <v>0.83333333333333337</v>
      </c>
      <c r="N5122" s="21">
        <v>0.89583333333333337</v>
      </c>
      <c r="O5122" s="20">
        <v>90</v>
      </c>
      <c r="R5122" s="18">
        <f t="shared" si="241"/>
        <v>1.5</v>
      </c>
    </row>
    <row r="5123" spans="1:18" x14ac:dyDescent="0.25">
      <c r="A5123">
        <f>WEEKNUM(Tabla1[[#This Row],[FECHA]])</f>
        <v>32</v>
      </c>
      <c r="B5123" s="12">
        <v>43686</v>
      </c>
      <c r="C5123">
        <v>2</v>
      </c>
      <c r="D5123">
        <v>6</v>
      </c>
      <c r="E5123" t="s">
        <v>21</v>
      </c>
      <c r="F5123" t="s">
        <v>6130</v>
      </c>
      <c r="G5123" t="s">
        <v>4588</v>
      </c>
      <c r="H5123" s="42" t="s">
        <v>2983</v>
      </c>
      <c r="I5123" t="s">
        <v>38</v>
      </c>
      <c r="J5123" t="s">
        <v>238</v>
      </c>
      <c r="L5123" t="s">
        <v>6132</v>
      </c>
      <c r="M5123" s="1">
        <v>0.71180555555555547</v>
      </c>
      <c r="N5123" s="1">
        <v>0.73958333333333337</v>
      </c>
      <c r="O5123">
        <v>82</v>
      </c>
      <c r="R5123" s="18">
        <f t="shared" si="241"/>
        <v>0.66666666666666963</v>
      </c>
    </row>
    <row r="5124" spans="1:18" x14ac:dyDescent="0.25">
      <c r="A5124">
        <f>WEEKNUM(Tabla1[[#This Row],[FECHA]])</f>
        <v>32</v>
      </c>
      <c r="B5124" s="12">
        <v>43686</v>
      </c>
      <c r="C5124">
        <v>2</v>
      </c>
      <c r="D5124">
        <v>6</v>
      </c>
      <c r="E5124" t="s">
        <v>21</v>
      </c>
      <c r="F5124" t="s">
        <v>6130</v>
      </c>
      <c r="G5124" t="s">
        <v>4588</v>
      </c>
      <c r="H5124" s="42" t="s">
        <v>2983</v>
      </c>
      <c r="I5124" t="s">
        <v>38</v>
      </c>
      <c r="J5124" t="s">
        <v>238</v>
      </c>
      <c r="L5124" t="s">
        <v>6133</v>
      </c>
      <c r="M5124" s="1">
        <v>0.74305555555555547</v>
      </c>
      <c r="N5124" s="1">
        <v>0.77777777777777779</v>
      </c>
      <c r="O5124">
        <v>80</v>
      </c>
      <c r="R5124" s="18">
        <f t="shared" si="241"/>
        <v>0.8333333333333357</v>
      </c>
    </row>
    <row r="5125" spans="1:18" x14ac:dyDescent="0.25">
      <c r="A5125">
        <f>WEEKNUM(Tabla1[[#This Row],[FECHA]])</f>
        <v>32</v>
      </c>
      <c r="B5125" s="12">
        <v>43686</v>
      </c>
      <c r="C5125">
        <v>2</v>
      </c>
      <c r="D5125">
        <v>6</v>
      </c>
      <c r="E5125" t="s">
        <v>21</v>
      </c>
      <c r="F5125" t="s">
        <v>6130</v>
      </c>
      <c r="G5125" t="s">
        <v>4588</v>
      </c>
      <c r="H5125" s="42" t="s">
        <v>2983</v>
      </c>
      <c r="I5125" t="s">
        <v>38</v>
      </c>
      <c r="J5125" t="s">
        <v>238</v>
      </c>
      <c r="L5125" t="s">
        <v>6131</v>
      </c>
      <c r="M5125" s="1">
        <v>0.86458333333333337</v>
      </c>
      <c r="N5125" s="1">
        <v>0.89930555555555547</v>
      </c>
      <c r="O5125">
        <v>83</v>
      </c>
      <c r="R5125" s="18">
        <f t="shared" si="241"/>
        <v>0.83333333333333037</v>
      </c>
    </row>
    <row r="5126" spans="1:18" x14ac:dyDescent="0.25">
      <c r="A5126">
        <f>WEEKNUM(Tabla1[[#This Row],[FECHA]])</f>
        <v>32</v>
      </c>
      <c r="B5126" s="12">
        <v>43686</v>
      </c>
      <c r="C5126">
        <v>2</v>
      </c>
      <c r="D5126">
        <v>7</v>
      </c>
      <c r="E5126" t="s">
        <v>24</v>
      </c>
      <c r="F5126" t="s">
        <v>6134</v>
      </c>
      <c r="G5126" t="s">
        <v>5787</v>
      </c>
      <c r="H5126" s="42" t="s">
        <v>5788</v>
      </c>
      <c r="I5126" t="s">
        <v>38</v>
      </c>
      <c r="J5126" t="s">
        <v>39</v>
      </c>
      <c r="L5126" t="s">
        <v>6136</v>
      </c>
      <c r="M5126" s="1">
        <v>0.76041666666666663</v>
      </c>
      <c r="N5126" s="1">
        <v>0.78125</v>
      </c>
      <c r="O5126">
        <v>95</v>
      </c>
      <c r="R5126" s="18">
        <f t="shared" si="241"/>
        <v>0.50000000000000089</v>
      </c>
    </row>
    <row r="5127" spans="1:18" x14ac:dyDescent="0.25">
      <c r="A5127">
        <f>WEEKNUM(Tabla1[[#This Row],[FECHA]])</f>
        <v>32</v>
      </c>
      <c r="B5127" s="12">
        <v>43686</v>
      </c>
      <c r="C5127">
        <v>2</v>
      </c>
      <c r="D5127">
        <v>7</v>
      </c>
      <c r="E5127" t="s">
        <v>24</v>
      </c>
      <c r="F5127" t="s">
        <v>6134</v>
      </c>
      <c r="G5127" t="s">
        <v>5787</v>
      </c>
      <c r="H5127" s="42" t="s">
        <v>5788</v>
      </c>
      <c r="I5127" t="s">
        <v>38</v>
      </c>
      <c r="J5127" t="s">
        <v>39</v>
      </c>
      <c r="L5127" t="s">
        <v>6135</v>
      </c>
      <c r="M5127" s="1">
        <v>0.84722222222222221</v>
      </c>
      <c r="N5127" s="1">
        <v>0.88194444444444453</v>
      </c>
      <c r="O5127">
        <v>146</v>
      </c>
      <c r="R5127" s="18">
        <f t="shared" si="241"/>
        <v>0.8333333333333357</v>
      </c>
    </row>
    <row r="5128" spans="1:18" x14ac:dyDescent="0.25">
      <c r="A5128">
        <f>WEEKNUM(Tabla1[[#This Row],[FECHA]])</f>
        <v>32</v>
      </c>
      <c r="B5128" s="12">
        <v>43686</v>
      </c>
      <c r="C5128">
        <v>1</v>
      </c>
      <c r="D5128">
        <v>4</v>
      </c>
      <c r="E5128" t="s">
        <v>27</v>
      </c>
      <c r="F5128" t="s">
        <v>6110</v>
      </c>
      <c r="G5128" t="s">
        <v>6039</v>
      </c>
      <c r="H5128" s="20" t="s">
        <v>3412</v>
      </c>
      <c r="I5128" t="s">
        <v>38</v>
      </c>
      <c r="J5128" t="s">
        <v>253</v>
      </c>
      <c r="L5128" t="s">
        <v>6137</v>
      </c>
      <c r="M5128" s="1">
        <v>0.34722222222222227</v>
      </c>
      <c r="N5128" s="1">
        <v>0.3888888888888889</v>
      </c>
      <c r="O5128">
        <v>57</v>
      </c>
      <c r="R5128" s="18">
        <f t="shared" si="241"/>
        <v>0.999999999999999</v>
      </c>
    </row>
    <row r="5129" spans="1:18" x14ac:dyDescent="0.25">
      <c r="A5129">
        <f>WEEKNUM(Tabla1[[#This Row],[FECHA]])</f>
        <v>32</v>
      </c>
      <c r="B5129" s="12">
        <v>43686</v>
      </c>
      <c r="C5129">
        <v>1</v>
      </c>
      <c r="D5129">
        <v>4</v>
      </c>
      <c r="E5129" t="s">
        <v>27</v>
      </c>
      <c r="F5129" t="s">
        <v>6110</v>
      </c>
      <c r="G5129" t="s">
        <v>6039</v>
      </c>
      <c r="H5129" s="20" t="s">
        <v>3412</v>
      </c>
      <c r="I5129" t="s">
        <v>38</v>
      </c>
      <c r="J5129" t="s">
        <v>253</v>
      </c>
      <c r="L5129" t="s">
        <v>6138</v>
      </c>
      <c r="M5129" s="1">
        <v>0.40277777777777773</v>
      </c>
      <c r="N5129" s="1">
        <v>0.5</v>
      </c>
      <c r="O5129">
        <v>160</v>
      </c>
      <c r="R5129" s="18">
        <f t="shared" si="241"/>
        <v>2.3333333333333344</v>
      </c>
    </row>
    <row r="5130" spans="1:18" x14ac:dyDescent="0.25">
      <c r="A5130">
        <f>WEEKNUM(Tabla1[[#This Row],[FECHA]])</f>
        <v>32</v>
      </c>
      <c r="B5130" s="12">
        <v>43686</v>
      </c>
      <c r="C5130">
        <v>1</v>
      </c>
      <c r="D5130">
        <v>4</v>
      </c>
      <c r="E5130" t="s">
        <v>27</v>
      </c>
      <c r="F5130" t="s">
        <v>6110</v>
      </c>
      <c r="G5130" t="s">
        <v>6039</v>
      </c>
      <c r="H5130" s="20" t="s">
        <v>3412</v>
      </c>
      <c r="I5130" t="s">
        <v>38</v>
      </c>
      <c r="J5130" t="s">
        <v>253</v>
      </c>
      <c r="L5130" t="s">
        <v>6139</v>
      </c>
      <c r="M5130" s="1">
        <v>0.50694444444444442</v>
      </c>
      <c r="N5130" s="1">
        <v>0.52083333333333337</v>
      </c>
      <c r="O5130">
        <v>24</v>
      </c>
      <c r="R5130" s="18">
        <f t="shared" si="241"/>
        <v>0.33333333333333481</v>
      </c>
    </row>
    <row r="5131" spans="1:18" x14ac:dyDescent="0.25">
      <c r="A5131">
        <f>WEEKNUM(Tabla1[[#This Row],[FECHA]])</f>
        <v>32</v>
      </c>
      <c r="B5131" s="12">
        <v>43687</v>
      </c>
      <c r="C5131">
        <v>1</v>
      </c>
      <c r="D5131">
        <v>5</v>
      </c>
      <c r="E5131" t="s">
        <v>25</v>
      </c>
      <c r="F5131" t="s">
        <v>6140</v>
      </c>
      <c r="G5131" t="s">
        <v>6168</v>
      </c>
      <c r="H5131" s="42" t="s">
        <v>1422</v>
      </c>
      <c r="I5131" t="s">
        <v>100</v>
      </c>
      <c r="J5131" t="s">
        <v>238</v>
      </c>
      <c r="M5131" s="1">
        <v>0.33333333333333331</v>
      </c>
      <c r="N5131" s="1">
        <v>0.4236111111111111</v>
      </c>
      <c r="P5131">
        <v>2</v>
      </c>
      <c r="R5131" s="18">
        <f t="shared" si="241"/>
        <v>2.166666666666667</v>
      </c>
    </row>
    <row r="5132" spans="1:18" x14ac:dyDescent="0.25">
      <c r="A5132">
        <f>WEEKNUM(Tabla1[[#This Row],[FECHA]])</f>
        <v>32</v>
      </c>
      <c r="B5132" s="12">
        <v>43687</v>
      </c>
      <c r="C5132">
        <v>1</v>
      </c>
      <c r="D5132">
        <v>5</v>
      </c>
      <c r="E5132" t="s">
        <v>25</v>
      </c>
      <c r="F5132" t="s">
        <v>6140</v>
      </c>
      <c r="G5132" t="s">
        <v>6168</v>
      </c>
      <c r="H5132" s="42" t="s">
        <v>1422</v>
      </c>
      <c r="I5132" t="s">
        <v>38</v>
      </c>
      <c r="J5132" t="s">
        <v>238</v>
      </c>
      <c r="L5132" t="s">
        <v>6141</v>
      </c>
      <c r="M5132" s="1">
        <v>0.4513888888888889</v>
      </c>
      <c r="N5132" s="1">
        <v>0.46527777777777773</v>
      </c>
      <c r="O5132">
        <v>31</v>
      </c>
      <c r="R5132" s="18">
        <f t="shared" si="241"/>
        <v>0.33333333333333215</v>
      </c>
    </row>
    <row r="5133" spans="1:18" x14ac:dyDescent="0.25">
      <c r="A5133">
        <f>WEEKNUM(Tabla1[[#This Row],[FECHA]])</f>
        <v>32</v>
      </c>
      <c r="B5133" s="12">
        <v>43687</v>
      </c>
      <c r="C5133">
        <v>1</v>
      </c>
      <c r="D5133">
        <v>5</v>
      </c>
      <c r="E5133" t="s">
        <v>25</v>
      </c>
      <c r="F5133" t="s">
        <v>6140</v>
      </c>
      <c r="G5133" t="s">
        <v>6168</v>
      </c>
      <c r="H5133" s="42" t="s">
        <v>1422</v>
      </c>
      <c r="I5133" t="s">
        <v>38</v>
      </c>
      <c r="J5133" t="s">
        <v>238</v>
      </c>
      <c r="L5133" t="s">
        <v>6142</v>
      </c>
      <c r="M5133" s="1">
        <v>0.47916666666666669</v>
      </c>
      <c r="N5133" s="1">
        <v>0.51388888888888895</v>
      </c>
      <c r="O5133">
        <v>87</v>
      </c>
      <c r="R5133" s="18">
        <f t="shared" si="241"/>
        <v>0.83333333333333437</v>
      </c>
    </row>
    <row r="5134" spans="1:18" x14ac:dyDescent="0.25">
      <c r="A5134">
        <f>WEEKNUM(Tabla1[[#This Row],[FECHA]])</f>
        <v>32</v>
      </c>
      <c r="B5134" s="12">
        <v>43687</v>
      </c>
      <c r="C5134">
        <v>1</v>
      </c>
      <c r="D5134">
        <v>5</v>
      </c>
      <c r="E5134" t="s">
        <v>25</v>
      </c>
      <c r="F5134" t="s">
        <v>6140</v>
      </c>
      <c r="G5134" t="s">
        <v>6168</v>
      </c>
      <c r="H5134" s="42" t="s">
        <v>1422</v>
      </c>
      <c r="I5134" t="s">
        <v>38</v>
      </c>
      <c r="J5134" t="s">
        <v>238</v>
      </c>
      <c r="L5134" t="s">
        <v>6143</v>
      </c>
      <c r="M5134" s="1">
        <v>0.52083333333333337</v>
      </c>
      <c r="N5134" s="1">
        <v>0.57291666666666663</v>
      </c>
      <c r="O5134">
        <v>163</v>
      </c>
      <c r="R5134" s="18">
        <f t="shared" si="241"/>
        <v>1.249999999999998</v>
      </c>
    </row>
    <row r="5135" spans="1:18" x14ac:dyDescent="0.25">
      <c r="A5135">
        <f>WEEKNUM(Tabla1[[#This Row],[FECHA]])</f>
        <v>32</v>
      </c>
      <c r="B5135" s="12">
        <v>43687</v>
      </c>
      <c r="C5135">
        <v>1</v>
      </c>
      <c r="D5135">
        <v>6</v>
      </c>
      <c r="E5135" t="s">
        <v>23</v>
      </c>
      <c r="F5135" t="s">
        <v>6130</v>
      </c>
      <c r="G5135" t="s">
        <v>6144</v>
      </c>
      <c r="H5135" s="42" t="s">
        <v>2983</v>
      </c>
      <c r="I5135" t="s">
        <v>38</v>
      </c>
      <c r="J5135" t="s">
        <v>238</v>
      </c>
      <c r="L5135" t="s">
        <v>6145</v>
      </c>
      <c r="M5135" s="1">
        <v>0.27083333333333331</v>
      </c>
      <c r="N5135" s="1">
        <v>0.3125</v>
      </c>
      <c r="O5135">
        <v>82</v>
      </c>
      <c r="R5135" s="18">
        <f t="shared" si="241"/>
        <v>1.0000000000000004</v>
      </c>
    </row>
    <row r="5136" spans="1:18" x14ac:dyDescent="0.25">
      <c r="A5136">
        <f>WEEKNUM(Tabla1[[#This Row],[FECHA]])</f>
        <v>32</v>
      </c>
      <c r="B5136" s="12">
        <v>43687</v>
      </c>
      <c r="C5136">
        <v>1</v>
      </c>
      <c r="D5136">
        <v>6</v>
      </c>
      <c r="E5136" t="s">
        <v>23</v>
      </c>
      <c r="F5136" t="s">
        <v>6130</v>
      </c>
      <c r="G5136" t="s">
        <v>6144</v>
      </c>
      <c r="H5136" s="42" t="s">
        <v>2983</v>
      </c>
      <c r="I5136" t="s">
        <v>38</v>
      </c>
      <c r="J5136" t="s">
        <v>238</v>
      </c>
      <c r="L5136" t="s">
        <v>6146</v>
      </c>
      <c r="M5136" s="1">
        <v>0.32291666666666669</v>
      </c>
      <c r="N5136" s="1">
        <v>0.34375</v>
      </c>
      <c r="O5136">
        <v>78</v>
      </c>
      <c r="R5136" s="18">
        <f t="shared" si="241"/>
        <v>0.4999999999999995</v>
      </c>
    </row>
    <row r="5137" spans="1:18" x14ac:dyDescent="0.25">
      <c r="A5137">
        <f>WEEKNUM(Tabla1[[#This Row],[FECHA]])</f>
        <v>32</v>
      </c>
      <c r="B5137" s="12">
        <v>43687</v>
      </c>
      <c r="C5137">
        <v>1</v>
      </c>
      <c r="D5137">
        <v>6</v>
      </c>
      <c r="E5137" t="s">
        <v>23</v>
      </c>
      <c r="F5137" t="s">
        <v>6130</v>
      </c>
      <c r="G5137" t="s">
        <v>6144</v>
      </c>
      <c r="H5137" s="42" t="s">
        <v>2983</v>
      </c>
      <c r="I5137" t="s">
        <v>38</v>
      </c>
      <c r="J5137" t="s">
        <v>238</v>
      </c>
      <c r="L5137" t="s">
        <v>6147</v>
      </c>
      <c r="M5137" s="1">
        <v>0.35416666666666669</v>
      </c>
      <c r="N5137" s="1">
        <v>0.375</v>
      </c>
      <c r="O5137">
        <v>78</v>
      </c>
      <c r="R5137" s="18">
        <f t="shared" si="241"/>
        <v>0.4999999999999995</v>
      </c>
    </row>
    <row r="5138" spans="1:18" x14ac:dyDescent="0.25">
      <c r="A5138">
        <f>WEEKNUM(Tabla1[[#This Row],[FECHA]])</f>
        <v>32</v>
      </c>
      <c r="B5138" s="12">
        <v>43687</v>
      </c>
      <c r="C5138">
        <v>1</v>
      </c>
      <c r="D5138">
        <v>6</v>
      </c>
      <c r="E5138" t="s">
        <v>23</v>
      </c>
      <c r="F5138" t="s">
        <v>6130</v>
      </c>
      <c r="G5138" t="s">
        <v>6144</v>
      </c>
      <c r="H5138" s="42" t="s">
        <v>2983</v>
      </c>
      <c r="I5138" t="s">
        <v>38</v>
      </c>
      <c r="J5138" t="s">
        <v>238</v>
      </c>
      <c r="L5138" t="s">
        <v>6148</v>
      </c>
      <c r="M5138" s="1">
        <v>0.38541666666666669</v>
      </c>
      <c r="N5138" s="1">
        <v>0.40972222222222227</v>
      </c>
      <c r="O5138">
        <v>90</v>
      </c>
      <c r="R5138" s="18">
        <f t="shared" si="241"/>
        <v>0.58333333333333393</v>
      </c>
    </row>
    <row r="5139" spans="1:18" x14ac:dyDescent="0.25">
      <c r="A5139">
        <f>WEEKNUM(Tabla1[[#This Row],[FECHA]])</f>
        <v>32</v>
      </c>
      <c r="B5139" s="12">
        <v>43687</v>
      </c>
      <c r="C5139">
        <v>1</v>
      </c>
      <c r="D5139">
        <v>6</v>
      </c>
      <c r="E5139" t="s">
        <v>23</v>
      </c>
      <c r="F5139" t="s">
        <v>6130</v>
      </c>
      <c r="G5139" t="s">
        <v>6144</v>
      </c>
      <c r="H5139" s="42" t="s">
        <v>2983</v>
      </c>
      <c r="I5139" t="s">
        <v>38</v>
      </c>
      <c r="J5139" t="s">
        <v>238</v>
      </c>
      <c r="L5139" t="s">
        <v>6149</v>
      </c>
      <c r="M5139" s="1">
        <v>0.41666666666666669</v>
      </c>
      <c r="N5139" s="1">
        <v>0.44791666666666669</v>
      </c>
      <c r="O5139">
        <v>91</v>
      </c>
      <c r="R5139" s="18">
        <f t="shared" si="241"/>
        <v>0.75</v>
      </c>
    </row>
    <row r="5140" spans="1:18" x14ac:dyDescent="0.25">
      <c r="A5140">
        <f>WEEKNUM(Tabla1[[#This Row],[FECHA]])</f>
        <v>32</v>
      </c>
      <c r="B5140" s="12">
        <v>43687</v>
      </c>
      <c r="C5140">
        <v>1</v>
      </c>
      <c r="D5140">
        <v>6</v>
      </c>
      <c r="E5140" t="s">
        <v>23</v>
      </c>
      <c r="F5140" t="s">
        <v>6130</v>
      </c>
      <c r="G5140" t="s">
        <v>6144</v>
      </c>
      <c r="H5140" s="42" t="s">
        <v>2983</v>
      </c>
      <c r="I5140" t="s">
        <v>38</v>
      </c>
      <c r="J5140" t="s">
        <v>238</v>
      </c>
      <c r="L5140" t="s">
        <v>6150</v>
      </c>
      <c r="M5140" s="1">
        <v>0.50347222222222221</v>
      </c>
      <c r="N5140" s="1">
        <v>0.52777777777777779</v>
      </c>
      <c r="O5140">
        <v>76</v>
      </c>
      <c r="R5140" s="18">
        <f t="shared" si="241"/>
        <v>0.58333333333333393</v>
      </c>
    </row>
    <row r="5141" spans="1:18" x14ac:dyDescent="0.25">
      <c r="A5141">
        <f>WEEKNUM(Tabla1[[#This Row],[FECHA]])</f>
        <v>32</v>
      </c>
      <c r="B5141" s="12">
        <v>43687</v>
      </c>
      <c r="C5141">
        <v>1</v>
      </c>
      <c r="D5141">
        <v>6</v>
      </c>
      <c r="E5141" t="s">
        <v>23</v>
      </c>
      <c r="F5141" t="s">
        <v>6130</v>
      </c>
      <c r="G5141" t="s">
        <v>6144</v>
      </c>
      <c r="H5141" s="42" t="s">
        <v>2983</v>
      </c>
      <c r="I5141" t="s">
        <v>38</v>
      </c>
      <c r="J5141" t="s">
        <v>238</v>
      </c>
      <c r="L5141" t="s">
        <v>6151</v>
      </c>
      <c r="M5141" s="1">
        <v>0.53125</v>
      </c>
      <c r="N5141" s="1">
        <v>0.5625</v>
      </c>
      <c r="O5141">
        <v>76</v>
      </c>
      <c r="R5141" s="18">
        <f t="shared" si="241"/>
        <v>0.75</v>
      </c>
    </row>
    <row r="5142" spans="1:18" x14ac:dyDescent="0.25">
      <c r="A5142">
        <f>WEEKNUM(Tabla1[[#This Row],[FECHA]])</f>
        <v>32</v>
      </c>
      <c r="B5142" s="12">
        <v>43687</v>
      </c>
      <c r="C5142">
        <v>1</v>
      </c>
      <c r="D5142">
        <v>7</v>
      </c>
      <c r="E5142" t="s">
        <v>22</v>
      </c>
      <c r="F5142" t="s">
        <v>6134</v>
      </c>
      <c r="G5142" t="s">
        <v>5787</v>
      </c>
      <c r="H5142" s="42" t="s">
        <v>5788</v>
      </c>
      <c r="I5142" t="s">
        <v>38</v>
      </c>
      <c r="J5142" t="s">
        <v>39</v>
      </c>
      <c r="L5142" t="s">
        <v>6152</v>
      </c>
      <c r="M5142" s="1">
        <v>0.29166666666666669</v>
      </c>
      <c r="N5142" s="1">
        <v>0.35416666666666669</v>
      </c>
      <c r="O5142">
        <v>159</v>
      </c>
      <c r="R5142" s="18">
        <f t="shared" si="241"/>
        <v>1.5</v>
      </c>
    </row>
    <row r="5143" spans="1:18" x14ac:dyDescent="0.25">
      <c r="A5143">
        <f>WEEKNUM(Tabla1[[#This Row],[FECHA]])</f>
        <v>32</v>
      </c>
      <c r="B5143" s="12">
        <v>43687</v>
      </c>
      <c r="C5143">
        <v>1</v>
      </c>
      <c r="D5143">
        <v>7</v>
      </c>
      <c r="E5143" t="s">
        <v>22</v>
      </c>
      <c r="F5143" t="s">
        <v>6134</v>
      </c>
      <c r="G5143" t="s">
        <v>5787</v>
      </c>
      <c r="H5143" s="42" t="s">
        <v>5788</v>
      </c>
      <c r="I5143" t="s">
        <v>38</v>
      </c>
      <c r="J5143" t="s">
        <v>39</v>
      </c>
      <c r="L5143" t="s">
        <v>6153</v>
      </c>
      <c r="M5143" s="1">
        <v>0.3611111111111111</v>
      </c>
      <c r="N5143" s="1">
        <v>0.41666666666666669</v>
      </c>
      <c r="O5143">
        <v>194</v>
      </c>
      <c r="R5143" s="18">
        <f t="shared" si="241"/>
        <v>1.3333333333333337</v>
      </c>
    </row>
    <row r="5144" spans="1:18" x14ac:dyDescent="0.25">
      <c r="A5144">
        <f>WEEKNUM(Tabla1[[#This Row],[FECHA]])</f>
        <v>32</v>
      </c>
      <c r="B5144" s="12">
        <v>43687</v>
      </c>
      <c r="C5144">
        <v>1</v>
      </c>
      <c r="D5144">
        <v>7</v>
      </c>
      <c r="E5144" t="s">
        <v>22</v>
      </c>
      <c r="F5144" t="s">
        <v>6134</v>
      </c>
      <c r="G5144" t="s">
        <v>5787</v>
      </c>
      <c r="H5144" s="42" t="s">
        <v>5788</v>
      </c>
      <c r="I5144" t="s">
        <v>38</v>
      </c>
      <c r="J5144" t="s">
        <v>39</v>
      </c>
      <c r="L5144" t="s">
        <v>6154</v>
      </c>
      <c r="M5144" s="1">
        <v>0.4861111111111111</v>
      </c>
      <c r="N5144" s="1">
        <v>0.50694444444444442</v>
      </c>
      <c r="O5144">
        <v>76</v>
      </c>
      <c r="R5144" s="18">
        <f t="shared" si="241"/>
        <v>0.4999999999999995</v>
      </c>
    </row>
    <row r="5145" spans="1:18" x14ac:dyDescent="0.25">
      <c r="A5145">
        <f>WEEKNUM(Tabla1[[#This Row],[FECHA]])</f>
        <v>32</v>
      </c>
      <c r="B5145" s="12">
        <v>43687</v>
      </c>
      <c r="C5145">
        <v>1</v>
      </c>
      <c r="D5145">
        <v>7</v>
      </c>
      <c r="E5145" t="s">
        <v>22</v>
      </c>
      <c r="F5145" t="s">
        <v>6134</v>
      </c>
      <c r="G5145" t="s">
        <v>5787</v>
      </c>
      <c r="H5145" s="42" t="s">
        <v>5788</v>
      </c>
      <c r="I5145" t="s">
        <v>38</v>
      </c>
      <c r="J5145" t="s">
        <v>39</v>
      </c>
      <c r="L5145" t="s">
        <v>6155</v>
      </c>
      <c r="M5145" s="1">
        <v>0.51041666666666663</v>
      </c>
      <c r="N5145" s="1">
        <v>0.54166666666666663</v>
      </c>
      <c r="O5145">
        <v>80</v>
      </c>
      <c r="R5145" s="18">
        <f t="shared" si="241"/>
        <v>0.75</v>
      </c>
    </row>
    <row r="5146" spans="1:18" x14ac:dyDescent="0.25">
      <c r="A5146">
        <f>WEEKNUM(Tabla1[[#This Row],[FECHA]])</f>
        <v>32</v>
      </c>
      <c r="B5146" s="12">
        <v>43687</v>
      </c>
      <c r="C5146">
        <v>2</v>
      </c>
      <c r="D5146">
        <v>6</v>
      </c>
      <c r="E5146" t="s">
        <v>21</v>
      </c>
      <c r="F5146" t="s">
        <v>6130</v>
      </c>
      <c r="G5146" t="s">
        <v>4588</v>
      </c>
      <c r="H5146" s="42" t="s">
        <v>2983</v>
      </c>
      <c r="I5146" t="s">
        <v>38</v>
      </c>
      <c r="J5146" t="s">
        <v>238</v>
      </c>
      <c r="L5146" t="s">
        <v>6156</v>
      </c>
      <c r="M5146" s="1">
        <v>0.60763888888888895</v>
      </c>
      <c r="N5146" s="1">
        <v>0.63541666666666663</v>
      </c>
      <c r="O5146">
        <v>80</v>
      </c>
      <c r="R5146" s="18">
        <f t="shared" si="241"/>
        <v>0.6666666666666643</v>
      </c>
    </row>
    <row r="5147" spans="1:18" x14ac:dyDescent="0.25">
      <c r="A5147">
        <f>WEEKNUM(Tabla1[[#This Row],[FECHA]])</f>
        <v>32</v>
      </c>
      <c r="B5147" s="12">
        <v>43687</v>
      </c>
      <c r="C5147">
        <v>2</v>
      </c>
      <c r="D5147">
        <v>6</v>
      </c>
      <c r="E5147" t="s">
        <v>21</v>
      </c>
      <c r="F5147" t="s">
        <v>6130</v>
      </c>
      <c r="G5147" t="s">
        <v>4588</v>
      </c>
      <c r="H5147" s="42" t="s">
        <v>2983</v>
      </c>
      <c r="I5147" t="s">
        <v>38</v>
      </c>
      <c r="J5147" t="s">
        <v>238</v>
      </c>
      <c r="L5147" t="s">
        <v>6157</v>
      </c>
      <c r="M5147" s="1">
        <v>0.64236111111111105</v>
      </c>
      <c r="N5147" s="1">
        <v>0.67361111111111116</v>
      </c>
      <c r="O5147">
        <v>80</v>
      </c>
      <c r="R5147" s="18">
        <f t="shared" si="241"/>
        <v>0.75000000000000255</v>
      </c>
    </row>
    <row r="5148" spans="1:18" x14ac:dyDescent="0.25">
      <c r="A5148">
        <f>WEEKNUM(Tabla1[[#This Row],[FECHA]])</f>
        <v>32</v>
      </c>
      <c r="B5148" s="12">
        <v>43687</v>
      </c>
      <c r="C5148">
        <v>2</v>
      </c>
      <c r="D5148">
        <v>6</v>
      </c>
      <c r="E5148" t="s">
        <v>21</v>
      </c>
      <c r="F5148" t="s">
        <v>6130</v>
      </c>
      <c r="G5148" t="s">
        <v>4588</v>
      </c>
      <c r="H5148" s="42" t="s">
        <v>2983</v>
      </c>
      <c r="I5148" t="s">
        <v>38</v>
      </c>
      <c r="J5148" t="s">
        <v>238</v>
      </c>
      <c r="L5148" t="s">
        <v>6158</v>
      </c>
      <c r="M5148" s="1">
        <v>0.69097222222222221</v>
      </c>
      <c r="N5148" s="1">
        <v>0.74305555555555547</v>
      </c>
      <c r="O5148">
        <v>154</v>
      </c>
      <c r="R5148" s="18">
        <f t="shared" si="241"/>
        <v>1.249999999999998</v>
      </c>
    </row>
    <row r="5149" spans="1:18" x14ac:dyDescent="0.25">
      <c r="A5149">
        <f>WEEKNUM(Tabla1[[#This Row],[FECHA]])</f>
        <v>33</v>
      </c>
      <c r="B5149" s="12">
        <v>43689</v>
      </c>
      <c r="C5149">
        <v>1</v>
      </c>
      <c r="D5149">
        <v>7</v>
      </c>
      <c r="E5149" t="s">
        <v>22</v>
      </c>
      <c r="F5149" t="s">
        <v>6159</v>
      </c>
      <c r="G5149" t="s">
        <v>4825</v>
      </c>
      <c r="H5149" s="42" t="s">
        <v>106</v>
      </c>
      <c r="I5149" t="s">
        <v>30</v>
      </c>
      <c r="J5149" t="s">
        <v>567</v>
      </c>
      <c r="L5149" t="s">
        <v>6160</v>
      </c>
      <c r="M5149" s="1">
        <v>0.39583333333333331</v>
      </c>
      <c r="N5149" s="1">
        <v>0.4375</v>
      </c>
      <c r="O5149">
        <v>37</v>
      </c>
      <c r="P5149">
        <v>3</v>
      </c>
      <c r="R5149" s="18">
        <f t="shared" si="241"/>
        <v>1.0000000000000004</v>
      </c>
    </row>
    <row r="5150" spans="1:18" x14ac:dyDescent="0.25">
      <c r="A5150">
        <f>WEEKNUM(Tabla1[[#This Row],[FECHA]])</f>
        <v>33</v>
      </c>
      <c r="B5150" s="12">
        <v>43689</v>
      </c>
      <c r="C5150">
        <v>1</v>
      </c>
      <c r="D5150">
        <v>7</v>
      </c>
      <c r="E5150" t="s">
        <v>22</v>
      </c>
      <c r="F5150" t="s">
        <v>6159</v>
      </c>
      <c r="G5150" t="s">
        <v>4825</v>
      </c>
      <c r="H5150" s="42" t="s">
        <v>106</v>
      </c>
      <c r="I5150" t="s">
        <v>30</v>
      </c>
      <c r="J5150" t="s">
        <v>567</v>
      </c>
      <c r="L5150" t="s">
        <v>6161</v>
      </c>
      <c r="M5150" s="1">
        <v>0.46875</v>
      </c>
      <c r="N5150" s="1">
        <v>0.52083333333333337</v>
      </c>
      <c r="O5150">
        <v>98</v>
      </c>
      <c r="R5150" s="18">
        <f t="shared" si="241"/>
        <v>1.2500000000000009</v>
      </c>
    </row>
    <row r="5151" spans="1:18" x14ac:dyDescent="0.25">
      <c r="A5151">
        <f>WEEKNUM(Tabla1[[#This Row],[FECHA]])</f>
        <v>33</v>
      </c>
      <c r="B5151" s="12">
        <v>43689</v>
      </c>
      <c r="C5151">
        <v>1</v>
      </c>
      <c r="D5151">
        <v>7</v>
      </c>
      <c r="E5151" t="s">
        <v>22</v>
      </c>
      <c r="F5151" t="s">
        <v>6159</v>
      </c>
      <c r="G5151" t="s">
        <v>4825</v>
      </c>
      <c r="H5151" s="42" t="s">
        <v>106</v>
      </c>
      <c r="I5151" t="s">
        <v>30</v>
      </c>
      <c r="J5151" t="s">
        <v>567</v>
      </c>
      <c r="L5151" t="s">
        <v>6162</v>
      </c>
      <c r="M5151" s="1">
        <v>0.52430555555555558</v>
      </c>
      <c r="N5151" s="1">
        <v>0.58333333333333337</v>
      </c>
      <c r="O5151">
        <v>115</v>
      </c>
      <c r="R5151" s="18">
        <f t="shared" si="241"/>
        <v>1.416666666666667</v>
      </c>
    </row>
    <row r="5152" spans="1:18" x14ac:dyDescent="0.25">
      <c r="A5152">
        <f>WEEKNUM(Tabla1[[#This Row],[FECHA]])</f>
        <v>33</v>
      </c>
      <c r="B5152" s="19">
        <v>43689</v>
      </c>
      <c r="C5152" s="20">
        <v>1</v>
      </c>
      <c r="D5152" s="20">
        <v>4</v>
      </c>
      <c r="E5152" s="20" t="s">
        <v>26</v>
      </c>
      <c r="F5152" s="20" t="s">
        <v>6110</v>
      </c>
      <c r="G5152" s="20" t="s">
        <v>6039</v>
      </c>
      <c r="H5152" s="20" t="s">
        <v>3412</v>
      </c>
      <c r="I5152" s="20" t="s">
        <v>38</v>
      </c>
      <c r="J5152" s="20" t="s">
        <v>253</v>
      </c>
      <c r="K5152" s="20"/>
      <c r="L5152" s="20" t="s">
        <v>6163</v>
      </c>
      <c r="M5152" s="21">
        <v>0.33333333333333331</v>
      </c>
      <c r="N5152" s="21">
        <v>0.40277777777777773</v>
      </c>
      <c r="O5152" s="20">
        <v>147</v>
      </c>
      <c r="P5152" s="20"/>
      <c r="Q5152" s="20"/>
      <c r="R5152" s="18">
        <f t="shared" si="241"/>
        <v>1.6666666666666663</v>
      </c>
    </row>
    <row r="5153" spans="1:18" x14ac:dyDescent="0.25">
      <c r="A5153">
        <f>WEEKNUM(Tabla1[[#This Row],[FECHA]])</f>
        <v>33</v>
      </c>
      <c r="B5153" s="19">
        <v>43689</v>
      </c>
      <c r="C5153" s="20">
        <v>1</v>
      </c>
      <c r="D5153" s="20">
        <v>4</v>
      </c>
      <c r="E5153" s="20" t="s">
        <v>26</v>
      </c>
      <c r="F5153" s="20" t="s">
        <v>6110</v>
      </c>
      <c r="G5153" s="20" t="s">
        <v>6039</v>
      </c>
      <c r="H5153" s="20" t="s">
        <v>3412</v>
      </c>
      <c r="I5153" s="20" t="s">
        <v>38</v>
      </c>
      <c r="J5153" s="20" t="s">
        <v>253</v>
      </c>
      <c r="K5153" s="20"/>
      <c r="L5153" s="20" t="s">
        <v>6164</v>
      </c>
      <c r="M5153" s="21">
        <v>0.40972222222222227</v>
      </c>
      <c r="N5153" s="21">
        <v>0.44791666666666669</v>
      </c>
      <c r="O5153" s="20">
        <v>88</v>
      </c>
      <c r="P5153" s="20"/>
      <c r="Q5153" s="20"/>
      <c r="R5153" s="18">
        <f t="shared" si="241"/>
        <v>0.91666666666666607</v>
      </c>
    </row>
    <row r="5154" spans="1:18" x14ac:dyDescent="0.25">
      <c r="A5154">
        <f>WEEKNUM(Tabla1[[#This Row],[FECHA]])</f>
        <v>33</v>
      </c>
      <c r="B5154" s="19">
        <v>43689</v>
      </c>
      <c r="C5154" s="20">
        <v>1</v>
      </c>
      <c r="D5154" s="20">
        <v>4</v>
      </c>
      <c r="E5154" s="20" t="s">
        <v>26</v>
      </c>
      <c r="F5154" s="20" t="s">
        <v>6110</v>
      </c>
      <c r="G5154" s="20" t="s">
        <v>6039</v>
      </c>
      <c r="H5154" s="20" t="s">
        <v>3412</v>
      </c>
      <c r="I5154" s="20" t="s">
        <v>38</v>
      </c>
      <c r="J5154" s="20" t="s">
        <v>253</v>
      </c>
      <c r="K5154" s="20"/>
      <c r="L5154" s="20" t="s">
        <v>6165</v>
      </c>
      <c r="M5154" s="21">
        <v>0.46875</v>
      </c>
      <c r="N5154" s="21">
        <v>0.51041666666666663</v>
      </c>
      <c r="O5154" s="20">
        <v>80</v>
      </c>
      <c r="P5154" s="20"/>
      <c r="Q5154" s="20"/>
      <c r="R5154" s="18">
        <f t="shared" si="241"/>
        <v>0.999999999999999</v>
      </c>
    </row>
    <row r="5155" spans="1:18" x14ac:dyDescent="0.25">
      <c r="A5155">
        <f>WEEKNUM(Tabla1[[#This Row],[FECHA]])</f>
        <v>33</v>
      </c>
      <c r="B5155" s="19">
        <v>43689</v>
      </c>
      <c r="C5155" s="20">
        <v>1</v>
      </c>
      <c r="D5155" s="20">
        <v>4</v>
      </c>
      <c r="E5155" s="20" t="s">
        <v>26</v>
      </c>
      <c r="F5155" s="20" t="s">
        <v>6110</v>
      </c>
      <c r="G5155" s="20" t="s">
        <v>6039</v>
      </c>
      <c r="H5155" s="20" t="s">
        <v>3412</v>
      </c>
      <c r="I5155" s="20" t="s">
        <v>38</v>
      </c>
      <c r="J5155" s="20" t="s">
        <v>253</v>
      </c>
      <c r="K5155" s="20"/>
      <c r="L5155" s="20" t="s">
        <v>6166</v>
      </c>
      <c r="M5155" s="21">
        <v>0.51388888888888895</v>
      </c>
      <c r="N5155" s="21">
        <v>0.5625</v>
      </c>
      <c r="O5155" s="20">
        <v>118</v>
      </c>
      <c r="P5155" s="20"/>
      <c r="Q5155" s="20"/>
      <c r="R5155" s="18">
        <f t="shared" si="241"/>
        <v>1.1666666666666652</v>
      </c>
    </row>
    <row r="5156" spans="1:18" x14ac:dyDescent="0.25">
      <c r="A5156">
        <f>WEEKNUM(Tabla1[[#This Row],[FECHA]])</f>
        <v>33</v>
      </c>
      <c r="B5156" s="19">
        <v>43689</v>
      </c>
      <c r="C5156" s="20">
        <v>1</v>
      </c>
      <c r="D5156" s="20">
        <v>4</v>
      </c>
      <c r="E5156" s="20" t="s">
        <v>26</v>
      </c>
      <c r="F5156" s="20" t="s">
        <v>6110</v>
      </c>
      <c r="G5156" s="20" t="s">
        <v>6039</v>
      </c>
      <c r="H5156" s="20" t="s">
        <v>3412</v>
      </c>
      <c r="I5156" s="20" t="s">
        <v>38</v>
      </c>
      <c r="J5156" s="20" t="s">
        <v>253</v>
      </c>
      <c r="K5156" s="20"/>
      <c r="L5156" s="20" t="s">
        <v>100</v>
      </c>
      <c r="M5156" s="21"/>
      <c r="N5156" s="21"/>
      <c r="O5156" s="20"/>
      <c r="P5156" s="20" t="s">
        <v>6167</v>
      </c>
      <c r="Q5156" s="20"/>
      <c r="R5156" s="18">
        <f t="shared" si="241"/>
        <v>0</v>
      </c>
    </row>
    <row r="5157" spans="1:18" x14ac:dyDescent="0.25">
      <c r="A5157">
        <f>WEEKNUM(Tabla1[[#This Row],[FECHA]])</f>
        <v>33</v>
      </c>
      <c r="B5157" s="12">
        <v>43689</v>
      </c>
      <c r="C5157">
        <v>2</v>
      </c>
      <c r="D5157">
        <v>7</v>
      </c>
      <c r="E5157" t="s">
        <v>24</v>
      </c>
      <c r="F5157" t="s">
        <v>6159</v>
      </c>
      <c r="G5157" t="s">
        <v>4825</v>
      </c>
      <c r="H5157" s="42" t="s">
        <v>106</v>
      </c>
      <c r="I5157" t="s">
        <v>30</v>
      </c>
      <c r="J5157" t="s">
        <v>567</v>
      </c>
      <c r="L5157" t="s">
        <v>6169</v>
      </c>
      <c r="M5157" s="1">
        <v>0.60416666666666663</v>
      </c>
      <c r="N5157" s="1">
        <v>0.64583333333333337</v>
      </c>
      <c r="O5157">
        <v>80</v>
      </c>
      <c r="R5157" s="18">
        <f t="shared" si="241"/>
        <v>1.0000000000000018</v>
      </c>
    </row>
    <row r="5158" spans="1:18" x14ac:dyDescent="0.25">
      <c r="A5158">
        <f>WEEKNUM(Tabla1[[#This Row],[FECHA]])</f>
        <v>32</v>
      </c>
      <c r="B5158" s="12">
        <v>43687</v>
      </c>
      <c r="C5158">
        <v>2</v>
      </c>
      <c r="D5158">
        <v>7</v>
      </c>
      <c r="E5158" t="s">
        <v>24</v>
      </c>
      <c r="F5158" t="s">
        <v>6122</v>
      </c>
      <c r="G5158" t="s">
        <v>5762</v>
      </c>
      <c r="H5158" s="42" t="s">
        <v>6103</v>
      </c>
      <c r="I5158" t="s">
        <v>30</v>
      </c>
      <c r="J5158" t="s">
        <v>53</v>
      </c>
      <c r="L5158" t="s">
        <v>6170</v>
      </c>
      <c r="M5158" s="1">
        <v>0.625</v>
      </c>
      <c r="N5158" s="1">
        <v>0.66666666666666663</v>
      </c>
      <c r="O5158">
        <v>77</v>
      </c>
      <c r="R5158" s="18">
        <f t="shared" si="241"/>
        <v>0.999999999999999</v>
      </c>
    </row>
    <row r="5159" spans="1:18" x14ac:dyDescent="0.25">
      <c r="A5159">
        <f>WEEKNUM(Tabla1[[#This Row],[FECHA]])</f>
        <v>32</v>
      </c>
      <c r="B5159" s="12">
        <v>43687</v>
      </c>
      <c r="C5159">
        <v>2</v>
      </c>
      <c r="D5159">
        <v>7</v>
      </c>
      <c r="E5159" t="s">
        <v>24</v>
      </c>
      <c r="F5159" t="s">
        <v>6122</v>
      </c>
      <c r="G5159" t="s">
        <v>5762</v>
      </c>
      <c r="H5159" s="42" t="s">
        <v>6103</v>
      </c>
      <c r="I5159" t="s">
        <v>30</v>
      </c>
      <c r="J5159" t="s">
        <v>53</v>
      </c>
      <c r="L5159" t="s">
        <v>6171</v>
      </c>
      <c r="M5159" s="1">
        <v>0.67361111111111116</v>
      </c>
      <c r="N5159" s="1">
        <v>0.70138888888888884</v>
      </c>
      <c r="O5159">
        <v>42</v>
      </c>
      <c r="R5159" s="18">
        <f t="shared" si="241"/>
        <v>0.6666666666666643</v>
      </c>
    </row>
    <row r="5160" spans="1:18" x14ac:dyDescent="0.25">
      <c r="A5160">
        <f>WEEKNUM(Tabla1[[#This Row],[FECHA]])</f>
        <v>33</v>
      </c>
      <c r="B5160" s="12">
        <v>43689</v>
      </c>
      <c r="C5160">
        <v>2</v>
      </c>
      <c r="D5160">
        <v>4</v>
      </c>
      <c r="E5160" t="s">
        <v>27</v>
      </c>
      <c r="F5160" t="s">
        <v>6110</v>
      </c>
      <c r="G5160" t="s">
        <v>6039</v>
      </c>
      <c r="H5160" s="42" t="s">
        <v>3412</v>
      </c>
      <c r="I5160" t="s">
        <v>38</v>
      </c>
      <c r="J5160" t="s">
        <v>253</v>
      </c>
      <c r="L5160" t="s">
        <v>6172</v>
      </c>
      <c r="M5160" s="1">
        <v>0.60416666666666663</v>
      </c>
      <c r="N5160" s="1">
        <v>0.63888888888888895</v>
      </c>
      <c r="O5160">
        <v>128</v>
      </c>
      <c r="R5160" s="18">
        <f t="shared" si="241"/>
        <v>0.8333333333333357</v>
      </c>
    </row>
    <row r="5161" spans="1:18" x14ac:dyDescent="0.25">
      <c r="A5161">
        <f>WEEKNUM(Tabla1[[#This Row],[FECHA]])</f>
        <v>33</v>
      </c>
      <c r="B5161" s="12">
        <v>43689</v>
      </c>
      <c r="C5161">
        <v>2</v>
      </c>
      <c r="D5161">
        <v>4</v>
      </c>
      <c r="E5161" t="s">
        <v>27</v>
      </c>
      <c r="F5161" t="s">
        <v>6110</v>
      </c>
      <c r="G5161" t="s">
        <v>6039</v>
      </c>
      <c r="H5161" s="42" t="s">
        <v>3412</v>
      </c>
      <c r="I5161" t="s">
        <v>38</v>
      </c>
      <c r="J5161" t="s">
        <v>253</v>
      </c>
      <c r="L5161" t="s">
        <v>6173</v>
      </c>
      <c r="M5161" s="1">
        <v>0.64583333333333337</v>
      </c>
      <c r="N5161" s="1">
        <v>0.70833333333333337</v>
      </c>
      <c r="O5161">
        <v>159</v>
      </c>
      <c r="R5161" s="18">
        <f t="shared" si="241"/>
        <v>1.5</v>
      </c>
    </row>
    <row r="5162" spans="1:18" x14ac:dyDescent="0.25">
      <c r="A5162">
        <f>WEEKNUM(Tabla1[[#This Row],[FECHA]])</f>
        <v>33</v>
      </c>
      <c r="B5162" s="12">
        <v>43689</v>
      </c>
      <c r="C5162">
        <v>2</v>
      </c>
      <c r="D5162">
        <v>4</v>
      </c>
      <c r="E5162" t="s">
        <v>27</v>
      </c>
      <c r="F5162" t="s">
        <v>6174</v>
      </c>
      <c r="G5162" t="s">
        <v>6001</v>
      </c>
      <c r="H5162" s="42" t="s">
        <v>690</v>
      </c>
      <c r="I5162" t="s">
        <v>38</v>
      </c>
      <c r="J5162" t="s">
        <v>6175</v>
      </c>
      <c r="L5162" t="s">
        <v>6176</v>
      </c>
      <c r="M5162" s="1">
        <v>0.84722222222222221</v>
      </c>
      <c r="N5162" s="1">
        <v>0.90277777777777779</v>
      </c>
      <c r="O5162">
        <v>51</v>
      </c>
      <c r="P5162">
        <v>4</v>
      </c>
      <c r="R5162" s="18">
        <f t="shared" si="241"/>
        <v>1.3333333333333337</v>
      </c>
    </row>
    <row r="5163" spans="1:18" x14ac:dyDescent="0.25">
      <c r="A5163">
        <f>WEEKNUM(Tabla1[[#This Row],[FECHA]])</f>
        <v>33</v>
      </c>
      <c r="B5163" s="12">
        <v>43690</v>
      </c>
      <c r="C5163">
        <v>1</v>
      </c>
      <c r="D5163">
        <v>6</v>
      </c>
      <c r="E5163" t="s">
        <v>21</v>
      </c>
      <c r="F5163" t="s">
        <v>6177</v>
      </c>
      <c r="G5163" t="s">
        <v>6178</v>
      </c>
      <c r="H5163" s="42" t="s">
        <v>6179</v>
      </c>
      <c r="I5163" t="s">
        <v>30</v>
      </c>
      <c r="J5163" t="s">
        <v>567</v>
      </c>
      <c r="L5163" t="s">
        <v>6183</v>
      </c>
      <c r="M5163" s="1">
        <v>0.2986111111111111</v>
      </c>
      <c r="N5163" s="1">
        <v>0.3611111111111111</v>
      </c>
      <c r="O5163">
        <v>80</v>
      </c>
      <c r="R5163" s="18">
        <f t="shared" si="241"/>
        <v>1.5</v>
      </c>
    </row>
    <row r="5164" spans="1:18" x14ac:dyDescent="0.25">
      <c r="A5164">
        <f>WEEKNUM(Tabla1[[#This Row],[FECHA]])</f>
        <v>33</v>
      </c>
      <c r="B5164" s="12">
        <v>43690</v>
      </c>
      <c r="C5164">
        <v>1</v>
      </c>
      <c r="D5164">
        <v>6</v>
      </c>
      <c r="E5164" t="s">
        <v>21</v>
      </c>
      <c r="F5164" t="s">
        <v>6177</v>
      </c>
      <c r="G5164" t="s">
        <v>6178</v>
      </c>
      <c r="H5164" s="42" t="s">
        <v>6179</v>
      </c>
      <c r="I5164" t="s">
        <v>30</v>
      </c>
      <c r="J5164" t="s">
        <v>567</v>
      </c>
      <c r="L5164" t="s">
        <v>6182</v>
      </c>
      <c r="M5164" s="1">
        <v>0.36805555555555558</v>
      </c>
      <c r="N5164" s="1">
        <v>0.44791666666666669</v>
      </c>
      <c r="O5164">
        <v>72</v>
      </c>
      <c r="R5164" s="18">
        <f t="shared" si="241"/>
        <v>1.9166666666666665</v>
      </c>
    </row>
    <row r="5165" spans="1:18" x14ac:dyDescent="0.25">
      <c r="A5165">
        <f>WEEKNUM(Tabla1[[#This Row],[FECHA]])</f>
        <v>33</v>
      </c>
      <c r="B5165" s="12">
        <v>43690</v>
      </c>
      <c r="C5165">
        <v>1</v>
      </c>
      <c r="D5165">
        <v>6</v>
      </c>
      <c r="E5165" t="s">
        <v>21</v>
      </c>
      <c r="F5165" t="s">
        <v>6177</v>
      </c>
      <c r="G5165" t="s">
        <v>6178</v>
      </c>
      <c r="H5165" s="42" t="s">
        <v>6179</v>
      </c>
      <c r="I5165" t="s">
        <v>30</v>
      </c>
      <c r="J5165" t="s">
        <v>567</v>
      </c>
      <c r="L5165" t="s">
        <v>6181</v>
      </c>
      <c r="M5165" s="1">
        <v>0.4513888888888889</v>
      </c>
      <c r="N5165" s="1">
        <v>0.4826388888888889</v>
      </c>
      <c r="O5165">
        <v>40</v>
      </c>
      <c r="R5165" s="18">
        <f t="shared" si="241"/>
        <v>0.75</v>
      </c>
    </row>
    <row r="5166" spans="1:18" x14ac:dyDescent="0.25">
      <c r="A5166">
        <f>WEEKNUM(Tabla1[[#This Row],[FECHA]])</f>
        <v>33</v>
      </c>
      <c r="B5166" s="12">
        <v>43690</v>
      </c>
      <c r="C5166">
        <v>1</v>
      </c>
      <c r="D5166">
        <v>6</v>
      </c>
      <c r="E5166" t="s">
        <v>21</v>
      </c>
      <c r="F5166" t="s">
        <v>6177</v>
      </c>
      <c r="G5166" t="s">
        <v>6178</v>
      </c>
      <c r="H5166" s="42" t="s">
        <v>6179</v>
      </c>
      <c r="I5166" t="s">
        <v>30</v>
      </c>
      <c r="J5166" t="s">
        <v>567</v>
      </c>
      <c r="L5166" t="s">
        <v>6180</v>
      </c>
      <c r="M5166" s="1">
        <v>0.48958333333333331</v>
      </c>
      <c r="N5166" s="1">
        <v>0.58333333333333337</v>
      </c>
      <c r="O5166">
        <v>66</v>
      </c>
      <c r="R5166" s="18">
        <f t="shared" si="241"/>
        <v>2.2500000000000013</v>
      </c>
    </row>
    <row r="5167" spans="1:18" x14ac:dyDescent="0.25">
      <c r="A5167">
        <f>WEEKNUM(Tabla1[[#This Row],[FECHA]])</f>
        <v>33</v>
      </c>
      <c r="B5167" s="12">
        <v>43690</v>
      </c>
      <c r="C5167">
        <v>1</v>
      </c>
      <c r="D5167">
        <v>7</v>
      </c>
      <c r="E5167" t="s">
        <v>22</v>
      </c>
      <c r="F5167" t="s">
        <v>6036</v>
      </c>
      <c r="G5167" t="s">
        <v>6037</v>
      </c>
      <c r="H5167" s="42" t="s">
        <v>6184</v>
      </c>
      <c r="I5167" t="s">
        <v>30</v>
      </c>
      <c r="J5167" t="s">
        <v>53</v>
      </c>
      <c r="L5167" t="s">
        <v>6185</v>
      </c>
      <c r="M5167" s="1">
        <v>0.35416666666666669</v>
      </c>
      <c r="N5167" s="1">
        <v>0.40277777777777773</v>
      </c>
      <c r="O5167">
        <v>82</v>
      </c>
      <c r="P5167">
        <v>2</v>
      </c>
      <c r="R5167" s="18">
        <f t="shared" si="241"/>
        <v>1.1666666666666652</v>
      </c>
    </row>
    <row r="5168" spans="1:18" x14ac:dyDescent="0.25">
      <c r="A5168">
        <f>WEEKNUM(Tabla1[[#This Row],[FECHA]])</f>
        <v>33</v>
      </c>
      <c r="B5168" s="12">
        <v>43690</v>
      </c>
      <c r="C5168">
        <v>1</v>
      </c>
      <c r="D5168">
        <v>7</v>
      </c>
      <c r="E5168" t="s">
        <v>22</v>
      </c>
      <c r="F5168" t="s">
        <v>6036</v>
      </c>
      <c r="G5168" t="s">
        <v>6037</v>
      </c>
      <c r="H5168" s="42" t="s">
        <v>6184</v>
      </c>
      <c r="I5168" t="s">
        <v>30</v>
      </c>
      <c r="J5168" t="s">
        <v>53</v>
      </c>
      <c r="L5168" t="s">
        <v>6186</v>
      </c>
      <c r="M5168" s="1">
        <v>0.40625</v>
      </c>
      <c r="N5168" s="1">
        <v>0.50347222222222221</v>
      </c>
      <c r="O5168">
        <v>164</v>
      </c>
      <c r="R5168" s="18">
        <f t="shared" si="241"/>
        <v>2.333333333333333</v>
      </c>
    </row>
    <row r="5169" spans="1:18" x14ac:dyDescent="0.25">
      <c r="A5169">
        <f>WEEKNUM(Tabla1[[#This Row],[FECHA]])</f>
        <v>33</v>
      </c>
      <c r="B5169" s="12">
        <v>43690</v>
      </c>
      <c r="C5169">
        <v>1</v>
      </c>
      <c r="D5169">
        <v>7</v>
      </c>
      <c r="E5169" t="s">
        <v>22</v>
      </c>
      <c r="F5169" t="s">
        <v>6036</v>
      </c>
      <c r="G5169" t="s">
        <v>6037</v>
      </c>
      <c r="H5169" s="42" t="s">
        <v>6184</v>
      </c>
      <c r="I5169" t="s">
        <v>30</v>
      </c>
      <c r="J5169" t="s">
        <v>53</v>
      </c>
      <c r="L5169" t="s">
        <v>6187</v>
      </c>
      <c r="M5169" s="1">
        <v>0.50694444444444442</v>
      </c>
      <c r="N5169" s="1">
        <v>0.55555555555555558</v>
      </c>
      <c r="O5169">
        <v>58</v>
      </c>
      <c r="R5169" s="18">
        <f t="shared" si="241"/>
        <v>1.1666666666666679</v>
      </c>
    </row>
    <row r="5170" spans="1:18" x14ac:dyDescent="0.25">
      <c r="A5170">
        <f>WEEKNUM(Tabla1[[#This Row],[FECHA]])</f>
        <v>33</v>
      </c>
      <c r="B5170" s="12">
        <v>43690</v>
      </c>
      <c r="C5170">
        <v>2</v>
      </c>
      <c r="D5170">
        <v>7</v>
      </c>
      <c r="E5170" t="s">
        <v>24</v>
      </c>
      <c r="F5170" t="s">
        <v>6188</v>
      </c>
      <c r="G5170" t="s">
        <v>6189</v>
      </c>
      <c r="H5170" s="42" t="s">
        <v>6190</v>
      </c>
      <c r="I5170" t="s">
        <v>38</v>
      </c>
      <c r="J5170" t="s">
        <v>39</v>
      </c>
      <c r="L5170" t="s">
        <v>6191</v>
      </c>
      <c r="M5170" s="1">
        <v>0.61458333333333337</v>
      </c>
      <c r="N5170" s="1">
        <v>0.65625</v>
      </c>
      <c r="O5170">
        <v>157</v>
      </c>
      <c r="R5170" s="18">
        <f t="shared" si="241"/>
        <v>0.999999999999999</v>
      </c>
    </row>
    <row r="5171" spans="1:18" x14ac:dyDescent="0.25">
      <c r="A5171">
        <f>WEEKNUM(Tabla1[[#This Row],[FECHA]])</f>
        <v>33</v>
      </c>
      <c r="B5171" s="12">
        <v>43690</v>
      </c>
      <c r="C5171">
        <v>2</v>
      </c>
      <c r="D5171">
        <v>7</v>
      </c>
      <c r="E5171" t="s">
        <v>24</v>
      </c>
      <c r="F5171" t="s">
        <v>6188</v>
      </c>
      <c r="G5171" t="s">
        <v>6189</v>
      </c>
      <c r="H5171" s="42" t="s">
        <v>6190</v>
      </c>
      <c r="I5171" t="s">
        <v>38</v>
      </c>
      <c r="J5171" t="s">
        <v>39</v>
      </c>
      <c r="L5171" t="s">
        <v>6192</v>
      </c>
      <c r="M5171" s="1">
        <v>0.65972222222222221</v>
      </c>
      <c r="N5171" s="1">
        <v>0.69097222222222221</v>
      </c>
      <c r="O5171">
        <v>152</v>
      </c>
      <c r="R5171" s="18">
        <f t="shared" si="241"/>
        <v>0.75</v>
      </c>
    </row>
    <row r="5172" spans="1:18" x14ac:dyDescent="0.25">
      <c r="A5172">
        <f>WEEKNUM(Tabla1[[#This Row],[FECHA]])</f>
        <v>33</v>
      </c>
      <c r="B5172" s="12">
        <v>43690</v>
      </c>
      <c r="C5172">
        <v>2</v>
      </c>
      <c r="D5172">
        <v>7</v>
      </c>
      <c r="E5172" t="s">
        <v>24</v>
      </c>
      <c r="F5172" t="s">
        <v>6188</v>
      </c>
      <c r="G5172" t="s">
        <v>6189</v>
      </c>
      <c r="H5172" s="42" t="s">
        <v>6190</v>
      </c>
      <c r="I5172" t="s">
        <v>38</v>
      </c>
      <c r="J5172" t="s">
        <v>39</v>
      </c>
      <c r="L5172" t="s">
        <v>6193</v>
      </c>
      <c r="M5172" s="1">
        <v>0.73611111111111116</v>
      </c>
      <c r="N5172" s="1">
        <v>0.72569444444444453</v>
      </c>
      <c r="O5172">
        <v>104</v>
      </c>
      <c r="R5172" s="18">
        <f t="shared" si="241"/>
        <v>-0.24999999999999911</v>
      </c>
    </row>
    <row r="5173" spans="1:18" x14ac:dyDescent="0.25">
      <c r="A5173">
        <f>WEEKNUM(Tabla1[[#This Row],[FECHA]])</f>
        <v>33</v>
      </c>
      <c r="B5173" s="12">
        <v>43690</v>
      </c>
      <c r="C5173">
        <v>2</v>
      </c>
      <c r="D5173">
        <v>7</v>
      </c>
      <c r="E5173" t="s">
        <v>24</v>
      </c>
      <c r="F5173" t="s">
        <v>6188</v>
      </c>
      <c r="G5173" t="s">
        <v>6189</v>
      </c>
      <c r="H5173" s="42" t="s">
        <v>6190</v>
      </c>
      <c r="I5173" t="s">
        <v>38</v>
      </c>
      <c r="J5173" t="s">
        <v>39</v>
      </c>
      <c r="L5173" t="s">
        <v>6194</v>
      </c>
      <c r="M5173" s="1">
        <v>0.72916666666666663</v>
      </c>
      <c r="N5173" s="1">
        <v>0.75347222222222221</v>
      </c>
      <c r="O5173">
        <v>117</v>
      </c>
      <c r="R5173" s="18">
        <f t="shared" si="241"/>
        <v>0.58333333333333393</v>
      </c>
    </row>
    <row r="5174" spans="1:18" x14ac:dyDescent="0.25">
      <c r="A5174">
        <f>WEEKNUM(Tabla1[[#This Row],[FECHA]])</f>
        <v>33</v>
      </c>
      <c r="B5174" s="12">
        <v>43690</v>
      </c>
      <c r="C5174">
        <v>2</v>
      </c>
      <c r="D5174">
        <v>6</v>
      </c>
      <c r="E5174" t="s">
        <v>23</v>
      </c>
      <c r="F5174" t="s">
        <v>6195</v>
      </c>
      <c r="H5174" s="42" t="s">
        <v>100</v>
      </c>
      <c r="I5174" t="s">
        <v>30</v>
      </c>
      <c r="J5174" t="s">
        <v>46</v>
      </c>
      <c r="M5174" s="1">
        <v>0.59027777777777779</v>
      </c>
      <c r="N5174" s="1">
        <v>0.67708333333333337</v>
      </c>
      <c r="P5174">
        <v>3</v>
      </c>
      <c r="R5174" s="18">
        <f t="shared" si="241"/>
        <v>2.0833333333333339</v>
      </c>
    </row>
    <row r="5175" spans="1:18" x14ac:dyDescent="0.25">
      <c r="A5175">
        <f>WEEKNUM(Tabla1[[#This Row],[FECHA]])</f>
        <v>33</v>
      </c>
      <c r="B5175" s="12">
        <v>43690</v>
      </c>
      <c r="C5175">
        <v>2</v>
      </c>
      <c r="D5175">
        <v>6</v>
      </c>
      <c r="E5175" t="s">
        <v>23</v>
      </c>
      <c r="F5175" t="s">
        <v>6195</v>
      </c>
      <c r="H5175" s="42" t="s">
        <v>173</v>
      </c>
      <c r="I5175" t="s">
        <v>30</v>
      </c>
      <c r="J5175" t="s">
        <v>46</v>
      </c>
      <c r="L5175" t="s">
        <v>6196</v>
      </c>
      <c r="M5175" s="1">
        <v>0.68055555555555547</v>
      </c>
      <c r="N5175" s="1">
        <v>0.75347222222222221</v>
      </c>
      <c r="O5175">
        <v>105</v>
      </c>
      <c r="R5175" s="18">
        <f t="shared" si="241"/>
        <v>1.750000000000002</v>
      </c>
    </row>
    <row r="5176" spans="1:18" x14ac:dyDescent="0.25">
      <c r="A5176">
        <f>WEEKNUM(Tabla1[[#This Row],[FECHA]])</f>
        <v>33</v>
      </c>
      <c r="B5176" s="12">
        <v>43690</v>
      </c>
      <c r="C5176">
        <v>2</v>
      </c>
      <c r="D5176">
        <v>6</v>
      </c>
      <c r="E5176" t="s">
        <v>23</v>
      </c>
      <c r="F5176" t="s">
        <v>6195</v>
      </c>
      <c r="H5176" s="42" t="s">
        <v>173</v>
      </c>
      <c r="I5176" t="s">
        <v>30</v>
      </c>
      <c r="J5176" t="s">
        <v>46</v>
      </c>
      <c r="L5176" t="s">
        <v>6197</v>
      </c>
      <c r="M5176" s="1">
        <v>0.75694444444444453</v>
      </c>
      <c r="N5176" s="1">
        <v>0.84027777777777779</v>
      </c>
      <c r="O5176">
        <v>114</v>
      </c>
      <c r="R5176" s="18">
        <f t="shared" si="241"/>
        <v>1.999999999999998</v>
      </c>
    </row>
    <row r="5177" spans="1:18" x14ac:dyDescent="0.25">
      <c r="A5177">
        <f>WEEKNUM(Tabla1[[#This Row],[FECHA]])</f>
        <v>33</v>
      </c>
      <c r="B5177" s="12">
        <v>43690</v>
      </c>
      <c r="C5177">
        <v>2</v>
      </c>
      <c r="D5177">
        <v>6</v>
      </c>
      <c r="E5177" t="s">
        <v>23</v>
      </c>
      <c r="F5177" t="s">
        <v>6195</v>
      </c>
      <c r="H5177" s="42" t="s">
        <v>173</v>
      </c>
      <c r="I5177" t="s">
        <v>30</v>
      </c>
      <c r="J5177" t="s">
        <v>46</v>
      </c>
      <c r="L5177" t="s">
        <v>6198</v>
      </c>
      <c r="M5177" s="1">
        <v>0.85069444444444453</v>
      </c>
      <c r="N5177" s="1">
        <v>0.90625</v>
      </c>
      <c r="O5177">
        <v>93</v>
      </c>
      <c r="R5177" s="18">
        <f t="shared" si="241"/>
        <v>1.3333333333333313</v>
      </c>
    </row>
    <row r="5178" spans="1:18" x14ac:dyDescent="0.25">
      <c r="A5178">
        <f>WEEKNUM(Tabla1[[#This Row],[FECHA]])</f>
        <v>33</v>
      </c>
      <c r="B5178" s="12">
        <v>43690</v>
      </c>
      <c r="C5178">
        <v>2</v>
      </c>
      <c r="D5178">
        <v>5</v>
      </c>
      <c r="E5178" t="s">
        <v>25</v>
      </c>
      <c r="F5178" t="s">
        <v>6199</v>
      </c>
      <c r="G5178" t="s">
        <v>4475</v>
      </c>
      <c r="H5178" s="42" t="s">
        <v>1091</v>
      </c>
      <c r="I5178" t="s">
        <v>100</v>
      </c>
      <c r="J5178" t="s">
        <v>188</v>
      </c>
      <c r="M5178" s="1">
        <v>0.59722222222222221</v>
      </c>
      <c r="N5178" s="1">
        <v>0.66319444444444442</v>
      </c>
      <c r="P5178">
        <v>4</v>
      </c>
      <c r="R5178" s="18">
        <f t="shared" si="241"/>
        <v>1.583333333333333</v>
      </c>
    </row>
    <row r="5179" spans="1:18" x14ac:dyDescent="0.25">
      <c r="A5179">
        <f>WEEKNUM(Tabla1[[#This Row],[FECHA]])</f>
        <v>33</v>
      </c>
      <c r="B5179" s="12">
        <v>43690</v>
      </c>
      <c r="C5179">
        <v>2</v>
      </c>
      <c r="D5179">
        <v>5</v>
      </c>
      <c r="E5179" t="s">
        <v>25</v>
      </c>
      <c r="F5179" t="s">
        <v>6199</v>
      </c>
      <c r="G5179" t="s">
        <v>4475</v>
      </c>
      <c r="H5179" s="42" t="s">
        <v>1091</v>
      </c>
      <c r="I5179" t="s">
        <v>1094</v>
      </c>
      <c r="J5179" t="s">
        <v>188</v>
      </c>
      <c r="L5179" t="s">
        <v>6200</v>
      </c>
      <c r="M5179" s="1">
        <v>0.66666666666666663</v>
      </c>
      <c r="N5179" s="1">
        <v>0.68402777777777779</v>
      </c>
      <c r="O5179">
        <v>18</v>
      </c>
      <c r="R5179" s="18">
        <f t="shared" si="241"/>
        <v>0.41666666666666785</v>
      </c>
    </row>
    <row r="5180" spans="1:18" x14ac:dyDescent="0.25">
      <c r="A5180">
        <f>WEEKNUM(Tabla1[[#This Row],[FECHA]])</f>
        <v>33</v>
      </c>
      <c r="B5180" s="12">
        <v>43690</v>
      </c>
      <c r="C5180">
        <v>2</v>
      </c>
      <c r="D5180">
        <v>5</v>
      </c>
      <c r="E5180" t="s">
        <v>25</v>
      </c>
      <c r="F5180" t="s">
        <v>6199</v>
      </c>
      <c r="G5180" t="s">
        <v>4475</v>
      </c>
      <c r="H5180" s="42" t="s">
        <v>1091</v>
      </c>
      <c r="I5180" t="s">
        <v>1094</v>
      </c>
      <c r="J5180" t="s">
        <v>188</v>
      </c>
      <c r="L5180" t="s">
        <v>6201</v>
      </c>
      <c r="M5180" s="1">
        <v>0.69097222222222221</v>
      </c>
      <c r="N5180" s="1">
        <v>0.70833333333333337</v>
      </c>
      <c r="O5180">
        <v>21</v>
      </c>
      <c r="R5180" s="18">
        <f t="shared" si="241"/>
        <v>0.41666666666666785</v>
      </c>
    </row>
    <row r="5181" spans="1:18" x14ac:dyDescent="0.25">
      <c r="A5181">
        <f>WEEKNUM(Tabla1[[#This Row],[FECHA]])</f>
        <v>33</v>
      </c>
      <c r="B5181" s="12">
        <v>43690</v>
      </c>
      <c r="C5181">
        <v>2</v>
      </c>
      <c r="D5181">
        <v>5</v>
      </c>
      <c r="E5181" t="s">
        <v>25</v>
      </c>
      <c r="F5181" t="s">
        <v>6199</v>
      </c>
      <c r="G5181" t="s">
        <v>4475</v>
      </c>
      <c r="H5181" s="42" t="s">
        <v>1091</v>
      </c>
      <c r="I5181" t="s">
        <v>1094</v>
      </c>
      <c r="J5181" t="s">
        <v>188</v>
      </c>
      <c r="L5181" t="s">
        <v>6202</v>
      </c>
      <c r="M5181" s="1">
        <v>0.71875</v>
      </c>
      <c r="N5181" s="1">
        <v>0.73611111111111116</v>
      </c>
      <c r="O5181">
        <v>19</v>
      </c>
      <c r="R5181" s="18">
        <f t="shared" si="241"/>
        <v>0.41666666666666785</v>
      </c>
    </row>
    <row r="5182" spans="1:18" x14ac:dyDescent="0.25">
      <c r="A5182">
        <f>WEEKNUM(Tabla1[[#This Row],[FECHA]])</f>
        <v>33</v>
      </c>
      <c r="B5182" s="12">
        <v>43690</v>
      </c>
      <c r="C5182">
        <v>2</v>
      </c>
      <c r="D5182">
        <v>5</v>
      </c>
      <c r="E5182" t="s">
        <v>25</v>
      </c>
      <c r="F5182" t="s">
        <v>6199</v>
      </c>
      <c r="G5182" t="s">
        <v>4475</v>
      </c>
      <c r="H5182" s="42" t="s">
        <v>1091</v>
      </c>
      <c r="I5182" t="s">
        <v>1094</v>
      </c>
      <c r="J5182" t="s">
        <v>188</v>
      </c>
      <c r="L5182" t="s">
        <v>6203</v>
      </c>
      <c r="M5182" s="1">
        <v>0.75</v>
      </c>
      <c r="N5182" s="1">
        <v>0.76736111111111116</v>
      </c>
      <c r="O5182">
        <v>16</v>
      </c>
      <c r="R5182" s="18">
        <f t="shared" si="241"/>
        <v>0.41666666666666785</v>
      </c>
    </row>
    <row r="5183" spans="1:18" x14ac:dyDescent="0.25">
      <c r="A5183">
        <f>WEEKNUM(Tabla1[[#This Row],[FECHA]])</f>
        <v>33</v>
      </c>
      <c r="B5183" s="12">
        <v>43690</v>
      </c>
      <c r="C5183">
        <v>2</v>
      </c>
      <c r="D5183">
        <v>5</v>
      </c>
      <c r="E5183" t="s">
        <v>25</v>
      </c>
      <c r="F5183" t="s">
        <v>6199</v>
      </c>
      <c r="G5183" t="s">
        <v>4475</v>
      </c>
      <c r="H5183" s="42" t="s">
        <v>1091</v>
      </c>
      <c r="I5183" t="s">
        <v>1094</v>
      </c>
      <c r="J5183" t="s">
        <v>188</v>
      </c>
      <c r="L5183" t="s">
        <v>6204</v>
      </c>
      <c r="M5183" s="1">
        <v>0.77777777777777779</v>
      </c>
      <c r="N5183" s="1">
        <v>0.79513888888888884</v>
      </c>
      <c r="O5183">
        <v>20</v>
      </c>
      <c r="R5183" s="18">
        <f t="shared" ref="R5183:R5246" si="242">((N5183-M5183)*1440)/60</f>
        <v>0.41666666666666519</v>
      </c>
    </row>
    <row r="5184" spans="1:18" x14ac:dyDescent="0.25">
      <c r="A5184">
        <f>WEEKNUM(Tabla1[[#This Row],[FECHA]])</f>
        <v>33</v>
      </c>
      <c r="B5184" s="12">
        <v>43690</v>
      </c>
      <c r="C5184">
        <v>2</v>
      </c>
      <c r="D5184">
        <v>5</v>
      </c>
      <c r="E5184" t="s">
        <v>25</v>
      </c>
      <c r="F5184" t="s">
        <v>6199</v>
      </c>
      <c r="G5184" t="s">
        <v>4475</v>
      </c>
      <c r="H5184" s="42" t="s">
        <v>1091</v>
      </c>
      <c r="I5184" t="s">
        <v>1094</v>
      </c>
      <c r="J5184" t="s">
        <v>188</v>
      </c>
      <c r="L5184" t="s">
        <v>6205</v>
      </c>
      <c r="M5184" s="1">
        <v>0.83333333333333337</v>
      </c>
      <c r="N5184" s="1">
        <v>0.85416666666666663</v>
      </c>
      <c r="O5184">
        <v>23</v>
      </c>
      <c r="R5184" s="18">
        <f t="shared" si="242"/>
        <v>0.49999999999999822</v>
      </c>
    </row>
    <row r="5185" spans="1:18" x14ac:dyDescent="0.25">
      <c r="A5185">
        <f>WEEKNUM(Tabla1[[#This Row],[FECHA]])</f>
        <v>33</v>
      </c>
      <c r="B5185" s="12">
        <v>43690</v>
      </c>
      <c r="C5185">
        <v>2</v>
      </c>
      <c r="D5185">
        <v>5</v>
      </c>
      <c r="E5185" t="s">
        <v>25</v>
      </c>
      <c r="F5185" t="s">
        <v>6199</v>
      </c>
      <c r="G5185" t="s">
        <v>4475</v>
      </c>
      <c r="H5185" s="42" t="s">
        <v>1091</v>
      </c>
      <c r="I5185" t="s">
        <v>1094</v>
      </c>
      <c r="J5185" t="s">
        <v>188</v>
      </c>
      <c r="L5185" t="s">
        <v>6206</v>
      </c>
      <c r="M5185" s="1">
        <v>0.86458333333333337</v>
      </c>
      <c r="N5185" s="1">
        <v>0.88194444444444453</v>
      </c>
      <c r="O5185">
        <v>18</v>
      </c>
      <c r="R5185" s="18">
        <f t="shared" si="242"/>
        <v>0.41666666666666785</v>
      </c>
    </row>
    <row r="5186" spans="1:18" x14ac:dyDescent="0.25">
      <c r="A5186">
        <f>WEEKNUM(Tabla1[[#This Row],[FECHA]])</f>
        <v>33</v>
      </c>
      <c r="B5186" s="12">
        <v>43690</v>
      </c>
      <c r="C5186">
        <v>2</v>
      </c>
      <c r="D5186">
        <v>5</v>
      </c>
      <c r="E5186" t="s">
        <v>25</v>
      </c>
      <c r="F5186" t="s">
        <v>6199</v>
      </c>
      <c r="G5186" t="s">
        <v>4475</v>
      </c>
      <c r="H5186" s="42" t="s">
        <v>1091</v>
      </c>
      <c r="I5186" t="s">
        <v>1094</v>
      </c>
      <c r="J5186" t="s">
        <v>188</v>
      </c>
      <c r="L5186" t="s">
        <v>6207</v>
      </c>
      <c r="M5186" s="1">
        <v>0.88888888888888884</v>
      </c>
      <c r="N5186" s="1">
        <v>0.90625</v>
      </c>
      <c r="O5186">
        <v>19</v>
      </c>
      <c r="R5186" s="18">
        <f t="shared" si="242"/>
        <v>0.41666666666666785</v>
      </c>
    </row>
    <row r="5187" spans="1:18" x14ac:dyDescent="0.25">
      <c r="A5187">
        <f>WEEKNUM(Tabla1[[#This Row],[FECHA]])</f>
        <v>33</v>
      </c>
      <c r="B5187" s="12">
        <v>43690</v>
      </c>
      <c r="C5187">
        <v>2</v>
      </c>
      <c r="D5187">
        <v>4</v>
      </c>
      <c r="E5187" t="s">
        <v>27</v>
      </c>
      <c r="F5187" t="s">
        <v>6208</v>
      </c>
      <c r="G5187" t="s">
        <v>4645</v>
      </c>
      <c r="H5187" s="42" t="s">
        <v>3412</v>
      </c>
      <c r="I5187" t="s">
        <v>38</v>
      </c>
      <c r="J5187" t="s">
        <v>6175</v>
      </c>
      <c r="L5187" t="s">
        <v>6209</v>
      </c>
      <c r="M5187" s="1">
        <v>0.60416666666666663</v>
      </c>
      <c r="N5187" s="1">
        <v>0.65972222222222221</v>
      </c>
      <c r="O5187">
        <v>184</v>
      </c>
      <c r="R5187" s="18">
        <f t="shared" si="242"/>
        <v>1.3333333333333337</v>
      </c>
    </row>
    <row r="5188" spans="1:18" x14ac:dyDescent="0.25">
      <c r="A5188">
        <f>WEEKNUM(Tabla1[[#This Row],[FECHA]])</f>
        <v>33</v>
      </c>
      <c r="B5188" s="12">
        <v>43690</v>
      </c>
      <c r="C5188">
        <v>2</v>
      </c>
      <c r="D5188">
        <v>4</v>
      </c>
      <c r="E5188" t="s">
        <v>27</v>
      </c>
      <c r="F5188" t="s">
        <v>6208</v>
      </c>
      <c r="G5188" t="s">
        <v>4645</v>
      </c>
      <c r="H5188" s="42" t="s">
        <v>3412</v>
      </c>
      <c r="I5188" t="s">
        <v>38</v>
      </c>
      <c r="J5188" t="s">
        <v>6175</v>
      </c>
      <c r="L5188" t="s">
        <v>6210</v>
      </c>
      <c r="M5188" s="1">
        <v>0.66666666666666663</v>
      </c>
      <c r="N5188" s="1">
        <v>0.76388888888888884</v>
      </c>
      <c r="O5188">
        <v>202</v>
      </c>
      <c r="R5188" s="18">
        <f t="shared" si="242"/>
        <v>2.333333333333333</v>
      </c>
    </row>
    <row r="5189" spans="1:18" x14ac:dyDescent="0.25">
      <c r="A5189">
        <f>WEEKNUM(Tabla1[[#This Row],[FECHA]])</f>
        <v>33</v>
      </c>
      <c r="B5189" s="12">
        <v>43690</v>
      </c>
      <c r="C5189">
        <v>2</v>
      </c>
      <c r="D5189">
        <v>4</v>
      </c>
      <c r="E5189" t="s">
        <v>27</v>
      </c>
      <c r="F5189" t="s">
        <v>6208</v>
      </c>
      <c r="G5189" t="s">
        <v>4645</v>
      </c>
      <c r="H5189" s="42" t="s">
        <v>3412</v>
      </c>
      <c r="I5189" t="s">
        <v>38</v>
      </c>
      <c r="J5189" t="s">
        <v>6175</v>
      </c>
      <c r="L5189" t="s">
        <v>6211</v>
      </c>
      <c r="M5189" s="1">
        <v>0.79166666666666663</v>
      </c>
      <c r="N5189" s="1">
        <v>0.84027777777777779</v>
      </c>
      <c r="O5189">
        <v>102</v>
      </c>
      <c r="R5189" s="18">
        <f t="shared" si="242"/>
        <v>1.1666666666666679</v>
      </c>
    </row>
    <row r="5190" spans="1:18" x14ac:dyDescent="0.25">
      <c r="A5190">
        <f>WEEKNUM(Tabla1[[#This Row],[FECHA]])</f>
        <v>33</v>
      </c>
      <c r="B5190" s="12">
        <v>43690</v>
      </c>
      <c r="C5190">
        <v>2</v>
      </c>
      <c r="D5190">
        <v>4</v>
      </c>
      <c r="E5190" t="s">
        <v>27</v>
      </c>
      <c r="F5190" t="s">
        <v>6208</v>
      </c>
      <c r="G5190" t="s">
        <v>4645</v>
      </c>
      <c r="H5190" s="42" t="s">
        <v>3412</v>
      </c>
      <c r="I5190" t="s">
        <v>38</v>
      </c>
      <c r="J5190" t="s">
        <v>6175</v>
      </c>
      <c r="L5190" t="s">
        <v>6212</v>
      </c>
      <c r="M5190" s="1">
        <v>0.85416666666666663</v>
      </c>
      <c r="N5190" s="1">
        <v>0.89583333333333337</v>
      </c>
      <c r="O5190">
        <v>48</v>
      </c>
      <c r="R5190" s="18">
        <f t="shared" si="242"/>
        <v>1.0000000000000018</v>
      </c>
    </row>
    <row r="5191" spans="1:18" x14ac:dyDescent="0.25">
      <c r="A5191">
        <f>WEEKNUM(Tabla1[[#This Row],[FECHA]])</f>
        <v>33</v>
      </c>
      <c r="B5191" s="19">
        <v>43690</v>
      </c>
      <c r="C5191" s="20">
        <v>1</v>
      </c>
      <c r="D5191" s="20">
        <v>4</v>
      </c>
      <c r="E5191" s="20" t="s">
        <v>26</v>
      </c>
      <c r="F5191" s="20" t="s">
        <v>6213</v>
      </c>
      <c r="G5191" s="20" t="s">
        <v>6001</v>
      </c>
      <c r="H5191" s="20" t="s">
        <v>6002</v>
      </c>
      <c r="I5191" s="20" t="s">
        <v>38</v>
      </c>
      <c r="J5191" s="20" t="s">
        <v>6175</v>
      </c>
      <c r="K5191" s="20"/>
      <c r="L5191" s="20" t="s">
        <v>6214</v>
      </c>
      <c r="M5191" s="21">
        <v>0.27083333333333331</v>
      </c>
      <c r="N5191" s="21">
        <v>0.33333333333333331</v>
      </c>
      <c r="O5191" s="20">
        <v>100</v>
      </c>
      <c r="P5191" s="20"/>
      <c r="R5191" s="18">
        <f t="shared" si="242"/>
        <v>1.5</v>
      </c>
    </row>
    <row r="5192" spans="1:18" x14ac:dyDescent="0.25">
      <c r="A5192">
        <f>WEEKNUM(Tabla1[[#This Row],[FECHA]])</f>
        <v>33</v>
      </c>
      <c r="B5192" s="19">
        <v>43690</v>
      </c>
      <c r="C5192" s="20">
        <v>1</v>
      </c>
      <c r="D5192" s="20">
        <v>4</v>
      </c>
      <c r="E5192" s="20" t="s">
        <v>26</v>
      </c>
      <c r="F5192" s="20" t="s">
        <v>6208</v>
      </c>
      <c r="G5192" s="20" t="s">
        <v>4645</v>
      </c>
      <c r="H5192" s="20" t="s">
        <v>963</v>
      </c>
      <c r="I5192" s="20" t="s">
        <v>38</v>
      </c>
      <c r="J5192" s="20" t="s">
        <v>6175</v>
      </c>
      <c r="K5192" s="20"/>
      <c r="L5192" s="20" t="s">
        <v>100</v>
      </c>
      <c r="M5192" s="21"/>
      <c r="N5192" s="21"/>
      <c r="O5192" s="20"/>
      <c r="P5192" s="20">
        <v>3</v>
      </c>
      <c r="R5192" s="18">
        <f t="shared" si="242"/>
        <v>0</v>
      </c>
    </row>
    <row r="5193" spans="1:18" x14ac:dyDescent="0.25">
      <c r="A5193">
        <f>WEEKNUM(Tabla1[[#This Row],[FECHA]])</f>
        <v>33</v>
      </c>
      <c r="B5193" s="19">
        <v>43690</v>
      </c>
      <c r="C5193" s="20">
        <v>1</v>
      </c>
      <c r="D5193" s="20">
        <v>4</v>
      </c>
      <c r="E5193" s="20" t="s">
        <v>26</v>
      </c>
      <c r="F5193" s="20" t="s">
        <v>6208</v>
      </c>
      <c r="G5193" s="20" t="s">
        <v>4645</v>
      </c>
      <c r="H5193" s="20" t="s">
        <v>963</v>
      </c>
      <c r="I5193" s="20" t="s">
        <v>38</v>
      </c>
      <c r="J5193" s="20" t="s">
        <v>6175</v>
      </c>
      <c r="K5193" s="20"/>
      <c r="L5193" s="20" t="s">
        <v>6215</v>
      </c>
      <c r="M5193" s="21">
        <v>0.44444444444444442</v>
      </c>
      <c r="N5193" s="21">
        <v>0.4826388888888889</v>
      </c>
      <c r="O5193" s="20">
        <v>70</v>
      </c>
      <c r="P5193" s="20"/>
      <c r="R5193" s="18">
        <f t="shared" si="242"/>
        <v>0.91666666666666741</v>
      </c>
    </row>
    <row r="5194" spans="1:18" x14ac:dyDescent="0.25">
      <c r="A5194">
        <f>WEEKNUM(Tabla1[[#This Row],[FECHA]])</f>
        <v>33</v>
      </c>
      <c r="B5194" s="19">
        <v>43690</v>
      </c>
      <c r="C5194" s="20">
        <v>1</v>
      </c>
      <c r="D5194" s="20">
        <v>4</v>
      </c>
      <c r="E5194" s="20" t="s">
        <v>26</v>
      </c>
      <c r="F5194" s="20" t="s">
        <v>6208</v>
      </c>
      <c r="G5194" s="20" t="s">
        <v>4645</v>
      </c>
      <c r="H5194" s="20" t="s">
        <v>963</v>
      </c>
      <c r="I5194" s="20" t="s">
        <v>38</v>
      </c>
      <c r="J5194" s="20" t="s">
        <v>6175</v>
      </c>
      <c r="K5194" s="20"/>
      <c r="L5194" s="20" t="s">
        <v>6216</v>
      </c>
      <c r="M5194" s="21">
        <v>0.48958333333333331</v>
      </c>
      <c r="N5194" s="21">
        <v>0.52430555555555558</v>
      </c>
      <c r="O5194" s="20">
        <v>70</v>
      </c>
      <c r="P5194" s="20"/>
      <c r="R5194" s="18">
        <f t="shared" si="242"/>
        <v>0.83333333333333437</v>
      </c>
    </row>
    <row r="5195" spans="1:18" x14ac:dyDescent="0.25">
      <c r="A5195">
        <f>WEEKNUM(Tabla1[[#This Row],[FECHA]])</f>
        <v>33</v>
      </c>
      <c r="B5195" s="19">
        <v>43690</v>
      </c>
      <c r="C5195" s="20">
        <v>1</v>
      </c>
      <c r="D5195" s="20">
        <v>4</v>
      </c>
      <c r="E5195" s="20" t="s">
        <v>26</v>
      </c>
      <c r="F5195" s="20" t="s">
        <v>6208</v>
      </c>
      <c r="G5195" s="20" t="s">
        <v>4645</v>
      </c>
      <c r="H5195" s="20" t="s">
        <v>963</v>
      </c>
      <c r="I5195" s="20" t="s">
        <v>38</v>
      </c>
      <c r="J5195" s="20" t="s">
        <v>6175</v>
      </c>
      <c r="K5195" s="20"/>
      <c r="L5195" s="20" t="s">
        <v>6217</v>
      </c>
      <c r="M5195" s="21">
        <v>0.53125</v>
      </c>
      <c r="N5195" s="21">
        <v>0.57291666666666663</v>
      </c>
      <c r="O5195" s="20">
        <v>103</v>
      </c>
      <c r="P5195" s="20"/>
      <c r="R5195" s="18">
        <f t="shared" si="242"/>
        <v>0.999999999999999</v>
      </c>
    </row>
    <row r="5196" spans="1:18" x14ac:dyDescent="0.25">
      <c r="A5196">
        <f>WEEKNUM(Tabla1[[#This Row],[FECHA]])</f>
        <v>33</v>
      </c>
      <c r="B5196" s="13">
        <v>43691</v>
      </c>
      <c r="C5196">
        <v>1</v>
      </c>
      <c r="D5196">
        <v>6</v>
      </c>
      <c r="E5196" t="s">
        <v>21</v>
      </c>
      <c r="F5196" t="s">
        <v>6195</v>
      </c>
      <c r="G5196" t="s">
        <v>6218</v>
      </c>
      <c r="H5196" s="42" t="s">
        <v>6220</v>
      </c>
      <c r="I5196" t="s">
        <v>30</v>
      </c>
      <c r="J5196" t="s">
        <v>46</v>
      </c>
      <c r="L5196" t="s">
        <v>6221</v>
      </c>
      <c r="M5196" s="1">
        <v>0.2673611111111111</v>
      </c>
      <c r="N5196" s="1">
        <v>0.31597222222222221</v>
      </c>
      <c r="O5196">
        <v>49</v>
      </c>
      <c r="R5196" s="18">
        <f t="shared" si="242"/>
        <v>1.1666666666666665</v>
      </c>
    </row>
    <row r="5197" spans="1:18" x14ac:dyDescent="0.25">
      <c r="A5197">
        <f>WEEKNUM(Tabla1[[#This Row],[FECHA]])</f>
        <v>33</v>
      </c>
      <c r="B5197" s="13">
        <v>43691</v>
      </c>
      <c r="C5197">
        <v>1</v>
      </c>
      <c r="D5197">
        <v>6</v>
      </c>
      <c r="E5197" t="s">
        <v>21</v>
      </c>
      <c r="F5197" t="s">
        <v>6219</v>
      </c>
      <c r="G5197" t="s">
        <v>6218</v>
      </c>
      <c r="H5197" s="42" t="s">
        <v>6220</v>
      </c>
      <c r="I5197" t="s">
        <v>66</v>
      </c>
      <c r="J5197" t="s">
        <v>67</v>
      </c>
      <c r="L5197" t="s">
        <v>6222</v>
      </c>
      <c r="M5197" s="1">
        <v>0.39930555555555558</v>
      </c>
      <c r="N5197" s="1">
        <v>0.55902777777777779</v>
      </c>
      <c r="O5197">
        <v>120</v>
      </c>
      <c r="R5197" s="18">
        <f t="shared" si="242"/>
        <v>3.833333333333333</v>
      </c>
    </row>
    <row r="5198" spans="1:18" x14ac:dyDescent="0.25">
      <c r="A5198">
        <f>WEEKNUM(Tabla1[[#This Row],[FECHA]])</f>
        <v>33</v>
      </c>
      <c r="B5198" s="19">
        <v>43691</v>
      </c>
      <c r="C5198" s="20">
        <v>1</v>
      </c>
      <c r="D5198" s="20">
        <v>4</v>
      </c>
      <c r="E5198" s="20" t="s">
        <v>26</v>
      </c>
      <c r="F5198" s="20" t="s">
        <v>6208</v>
      </c>
      <c r="G5198" s="20" t="s">
        <v>4645</v>
      </c>
      <c r="H5198" s="20" t="s">
        <v>963</v>
      </c>
      <c r="I5198" s="20" t="s">
        <v>38</v>
      </c>
      <c r="J5198" s="20" t="s">
        <v>6175</v>
      </c>
      <c r="K5198" s="20"/>
      <c r="L5198" s="20" t="s">
        <v>6223</v>
      </c>
      <c r="M5198" s="21">
        <v>0.27083333333333331</v>
      </c>
      <c r="N5198" s="21">
        <v>0.33333333333333331</v>
      </c>
      <c r="O5198" s="20">
        <v>87</v>
      </c>
      <c r="R5198" s="18">
        <f t="shared" si="242"/>
        <v>1.5</v>
      </c>
    </row>
    <row r="5199" spans="1:18" x14ac:dyDescent="0.25">
      <c r="A5199">
        <f>WEEKNUM(Tabla1[[#This Row],[FECHA]])</f>
        <v>33</v>
      </c>
      <c r="B5199" s="19">
        <v>43691</v>
      </c>
      <c r="C5199" s="20">
        <v>1</v>
      </c>
      <c r="D5199" s="20">
        <v>4</v>
      </c>
      <c r="E5199" s="20" t="s">
        <v>26</v>
      </c>
      <c r="F5199" s="20" t="s">
        <v>6208</v>
      </c>
      <c r="G5199" s="20" t="s">
        <v>4645</v>
      </c>
      <c r="H5199" s="20" t="s">
        <v>963</v>
      </c>
      <c r="I5199" s="20" t="s">
        <v>38</v>
      </c>
      <c r="J5199" s="20" t="s">
        <v>6175</v>
      </c>
      <c r="K5199" s="20"/>
      <c r="L5199" s="20" t="s">
        <v>6224</v>
      </c>
      <c r="M5199" s="21">
        <v>0.34375</v>
      </c>
      <c r="N5199" s="21">
        <v>0.3923611111111111</v>
      </c>
      <c r="O5199" s="20">
        <v>87</v>
      </c>
      <c r="R5199" s="18">
        <f t="shared" si="242"/>
        <v>1.1666666666666665</v>
      </c>
    </row>
    <row r="5200" spans="1:18" x14ac:dyDescent="0.25">
      <c r="A5200">
        <f>WEEKNUM(Tabla1[[#This Row],[FECHA]])</f>
        <v>33</v>
      </c>
      <c r="B5200" s="19">
        <v>43691</v>
      </c>
      <c r="C5200" s="20">
        <v>1</v>
      </c>
      <c r="D5200" s="20">
        <v>4</v>
      </c>
      <c r="E5200" s="20" t="s">
        <v>26</v>
      </c>
      <c r="F5200" s="20" t="s">
        <v>6208</v>
      </c>
      <c r="G5200" s="20" t="s">
        <v>4645</v>
      </c>
      <c r="H5200" s="20" t="s">
        <v>963</v>
      </c>
      <c r="I5200" s="20" t="s">
        <v>38</v>
      </c>
      <c r="J5200" s="20" t="s">
        <v>6175</v>
      </c>
      <c r="K5200" s="20"/>
      <c r="L5200" s="20" t="s">
        <v>6225</v>
      </c>
      <c r="M5200" s="21">
        <v>0.39930555555555558</v>
      </c>
      <c r="N5200" s="21">
        <v>0.47916666666666669</v>
      </c>
      <c r="O5200" s="20">
        <v>76</v>
      </c>
      <c r="R5200" s="18">
        <f t="shared" si="242"/>
        <v>1.9166666666666665</v>
      </c>
    </row>
    <row r="5201" spans="1:18" x14ac:dyDescent="0.25">
      <c r="A5201">
        <f>WEEKNUM(Tabla1[[#This Row],[FECHA]])</f>
        <v>33</v>
      </c>
      <c r="B5201" s="19">
        <v>43691</v>
      </c>
      <c r="C5201" s="20">
        <v>1</v>
      </c>
      <c r="D5201" s="20">
        <v>4</v>
      </c>
      <c r="E5201" s="20" t="s">
        <v>26</v>
      </c>
      <c r="F5201" s="20" t="s">
        <v>6208</v>
      </c>
      <c r="G5201" s="20" t="s">
        <v>4645</v>
      </c>
      <c r="H5201" s="20" t="s">
        <v>963</v>
      </c>
      <c r="I5201" s="20" t="s">
        <v>38</v>
      </c>
      <c r="J5201" s="20" t="s">
        <v>6175</v>
      </c>
      <c r="K5201" s="20"/>
      <c r="L5201" s="20" t="s">
        <v>6226</v>
      </c>
      <c r="M5201" s="21">
        <v>0.49305555555555558</v>
      </c>
      <c r="N5201" s="21">
        <v>0.53125</v>
      </c>
      <c r="O5201" s="20">
        <v>75</v>
      </c>
      <c r="R5201" s="18">
        <f t="shared" si="242"/>
        <v>0.91666666666666607</v>
      </c>
    </row>
    <row r="5202" spans="1:18" x14ac:dyDescent="0.25">
      <c r="A5202">
        <f>WEEKNUM(Tabla1[[#This Row],[FECHA]])</f>
        <v>33</v>
      </c>
      <c r="B5202" s="19">
        <v>43691</v>
      </c>
      <c r="C5202" s="20">
        <v>1</v>
      </c>
      <c r="D5202" s="20">
        <v>4</v>
      </c>
      <c r="E5202" s="20" t="s">
        <v>26</v>
      </c>
      <c r="F5202" s="20" t="s">
        <v>6208</v>
      </c>
      <c r="G5202" s="20" t="s">
        <v>4645</v>
      </c>
      <c r="H5202" s="20" t="s">
        <v>963</v>
      </c>
      <c r="I5202" s="20" t="s">
        <v>38</v>
      </c>
      <c r="J5202" s="20" t="s">
        <v>6175</v>
      </c>
      <c r="K5202" s="20"/>
      <c r="L5202" s="20" t="s">
        <v>6227</v>
      </c>
      <c r="M5202" s="21">
        <v>0.54166666666666663</v>
      </c>
      <c r="N5202" s="21">
        <v>0.58333333333333337</v>
      </c>
      <c r="O5202" s="20">
        <v>84</v>
      </c>
      <c r="R5202" s="18">
        <f t="shared" si="242"/>
        <v>1.0000000000000018</v>
      </c>
    </row>
    <row r="5203" spans="1:18" x14ac:dyDescent="0.25">
      <c r="A5203">
        <f>WEEKNUM(Tabla1[[#This Row],[FECHA]])</f>
        <v>33</v>
      </c>
      <c r="B5203" s="12">
        <v>43691</v>
      </c>
      <c r="C5203">
        <v>1</v>
      </c>
      <c r="D5203">
        <v>7</v>
      </c>
      <c r="E5203" t="s">
        <v>22</v>
      </c>
      <c r="F5203" t="s">
        <v>6228</v>
      </c>
      <c r="G5203" t="s">
        <v>6230</v>
      </c>
      <c r="H5203" s="42" t="s">
        <v>6229</v>
      </c>
      <c r="I5203" t="s">
        <v>38</v>
      </c>
      <c r="J5203" t="s">
        <v>238</v>
      </c>
      <c r="L5203" t="s">
        <v>6231</v>
      </c>
      <c r="M5203" s="1">
        <v>0.3125</v>
      </c>
      <c r="N5203" s="1">
        <v>0.35416666666666669</v>
      </c>
      <c r="O5203">
        <v>100</v>
      </c>
      <c r="P5203">
        <v>1</v>
      </c>
      <c r="R5203" s="18">
        <f t="shared" si="242"/>
        <v>1.0000000000000004</v>
      </c>
    </row>
    <row r="5204" spans="1:18" x14ac:dyDescent="0.25">
      <c r="A5204">
        <f>WEEKNUM(Tabla1[[#This Row],[FECHA]])</f>
        <v>33</v>
      </c>
      <c r="B5204" s="12">
        <v>43691</v>
      </c>
      <c r="C5204">
        <v>1</v>
      </c>
      <c r="D5204">
        <v>7</v>
      </c>
      <c r="E5204" t="s">
        <v>22</v>
      </c>
      <c r="F5204" t="s">
        <v>6228</v>
      </c>
      <c r="G5204" t="s">
        <v>6230</v>
      </c>
      <c r="H5204" s="42" t="s">
        <v>6229</v>
      </c>
      <c r="I5204" t="s">
        <v>38</v>
      </c>
      <c r="J5204" t="s">
        <v>238</v>
      </c>
      <c r="L5204" t="s">
        <v>6232</v>
      </c>
      <c r="M5204" s="1">
        <v>0.3576388888888889</v>
      </c>
      <c r="N5204" s="1">
        <v>0.3923611111111111</v>
      </c>
      <c r="O5204">
        <v>99</v>
      </c>
      <c r="R5204" s="18">
        <f t="shared" si="242"/>
        <v>0.83333333333333315</v>
      </c>
    </row>
    <row r="5205" spans="1:18" x14ac:dyDescent="0.25">
      <c r="A5205">
        <f>WEEKNUM(Tabla1[[#This Row],[FECHA]])</f>
        <v>33</v>
      </c>
      <c r="B5205" s="12">
        <v>43691</v>
      </c>
      <c r="C5205">
        <v>1</v>
      </c>
      <c r="D5205">
        <v>7</v>
      </c>
      <c r="E5205" t="s">
        <v>22</v>
      </c>
      <c r="F5205" t="s">
        <v>6228</v>
      </c>
      <c r="G5205" t="s">
        <v>6230</v>
      </c>
      <c r="H5205" s="42" t="s">
        <v>6229</v>
      </c>
      <c r="I5205" t="s">
        <v>38</v>
      </c>
      <c r="J5205" t="s">
        <v>238</v>
      </c>
      <c r="L5205" t="s">
        <v>6233</v>
      </c>
      <c r="M5205" s="1">
        <v>0.39583333333333331</v>
      </c>
      <c r="N5205" s="1">
        <v>0.4375</v>
      </c>
      <c r="O5205">
        <v>113</v>
      </c>
      <c r="R5205" s="18">
        <f t="shared" si="242"/>
        <v>1.0000000000000004</v>
      </c>
    </row>
    <row r="5206" spans="1:18" x14ac:dyDescent="0.25">
      <c r="A5206">
        <f>WEEKNUM(Tabla1[[#This Row],[FECHA]])</f>
        <v>33</v>
      </c>
      <c r="B5206" s="12">
        <v>43691</v>
      </c>
      <c r="C5206">
        <v>1</v>
      </c>
      <c r="D5206">
        <v>5</v>
      </c>
      <c r="E5206" t="s">
        <v>22</v>
      </c>
      <c r="G5206" t="s">
        <v>4475</v>
      </c>
      <c r="H5206" s="42" t="s">
        <v>1091</v>
      </c>
      <c r="I5206" t="s">
        <v>1094</v>
      </c>
      <c r="J5206" t="s">
        <v>188</v>
      </c>
      <c r="L5206" t="s">
        <v>6234</v>
      </c>
      <c r="M5206" s="1">
        <v>0.52083333333333337</v>
      </c>
      <c r="N5206" s="1">
        <v>0.53472222222222221</v>
      </c>
      <c r="O5206">
        <v>20</v>
      </c>
      <c r="R5206" s="18">
        <f t="shared" si="242"/>
        <v>0.33333333333333215</v>
      </c>
    </row>
    <row r="5207" spans="1:18" x14ac:dyDescent="0.25">
      <c r="A5207">
        <f>WEEKNUM(Tabla1[[#This Row],[FECHA]])</f>
        <v>33</v>
      </c>
      <c r="B5207" s="12">
        <v>43691</v>
      </c>
      <c r="C5207">
        <v>1</v>
      </c>
      <c r="D5207">
        <v>5</v>
      </c>
      <c r="E5207" t="s">
        <v>22</v>
      </c>
      <c r="G5207" t="s">
        <v>4475</v>
      </c>
      <c r="H5207" s="42" t="s">
        <v>1091</v>
      </c>
      <c r="I5207" t="s">
        <v>1094</v>
      </c>
      <c r="J5207" t="s">
        <v>188</v>
      </c>
      <c r="L5207" t="s">
        <v>6235</v>
      </c>
      <c r="M5207" s="1">
        <v>0.54166666666666663</v>
      </c>
      <c r="N5207" s="1">
        <v>0.55902777777777779</v>
      </c>
      <c r="O5207">
        <v>17</v>
      </c>
      <c r="R5207" s="18">
        <f t="shared" si="242"/>
        <v>0.41666666666666785</v>
      </c>
    </row>
    <row r="5208" spans="1:18" x14ac:dyDescent="0.25">
      <c r="A5208">
        <f>WEEKNUM(Tabla1[[#This Row],[FECHA]])</f>
        <v>33</v>
      </c>
      <c r="B5208" s="12">
        <v>43691</v>
      </c>
      <c r="C5208">
        <v>2</v>
      </c>
      <c r="D5208">
        <v>6</v>
      </c>
      <c r="E5208" t="s">
        <v>23</v>
      </c>
      <c r="F5208" t="s">
        <v>6219</v>
      </c>
      <c r="G5208" t="s">
        <v>6218</v>
      </c>
      <c r="H5208" s="42" t="s">
        <v>6236</v>
      </c>
      <c r="I5208" t="s">
        <v>66</v>
      </c>
      <c r="J5208" t="s">
        <v>67</v>
      </c>
      <c r="L5208" t="s">
        <v>6238</v>
      </c>
      <c r="M5208" s="1">
        <v>0.58333333333333337</v>
      </c>
      <c r="N5208" s="1">
        <v>0.65972222222222221</v>
      </c>
      <c r="O5208">
        <v>64</v>
      </c>
      <c r="R5208" s="18">
        <f t="shared" si="242"/>
        <v>1.8333333333333321</v>
      </c>
    </row>
    <row r="5209" spans="1:18" x14ac:dyDescent="0.25">
      <c r="A5209">
        <f>WEEKNUM(Tabla1[[#This Row],[FECHA]])</f>
        <v>33</v>
      </c>
      <c r="B5209" s="12">
        <v>43691</v>
      </c>
      <c r="C5209">
        <v>2</v>
      </c>
      <c r="D5209">
        <v>6</v>
      </c>
      <c r="E5209" t="s">
        <v>23</v>
      </c>
      <c r="F5209" t="s">
        <v>6219</v>
      </c>
      <c r="G5209" t="s">
        <v>6218</v>
      </c>
      <c r="H5209" s="42" t="s">
        <v>6237</v>
      </c>
      <c r="I5209" t="s">
        <v>66</v>
      </c>
      <c r="J5209" t="s">
        <v>67</v>
      </c>
      <c r="L5209" t="s">
        <v>6239</v>
      </c>
      <c r="M5209" s="1">
        <v>0.66666666666666663</v>
      </c>
      <c r="N5209" s="1">
        <v>0.80555555555555547</v>
      </c>
      <c r="O5209">
        <v>93</v>
      </c>
      <c r="R5209" s="18">
        <f t="shared" si="242"/>
        <v>3.3333333333333326</v>
      </c>
    </row>
    <row r="5210" spans="1:18" x14ac:dyDescent="0.25">
      <c r="A5210">
        <f>WEEKNUM(Tabla1[[#This Row],[FECHA]])</f>
        <v>33</v>
      </c>
      <c r="B5210" s="12">
        <v>43691</v>
      </c>
      <c r="C5210">
        <v>2</v>
      </c>
      <c r="D5210">
        <v>6</v>
      </c>
      <c r="E5210" t="s">
        <v>23</v>
      </c>
      <c r="F5210" t="s">
        <v>6219</v>
      </c>
      <c r="G5210" t="s">
        <v>6218</v>
      </c>
      <c r="H5210" s="42" t="s">
        <v>6236</v>
      </c>
      <c r="I5210" t="s">
        <v>66</v>
      </c>
      <c r="J5210" t="s">
        <v>67</v>
      </c>
      <c r="L5210" t="s">
        <v>6240</v>
      </c>
      <c r="M5210" s="1">
        <v>0.84375</v>
      </c>
      <c r="N5210" s="1">
        <v>0.90277777777777779</v>
      </c>
      <c r="O5210">
        <v>56</v>
      </c>
      <c r="R5210" s="18">
        <f t="shared" si="242"/>
        <v>1.416666666666667</v>
      </c>
    </row>
    <row r="5211" spans="1:18" x14ac:dyDescent="0.25">
      <c r="A5211">
        <f>WEEKNUM(Tabla1[[#This Row],[FECHA]])</f>
        <v>33</v>
      </c>
      <c r="B5211" s="12">
        <v>43691</v>
      </c>
      <c r="C5211">
        <v>2</v>
      </c>
      <c r="D5211">
        <v>5</v>
      </c>
      <c r="E5211" t="s">
        <v>25</v>
      </c>
      <c r="F5211" t="s">
        <v>6199</v>
      </c>
      <c r="G5211" t="s">
        <v>4475</v>
      </c>
      <c r="H5211" s="42" t="s">
        <v>1091</v>
      </c>
      <c r="I5211" t="s">
        <v>1094</v>
      </c>
      <c r="J5211" t="s">
        <v>188</v>
      </c>
      <c r="L5211" t="s">
        <v>6242</v>
      </c>
      <c r="M5211" s="1">
        <v>0.60069444444444442</v>
      </c>
      <c r="N5211" s="1">
        <v>0.61805555555555558</v>
      </c>
      <c r="O5211">
        <v>16</v>
      </c>
      <c r="R5211" s="18">
        <f t="shared" si="242"/>
        <v>0.41666666666666785</v>
      </c>
    </row>
    <row r="5212" spans="1:18" x14ac:dyDescent="0.25">
      <c r="A5212">
        <f>WEEKNUM(Tabla1[[#This Row],[FECHA]])</f>
        <v>33</v>
      </c>
      <c r="B5212" s="12">
        <v>43691</v>
      </c>
      <c r="C5212">
        <v>2</v>
      </c>
      <c r="D5212">
        <v>5</v>
      </c>
      <c r="E5212" t="s">
        <v>25</v>
      </c>
      <c r="F5212" t="s">
        <v>6199</v>
      </c>
      <c r="G5212" t="s">
        <v>4475</v>
      </c>
      <c r="H5212" s="42" t="s">
        <v>1091</v>
      </c>
      <c r="I5212" t="s">
        <v>1094</v>
      </c>
      <c r="J5212" t="s">
        <v>188</v>
      </c>
      <c r="L5212" t="s">
        <v>6243</v>
      </c>
      <c r="M5212" s="1">
        <v>0.625</v>
      </c>
      <c r="N5212" s="1">
        <v>0.64236111111111105</v>
      </c>
      <c r="O5212">
        <v>19</v>
      </c>
      <c r="R5212" s="18">
        <f t="shared" si="242"/>
        <v>0.41666666666666519</v>
      </c>
    </row>
    <row r="5213" spans="1:18" x14ac:dyDescent="0.25">
      <c r="A5213">
        <f>WEEKNUM(Tabla1[[#This Row],[FECHA]])</f>
        <v>33</v>
      </c>
      <c r="B5213" s="12">
        <v>43691</v>
      </c>
      <c r="C5213">
        <v>2</v>
      </c>
      <c r="D5213">
        <v>5</v>
      </c>
      <c r="E5213" t="s">
        <v>25</v>
      </c>
      <c r="F5213" t="s">
        <v>6199</v>
      </c>
      <c r="G5213" t="s">
        <v>4475</v>
      </c>
      <c r="H5213" s="42" t="s">
        <v>1091</v>
      </c>
      <c r="I5213" t="s">
        <v>1094</v>
      </c>
      <c r="J5213" t="s">
        <v>188</v>
      </c>
      <c r="L5213" t="s">
        <v>6244</v>
      </c>
      <c r="M5213" s="1">
        <v>0.64930555555555558</v>
      </c>
      <c r="N5213" s="1">
        <v>0.67013888888888884</v>
      </c>
      <c r="O5213">
        <v>24</v>
      </c>
      <c r="R5213" s="18">
        <f t="shared" si="242"/>
        <v>0.49999999999999822</v>
      </c>
    </row>
    <row r="5214" spans="1:18" x14ac:dyDescent="0.25">
      <c r="A5214">
        <f>WEEKNUM(Tabla1[[#This Row],[FECHA]])</f>
        <v>33</v>
      </c>
      <c r="B5214" s="12">
        <v>43691</v>
      </c>
      <c r="C5214">
        <v>2</v>
      </c>
      <c r="D5214">
        <v>5</v>
      </c>
      <c r="E5214" t="s">
        <v>25</v>
      </c>
      <c r="F5214" t="s">
        <v>6199</v>
      </c>
      <c r="G5214" t="s">
        <v>4475</v>
      </c>
      <c r="H5214" s="42" t="s">
        <v>1091</v>
      </c>
      <c r="I5214" t="s">
        <v>1094</v>
      </c>
      <c r="J5214" t="s">
        <v>188</v>
      </c>
      <c r="L5214" t="s">
        <v>6245</v>
      </c>
      <c r="M5214" s="1">
        <v>0.68055555555555547</v>
      </c>
      <c r="N5214" s="1">
        <v>0.69791666666666663</v>
      </c>
      <c r="O5214">
        <v>15</v>
      </c>
      <c r="R5214" s="18">
        <f t="shared" si="242"/>
        <v>0.41666666666666785</v>
      </c>
    </row>
    <row r="5215" spans="1:18" x14ac:dyDescent="0.25">
      <c r="A5215">
        <f>WEEKNUM(Tabla1[[#This Row],[FECHA]])</f>
        <v>33</v>
      </c>
      <c r="B5215" s="12">
        <v>43691</v>
      </c>
      <c r="C5215">
        <v>2</v>
      </c>
      <c r="D5215">
        <v>5</v>
      </c>
      <c r="E5215" t="s">
        <v>25</v>
      </c>
      <c r="F5215" t="s">
        <v>6199</v>
      </c>
      <c r="G5215" t="s">
        <v>4475</v>
      </c>
      <c r="H5215" s="42" t="s">
        <v>1091</v>
      </c>
      <c r="I5215" t="s">
        <v>1094</v>
      </c>
      <c r="J5215" t="s">
        <v>188</v>
      </c>
      <c r="L5215" t="s">
        <v>6246</v>
      </c>
      <c r="M5215" s="1">
        <v>0.70833333333333337</v>
      </c>
      <c r="N5215" s="1">
        <v>0.72569444444444453</v>
      </c>
      <c r="O5215">
        <v>17</v>
      </c>
      <c r="R5215" s="18">
        <f t="shared" si="242"/>
        <v>0.41666666666666785</v>
      </c>
    </row>
    <row r="5216" spans="1:18" x14ac:dyDescent="0.25">
      <c r="A5216">
        <f>WEEKNUM(Tabla1[[#This Row],[FECHA]])</f>
        <v>33</v>
      </c>
      <c r="B5216" s="12">
        <v>43691</v>
      </c>
      <c r="C5216">
        <v>2</v>
      </c>
      <c r="D5216">
        <v>5</v>
      </c>
      <c r="E5216" t="s">
        <v>25</v>
      </c>
      <c r="F5216" t="s">
        <v>6241</v>
      </c>
      <c r="G5216" t="s">
        <v>4475</v>
      </c>
      <c r="H5216" s="42" t="s">
        <v>1091</v>
      </c>
      <c r="I5216" t="s">
        <v>1094</v>
      </c>
      <c r="J5216" t="s">
        <v>188</v>
      </c>
      <c r="L5216" t="s">
        <v>6247</v>
      </c>
      <c r="M5216" s="1">
        <v>0.73611111111111116</v>
      </c>
      <c r="N5216" s="1">
        <v>0.75694444444444453</v>
      </c>
      <c r="O5216">
        <v>19</v>
      </c>
      <c r="R5216" s="18">
        <f t="shared" si="242"/>
        <v>0.50000000000000089</v>
      </c>
    </row>
    <row r="5217" spans="1:18" x14ac:dyDescent="0.25">
      <c r="A5217">
        <f>WEEKNUM(Tabla1[[#This Row],[FECHA]])</f>
        <v>33</v>
      </c>
      <c r="B5217" s="12">
        <v>43691</v>
      </c>
      <c r="C5217">
        <v>2</v>
      </c>
      <c r="D5217">
        <v>5</v>
      </c>
      <c r="E5217" t="s">
        <v>25</v>
      </c>
      <c r="F5217" t="s">
        <v>6241</v>
      </c>
      <c r="G5217" t="s">
        <v>4475</v>
      </c>
      <c r="H5217" s="42" t="s">
        <v>1091</v>
      </c>
      <c r="I5217" t="s">
        <v>1094</v>
      </c>
      <c r="J5217" t="s">
        <v>188</v>
      </c>
      <c r="L5217" t="s">
        <v>6248</v>
      </c>
      <c r="M5217" s="1">
        <v>0.76736111111111116</v>
      </c>
      <c r="N5217" s="1">
        <v>0.78819444444444453</v>
      </c>
      <c r="O5217">
        <v>15</v>
      </c>
      <c r="R5217" s="18">
        <f t="shared" si="242"/>
        <v>0.50000000000000089</v>
      </c>
    </row>
    <row r="5218" spans="1:18" x14ac:dyDescent="0.25">
      <c r="A5218">
        <f>WEEKNUM(Tabla1[[#This Row],[FECHA]])</f>
        <v>33</v>
      </c>
      <c r="B5218" s="12">
        <v>43691</v>
      </c>
      <c r="C5218">
        <v>2</v>
      </c>
      <c r="D5218">
        <v>5</v>
      </c>
      <c r="E5218" t="s">
        <v>25</v>
      </c>
      <c r="F5218" t="s">
        <v>6241</v>
      </c>
      <c r="G5218" t="s">
        <v>4475</v>
      </c>
      <c r="H5218" s="42" t="s">
        <v>1091</v>
      </c>
      <c r="I5218" t="s">
        <v>1094</v>
      </c>
      <c r="J5218" t="s">
        <v>188</v>
      </c>
      <c r="L5218" t="s">
        <v>6249</v>
      </c>
      <c r="M5218" s="1">
        <v>0.81944444444444453</v>
      </c>
      <c r="N5218" s="1">
        <v>0.84027777777777779</v>
      </c>
      <c r="O5218">
        <v>16</v>
      </c>
      <c r="R5218" s="18">
        <f t="shared" si="242"/>
        <v>0.49999999999999822</v>
      </c>
    </row>
    <row r="5219" spans="1:18" x14ac:dyDescent="0.25">
      <c r="A5219">
        <f>WEEKNUM(Tabla1[[#This Row],[FECHA]])</f>
        <v>33</v>
      </c>
      <c r="B5219" s="12">
        <v>43691</v>
      </c>
      <c r="C5219">
        <v>2</v>
      </c>
      <c r="D5219">
        <v>5</v>
      </c>
      <c r="E5219" t="s">
        <v>25</v>
      </c>
      <c r="F5219" t="s">
        <v>6241</v>
      </c>
      <c r="G5219" t="s">
        <v>4475</v>
      </c>
      <c r="H5219" s="42" t="s">
        <v>1091</v>
      </c>
      <c r="I5219" t="s">
        <v>1094</v>
      </c>
      <c r="J5219" t="s">
        <v>188</v>
      </c>
      <c r="L5219" t="s">
        <v>6250</v>
      </c>
      <c r="M5219" s="1">
        <v>0.85069444444444453</v>
      </c>
      <c r="N5219" s="1">
        <v>0.875</v>
      </c>
      <c r="O5219">
        <v>25</v>
      </c>
      <c r="R5219" s="18">
        <f t="shared" si="242"/>
        <v>0.58333333333333115</v>
      </c>
    </row>
    <row r="5220" spans="1:18" x14ac:dyDescent="0.25">
      <c r="A5220">
        <f>WEEKNUM(Tabla1[[#This Row],[FECHA]])</f>
        <v>33</v>
      </c>
      <c r="B5220" s="12">
        <v>43691</v>
      </c>
      <c r="C5220">
        <v>2</v>
      </c>
      <c r="D5220">
        <v>5</v>
      </c>
      <c r="E5220" t="s">
        <v>25</v>
      </c>
      <c r="F5220" t="s">
        <v>6241</v>
      </c>
      <c r="G5220" t="s">
        <v>4475</v>
      </c>
      <c r="H5220" s="42" t="s">
        <v>1091</v>
      </c>
      <c r="I5220" t="s">
        <v>1094</v>
      </c>
      <c r="J5220" t="s">
        <v>188</v>
      </c>
      <c r="L5220" t="s">
        <v>6251</v>
      </c>
      <c r="M5220" s="1">
        <v>0.88541666666666663</v>
      </c>
      <c r="N5220" s="1">
        <v>0.90277777777777779</v>
      </c>
      <c r="O5220">
        <v>19</v>
      </c>
      <c r="R5220" s="18">
        <f t="shared" si="242"/>
        <v>0.41666666666666785</v>
      </c>
    </row>
    <row r="5221" spans="1:18" x14ac:dyDescent="0.25">
      <c r="A5221">
        <f>WEEKNUM(Tabla1[[#This Row],[FECHA]])</f>
        <v>33</v>
      </c>
      <c r="B5221" s="12">
        <v>43691</v>
      </c>
      <c r="C5221">
        <v>2</v>
      </c>
      <c r="D5221">
        <v>4</v>
      </c>
      <c r="E5221" t="s">
        <v>27</v>
      </c>
      <c r="F5221" t="s">
        <v>6208</v>
      </c>
      <c r="G5221" t="s">
        <v>4645</v>
      </c>
      <c r="H5221" s="42" t="s">
        <v>3412</v>
      </c>
      <c r="I5221" t="s">
        <v>38</v>
      </c>
      <c r="J5221" t="s">
        <v>449</v>
      </c>
      <c r="L5221" t="s">
        <v>6252</v>
      </c>
      <c r="M5221" s="1">
        <v>0.61111111111111105</v>
      </c>
      <c r="N5221" s="1">
        <v>0.65972222222222221</v>
      </c>
      <c r="O5221">
        <v>70</v>
      </c>
      <c r="R5221" s="18">
        <f t="shared" si="242"/>
        <v>1.1666666666666679</v>
      </c>
    </row>
    <row r="5222" spans="1:18" x14ac:dyDescent="0.25">
      <c r="A5222">
        <f>WEEKNUM(Tabla1[[#This Row],[FECHA]])</f>
        <v>33</v>
      </c>
      <c r="B5222" s="12">
        <v>43691</v>
      </c>
      <c r="C5222">
        <v>2</v>
      </c>
      <c r="D5222">
        <v>4</v>
      </c>
      <c r="E5222" t="s">
        <v>27</v>
      </c>
      <c r="F5222" t="s">
        <v>6208</v>
      </c>
      <c r="G5222" t="s">
        <v>4645</v>
      </c>
      <c r="H5222" s="42" t="s">
        <v>3412</v>
      </c>
      <c r="I5222" t="s">
        <v>38</v>
      </c>
      <c r="J5222" t="s">
        <v>449</v>
      </c>
      <c r="L5222" t="s">
        <v>6253</v>
      </c>
      <c r="M5222" s="1">
        <v>0.66666666666666663</v>
      </c>
      <c r="N5222" s="1">
        <v>0.72916666666666663</v>
      </c>
      <c r="O5222">
        <v>34</v>
      </c>
      <c r="R5222" s="18">
        <f t="shared" si="242"/>
        <v>1.5</v>
      </c>
    </row>
    <row r="5223" spans="1:18" x14ac:dyDescent="0.25">
      <c r="A5223">
        <f>WEEKNUM(Tabla1[[#This Row],[FECHA]])</f>
        <v>33</v>
      </c>
      <c r="B5223" s="12">
        <v>43691</v>
      </c>
      <c r="C5223">
        <v>2</v>
      </c>
      <c r="D5223">
        <v>4</v>
      </c>
      <c r="E5223" t="s">
        <v>27</v>
      </c>
      <c r="F5223" t="s">
        <v>6208</v>
      </c>
      <c r="G5223" t="s">
        <v>4645</v>
      </c>
      <c r="H5223" s="42" t="s">
        <v>3412</v>
      </c>
      <c r="I5223" t="s">
        <v>38</v>
      </c>
      <c r="J5223" t="s">
        <v>449</v>
      </c>
      <c r="L5223" t="s">
        <v>6254</v>
      </c>
      <c r="M5223" s="1">
        <v>0.75</v>
      </c>
      <c r="N5223" s="1">
        <v>0.79166666666666663</v>
      </c>
      <c r="O5223">
        <v>35</v>
      </c>
      <c r="R5223" s="18">
        <f t="shared" si="242"/>
        <v>0.999999999999999</v>
      </c>
    </row>
    <row r="5224" spans="1:18" x14ac:dyDescent="0.25">
      <c r="A5224">
        <f>WEEKNUM(Tabla1[[#This Row],[FECHA]])</f>
        <v>33</v>
      </c>
      <c r="B5224" s="12">
        <v>43691</v>
      </c>
      <c r="C5224">
        <v>2</v>
      </c>
      <c r="D5224">
        <v>4</v>
      </c>
      <c r="E5224" t="s">
        <v>27</v>
      </c>
      <c r="F5224" t="s">
        <v>6208</v>
      </c>
      <c r="G5224" t="s">
        <v>4645</v>
      </c>
      <c r="H5224" s="42" t="s">
        <v>3412</v>
      </c>
      <c r="I5224" t="s">
        <v>38</v>
      </c>
      <c r="J5224" t="s">
        <v>449</v>
      </c>
      <c r="L5224" t="s">
        <v>6255</v>
      </c>
      <c r="M5224" s="1">
        <v>0.83333333333333337</v>
      </c>
      <c r="N5224" s="1">
        <v>0.875</v>
      </c>
      <c r="O5224">
        <v>77</v>
      </c>
      <c r="R5224" s="18">
        <f t="shared" si="242"/>
        <v>0.999999999999999</v>
      </c>
    </row>
    <row r="5225" spans="1:18" x14ac:dyDescent="0.25">
      <c r="A5225">
        <f>WEEKNUM(Tabla1[[#This Row],[FECHA]])</f>
        <v>33</v>
      </c>
      <c r="B5225" s="12">
        <v>43691</v>
      </c>
      <c r="C5225">
        <v>2</v>
      </c>
      <c r="D5225">
        <v>4</v>
      </c>
      <c r="E5225" t="s">
        <v>27</v>
      </c>
      <c r="F5225" t="s">
        <v>6208</v>
      </c>
      <c r="G5225" t="s">
        <v>4645</v>
      </c>
      <c r="H5225" s="42" t="s">
        <v>3412</v>
      </c>
      <c r="I5225" t="s">
        <v>38</v>
      </c>
      <c r="J5225" t="s">
        <v>449</v>
      </c>
      <c r="L5225" t="s">
        <v>6256</v>
      </c>
      <c r="M5225" s="1">
        <v>0.88194444444444453</v>
      </c>
      <c r="N5225" s="1">
        <v>0.89930555555555547</v>
      </c>
      <c r="O5225">
        <v>44</v>
      </c>
      <c r="R5225" s="18">
        <f t="shared" si="242"/>
        <v>0.41666666666666252</v>
      </c>
    </row>
    <row r="5226" spans="1:18" x14ac:dyDescent="0.25">
      <c r="A5226">
        <f>WEEKNUM(Tabla1[[#This Row],[FECHA]])</f>
        <v>33</v>
      </c>
      <c r="B5226" s="12">
        <v>43692</v>
      </c>
      <c r="D5226">
        <v>6</v>
      </c>
      <c r="E5226" t="s">
        <v>21</v>
      </c>
      <c r="F5226" t="s">
        <v>6257</v>
      </c>
      <c r="G5226" t="s">
        <v>6258</v>
      </c>
      <c r="H5226" s="42" t="s">
        <v>6259</v>
      </c>
      <c r="I5226" t="s">
        <v>38</v>
      </c>
      <c r="J5226" t="s">
        <v>480</v>
      </c>
      <c r="L5226" t="s">
        <v>6262</v>
      </c>
      <c r="M5226" s="1">
        <v>0.36458333333333331</v>
      </c>
      <c r="N5226" s="1">
        <v>0.40972222222222227</v>
      </c>
      <c r="O5226">
        <v>87</v>
      </c>
      <c r="P5226">
        <v>1</v>
      </c>
      <c r="R5226" s="18">
        <f t="shared" si="242"/>
        <v>1.0833333333333348</v>
      </c>
    </row>
    <row r="5227" spans="1:18" x14ac:dyDescent="0.25">
      <c r="A5227">
        <f>WEEKNUM(Tabla1[[#This Row],[FECHA]])</f>
        <v>33</v>
      </c>
      <c r="B5227" s="12">
        <v>43692</v>
      </c>
      <c r="C5227">
        <v>1</v>
      </c>
      <c r="D5227">
        <v>6</v>
      </c>
      <c r="E5227" t="s">
        <v>21</v>
      </c>
      <c r="F5227" t="s">
        <v>6257</v>
      </c>
      <c r="G5227" t="s">
        <v>6258</v>
      </c>
      <c r="H5227" s="42" t="s">
        <v>6259</v>
      </c>
      <c r="I5227" t="s">
        <v>38</v>
      </c>
      <c r="J5227" t="s">
        <v>480</v>
      </c>
      <c r="L5227" t="s">
        <v>6263</v>
      </c>
      <c r="M5227" s="1">
        <v>0.4236111111111111</v>
      </c>
      <c r="N5227" s="1">
        <v>0.4826388888888889</v>
      </c>
      <c r="O5227">
        <v>87</v>
      </c>
      <c r="R5227" s="18">
        <f t="shared" si="242"/>
        <v>1.416666666666667</v>
      </c>
    </row>
    <row r="5228" spans="1:18" x14ac:dyDescent="0.25">
      <c r="A5228">
        <f>WEEKNUM(Tabla1[[#This Row],[FECHA]])</f>
        <v>33</v>
      </c>
      <c r="B5228" s="12">
        <v>43692</v>
      </c>
      <c r="C5228">
        <v>1</v>
      </c>
      <c r="D5228">
        <v>6</v>
      </c>
      <c r="E5228" t="s">
        <v>21</v>
      </c>
      <c r="F5228" t="s">
        <v>6257</v>
      </c>
      <c r="G5228" t="s">
        <v>6258</v>
      </c>
      <c r="H5228" s="42" t="s">
        <v>6259</v>
      </c>
      <c r="I5228" t="s">
        <v>38</v>
      </c>
      <c r="J5228" t="s">
        <v>480</v>
      </c>
      <c r="L5228" t="s">
        <v>6260</v>
      </c>
      <c r="M5228" s="1">
        <v>0.48958333333333331</v>
      </c>
      <c r="N5228" s="1">
        <v>0.52777777777777779</v>
      </c>
      <c r="O5228">
        <v>72</v>
      </c>
      <c r="R5228" s="18">
        <f t="shared" si="242"/>
        <v>0.91666666666666741</v>
      </c>
    </row>
    <row r="5229" spans="1:18" x14ac:dyDescent="0.25">
      <c r="A5229">
        <f>WEEKNUM(Tabla1[[#This Row],[FECHA]])</f>
        <v>33</v>
      </c>
      <c r="B5229" s="12">
        <v>43692</v>
      </c>
      <c r="C5229">
        <v>1</v>
      </c>
      <c r="D5229">
        <v>6</v>
      </c>
      <c r="E5229" t="s">
        <v>21</v>
      </c>
      <c r="F5229" t="s">
        <v>6257</v>
      </c>
      <c r="G5229" t="s">
        <v>6258</v>
      </c>
      <c r="H5229" s="42" t="s">
        <v>6259</v>
      </c>
      <c r="I5229" t="s">
        <v>38</v>
      </c>
      <c r="J5229" t="s">
        <v>480</v>
      </c>
      <c r="L5229" t="s">
        <v>6261</v>
      </c>
      <c r="M5229" s="1">
        <v>0.53125</v>
      </c>
      <c r="N5229" s="1">
        <v>0.56944444444444442</v>
      </c>
      <c r="O5229">
        <v>73</v>
      </c>
      <c r="R5229" s="18">
        <f t="shared" si="242"/>
        <v>0.91666666666666607</v>
      </c>
    </row>
    <row r="5230" spans="1:18" x14ac:dyDescent="0.25">
      <c r="A5230">
        <f>WEEKNUM(Tabla1[[#This Row],[FECHA]])</f>
        <v>33</v>
      </c>
      <c r="B5230" s="12">
        <v>43692</v>
      </c>
      <c r="C5230">
        <v>1</v>
      </c>
      <c r="D5230">
        <v>7</v>
      </c>
      <c r="E5230" t="s">
        <v>22</v>
      </c>
      <c r="F5230" t="s">
        <v>6241</v>
      </c>
      <c r="G5230" t="s">
        <v>4475</v>
      </c>
      <c r="H5230" s="42" t="s">
        <v>1091</v>
      </c>
      <c r="I5230" t="s">
        <v>1094</v>
      </c>
      <c r="J5230" t="s">
        <v>188</v>
      </c>
      <c r="L5230" t="s">
        <v>6293</v>
      </c>
      <c r="M5230" s="1">
        <v>0.3125</v>
      </c>
      <c r="N5230" s="1">
        <v>0.33333333333333331</v>
      </c>
      <c r="O5230">
        <v>25</v>
      </c>
      <c r="R5230" s="18">
        <f t="shared" si="242"/>
        <v>0.4999999999999995</v>
      </c>
    </row>
    <row r="5231" spans="1:18" x14ac:dyDescent="0.25">
      <c r="A5231">
        <f>WEEKNUM(Tabla1[[#This Row],[FECHA]])</f>
        <v>33</v>
      </c>
      <c r="B5231" s="12">
        <v>43692</v>
      </c>
      <c r="C5231">
        <v>1</v>
      </c>
      <c r="D5231">
        <v>7</v>
      </c>
      <c r="E5231" t="s">
        <v>22</v>
      </c>
      <c r="F5231" t="s">
        <v>6241</v>
      </c>
      <c r="G5231" t="s">
        <v>4475</v>
      </c>
      <c r="H5231" s="42" t="s">
        <v>1091</v>
      </c>
      <c r="I5231" t="s">
        <v>1094</v>
      </c>
      <c r="J5231" t="s">
        <v>188</v>
      </c>
      <c r="L5231" t="s">
        <v>6294</v>
      </c>
      <c r="M5231" s="1">
        <v>0.34027777777777773</v>
      </c>
      <c r="N5231" s="1">
        <v>0.35416666666666669</v>
      </c>
      <c r="O5231">
        <v>23</v>
      </c>
      <c r="R5231" s="18">
        <f t="shared" si="242"/>
        <v>0.33333333333333481</v>
      </c>
    </row>
    <row r="5232" spans="1:18" x14ac:dyDescent="0.25">
      <c r="A5232">
        <f>WEEKNUM(Tabla1[[#This Row],[FECHA]])</f>
        <v>33</v>
      </c>
      <c r="B5232" s="12">
        <v>43692</v>
      </c>
      <c r="C5232">
        <v>1</v>
      </c>
      <c r="D5232">
        <v>7</v>
      </c>
      <c r="E5232" t="s">
        <v>22</v>
      </c>
      <c r="F5232" t="s">
        <v>6241</v>
      </c>
      <c r="G5232" t="s">
        <v>4475</v>
      </c>
      <c r="H5232" s="42" t="s">
        <v>1091</v>
      </c>
      <c r="I5232" t="s">
        <v>1094</v>
      </c>
      <c r="J5232" t="s">
        <v>188</v>
      </c>
      <c r="L5232" t="s">
        <v>6295</v>
      </c>
      <c r="M5232" s="1">
        <v>0.3611111111111111</v>
      </c>
      <c r="N5232" s="1">
        <v>0.375</v>
      </c>
      <c r="O5232">
        <v>25</v>
      </c>
      <c r="R5232" s="18">
        <f t="shared" si="242"/>
        <v>0.33333333333333343</v>
      </c>
    </row>
    <row r="5233" spans="1:18" x14ac:dyDescent="0.25">
      <c r="A5233">
        <f>WEEKNUM(Tabla1[[#This Row],[FECHA]])</f>
        <v>33</v>
      </c>
      <c r="B5233" s="12">
        <v>43692</v>
      </c>
      <c r="C5233">
        <v>1</v>
      </c>
      <c r="D5233">
        <v>7</v>
      </c>
      <c r="E5233" t="s">
        <v>22</v>
      </c>
      <c r="F5233" t="s">
        <v>6241</v>
      </c>
      <c r="G5233" t="s">
        <v>4475</v>
      </c>
      <c r="H5233" s="42" t="s">
        <v>1091</v>
      </c>
      <c r="I5233" t="s">
        <v>1094</v>
      </c>
      <c r="J5233" t="s">
        <v>188</v>
      </c>
      <c r="L5233" t="s">
        <v>6296</v>
      </c>
      <c r="M5233" s="1">
        <v>0.38194444444444442</v>
      </c>
      <c r="N5233" s="1">
        <v>0.3923611111111111</v>
      </c>
      <c r="O5233">
        <v>19</v>
      </c>
      <c r="R5233" s="18">
        <f t="shared" si="242"/>
        <v>0.25000000000000044</v>
      </c>
    </row>
    <row r="5234" spans="1:18" x14ac:dyDescent="0.25">
      <c r="A5234">
        <f>WEEKNUM(Tabla1[[#This Row],[FECHA]])</f>
        <v>33</v>
      </c>
      <c r="B5234" s="12">
        <v>43692</v>
      </c>
      <c r="C5234">
        <v>1</v>
      </c>
      <c r="D5234">
        <v>7</v>
      </c>
      <c r="E5234" t="s">
        <v>22</v>
      </c>
      <c r="F5234" t="s">
        <v>6241</v>
      </c>
      <c r="G5234" t="s">
        <v>4475</v>
      </c>
      <c r="H5234" s="42" t="s">
        <v>1091</v>
      </c>
      <c r="I5234" t="s">
        <v>1094</v>
      </c>
      <c r="J5234" t="s">
        <v>188</v>
      </c>
      <c r="L5234" t="s">
        <v>6297</v>
      </c>
      <c r="M5234" s="1">
        <v>0.40625</v>
      </c>
      <c r="N5234" s="1">
        <v>0.43055555555555558</v>
      </c>
      <c r="O5234">
        <v>31</v>
      </c>
      <c r="R5234" s="18">
        <f t="shared" si="242"/>
        <v>0.58333333333333393</v>
      </c>
    </row>
    <row r="5235" spans="1:18" x14ac:dyDescent="0.25">
      <c r="A5235">
        <f>WEEKNUM(Tabla1[[#This Row],[FECHA]])</f>
        <v>33</v>
      </c>
      <c r="B5235" s="12">
        <v>43692</v>
      </c>
      <c r="C5235">
        <v>1</v>
      </c>
      <c r="D5235">
        <v>7</v>
      </c>
      <c r="E5235" t="s">
        <v>22</v>
      </c>
      <c r="F5235" t="s">
        <v>6241</v>
      </c>
      <c r="G5235" t="s">
        <v>4475</v>
      </c>
      <c r="H5235" s="42" t="s">
        <v>1091</v>
      </c>
      <c r="I5235" t="s">
        <v>1094</v>
      </c>
      <c r="J5235" t="s">
        <v>188</v>
      </c>
      <c r="L5235" t="s">
        <v>6298</v>
      </c>
      <c r="M5235" s="1">
        <v>0.46875</v>
      </c>
      <c r="N5235" s="1">
        <v>0.4861111111111111</v>
      </c>
      <c r="O5235">
        <v>26</v>
      </c>
      <c r="R5235" s="18">
        <f t="shared" si="242"/>
        <v>0.41666666666666657</v>
      </c>
    </row>
    <row r="5236" spans="1:18" x14ac:dyDescent="0.25">
      <c r="A5236">
        <f>WEEKNUM(Tabla1[[#This Row],[FECHA]])</f>
        <v>33</v>
      </c>
      <c r="B5236" s="12">
        <v>43692</v>
      </c>
      <c r="C5236">
        <v>1</v>
      </c>
      <c r="D5236">
        <v>7</v>
      </c>
      <c r="E5236" t="s">
        <v>22</v>
      </c>
      <c r="F5236" t="s">
        <v>6241</v>
      </c>
      <c r="G5236" t="s">
        <v>4475</v>
      </c>
      <c r="H5236" s="42" t="s">
        <v>1091</v>
      </c>
      <c r="I5236" t="s">
        <v>1094</v>
      </c>
      <c r="J5236" t="s">
        <v>188</v>
      </c>
      <c r="L5236" t="s">
        <v>6299</v>
      </c>
      <c r="M5236" s="1">
        <v>0.48958333333333331</v>
      </c>
      <c r="N5236" s="1">
        <v>0.50694444444444442</v>
      </c>
      <c r="O5236">
        <v>22</v>
      </c>
      <c r="R5236" s="18">
        <f t="shared" si="242"/>
        <v>0.41666666666666657</v>
      </c>
    </row>
    <row r="5237" spans="1:18" x14ac:dyDescent="0.25">
      <c r="A5237">
        <f>WEEKNUM(Tabla1[[#This Row],[FECHA]])</f>
        <v>33</v>
      </c>
      <c r="B5237" s="12">
        <v>43692</v>
      </c>
      <c r="C5237">
        <v>1</v>
      </c>
      <c r="D5237">
        <v>7</v>
      </c>
      <c r="E5237" t="s">
        <v>22</v>
      </c>
      <c r="F5237" t="s">
        <v>6241</v>
      </c>
      <c r="G5237" t="s">
        <v>4475</v>
      </c>
      <c r="H5237" s="42" t="s">
        <v>1091</v>
      </c>
      <c r="I5237" t="s">
        <v>1094</v>
      </c>
      <c r="J5237" t="s">
        <v>188</v>
      </c>
      <c r="L5237" t="s">
        <v>6300</v>
      </c>
      <c r="M5237" s="1">
        <v>0.51041666666666663</v>
      </c>
      <c r="N5237" s="1">
        <v>0.52430555555555558</v>
      </c>
      <c r="O5237">
        <v>21</v>
      </c>
      <c r="R5237" s="18">
        <f t="shared" si="242"/>
        <v>0.33333333333333481</v>
      </c>
    </row>
    <row r="5238" spans="1:18" x14ac:dyDescent="0.25">
      <c r="A5238">
        <f>WEEKNUM(Tabla1[[#This Row],[FECHA]])</f>
        <v>33</v>
      </c>
      <c r="B5238" s="12">
        <v>43692</v>
      </c>
      <c r="C5238">
        <v>1</v>
      </c>
      <c r="D5238">
        <v>7</v>
      </c>
      <c r="E5238" t="s">
        <v>22</v>
      </c>
      <c r="F5238" t="s">
        <v>6241</v>
      </c>
      <c r="G5238" t="s">
        <v>4475</v>
      </c>
      <c r="H5238" s="42" t="s">
        <v>1091</v>
      </c>
      <c r="I5238" t="s">
        <v>1094</v>
      </c>
      <c r="J5238" t="s">
        <v>188</v>
      </c>
      <c r="L5238" t="s">
        <v>6301</v>
      </c>
      <c r="M5238" s="1">
        <v>0.53125</v>
      </c>
      <c r="N5238" s="1">
        <v>0.5625</v>
      </c>
      <c r="O5238">
        <v>21</v>
      </c>
      <c r="R5238" s="18">
        <f t="shared" si="242"/>
        <v>0.75</v>
      </c>
    </row>
    <row r="5239" spans="1:18" x14ac:dyDescent="0.25">
      <c r="A5239">
        <f>WEEKNUM(Tabla1[[#This Row],[FECHA]])</f>
        <v>33</v>
      </c>
      <c r="B5239" s="12">
        <v>43692</v>
      </c>
      <c r="C5239">
        <v>2</v>
      </c>
      <c r="D5239">
        <v>6</v>
      </c>
      <c r="E5239" t="s">
        <v>23</v>
      </c>
      <c r="F5239" t="s">
        <v>6257</v>
      </c>
      <c r="G5239" t="s">
        <v>6258</v>
      </c>
      <c r="H5239" s="42" t="s">
        <v>6259</v>
      </c>
      <c r="I5239" t="s">
        <v>38</v>
      </c>
      <c r="J5239" t="s">
        <v>480</v>
      </c>
      <c r="L5239" t="s">
        <v>6264</v>
      </c>
      <c r="M5239" s="1">
        <v>0.59375</v>
      </c>
      <c r="N5239" s="1">
        <v>0.62152777777777779</v>
      </c>
      <c r="O5239">
        <v>56</v>
      </c>
      <c r="R5239" s="18">
        <f t="shared" si="242"/>
        <v>0.66666666666666685</v>
      </c>
    </row>
    <row r="5240" spans="1:18" x14ac:dyDescent="0.25">
      <c r="A5240">
        <f>WEEKNUM(Tabla1[[#This Row],[FECHA]])</f>
        <v>33</v>
      </c>
      <c r="B5240" s="12">
        <v>43692</v>
      </c>
      <c r="C5240">
        <v>2</v>
      </c>
      <c r="D5240">
        <v>6</v>
      </c>
      <c r="E5240" t="s">
        <v>23</v>
      </c>
      <c r="F5240" t="s">
        <v>6257</v>
      </c>
      <c r="G5240" t="s">
        <v>6258</v>
      </c>
      <c r="H5240" s="42" t="s">
        <v>6259</v>
      </c>
      <c r="I5240" t="s">
        <v>38</v>
      </c>
      <c r="J5240" t="s">
        <v>480</v>
      </c>
      <c r="L5240" t="s">
        <v>6265</v>
      </c>
      <c r="M5240" s="1">
        <v>0.63194444444444442</v>
      </c>
      <c r="N5240" s="1">
        <v>0.67708333333333337</v>
      </c>
      <c r="O5240">
        <v>76</v>
      </c>
      <c r="R5240" s="18">
        <f t="shared" si="242"/>
        <v>1.0833333333333348</v>
      </c>
    </row>
    <row r="5241" spans="1:18" x14ac:dyDescent="0.25">
      <c r="A5241">
        <f>WEEKNUM(Tabla1[[#This Row],[FECHA]])</f>
        <v>33</v>
      </c>
      <c r="B5241" s="12">
        <v>43692</v>
      </c>
      <c r="C5241">
        <v>2</v>
      </c>
      <c r="D5241">
        <v>6</v>
      </c>
      <c r="E5241" t="s">
        <v>23</v>
      </c>
      <c r="F5241" t="s">
        <v>6257</v>
      </c>
      <c r="G5241" t="s">
        <v>6258</v>
      </c>
      <c r="H5241" s="42" t="s">
        <v>6259</v>
      </c>
      <c r="I5241" t="s">
        <v>38</v>
      </c>
      <c r="J5241" t="s">
        <v>480</v>
      </c>
      <c r="L5241" t="s">
        <v>6266</v>
      </c>
      <c r="M5241" s="1">
        <v>0.68402777777777779</v>
      </c>
      <c r="N5241" s="1">
        <v>0.71180555555555547</v>
      </c>
      <c r="O5241">
        <v>42</v>
      </c>
      <c r="R5241" s="18">
        <f t="shared" si="242"/>
        <v>0.6666666666666643</v>
      </c>
    </row>
    <row r="5242" spans="1:18" x14ac:dyDescent="0.25">
      <c r="A5242">
        <f>WEEKNUM(Tabla1[[#This Row],[FECHA]])</f>
        <v>33</v>
      </c>
      <c r="B5242" s="12">
        <v>43692</v>
      </c>
      <c r="C5242">
        <v>2</v>
      </c>
      <c r="D5242">
        <v>6</v>
      </c>
      <c r="E5242" t="s">
        <v>23</v>
      </c>
      <c r="F5242" t="s">
        <v>6257</v>
      </c>
      <c r="G5242" t="s">
        <v>6258</v>
      </c>
      <c r="H5242" s="42" t="s">
        <v>6259</v>
      </c>
      <c r="I5242" t="s">
        <v>38</v>
      </c>
      <c r="J5242" t="s">
        <v>480</v>
      </c>
      <c r="L5242" t="s">
        <v>6267</v>
      </c>
      <c r="M5242" s="1">
        <v>0.71875</v>
      </c>
      <c r="N5242" s="1">
        <v>0.73263888888888884</v>
      </c>
      <c r="O5242">
        <v>19</v>
      </c>
      <c r="R5242" s="18">
        <f t="shared" si="242"/>
        <v>0.33333333333333215</v>
      </c>
    </row>
    <row r="5243" spans="1:18" x14ac:dyDescent="0.25">
      <c r="A5243">
        <f>WEEKNUM(Tabla1[[#This Row],[FECHA]])</f>
        <v>33</v>
      </c>
      <c r="B5243" s="12">
        <v>43692</v>
      </c>
      <c r="C5243">
        <v>2</v>
      </c>
      <c r="D5243">
        <v>7</v>
      </c>
      <c r="E5243" t="s">
        <v>24</v>
      </c>
      <c r="F5243" t="s">
        <v>6268</v>
      </c>
      <c r="G5243" t="s">
        <v>6269</v>
      </c>
      <c r="H5243" s="42" t="s">
        <v>6270</v>
      </c>
      <c r="I5243" t="s">
        <v>38</v>
      </c>
      <c r="J5243" t="s">
        <v>933</v>
      </c>
      <c r="L5243" t="s">
        <v>6271</v>
      </c>
      <c r="M5243" s="1">
        <v>0.67361111111111116</v>
      </c>
      <c r="N5243" s="1">
        <v>0.69791666666666663</v>
      </c>
      <c r="O5243">
        <v>65</v>
      </c>
      <c r="P5243">
        <v>15</v>
      </c>
      <c r="R5243" s="18">
        <f t="shared" si="242"/>
        <v>0.58333333333333115</v>
      </c>
    </row>
    <row r="5244" spans="1:18" x14ac:dyDescent="0.25">
      <c r="A5244">
        <f>WEEKNUM(Tabla1[[#This Row],[FECHA]])</f>
        <v>33</v>
      </c>
      <c r="B5244" s="12">
        <v>43692</v>
      </c>
      <c r="C5244">
        <v>2</v>
      </c>
      <c r="D5244">
        <v>7</v>
      </c>
      <c r="E5244" t="s">
        <v>24</v>
      </c>
      <c r="F5244" t="s">
        <v>6268</v>
      </c>
      <c r="G5244" t="s">
        <v>6269</v>
      </c>
      <c r="H5244" s="42" t="s">
        <v>6270</v>
      </c>
      <c r="I5244" t="s">
        <v>38</v>
      </c>
      <c r="J5244" t="s">
        <v>933</v>
      </c>
      <c r="L5244" t="s">
        <v>6272</v>
      </c>
      <c r="M5244" s="1">
        <v>0.70138888888888884</v>
      </c>
      <c r="N5244" s="1">
        <v>0.71180555555555547</v>
      </c>
      <c r="O5244">
        <v>67</v>
      </c>
      <c r="R5244" s="18">
        <f t="shared" si="242"/>
        <v>0.24999999999999911</v>
      </c>
    </row>
    <row r="5245" spans="1:18" x14ac:dyDescent="0.25">
      <c r="A5245">
        <f>WEEKNUM(Tabla1[[#This Row],[FECHA]])</f>
        <v>33</v>
      </c>
      <c r="B5245" s="12">
        <v>43692</v>
      </c>
      <c r="C5245">
        <v>2</v>
      </c>
      <c r="D5245">
        <v>4</v>
      </c>
      <c r="E5245" t="s">
        <v>27</v>
      </c>
      <c r="F5245" t="s">
        <v>6273</v>
      </c>
      <c r="G5245" t="s">
        <v>4645</v>
      </c>
      <c r="H5245" s="42" t="s">
        <v>3412</v>
      </c>
      <c r="I5245" t="s">
        <v>38</v>
      </c>
      <c r="J5245" t="s">
        <v>449</v>
      </c>
      <c r="L5245" t="s">
        <v>6274</v>
      </c>
      <c r="M5245" s="1">
        <v>0.59722222222222221</v>
      </c>
      <c r="N5245" s="1">
        <v>0.63194444444444442</v>
      </c>
      <c r="O5245">
        <v>83</v>
      </c>
      <c r="R5245" s="18">
        <f t="shared" si="242"/>
        <v>0.83333333333333315</v>
      </c>
    </row>
    <row r="5246" spans="1:18" x14ac:dyDescent="0.25">
      <c r="A5246">
        <f>WEEKNUM(Tabla1[[#This Row],[FECHA]])</f>
        <v>33</v>
      </c>
      <c r="B5246" s="12">
        <v>43692</v>
      </c>
      <c r="C5246">
        <v>2</v>
      </c>
      <c r="D5246">
        <v>4</v>
      </c>
      <c r="E5246" t="s">
        <v>27</v>
      </c>
      <c r="F5246" t="s">
        <v>6273</v>
      </c>
      <c r="G5246" t="s">
        <v>4645</v>
      </c>
      <c r="H5246" s="42" t="s">
        <v>3412</v>
      </c>
      <c r="I5246" t="s">
        <v>38</v>
      </c>
      <c r="J5246" t="s">
        <v>449</v>
      </c>
      <c r="L5246" t="s">
        <v>6275</v>
      </c>
      <c r="M5246" s="1">
        <v>0.63888888888888895</v>
      </c>
      <c r="N5246" s="1">
        <v>0.65972222222222221</v>
      </c>
      <c r="O5246">
        <v>49</v>
      </c>
      <c r="R5246" s="18">
        <f t="shared" si="242"/>
        <v>0.49999999999999822</v>
      </c>
    </row>
    <row r="5247" spans="1:18" x14ac:dyDescent="0.25">
      <c r="A5247">
        <f>WEEKNUM(Tabla1[[#This Row],[FECHA]])</f>
        <v>33</v>
      </c>
      <c r="B5247" s="12">
        <v>43692</v>
      </c>
      <c r="C5247">
        <v>2</v>
      </c>
      <c r="D5247">
        <v>4</v>
      </c>
      <c r="E5247" t="s">
        <v>27</v>
      </c>
      <c r="F5247" t="s">
        <v>6273</v>
      </c>
      <c r="G5247" t="s">
        <v>4645</v>
      </c>
      <c r="H5247" s="42" t="s">
        <v>3412</v>
      </c>
      <c r="I5247" t="s">
        <v>38</v>
      </c>
      <c r="J5247" t="s">
        <v>449</v>
      </c>
      <c r="L5247" t="s">
        <v>6276</v>
      </c>
      <c r="M5247" s="1">
        <v>0.66666666666666663</v>
      </c>
      <c r="N5247" s="1">
        <v>0.71180555555555547</v>
      </c>
      <c r="O5247">
        <v>144</v>
      </c>
      <c r="R5247" s="18">
        <f t="shared" ref="R5247:R5310" si="243">((N5247-M5247)*1440)/60</f>
        <v>1.0833333333333321</v>
      </c>
    </row>
    <row r="5248" spans="1:18" x14ac:dyDescent="0.25">
      <c r="A5248">
        <f>WEEKNUM(Tabla1[[#This Row],[FECHA]])</f>
        <v>33</v>
      </c>
      <c r="B5248" s="12">
        <v>43692</v>
      </c>
      <c r="C5248">
        <v>2</v>
      </c>
      <c r="D5248">
        <v>4</v>
      </c>
      <c r="E5248" t="s">
        <v>27</v>
      </c>
      <c r="F5248" t="s">
        <v>6273</v>
      </c>
      <c r="G5248" t="s">
        <v>4645</v>
      </c>
      <c r="H5248" s="42" t="s">
        <v>3412</v>
      </c>
      <c r="I5248" t="s">
        <v>38</v>
      </c>
      <c r="J5248" t="s">
        <v>449</v>
      </c>
      <c r="L5248" t="s">
        <v>6277</v>
      </c>
      <c r="M5248" s="1">
        <v>0.71875</v>
      </c>
      <c r="N5248" s="1">
        <v>0.77777777777777779</v>
      </c>
      <c r="O5248">
        <v>67</v>
      </c>
      <c r="R5248" s="18">
        <f t="shared" si="243"/>
        <v>1.416666666666667</v>
      </c>
    </row>
    <row r="5249" spans="1:18" x14ac:dyDescent="0.25">
      <c r="A5249">
        <f>WEEKNUM(Tabla1[[#This Row],[FECHA]])</f>
        <v>33</v>
      </c>
      <c r="B5249" s="12">
        <v>43692</v>
      </c>
      <c r="C5249">
        <v>2</v>
      </c>
      <c r="D5249">
        <v>4</v>
      </c>
      <c r="E5249" t="s">
        <v>27</v>
      </c>
      <c r="F5249" t="s">
        <v>6273</v>
      </c>
      <c r="G5249" t="s">
        <v>4645</v>
      </c>
      <c r="H5249" s="42" t="s">
        <v>3412</v>
      </c>
      <c r="I5249" t="s">
        <v>38</v>
      </c>
      <c r="J5249" t="s">
        <v>449</v>
      </c>
      <c r="L5249" t="s">
        <v>6278</v>
      </c>
      <c r="M5249" s="1">
        <v>0.80555555555555547</v>
      </c>
      <c r="N5249" s="1">
        <v>0.85416666666666663</v>
      </c>
      <c r="O5249">
        <v>150</v>
      </c>
      <c r="R5249" s="18">
        <f t="shared" si="243"/>
        <v>1.1666666666666679</v>
      </c>
    </row>
    <row r="5250" spans="1:18" x14ac:dyDescent="0.25">
      <c r="A5250">
        <f>WEEKNUM(Tabla1[[#This Row],[FECHA]])</f>
        <v>33</v>
      </c>
      <c r="B5250" s="12">
        <v>43692</v>
      </c>
      <c r="C5250">
        <v>2</v>
      </c>
      <c r="D5250">
        <v>4</v>
      </c>
      <c r="E5250" t="s">
        <v>27</v>
      </c>
      <c r="F5250" t="s">
        <v>6273</v>
      </c>
      <c r="G5250" t="s">
        <v>4645</v>
      </c>
      <c r="H5250" s="42" t="s">
        <v>3412</v>
      </c>
      <c r="I5250" t="s">
        <v>38</v>
      </c>
      <c r="J5250" t="s">
        <v>449</v>
      </c>
      <c r="L5250" t="s">
        <v>6279</v>
      </c>
      <c r="M5250" s="1">
        <v>0.86111111111111116</v>
      </c>
      <c r="N5250" s="1">
        <v>0.89930555555555547</v>
      </c>
      <c r="O5250">
        <v>58</v>
      </c>
      <c r="R5250" s="18">
        <f t="shared" si="243"/>
        <v>0.9166666666666633</v>
      </c>
    </row>
    <row r="5251" spans="1:18" x14ac:dyDescent="0.25">
      <c r="A5251">
        <f>WEEKNUM(Tabla1[[#This Row],[FECHA]])</f>
        <v>33</v>
      </c>
      <c r="B5251" s="12">
        <v>43692</v>
      </c>
      <c r="C5251">
        <v>2</v>
      </c>
      <c r="D5251">
        <v>5</v>
      </c>
      <c r="E5251" t="s">
        <v>25</v>
      </c>
      <c r="F5251" t="s">
        <v>6241</v>
      </c>
      <c r="G5251" t="s">
        <v>4475</v>
      </c>
      <c r="H5251" s="42" t="s">
        <v>1091</v>
      </c>
      <c r="I5251" t="s">
        <v>1094</v>
      </c>
      <c r="J5251" t="s">
        <v>188</v>
      </c>
      <c r="L5251" t="s">
        <v>6280</v>
      </c>
      <c r="M5251" s="1">
        <v>0.60069444444444442</v>
      </c>
      <c r="N5251" s="1">
        <v>0.61805555555555558</v>
      </c>
      <c r="O5251">
        <v>20</v>
      </c>
      <c r="R5251" s="18">
        <f t="shared" si="243"/>
        <v>0.41666666666666785</v>
      </c>
    </row>
    <row r="5252" spans="1:18" x14ac:dyDescent="0.25">
      <c r="A5252">
        <f>WEEKNUM(Tabla1[[#This Row],[FECHA]])</f>
        <v>33</v>
      </c>
      <c r="B5252" s="12">
        <v>43692</v>
      </c>
      <c r="C5252">
        <v>2</v>
      </c>
      <c r="D5252">
        <v>5</v>
      </c>
      <c r="E5252" t="s">
        <v>25</v>
      </c>
      <c r="F5252" t="s">
        <v>6241</v>
      </c>
      <c r="G5252" t="s">
        <v>4475</v>
      </c>
      <c r="H5252" s="42" t="s">
        <v>1091</v>
      </c>
      <c r="I5252" t="s">
        <v>1094</v>
      </c>
      <c r="J5252" t="s">
        <v>188</v>
      </c>
      <c r="L5252" t="s">
        <v>6281</v>
      </c>
      <c r="M5252" s="1">
        <v>0.625</v>
      </c>
      <c r="N5252" s="1">
        <v>0.63888888888888895</v>
      </c>
      <c r="O5252">
        <v>18</v>
      </c>
      <c r="R5252" s="18">
        <f t="shared" si="243"/>
        <v>0.33333333333333481</v>
      </c>
    </row>
    <row r="5253" spans="1:18" x14ac:dyDescent="0.25">
      <c r="A5253">
        <f>WEEKNUM(Tabla1[[#This Row],[FECHA]])</f>
        <v>33</v>
      </c>
      <c r="B5253" s="12">
        <v>43692</v>
      </c>
      <c r="C5253">
        <v>2</v>
      </c>
      <c r="D5253">
        <v>5</v>
      </c>
      <c r="E5253" t="s">
        <v>25</v>
      </c>
      <c r="F5253" t="s">
        <v>6241</v>
      </c>
      <c r="G5253" t="s">
        <v>4475</v>
      </c>
      <c r="H5253" s="42" t="s">
        <v>1091</v>
      </c>
      <c r="I5253" t="s">
        <v>1094</v>
      </c>
      <c r="J5253" t="s">
        <v>188</v>
      </c>
      <c r="L5253" t="s">
        <v>6282</v>
      </c>
      <c r="M5253" s="1">
        <v>0.64583333333333337</v>
      </c>
      <c r="N5253" s="1">
        <v>0.65972222222222221</v>
      </c>
      <c r="O5253">
        <v>15</v>
      </c>
      <c r="R5253" s="18">
        <f t="shared" si="243"/>
        <v>0.33333333333333215</v>
      </c>
    </row>
    <row r="5254" spans="1:18" x14ac:dyDescent="0.25">
      <c r="A5254">
        <f>WEEKNUM(Tabla1[[#This Row],[FECHA]])</f>
        <v>33</v>
      </c>
      <c r="B5254" s="12">
        <v>43692</v>
      </c>
      <c r="C5254">
        <v>2</v>
      </c>
      <c r="D5254">
        <v>5</v>
      </c>
      <c r="E5254" t="s">
        <v>25</v>
      </c>
      <c r="F5254" t="s">
        <v>6241</v>
      </c>
      <c r="G5254" t="s">
        <v>4475</v>
      </c>
      <c r="H5254" s="42" t="s">
        <v>1091</v>
      </c>
      <c r="I5254" t="s">
        <v>1094</v>
      </c>
      <c r="J5254" t="s">
        <v>188</v>
      </c>
      <c r="L5254" t="s">
        <v>6283</v>
      </c>
      <c r="M5254" s="1">
        <v>0.66666666666666663</v>
      </c>
      <c r="N5254" s="1">
        <v>0.68402777777777779</v>
      </c>
      <c r="O5254">
        <v>18</v>
      </c>
      <c r="R5254" s="18">
        <f t="shared" si="243"/>
        <v>0.41666666666666785</v>
      </c>
    </row>
    <row r="5255" spans="1:18" x14ac:dyDescent="0.25">
      <c r="A5255">
        <f>WEEKNUM(Tabla1[[#This Row],[FECHA]])</f>
        <v>33</v>
      </c>
      <c r="B5255" s="12">
        <v>43692</v>
      </c>
      <c r="C5255">
        <v>2</v>
      </c>
      <c r="D5255">
        <v>5</v>
      </c>
      <c r="E5255" t="s">
        <v>25</v>
      </c>
      <c r="F5255" t="s">
        <v>6241</v>
      </c>
      <c r="G5255" t="s">
        <v>4475</v>
      </c>
      <c r="H5255" s="42" t="s">
        <v>1091</v>
      </c>
      <c r="I5255" t="s">
        <v>1094</v>
      </c>
      <c r="J5255" t="s">
        <v>188</v>
      </c>
      <c r="L5255" t="s">
        <v>6284</v>
      </c>
      <c r="M5255" s="1">
        <v>0.69791666666666663</v>
      </c>
      <c r="N5255" s="1">
        <v>0.71527777777777779</v>
      </c>
      <c r="O5255">
        <v>15</v>
      </c>
      <c r="R5255" s="18">
        <f t="shared" si="243"/>
        <v>0.41666666666666785</v>
      </c>
    </row>
    <row r="5256" spans="1:18" x14ac:dyDescent="0.25">
      <c r="A5256">
        <f>WEEKNUM(Tabla1[[#This Row],[FECHA]])</f>
        <v>33</v>
      </c>
      <c r="B5256" s="12">
        <v>43692</v>
      </c>
      <c r="C5256">
        <v>2</v>
      </c>
      <c r="D5256">
        <v>5</v>
      </c>
      <c r="E5256" t="s">
        <v>25</v>
      </c>
      <c r="F5256" t="s">
        <v>6241</v>
      </c>
      <c r="G5256" t="s">
        <v>4475</v>
      </c>
      <c r="H5256" s="42" t="s">
        <v>1091</v>
      </c>
      <c r="I5256" t="s">
        <v>1094</v>
      </c>
      <c r="J5256" t="s">
        <v>188</v>
      </c>
      <c r="L5256" t="s">
        <v>6285</v>
      </c>
      <c r="M5256" s="1">
        <v>0.72222222222222221</v>
      </c>
      <c r="N5256" s="1">
        <v>0.73958333333333337</v>
      </c>
      <c r="O5256">
        <v>16</v>
      </c>
      <c r="R5256" s="18">
        <f t="shared" si="243"/>
        <v>0.41666666666666785</v>
      </c>
    </row>
    <row r="5257" spans="1:18" x14ac:dyDescent="0.25">
      <c r="A5257">
        <f>WEEKNUM(Tabla1[[#This Row],[FECHA]])</f>
        <v>33</v>
      </c>
      <c r="B5257" s="12">
        <v>43692</v>
      </c>
      <c r="C5257">
        <v>2</v>
      </c>
      <c r="D5257">
        <v>5</v>
      </c>
      <c r="E5257" t="s">
        <v>25</v>
      </c>
      <c r="F5257" t="s">
        <v>6199</v>
      </c>
      <c r="G5257" t="s">
        <v>4475</v>
      </c>
      <c r="H5257" s="42" t="s">
        <v>1091</v>
      </c>
      <c r="I5257" t="s">
        <v>1094</v>
      </c>
      <c r="J5257" t="s">
        <v>188</v>
      </c>
      <c r="L5257" t="s">
        <v>6286</v>
      </c>
      <c r="M5257" s="1">
        <v>0.75</v>
      </c>
      <c r="N5257" s="1">
        <v>0.76388888888888884</v>
      </c>
      <c r="O5257">
        <v>14</v>
      </c>
      <c r="R5257" s="18">
        <f t="shared" si="243"/>
        <v>0.33333333333333215</v>
      </c>
    </row>
    <row r="5258" spans="1:18" x14ac:dyDescent="0.25">
      <c r="A5258">
        <f>WEEKNUM(Tabla1[[#This Row],[FECHA]])</f>
        <v>33</v>
      </c>
      <c r="B5258" s="12">
        <v>43692</v>
      </c>
      <c r="C5258">
        <v>2</v>
      </c>
      <c r="D5258">
        <v>5</v>
      </c>
      <c r="E5258" t="s">
        <v>25</v>
      </c>
      <c r="F5258" t="s">
        <v>6199</v>
      </c>
      <c r="G5258" t="s">
        <v>4475</v>
      </c>
      <c r="H5258" s="42" t="s">
        <v>1091</v>
      </c>
      <c r="I5258" t="s">
        <v>1094</v>
      </c>
      <c r="J5258" t="s">
        <v>188</v>
      </c>
      <c r="L5258" t="s">
        <v>6287</v>
      </c>
      <c r="M5258" s="1">
        <v>0.77430555555555547</v>
      </c>
      <c r="N5258" s="1">
        <v>0.78819444444444453</v>
      </c>
      <c r="O5258">
        <v>16</v>
      </c>
      <c r="R5258" s="18">
        <f t="shared" si="243"/>
        <v>0.33333333333333748</v>
      </c>
    </row>
    <row r="5259" spans="1:18" x14ac:dyDescent="0.25">
      <c r="A5259">
        <f>WEEKNUM(Tabla1[[#This Row],[FECHA]])</f>
        <v>33</v>
      </c>
      <c r="B5259" s="12">
        <v>43692</v>
      </c>
      <c r="C5259">
        <v>2</v>
      </c>
      <c r="D5259">
        <v>5</v>
      </c>
      <c r="E5259" t="s">
        <v>25</v>
      </c>
      <c r="F5259" t="s">
        <v>6199</v>
      </c>
      <c r="G5259" t="s">
        <v>4475</v>
      </c>
      <c r="H5259" s="42" t="s">
        <v>1091</v>
      </c>
      <c r="I5259" t="s">
        <v>1094</v>
      </c>
      <c r="J5259" t="s">
        <v>188</v>
      </c>
      <c r="L5259" t="s">
        <v>6288</v>
      </c>
      <c r="M5259" s="1">
        <v>0.82638888888888884</v>
      </c>
      <c r="N5259" s="1">
        <v>0.84027777777777779</v>
      </c>
      <c r="O5259">
        <v>14</v>
      </c>
      <c r="R5259" s="18">
        <f t="shared" si="243"/>
        <v>0.33333333333333481</v>
      </c>
    </row>
    <row r="5260" spans="1:18" x14ac:dyDescent="0.25">
      <c r="A5260">
        <f>WEEKNUM(Tabla1[[#This Row],[FECHA]])</f>
        <v>33</v>
      </c>
      <c r="B5260" s="12">
        <v>43692</v>
      </c>
      <c r="C5260">
        <v>2</v>
      </c>
      <c r="D5260">
        <v>5</v>
      </c>
      <c r="E5260" t="s">
        <v>25</v>
      </c>
      <c r="F5260" t="s">
        <v>6199</v>
      </c>
      <c r="G5260" t="s">
        <v>4475</v>
      </c>
      <c r="H5260" s="42" t="s">
        <v>1091</v>
      </c>
      <c r="I5260" t="s">
        <v>1094</v>
      </c>
      <c r="J5260" t="s">
        <v>188</v>
      </c>
      <c r="L5260" t="s">
        <v>6289</v>
      </c>
      <c r="M5260" s="1">
        <v>0.85416666666666663</v>
      </c>
      <c r="N5260" s="1">
        <v>0.87152777777777779</v>
      </c>
      <c r="O5260">
        <v>16</v>
      </c>
      <c r="R5260" s="18">
        <f t="shared" si="243"/>
        <v>0.41666666666666785</v>
      </c>
    </row>
    <row r="5261" spans="1:18" x14ac:dyDescent="0.25">
      <c r="A5261">
        <f>WEEKNUM(Tabla1[[#This Row],[FECHA]])</f>
        <v>33</v>
      </c>
      <c r="B5261" s="12">
        <v>43692</v>
      </c>
      <c r="C5261">
        <v>2</v>
      </c>
      <c r="D5261">
        <v>5</v>
      </c>
      <c r="E5261" t="s">
        <v>25</v>
      </c>
      <c r="F5261" t="s">
        <v>6199</v>
      </c>
      <c r="G5261" t="s">
        <v>4475</v>
      </c>
      <c r="H5261" s="42" t="s">
        <v>1091</v>
      </c>
      <c r="I5261" t="s">
        <v>1094</v>
      </c>
      <c r="J5261" t="s">
        <v>188</v>
      </c>
      <c r="L5261" t="s">
        <v>6290</v>
      </c>
      <c r="M5261" s="1">
        <v>0.88194444444444453</v>
      </c>
      <c r="N5261" s="1">
        <v>0.89930555555555547</v>
      </c>
      <c r="O5261">
        <v>18</v>
      </c>
      <c r="R5261" s="18">
        <f t="shared" si="243"/>
        <v>0.41666666666666252</v>
      </c>
    </row>
    <row r="5262" spans="1:18" x14ac:dyDescent="0.25">
      <c r="A5262">
        <f>WEEKNUM(Tabla1[[#This Row],[FECHA]])</f>
        <v>33</v>
      </c>
      <c r="B5262" s="12">
        <v>43692</v>
      </c>
      <c r="C5262">
        <v>2</v>
      </c>
      <c r="D5262">
        <v>7</v>
      </c>
      <c r="E5262" t="s">
        <v>24</v>
      </c>
      <c r="F5262" t="s">
        <v>6268</v>
      </c>
      <c r="G5262" t="s">
        <v>6269</v>
      </c>
      <c r="H5262" s="42" t="s">
        <v>6270</v>
      </c>
      <c r="I5262" t="s">
        <v>38</v>
      </c>
      <c r="J5262" t="s">
        <v>933</v>
      </c>
      <c r="L5262" t="s">
        <v>6291</v>
      </c>
      <c r="M5262" s="1">
        <v>0.85416666666666663</v>
      </c>
      <c r="N5262" s="1">
        <v>0.875</v>
      </c>
      <c r="O5262">
        <v>98</v>
      </c>
      <c r="R5262" s="18">
        <f t="shared" si="243"/>
        <v>0.50000000000000089</v>
      </c>
    </row>
    <row r="5263" spans="1:18" x14ac:dyDescent="0.25">
      <c r="A5263">
        <f>WEEKNUM(Tabla1[[#This Row],[FECHA]])</f>
        <v>33</v>
      </c>
      <c r="B5263" s="12">
        <v>43692</v>
      </c>
      <c r="C5263">
        <v>2</v>
      </c>
      <c r="D5263">
        <v>7</v>
      </c>
      <c r="E5263" t="s">
        <v>24</v>
      </c>
      <c r="F5263" t="s">
        <v>6268</v>
      </c>
      <c r="G5263" t="s">
        <v>6269</v>
      </c>
      <c r="H5263" s="42" t="s">
        <v>6270</v>
      </c>
      <c r="I5263" t="s">
        <v>38</v>
      </c>
      <c r="J5263" t="s">
        <v>933</v>
      </c>
      <c r="L5263" t="s">
        <v>6292</v>
      </c>
      <c r="M5263" s="1">
        <v>0.87847222222222221</v>
      </c>
      <c r="N5263" s="1">
        <v>0.89930555555555547</v>
      </c>
      <c r="O5263">
        <v>90</v>
      </c>
      <c r="R5263" s="18">
        <f t="shared" si="243"/>
        <v>0.49999999999999822</v>
      </c>
    </row>
    <row r="5264" spans="1:18" x14ac:dyDescent="0.25">
      <c r="A5264">
        <f>WEEKNUM(Tabla1[[#This Row],[FECHA]])</f>
        <v>33</v>
      </c>
      <c r="B5264" s="12">
        <v>43693</v>
      </c>
      <c r="C5264">
        <v>1</v>
      </c>
      <c r="D5264">
        <v>6</v>
      </c>
      <c r="E5264" t="s">
        <v>21</v>
      </c>
      <c r="F5264" t="s">
        <v>6302</v>
      </c>
      <c r="G5264" t="s">
        <v>4453</v>
      </c>
      <c r="H5264" s="42" t="s">
        <v>1325</v>
      </c>
      <c r="I5264" t="s">
        <v>38</v>
      </c>
      <c r="J5264" t="s">
        <v>211</v>
      </c>
      <c r="L5264" t="s">
        <v>6309</v>
      </c>
      <c r="M5264" s="1">
        <v>0.3263888888888889</v>
      </c>
      <c r="N5264" s="1">
        <v>0.35069444444444442</v>
      </c>
      <c r="O5264">
        <v>105</v>
      </c>
      <c r="R5264" s="18">
        <f t="shared" si="243"/>
        <v>0.58333333333333259</v>
      </c>
    </row>
    <row r="5265" spans="1:18" x14ac:dyDescent="0.25">
      <c r="A5265">
        <f>WEEKNUM(Tabla1[[#This Row],[FECHA]])</f>
        <v>33</v>
      </c>
      <c r="B5265" s="12">
        <v>43693</v>
      </c>
      <c r="C5265">
        <v>1</v>
      </c>
      <c r="D5265">
        <v>6</v>
      </c>
      <c r="E5265" t="s">
        <v>21</v>
      </c>
      <c r="F5265" t="s">
        <v>6302</v>
      </c>
      <c r="G5265" t="s">
        <v>4453</v>
      </c>
      <c r="H5265" s="42" t="s">
        <v>1325</v>
      </c>
      <c r="I5265" t="s">
        <v>38</v>
      </c>
      <c r="J5265" t="s">
        <v>211</v>
      </c>
      <c r="L5265" t="s">
        <v>6308</v>
      </c>
      <c r="M5265" s="1">
        <v>0.35416666666666669</v>
      </c>
      <c r="N5265" s="1">
        <v>0.37847222222222227</v>
      </c>
      <c r="O5265">
        <v>105</v>
      </c>
      <c r="R5265" s="18">
        <f t="shared" si="243"/>
        <v>0.58333333333333393</v>
      </c>
    </row>
    <row r="5266" spans="1:18" x14ac:dyDescent="0.25">
      <c r="A5266">
        <f>WEEKNUM(Tabla1[[#This Row],[FECHA]])</f>
        <v>33</v>
      </c>
      <c r="B5266" s="12">
        <v>43693</v>
      </c>
      <c r="C5266">
        <v>1</v>
      </c>
      <c r="D5266">
        <v>6</v>
      </c>
      <c r="E5266" t="s">
        <v>21</v>
      </c>
      <c r="F5266" t="s">
        <v>6302</v>
      </c>
      <c r="G5266" t="s">
        <v>4453</v>
      </c>
      <c r="H5266" s="42" t="s">
        <v>1325</v>
      </c>
      <c r="I5266" t="s">
        <v>38</v>
      </c>
      <c r="J5266" t="s">
        <v>211</v>
      </c>
      <c r="L5266" t="s">
        <v>6307</v>
      </c>
      <c r="M5266" s="1">
        <v>0.38194444444444442</v>
      </c>
      <c r="N5266" s="1">
        <v>0.40625</v>
      </c>
      <c r="O5266">
        <v>85</v>
      </c>
      <c r="R5266" s="18">
        <f t="shared" si="243"/>
        <v>0.58333333333333393</v>
      </c>
    </row>
    <row r="5267" spans="1:18" x14ac:dyDescent="0.25">
      <c r="A5267">
        <f>WEEKNUM(Tabla1[[#This Row],[FECHA]])</f>
        <v>33</v>
      </c>
      <c r="B5267" s="12">
        <v>43693</v>
      </c>
      <c r="C5267">
        <v>1</v>
      </c>
      <c r="D5267">
        <v>6</v>
      </c>
      <c r="E5267" t="s">
        <v>21</v>
      </c>
      <c r="F5267" t="s">
        <v>6302</v>
      </c>
      <c r="G5267" t="s">
        <v>4453</v>
      </c>
      <c r="H5267" s="42" t="s">
        <v>1325</v>
      </c>
      <c r="I5267" t="s">
        <v>38</v>
      </c>
      <c r="J5267" t="s">
        <v>211</v>
      </c>
      <c r="L5267" t="s">
        <v>6306</v>
      </c>
      <c r="M5267" s="1">
        <v>0.40972222222222227</v>
      </c>
      <c r="N5267" s="1">
        <v>0.43402777777777773</v>
      </c>
      <c r="O5267">
        <v>84</v>
      </c>
      <c r="R5267" s="18">
        <f t="shared" si="243"/>
        <v>0.58333333333333115</v>
      </c>
    </row>
    <row r="5268" spans="1:18" x14ac:dyDescent="0.25">
      <c r="A5268">
        <f>WEEKNUM(Tabla1[[#This Row],[FECHA]])</f>
        <v>33</v>
      </c>
      <c r="B5268" s="12">
        <v>43693</v>
      </c>
      <c r="C5268">
        <v>1</v>
      </c>
      <c r="D5268">
        <v>6</v>
      </c>
      <c r="E5268" t="s">
        <v>21</v>
      </c>
      <c r="F5268" t="s">
        <v>6302</v>
      </c>
      <c r="G5268" t="s">
        <v>4453</v>
      </c>
      <c r="H5268" s="42" t="s">
        <v>1325</v>
      </c>
      <c r="I5268" t="s">
        <v>38</v>
      </c>
      <c r="J5268" t="s">
        <v>211</v>
      </c>
      <c r="L5268" t="s">
        <v>6305</v>
      </c>
      <c r="M5268" s="1">
        <v>0.46180555555555558</v>
      </c>
      <c r="N5268" s="1">
        <v>0.4826388888888889</v>
      </c>
      <c r="O5268">
        <v>91</v>
      </c>
      <c r="R5268" s="18">
        <f t="shared" si="243"/>
        <v>0.4999999999999995</v>
      </c>
    </row>
    <row r="5269" spans="1:18" x14ac:dyDescent="0.25">
      <c r="A5269">
        <f>WEEKNUM(Tabla1[[#This Row],[FECHA]])</f>
        <v>33</v>
      </c>
      <c r="B5269" s="12">
        <v>43693</v>
      </c>
      <c r="C5269">
        <v>1</v>
      </c>
      <c r="D5269">
        <v>6</v>
      </c>
      <c r="E5269" t="s">
        <v>21</v>
      </c>
      <c r="F5269" t="s">
        <v>6302</v>
      </c>
      <c r="G5269" t="s">
        <v>4453</v>
      </c>
      <c r="H5269" s="42" t="s">
        <v>1325</v>
      </c>
      <c r="I5269" t="s">
        <v>38</v>
      </c>
      <c r="J5269" t="s">
        <v>211</v>
      </c>
      <c r="L5269" t="s">
        <v>6304</v>
      </c>
      <c r="M5269" s="1">
        <v>0.4861111111111111</v>
      </c>
      <c r="N5269" s="1">
        <v>0.50694444444444442</v>
      </c>
      <c r="O5269">
        <v>91</v>
      </c>
      <c r="R5269" s="18">
        <f t="shared" si="243"/>
        <v>0.4999999999999995</v>
      </c>
    </row>
    <row r="5270" spans="1:18" x14ac:dyDescent="0.25">
      <c r="A5270">
        <f>WEEKNUM(Tabla1[[#This Row],[FECHA]])</f>
        <v>33</v>
      </c>
      <c r="B5270" s="12">
        <v>43693</v>
      </c>
      <c r="C5270">
        <v>1</v>
      </c>
      <c r="D5270">
        <v>6</v>
      </c>
      <c r="E5270" t="s">
        <v>21</v>
      </c>
      <c r="F5270" t="s">
        <v>6302</v>
      </c>
      <c r="G5270" t="s">
        <v>4453</v>
      </c>
      <c r="H5270" s="42" t="s">
        <v>1325</v>
      </c>
      <c r="I5270" t="s">
        <v>38</v>
      </c>
      <c r="J5270" t="s">
        <v>211</v>
      </c>
      <c r="L5270" t="s">
        <v>6303</v>
      </c>
      <c r="M5270" s="1">
        <v>0.51041666666666663</v>
      </c>
      <c r="N5270" s="1">
        <v>0.53472222222222221</v>
      </c>
      <c r="O5270">
        <v>104</v>
      </c>
      <c r="R5270" s="18">
        <f t="shared" si="243"/>
        <v>0.58333333333333393</v>
      </c>
    </row>
    <row r="5271" spans="1:18" x14ac:dyDescent="0.25">
      <c r="A5271">
        <f>WEEKNUM(Tabla1[[#This Row],[FECHA]])</f>
        <v>33</v>
      </c>
      <c r="B5271" s="12">
        <v>43693</v>
      </c>
      <c r="C5271">
        <v>1</v>
      </c>
      <c r="D5271">
        <v>7</v>
      </c>
      <c r="E5271" t="s">
        <v>22</v>
      </c>
      <c r="F5271" t="s">
        <v>6268</v>
      </c>
      <c r="G5271" t="s">
        <v>6269</v>
      </c>
      <c r="H5271" s="42" t="s">
        <v>6310</v>
      </c>
      <c r="I5271" t="s">
        <v>38</v>
      </c>
      <c r="J5271" t="s">
        <v>933</v>
      </c>
      <c r="L5271" t="s">
        <v>6311</v>
      </c>
      <c r="M5271" s="1">
        <v>0.2638888888888889</v>
      </c>
      <c r="N5271" s="1">
        <v>0.3263888888888889</v>
      </c>
      <c r="O5271">
        <v>185</v>
      </c>
      <c r="R5271" s="18">
        <f t="shared" si="243"/>
        <v>1.5</v>
      </c>
    </row>
    <row r="5272" spans="1:18" x14ac:dyDescent="0.25">
      <c r="A5272">
        <f>WEEKNUM(Tabla1[[#This Row],[FECHA]])</f>
        <v>33</v>
      </c>
      <c r="B5272" s="12">
        <v>43693</v>
      </c>
      <c r="C5272">
        <v>1</v>
      </c>
      <c r="D5272">
        <v>7</v>
      </c>
      <c r="E5272" t="s">
        <v>22</v>
      </c>
      <c r="F5272" t="s">
        <v>6268</v>
      </c>
      <c r="G5272" t="s">
        <v>6269</v>
      </c>
      <c r="H5272" s="42" t="s">
        <v>6310</v>
      </c>
      <c r="I5272" t="s">
        <v>38</v>
      </c>
      <c r="J5272" t="s">
        <v>933</v>
      </c>
      <c r="L5272" t="s">
        <v>6312</v>
      </c>
      <c r="M5272" s="1">
        <v>0.3298611111111111</v>
      </c>
      <c r="N5272" s="1">
        <v>0.375</v>
      </c>
      <c r="O5272">
        <v>160</v>
      </c>
      <c r="R5272" s="18">
        <f t="shared" si="243"/>
        <v>1.0833333333333335</v>
      </c>
    </row>
    <row r="5273" spans="1:18" x14ac:dyDescent="0.25">
      <c r="A5273">
        <f>WEEKNUM(Tabla1[[#This Row],[FECHA]])</f>
        <v>33</v>
      </c>
      <c r="B5273" s="12">
        <v>43693</v>
      </c>
      <c r="C5273">
        <v>1</v>
      </c>
      <c r="D5273">
        <v>7</v>
      </c>
      <c r="E5273" t="s">
        <v>22</v>
      </c>
      <c r="F5273" t="s">
        <v>6268</v>
      </c>
      <c r="G5273" t="s">
        <v>6269</v>
      </c>
      <c r="H5273" s="42" t="s">
        <v>6310</v>
      </c>
      <c r="I5273" t="s">
        <v>38</v>
      </c>
      <c r="J5273" t="s">
        <v>933</v>
      </c>
      <c r="L5273" t="s">
        <v>6313</v>
      </c>
      <c r="M5273" s="1">
        <v>0.37847222222222227</v>
      </c>
      <c r="N5273" s="1">
        <v>0.4201388888888889</v>
      </c>
      <c r="O5273">
        <v>149</v>
      </c>
      <c r="R5273" s="18">
        <f t="shared" si="243"/>
        <v>0.999999999999999</v>
      </c>
    </row>
    <row r="5274" spans="1:18" x14ac:dyDescent="0.25">
      <c r="A5274">
        <f>WEEKNUM(Tabla1[[#This Row],[FECHA]])</f>
        <v>33</v>
      </c>
      <c r="B5274" s="12">
        <v>43693</v>
      </c>
      <c r="C5274">
        <v>1</v>
      </c>
      <c r="D5274">
        <v>7</v>
      </c>
      <c r="E5274" t="s">
        <v>22</v>
      </c>
      <c r="F5274" t="s">
        <v>6268</v>
      </c>
      <c r="G5274" t="s">
        <v>6269</v>
      </c>
      <c r="H5274" s="42" t="s">
        <v>6310</v>
      </c>
      <c r="I5274" t="s">
        <v>38</v>
      </c>
      <c r="J5274" t="s">
        <v>933</v>
      </c>
      <c r="L5274" t="s">
        <v>6314</v>
      </c>
      <c r="M5274" s="1">
        <v>0.46875</v>
      </c>
      <c r="N5274" s="1">
        <v>0.51388888888888895</v>
      </c>
      <c r="O5274">
        <v>127</v>
      </c>
      <c r="R5274" s="18">
        <f t="shared" si="243"/>
        <v>1.0833333333333348</v>
      </c>
    </row>
    <row r="5275" spans="1:18" x14ac:dyDescent="0.25">
      <c r="A5275">
        <f>WEEKNUM(Tabla1[[#This Row],[FECHA]])</f>
        <v>33</v>
      </c>
      <c r="B5275" s="19">
        <v>43693</v>
      </c>
      <c r="C5275" s="20">
        <v>1</v>
      </c>
      <c r="D5275" s="20">
        <v>4</v>
      </c>
      <c r="E5275" s="20" t="s">
        <v>26</v>
      </c>
      <c r="F5275" s="20" t="s">
        <v>6315</v>
      </c>
      <c r="G5275" s="20" t="s">
        <v>4645</v>
      </c>
      <c r="H5275" s="20" t="s">
        <v>963</v>
      </c>
      <c r="I5275" s="20" t="s">
        <v>38</v>
      </c>
      <c r="J5275" s="20" t="s">
        <v>449</v>
      </c>
      <c r="K5275" s="20"/>
      <c r="L5275" s="20" t="s">
        <v>6316</v>
      </c>
      <c r="M5275" s="21">
        <v>0.27083333333333331</v>
      </c>
      <c r="N5275" s="21">
        <v>0.33333333333333331</v>
      </c>
      <c r="O5275" s="20">
        <v>87</v>
      </c>
      <c r="R5275" s="18">
        <f t="shared" si="243"/>
        <v>1.5</v>
      </c>
    </row>
    <row r="5276" spans="1:18" x14ac:dyDescent="0.25">
      <c r="A5276">
        <f>WEEKNUM(Tabla1[[#This Row],[FECHA]])</f>
        <v>33</v>
      </c>
      <c r="B5276" s="19">
        <v>43693</v>
      </c>
      <c r="C5276" s="20">
        <v>1</v>
      </c>
      <c r="D5276" s="20">
        <v>4</v>
      </c>
      <c r="E5276" s="20" t="s">
        <v>26</v>
      </c>
      <c r="F5276" s="20" t="s">
        <v>6315</v>
      </c>
      <c r="G5276" s="20" t="s">
        <v>4645</v>
      </c>
      <c r="H5276" s="20" t="s">
        <v>963</v>
      </c>
      <c r="I5276" s="20" t="s">
        <v>38</v>
      </c>
      <c r="J5276" s="20" t="s">
        <v>449</v>
      </c>
      <c r="K5276" s="20"/>
      <c r="L5276" s="20" t="s">
        <v>6317</v>
      </c>
      <c r="M5276" s="21">
        <v>0.34027777777777773</v>
      </c>
      <c r="N5276" s="21">
        <v>0.39583333333333331</v>
      </c>
      <c r="O5276" s="20">
        <v>87</v>
      </c>
      <c r="R5276" s="18">
        <f t="shared" si="243"/>
        <v>1.3333333333333337</v>
      </c>
    </row>
    <row r="5277" spans="1:18" x14ac:dyDescent="0.25">
      <c r="A5277">
        <f>WEEKNUM(Tabla1[[#This Row],[FECHA]])</f>
        <v>33</v>
      </c>
      <c r="B5277" s="19">
        <v>43693</v>
      </c>
      <c r="C5277" s="20">
        <v>1</v>
      </c>
      <c r="D5277" s="20">
        <v>4</v>
      </c>
      <c r="E5277" s="20" t="s">
        <v>26</v>
      </c>
      <c r="F5277" s="20" t="s">
        <v>6315</v>
      </c>
      <c r="G5277" s="20" t="s">
        <v>4645</v>
      </c>
      <c r="H5277" s="20" t="s">
        <v>963</v>
      </c>
      <c r="I5277" s="20" t="s">
        <v>38</v>
      </c>
      <c r="J5277" s="20" t="s">
        <v>449</v>
      </c>
      <c r="K5277" s="20"/>
      <c r="L5277" s="20" t="s">
        <v>6318</v>
      </c>
      <c r="M5277" s="21">
        <v>0.44444444444444442</v>
      </c>
      <c r="N5277" s="21">
        <v>0.49305555555555558</v>
      </c>
      <c r="O5277" s="20">
        <v>94</v>
      </c>
      <c r="R5277" s="18">
        <f t="shared" si="243"/>
        <v>1.1666666666666679</v>
      </c>
    </row>
    <row r="5278" spans="1:18" x14ac:dyDescent="0.25">
      <c r="A5278">
        <f>WEEKNUM(Tabla1[[#This Row],[FECHA]])</f>
        <v>33</v>
      </c>
      <c r="B5278" s="19">
        <v>43693</v>
      </c>
      <c r="C5278" s="20">
        <v>1</v>
      </c>
      <c r="D5278" s="20">
        <v>4</v>
      </c>
      <c r="E5278" s="20" t="s">
        <v>26</v>
      </c>
      <c r="F5278" s="20" t="s">
        <v>6315</v>
      </c>
      <c r="G5278" s="20" t="s">
        <v>4645</v>
      </c>
      <c r="H5278" s="20" t="s">
        <v>963</v>
      </c>
      <c r="I5278" s="20" t="s">
        <v>38</v>
      </c>
      <c r="J5278" s="20" t="s">
        <v>449</v>
      </c>
      <c r="K5278" s="20"/>
      <c r="L5278" s="20" t="s">
        <v>6319</v>
      </c>
      <c r="M5278" s="21">
        <v>0.50347222222222221</v>
      </c>
      <c r="N5278" s="21">
        <v>0.54513888888888895</v>
      </c>
      <c r="O5278" s="20">
        <v>94</v>
      </c>
      <c r="R5278" s="18">
        <f t="shared" si="243"/>
        <v>1.0000000000000018</v>
      </c>
    </row>
    <row r="5279" spans="1:18" x14ac:dyDescent="0.25">
      <c r="A5279">
        <f>WEEKNUM(Tabla1[[#This Row],[FECHA]])</f>
        <v>33</v>
      </c>
      <c r="B5279" s="19">
        <v>43693</v>
      </c>
      <c r="C5279" s="20">
        <v>1</v>
      </c>
      <c r="D5279" s="20">
        <v>4</v>
      </c>
      <c r="E5279" s="20" t="s">
        <v>26</v>
      </c>
      <c r="F5279" s="20" t="s">
        <v>6315</v>
      </c>
      <c r="G5279" s="20" t="s">
        <v>4645</v>
      </c>
      <c r="H5279" s="20" t="s">
        <v>963</v>
      </c>
      <c r="I5279" s="20" t="s">
        <v>38</v>
      </c>
      <c r="J5279" s="20" t="s">
        <v>449</v>
      </c>
      <c r="K5279" s="20"/>
      <c r="L5279" s="20" t="s">
        <v>6320</v>
      </c>
      <c r="M5279" s="21">
        <v>0.27083333333333331</v>
      </c>
      <c r="N5279" s="21">
        <v>0.3263888888888889</v>
      </c>
      <c r="O5279" s="20">
        <v>64</v>
      </c>
      <c r="R5279" s="18">
        <f t="shared" si="243"/>
        <v>1.3333333333333337</v>
      </c>
    </row>
    <row r="5280" spans="1:18" x14ac:dyDescent="0.25">
      <c r="A5280">
        <f>WEEKNUM(Tabla1[[#This Row],[FECHA]])</f>
        <v>33</v>
      </c>
      <c r="B5280" s="19">
        <v>43693</v>
      </c>
      <c r="C5280" s="20">
        <v>1</v>
      </c>
      <c r="D5280" s="20">
        <v>4</v>
      </c>
      <c r="E5280" s="20" t="s">
        <v>26</v>
      </c>
      <c r="F5280" s="20" t="s">
        <v>6315</v>
      </c>
      <c r="G5280" s="20" t="s">
        <v>4645</v>
      </c>
      <c r="H5280" s="20" t="s">
        <v>963</v>
      </c>
      <c r="I5280" s="20" t="s">
        <v>38</v>
      </c>
      <c r="J5280" s="20" t="s">
        <v>449</v>
      </c>
      <c r="K5280" s="20"/>
      <c r="L5280" s="20" t="s">
        <v>6321</v>
      </c>
      <c r="M5280" s="21">
        <v>0.33333333333333331</v>
      </c>
      <c r="N5280" s="21">
        <v>0.375</v>
      </c>
      <c r="O5280" s="20">
        <v>63</v>
      </c>
      <c r="R5280" s="18">
        <f t="shared" si="243"/>
        <v>1.0000000000000004</v>
      </c>
    </row>
    <row r="5281" spans="1:18" x14ac:dyDescent="0.25">
      <c r="A5281">
        <f>WEEKNUM(Tabla1[[#This Row],[FECHA]])</f>
        <v>33</v>
      </c>
      <c r="B5281" s="19">
        <v>43693</v>
      </c>
      <c r="C5281" s="20">
        <v>1</v>
      </c>
      <c r="D5281" s="20">
        <v>4</v>
      </c>
      <c r="E5281" s="20" t="s">
        <v>26</v>
      </c>
      <c r="F5281" s="20" t="s">
        <v>6315</v>
      </c>
      <c r="G5281" s="20" t="s">
        <v>4645</v>
      </c>
      <c r="H5281" s="20" t="s">
        <v>963</v>
      </c>
      <c r="I5281" s="20" t="s">
        <v>38</v>
      </c>
      <c r="J5281" s="20" t="s">
        <v>449</v>
      </c>
      <c r="K5281" s="20"/>
      <c r="L5281" s="20" t="s">
        <v>6322</v>
      </c>
      <c r="M5281" s="21">
        <v>0.37847222222222227</v>
      </c>
      <c r="N5281" s="21">
        <v>0.41666666666666669</v>
      </c>
      <c r="O5281" s="20">
        <v>63</v>
      </c>
      <c r="R5281" s="18">
        <f t="shared" si="243"/>
        <v>0.91666666666666607</v>
      </c>
    </row>
    <row r="5282" spans="1:18" x14ac:dyDescent="0.25">
      <c r="A5282">
        <f>WEEKNUM(Tabla1[[#This Row],[FECHA]])</f>
        <v>33</v>
      </c>
      <c r="B5282" s="19">
        <v>43693</v>
      </c>
      <c r="C5282" s="20">
        <v>1</v>
      </c>
      <c r="D5282" s="20">
        <v>4</v>
      </c>
      <c r="E5282" s="20" t="s">
        <v>26</v>
      </c>
      <c r="F5282" s="20" t="s">
        <v>6315</v>
      </c>
      <c r="G5282" s="20" t="s">
        <v>4645</v>
      </c>
      <c r="H5282" s="20" t="s">
        <v>963</v>
      </c>
      <c r="I5282" s="20" t="s">
        <v>38</v>
      </c>
      <c r="J5282" s="20" t="s">
        <v>449</v>
      </c>
      <c r="K5282" s="20"/>
      <c r="L5282" s="20" t="s">
        <v>6323</v>
      </c>
      <c r="M5282" s="21">
        <v>0.44791666666666669</v>
      </c>
      <c r="N5282" s="21">
        <v>0.48958333333333331</v>
      </c>
      <c r="O5282" s="20">
        <v>63</v>
      </c>
      <c r="R5282" s="18">
        <f t="shared" si="243"/>
        <v>0.999999999999999</v>
      </c>
    </row>
    <row r="5283" spans="1:18" x14ac:dyDescent="0.25">
      <c r="A5283">
        <f>WEEKNUM(Tabla1[[#This Row],[FECHA]])</f>
        <v>33</v>
      </c>
      <c r="B5283" s="19">
        <v>43693</v>
      </c>
      <c r="C5283" s="20">
        <v>1</v>
      </c>
      <c r="D5283" s="20">
        <v>4</v>
      </c>
      <c r="E5283" s="20" t="s">
        <v>26</v>
      </c>
      <c r="F5283" s="20" t="s">
        <v>6315</v>
      </c>
      <c r="G5283" s="20" t="s">
        <v>4645</v>
      </c>
      <c r="H5283" s="20" t="s">
        <v>963</v>
      </c>
      <c r="I5283" s="20" t="s">
        <v>38</v>
      </c>
      <c r="J5283" s="20" t="s">
        <v>449</v>
      </c>
      <c r="K5283" s="20"/>
      <c r="L5283" s="20" t="s">
        <v>6324</v>
      </c>
      <c r="M5283" s="21">
        <v>0.5</v>
      </c>
      <c r="N5283" s="21">
        <v>0.54166666666666663</v>
      </c>
      <c r="O5283" s="20">
        <v>65</v>
      </c>
      <c r="R5283" s="18">
        <f t="shared" si="243"/>
        <v>0.999999999999999</v>
      </c>
    </row>
    <row r="5284" spans="1:18" x14ac:dyDescent="0.25">
      <c r="A5284">
        <f>WEEKNUM(Tabla1[[#This Row],[FECHA]])</f>
        <v>33</v>
      </c>
      <c r="B5284" s="19">
        <v>43693</v>
      </c>
      <c r="C5284" s="20">
        <v>1</v>
      </c>
      <c r="D5284" s="20">
        <v>4</v>
      </c>
      <c r="E5284" s="20" t="s">
        <v>26</v>
      </c>
      <c r="F5284" s="20" t="s">
        <v>6315</v>
      </c>
      <c r="G5284" s="20" t="s">
        <v>4645</v>
      </c>
      <c r="H5284" s="20" t="s">
        <v>963</v>
      </c>
      <c r="I5284" s="20" t="s">
        <v>38</v>
      </c>
      <c r="J5284" s="20" t="s">
        <v>449</v>
      </c>
      <c r="K5284" s="20"/>
      <c r="L5284" s="20" t="s">
        <v>6325</v>
      </c>
      <c r="M5284" s="21">
        <v>0.54513888888888895</v>
      </c>
      <c r="N5284" s="21">
        <v>0.58333333333333337</v>
      </c>
      <c r="O5284" s="20">
        <v>65</v>
      </c>
      <c r="R5284" s="18">
        <f t="shared" si="243"/>
        <v>0.91666666666666607</v>
      </c>
    </row>
    <row r="5285" spans="1:18" x14ac:dyDescent="0.25">
      <c r="A5285">
        <f>WEEKNUM(Tabla1[[#This Row],[FECHA]])</f>
        <v>33</v>
      </c>
      <c r="B5285" s="19">
        <v>43693</v>
      </c>
      <c r="C5285">
        <v>2</v>
      </c>
      <c r="D5285">
        <v>7</v>
      </c>
      <c r="E5285" t="s">
        <v>24</v>
      </c>
      <c r="F5285" t="s">
        <v>6326</v>
      </c>
      <c r="G5285" t="s">
        <v>6269</v>
      </c>
      <c r="H5285" s="42" t="s">
        <v>6310</v>
      </c>
      <c r="I5285" s="20" t="s">
        <v>38</v>
      </c>
      <c r="J5285" t="s">
        <v>933</v>
      </c>
      <c r="L5285" t="s">
        <v>6327</v>
      </c>
      <c r="M5285" s="1">
        <v>0.76041666666666663</v>
      </c>
      <c r="N5285" s="1">
        <v>0.78472222222222221</v>
      </c>
      <c r="O5285">
        <v>100</v>
      </c>
      <c r="R5285" s="18">
        <f t="shared" si="243"/>
        <v>0.58333333333333393</v>
      </c>
    </row>
    <row r="5286" spans="1:18" x14ac:dyDescent="0.25">
      <c r="A5286">
        <f>WEEKNUM(Tabla1[[#This Row],[FECHA]])</f>
        <v>33</v>
      </c>
      <c r="B5286" s="19">
        <v>43693</v>
      </c>
      <c r="C5286">
        <v>2</v>
      </c>
      <c r="D5286">
        <v>7</v>
      </c>
      <c r="E5286" t="s">
        <v>24</v>
      </c>
      <c r="F5286" t="s">
        <v>6326</v>
      </c>
      <c r="G5286" t="s">
        <v>6269</v>
      </c>
      <c r="H5286" s="42" t="s">
        <v>6310</v>
      </c>
      <c r="I5286" s="20" t="s">
        <v>38</v>
      </c>
      <c r="J5286" t="s">
        <v>933</v>
      </c>
      <c r="L5286" t="s">
        <v>6328</v>
      </c>
      <c r="M5286" s="1">
        <v>0.79166666666666663</v>
      </c>
      <c r="N5286" s="1">
        <v>0.81597222222222221</v>
      </c>
      <c r="O5286">
        <v>87</v>
      </c>
      <c r="R5286" s="18">
        <f t="shared" si="243"/>
        <v>0.58333333333333393</v>
      </c>
    </row>
    <row r="5287" spans="1:18" x14ac:dyDescent="0.25">
      <c r="A5287">
        <f>WEEKNUM(Tabla1[[#This Row],[FECHA]])</f>
        <v>33</v>
      </c>
      <c r="B5287" s="19">
        <v>43693</v>
      </c>
      <c r="C5287">
        <v>2</v>
      </c>
      <c r="D5287">
        <v>7</v>
      </c>
      <c r="E5287" t="s">
        <v>24</v>
      </c>
      <c r="F5287" t="s">
        <v>6326</v>
      </c>
      <c r="G5287" t="s">
        <v>6269</v>
      </c>
      <c r="H5287" s="42" t="s">
        <v>6310</v>
      </c>
      <c r="I5287" s="20" t="s">
        <v>38</v>
      </c>
      <c r="J5287" t="s">
        <v>933</v>
      </c>
      <c r="L5287" t="s">
        <v>6329</v>
      </c>
      <c r="M5287" s="1">
        <v>0.81944444444444453</v>
      </c>
      <c r="N5287" s="1">
        <v>0.85416666666666663</v>
      </c>
      <c r="O5287">
        <v>89</v>
      </c>
      <c r="R5287" s="18">
        <f t="shared" si="243"/>
        <v>0.83333333333333037</v>
      </c>
    </row>
    <row r="5288" spans="1:18" x14ac:dyDescent="0.25">
      <c r="A5288">
        <f>WEEKNUM(Tabla1[[#This Row],[FECHA]])</f>
        <v>33</v>
      </c>
      <c r="B5288" s="12">
        <v>43693</v>
      </c>
      <c r="C5288">
        <v>2</v>
      </c>
      <c r="D5288">
        <v>5</v>
      </c>
      <c r="E5288" t="s">
        <v>25</v>
      </c>
      <c r="F5288" t="s">
        <v>6199</v>
      </c>
      <c r="G5288" t="s">
        <v>4475</v>
      </c>
      <c r="H5288" s="42" t="s">
        <v>1091</v>
      </c>
      <c r="I5288" t="s">
        <v>1094</v>
      </c>
      <c r="J5288" t="s">
        <v>188</v>
      </c>
      <c r="L5288" t="s">
        <v>6330</v>
      </c>
      <c r="M5288" s="1">
        <v>0.60416666666666663</v>
      </c>
      <c r="N5288" s="1">
        <v>0.62152777777777779</v>
      </c>
      <c r="O5288">
        <v>17</v>
      </c>
      <c r="R5288" s="18">
        <f t="shared" si="243"/>
        <v>0.41666666666666785</v>
      </c>
    </row>
    <row r="5289" spans="1:18" x14ac:dyDescent="0.25">
      <c r="A5289">
        <f>WEEKNUM(Tabla1[[#This Row],[FECHA]])</f>
        <v>33</v>
      </c>
      <c r="B5289" s="12">
        <v>43693</v>
      </c>
      <c r="C5289">
        <v>2</v>
      </c>
      <c r="D5289">
        <v>5</v>
      </c>
      <c r="E5289" t="s">
        <v>25</v>
      </c>
      <c r="F5289" t="s">
        <v>6199</v>
      </c>
      <c r="G5289" t="s">
        <v>4475</v>
      </c>
      <c r="H5289" s="42" t="s">
        <v>1091</v>
      </c>
      <c r="I5289" t="s">
        <v>1094</v>
      </c>
      <c r="J5289" t="s">
        <v>188</v>
      </c>
      <c r="L5289" t="s">
        <v>6331</v>
      </c>
      <c r="M5289" s="1">
        <v>0.62847222222222221</v>
      </c>
      <c r="N5289" s="1">
        <v>0.64583333333333337</v>
      </c>
      <c r="O5289">
        <v>18</v>
      </c>
      <c r="R5289" s="18">
        <f t="shared" si="243"/>
        <v>0.41666666666666785</v>
      </c>
    </row>
    <row r="5290" spans="1:18" x14ac:dyDescent="0.25">
      <c r="A5290">
        <f>WEEKNUM(Tabla1[[#This Row],[FECHA]])</f>
        <v>33</v>
      </c>
      <c r="B5290" s="12">
        <v>43693</v>
      </c>
      <c r="C5290">
        <v>2</v>
      </c>
      <c r="D5290">
        <v>5</v>
      </c>
      <c r="E5290" t="s">
        <v>25</v>
      </c>
      <c r="F5290" t="s">
        <v>6199</v>
      </c>
      <c r="G5290" t="s">
        <v>4475</v>
      </c>
      <c r="H5290" s="42" t="s">
        <v>1091</v>
      </c>
      <c r="I5290" t="s">
        <v>1094</v>
      </c>
      <c r="J5290" t="s">
        <v>188</v>
      </c>
      <c r="L5290" t="s">
        <v>6332</v>
      </c>
      <c r="M5290" s="1">
        <v>0.65277777777777779</v>
      </c>
      <c r="N5290" s="1">
        <v>0.67361111111111116</v>
      </c>
      <c r="O5290">
        <v>20</v>
      </c>
      <c r="R5290" s="18">
        <f t="shared" si="243"/>
        <v>0.50000000000000089</v>
      </c>
    </row>
    <row r="5291" spans="1:18" x14ac:dyDescent="0.25">
      <c r="A5291">
        <f>WEEKNUM(Tabla1[[#This Row],[FECHA]])</f>
        <v>33</v>
      </c>
      <c r="B5291" s="12">
        <v>43693</v>
      </c>
      <c r="C5291">
        <v>2</v>
      </c>
      <c r="D5291">
        <v>5</v>
      </c>
      <c r="E5291" t="s">
        <v>25</v>
      </c>
      <c r="F5291" t="s">
        <v>6199</v>
      </c>
      <c r="G5291" t="s">
        <v>4475</v>
      </c>
      <c r="H5291" s="42" t="s">
        <v>1091</v>
      </c>
      <c r="I5291" t="s">
        <v>1094</v>
      </c>
      <c r="J5291" t="s">
        <v>188</v>
      </c>
      <c r="L5291" t="s">
        <v>6333</v>
      </c>
      <c r="M5291" s="1">
        <v>0.6875</v>
      </c>
      <c r="N5291" s="1">
        <v>0.70486111111111116</v>
      </c>
      <c r="O5291">
        <v>16</v>
      </c>
      <c r="R5291" s="18">
        <f t="shared" si="243"/>
        <v>0.41666666666666785</v>
      </c>
    </row>
    <row r="5292" spans="1:18" x14ac:dyDescent="0.25">
      <c r="A5292">
        <f>WEEKNUM(Tabla1[[#This Row],[FECHA]])</f>
        <v>33</v>
      </c>
      <c r="B5292" s="12">
        <v>43693</v>
      </c>
      <c r="C5292">
        <v>2</v>
      </c>
      <c r="D5292">
        <v>5</v>
      </c>
      <c r="E5292" t="s">
        <v>25</v>
      </c>
      <c r="F5292" t="s">
        <v>6199</v>
      </c>
      <c r="G5292" t="s">
        <v>4475</v>
      </c>
      <c r="H5292" s="42" t="s">
        <v>1091</v>
      </c>
      <c r="I5292" t="s">
        <v>1094</v>
      </c>
      <c r="J5292" t="s">
        <v>188</v>
      </c>
      <c r="L5292" t="s">
        <v>6334</v>
      </c>
      <c r="M5292" s="1">
        <v>0.71180555555555547</v>
      </c>
      <c r="N5292" s="1">
        <v>0.72916666666666663</v>
      </c>
      <c r="O5292">
        <v>16</v>
      </c>
      <c r="R5292" s="18">
        <f t="shared" si="243"/>
        <v>0.41666666666666785</v>
      </c>
    </row>
    <row r="5293" spans="1:18" x14ac:dyDescent="0.25">
      <c r="A5293">
        <f>WEEKNUM(Tabla1[[#This Row],[FECHA]])</f>
        <v>33</v>
      </c>
      <c r="B5293" s="12">
        <v>43693</v>
      </c>
      <c r="C5293">
        <v>2</v>
      </c>
      <c r="D5293">
        <v>5</v>
      </c>
      <c r="E5293" t="s">
        <v>25</v>
      </c>
      <c r="F5293" t="s">
        <v>6199</v>
      </c>
      <c r="G5293" t="s">
        <v>4475</v>
      </c>
      <c r="H5293" s="42" t="s">
        <v>1091</v>
      </c>
      <c r="I5293" t="s">
        <v>1094</v>
      </c>
      <c r="J5293" t="s">
        <v>188</v>
      </c>
      <c r="L5293" t="s">
        <v>6335</v>
      </c>
      <c r="M5293" s="1">
        <v>0.73611111111111116</v>
      </c>
      <c r="N5293" s="1">
        <v>0.75347222222222221</v>
      </c>
      <c r="O5293">
        <v>14</v>
      </c>
      <c r="R5293" s="18">
        <f t="shared" si="243"/>
        <v>0.41666666666666519</v>
      </c>
    </row>
    <row r="5294" spans="1:18" x14ac:dyDescent="0.25">
      <c r="A5294">
        <f>WEEKNUM(Tabla1[[#This Row],[FECHA]])</f>
        <v>33</v>
      </c>
      <c r="B5294" s="12">
        <v>43693</v>
      </c>
      <c r="C5294">
        <v>2</v>
      </c>
      <c r="D5294">
        <v>5</v>
      </c>
      <c r="E5294" t="s">
        <v>25</v>
      </c>
      <c r="F5294" t="s">
        <v>6199</v>
      </c>
      <c r="G5294" t="s">
        <v>4475</v>
      </c>
      <c r="H5294" s="42" t="s">
        <v>1091</v>
      </c>
      <c r="I5294" t="s">
        <v>1094</v>
      </c>
      <c r="J5294" t="s">
        <v>188</v>
      </c>
      <c r="L5294" t="s">
        <v>6336</v>
      </c>
      <c r="M5294" s="1">
        <v>0.79166666666666663</v>
      </c>
      <c r="N5294" s="1">
        <v>0.8125</v>
      </c>
      <c r="O5294">
        <v>20</v>
      </c>
      <c r="R5294" s="18">
        <f t="shared" si="243"/>
        <v>0.50000000000000089</v>
      </c>
    </row>
    <row r="5295" spans="1:18" x14ac:dyDescent="0.25">
      <c r="A5295">
        <f>WEEKNUM(Tabla1[[#This Row],[FECHA]])</f>
        <v>33</v>
      </c>
      <c r="B5295" s="12">
        <v>43693</v>
      </c>
      <c r="C5295">
        <v>2</v>
      </c>
      <c r="D5295">
        <v>5</v>
      </c>
      <c r="E5295" t="s">
        <v>25</v>
      </c>
      <c r="F5295" t="s">
        <v>6199</v>
      </c>
      <c r="G5295" t="s">
        <v>4475</v>
      </c>
      <c r="H5295" s="42" t="s">
        <v>1091</v>
      </c>
      <c r="I5295" t="s">
        <v>1094</v>
      </c>
      <c r="J5295" t="s">
        <v>188</v>
      </c>
      <c r="L5295" t="s">
        <v>6337</v>
      </c>
      <c r="M5295" s="1">
        <v>0.81944444444444453</v>
      </c>
      <c r="N5295" s="1">
        <v>0.83680555555555547</v>
      </c>
      <c r="O5295">
        <v>15</v>
      </c>
      <c r="R5295" s="18">
        <f t="shared" si="243"/>
        <v>0.41666666666666252</v>
      </c>
    </row>
    <row r="5296" spans="1:18" x14ac:dyDescent="0.25">
      <c r="A5296">
        <f>WEEKNUM(Tabla1[[#This Row],[FECHA]])</f>
        <v>33</v>
      </c>
      <c r="B5296" s="12">
        <v>43693</v>
      </c>
      <c r="C5296">
        <v>2</v>
      </c>
      <c r="D5296">
        <v>5</v>
      </c>
      <c r="E5296" t="s">
        <v>25</v>
      </c>
      <c r="F5296" t="s">
        <v>6199</v>
      </c>
      <c r="G5296" t="s">
        <v>4475</v>
      </c>
      <c r="H5296" s="42" t="s">
        <v>1091</v>
      </c>
      <c r="I5296" t="s">
        <v>1094</v>
      </c>
      <c r="J5296" t="s">
        <v>188</v>
      </c>
      <c r="L5296" t="s">
        <v>6338</v>
      </c>
      <c r="M5296" s="1">
        <v>0.84722222222222221</v>
      </c>
      <c r="N5296" s="1">
        <v>0.86805555555555547</v>
      </c>
      <c r="O5296">
        <v>17</v>
      </c>
      <c r="R5296" s="18">
        <f t="shared" si="243"/>
        <v>0.49999999999999822</v>
      </c>
    </row>
    <row r="5297" spans="1:18" x14ac:dyDescent="0.25">
      <c r="A5297">
        <f>WEEKNUM(Tabla1[[#This Row],[FECHA]])</f>
        <v>33</v>
      </c>
      <c r="B5297" s="12">
        <v>43693</v>
      </c>
      <c r="C5297">
        <v>2</v>
      </c>
      <c r="D5297">
        <v>5</v>
      </c>
      <c r="E5297" t="s">
        <v>25</v>
      </c>
      <c r="F5297" t="s">
        <v>6199</v>
      </c>
      <c r="G5297" t="s">
        <v>4475</v>
      </c>
      <c r="H5297" s="42" t="s">
        <v>1091</v>
      </c>
      <c r="I5297" t="s">
        <v>1094</v>
      </c>
      <c r="J5297" t="s">
        <v>188</v>
      </c>
      <c r="L5297" t="s">
        <v>6339</v>
      </c>
      <c r="M5297" s="1">
        <v>0.875</v>
      </c>
      <c r="N5297" s="1">
        <v>0.89583333333333337</v>
      </c>
      <c r="O5297">
        <v>19</v>
      </c>
      <c r="R5297" s="18">
        <f t="shared" si="243"/>
        <v>0.50000000000000089</v>
      </c>
    </row>
    <row r="5298" spans="1:18" x14ac:dyDescent="0.25">
      <c r="A5298">
        <f>WEEKNUM(Tabla1[[#This Row],[FECHA]])</f>
        <v>33</v>
      </c>
      <c r="B5298" s="12">
        <v>43693</v>
      </c>
      <c r="C5298">
        <v>2</v>
      </c>
      <c r="D5298">
        <v>4</v>
      </c>
      <c r="E5298" t="s">
        <v>27</v>
      </c>
      <c r="F5298" t="s">
        <v>6273</v>
      </c>
      <c r="G5298" t="s">
        <v>4645</v>
      </c>
      <c r="H5298" s="42" t="s">
        <v>3412</v>
      </c>
      <c r="I5298" t="s">
        <v>38</v>
      </c>
      <c r="J5298" t="s">
        <v>449</v>
      </c>
      <c r="L5298" t="s">
        <v>6340</v>
      </c>
      <c r="M5298" s="1">
        <v>0.61111111111111105</v>
      </c>
      <c r="N5298" s="1">
        <v>0.64583333333333337</v>
      </c>
      <c r="O5298">
        <v>65</v>
      </c>
      <c r="R5298" s="18">
        <f t="shared" si="243"/>
        <v>0.8333333333333357</v>
      </c>
    </row>
    <row r="5299" spans="1:18" x14ac:dyDescent="0.25">
      <c r="A5299">
        <f>WEEKNUM(Tabla1[[#This Row],[FECHA]])</f>
        <v>33</v>
      </c>
      <c r="B5299" s="12">
        <v>43693</v>
      </c>
      <c r="C5299">
        <v>2</v>
      </c>
      <c r="D5299">
        <v>4</v>
      </c>
      <c r="E5299" t="s">
        <v>27</v>
      </c>
      <c r="F5299" t="s">
        <v>6273</v>
      </c>
      <c r="G5299" t="s">
        <v>4645</v>
      </c>
      <c r="H5299" s="42" t="s">
        <v>3412</v>
      </c>
      <c r="I5299" t="s">
        <v>38</v>
      </c>
      <c r="J5299" t="s">
        <v>449</v>
      </c>
      <c r="L5299" t="s">
        <v>6341</v>
      </c>
      <c r="M5299" s="1">
        <v>0.65277777777777779</v>
      </c>
      <c r="N5299" s="1">
        <v>0.74305555555555547</v>
      </c>
      <c r="O5299">
        <v>65</v>
      </c>
      <c r="R5299" s="18">
        <f t="shared" si="243"/>
        <v>2.1666666666666643</v>
      </c>
    </row>
    <row r="5300" spans="1:18" x14ac:dyDescent="0.25">
      <c r="A5300">
        <f>WEEKNUM(Tabla1[[#This Row],[FECHA]])</f>
        <v>33</v>
      </c>
      <c r="B5300" s="12">
        <v>43693</v>
      </c>
      <c r="C5300">
        <v>2</v>
      </c>
      <c r="D5300">
        <v>4</v>
      </c>
      <c r="E5300" t="s">
        <v>27</v>
      </c>
      <c r="F5300" t="s">
        <v>6273</v>
      </c>
      <c r="G5300" t="s">
        <v>4645</v>
      </c>
      <c r="H5300" s="42" t="s">
        <v>3412</v>
      </c>
      <c r="I5300" t="s">
        <v>38</v>
      </c>
      <c r="J5300" t="s">
        <v>449</v>
      </c>
      <c r="L5300" t="s">
        <v>6342</v>
      </c>
      <c r="M5300" s="1">
        <v>0.79166666666666663</v>
      </c>
      <c r="N5300" s="1">
        <v>0.82638888888888884</v>
      </c>
      <c r="O5300">
        <v>76</v>
      </c>
      <c r="R5300" s="18">
        <f t="shared" si="243"/>
        <v>0.83333333333333315</v>
      </c>
    </row>
    <row r="5301" spans="1:18" x14ac:dyDescent="0.25">
      <c r="A5301">
        <f>WEEKNUM(Tabla1[[#This Row],[FECHA]])</f>
        <v>33</v>
      </c>
      <c r="B5301" s="12">
        <v>43693</v>
      </c>
      <c r="C5301">
        <v>2</v>
      </c>
      <c r="D5301">
        <v>4</v>
      </c>
      <c r="E5301" t="s">
        <v>27</v>
      </c>
      <c r="F5301" t="s">
        <v>6273</v>
      </c>
      <c r="G5301" t="s">
        <v>4645</v>
      </c>
      <c r="H5301" s="42" t="s">
        <v>3412</v>
      </c>
      <c r="I5301" t="s">
        <v>38</v>
      </c>
      <c r="J5301" t="s">
        <v>449</v>
      </c>
      <c r="L5301" t="s">
        <v>6343</v>
      </c>
      <c r="M5301" s="1">
        <v>0.83333333333333337</v>
      </c>
      <c r="N5301" s="1">
        <v>0.85416666666666663</v>
      </c>
      <c r="O5301">
        <v>65</v>
      </c>
      <c r="R5301" s="18">
        <f t="shared" si="243"/>
        <v>0.49999999999999822</v>
      </c>
    </row>
    <row r="5302" spans="1:18" x14ac:dyDescent="0.25">
      <c r="A5302">
        <f>WEEKNUM(Tabla1[[#This Row],[FECHA]])</f>
        <v>33</v>
      </c>
      <c r="B5302" s="12">
        <v>43693</v>
      </c>
      <c r="C5302">
        <v>2</v>
      </c>
      <c r="D5302">
        <v>4</v>
      </c>
      <c r="E5302" t="s">
        <v>27</v>
      </c>
      <c r="F5302" t="s">
        <v>6273</v>
      </c>
      <c r="G5302" t="s">
        <v>4645</v>
      </c>
      <c r="H5302" s="42" t="s">
        <v>3412</v>
      </c>
      <c r="I5302" t="s">
        <v>38</v>
      </c>
      <c r="J5302" t="s">
        <v>449</v>
      </c>
      <c r="L5302" t="s">
        <v>6344</v>
      </c>
      <c r="M5302" s="1">
        <v>0.86111111111111116</v>
      </c>
      <c r="N5302" s="1">
        <v>0.89930555555555547</v>
      </c>
      <c r="O5302">
        <v>95</v>
      </c>
      <c r="R5302" s="18">
        <f t="shared" si="243"/>
        <v>0.9166666666666633</v>
      </c>
    </row>
    <row r="5303" spans="1:18" x14ac:dyDescent="0.25">
      <c r="A5303">
        <f>WEEKNUM(Tabla1[[#This Row],[FECHA]])</f>
        <v>33</v>
      </c>
      <c r="B5303" s="12">
        <v>43694</v>
      </c>
      <c r="C5303">
        <v>1</v>
      </c>
      <c r="D5303">
        <v>7</v>
      </c>
      <c r="E5303" t="s">
        <v>21</v>
      </c>
      <c r="F5303" t="s">
        <v>6326</v>
      </c>
      <c r="G5303" t="s">
        <v>6269</v>
      </c>
      <c r="H5303" s="42" t="s">
        <v>6345</v>
      </c>
      <c r="I5303" t="s">
        <v>38</v>
      </c>
      <c r="J5303" t="s">
        <v>933</v>
      </c>
      <c r="L5303" t="s">
        <v>6346</v>
      </c>
      <c r="M5303" s="1">
        <v>0.27777777777777779</v>
      </c>
      <c r="N5303" s="1">
        <v>0.34375</v>
      </c>
      <c r="O5303">
        <v>170</v>
      </c>
      <c r="R5303" s="18">
        <f t="shared" si="243"/>
        <v>1.583333333333333</v>
      </c>
    </row>
    <row r="5304" spans="1:18" x14ac:dyDescent="0.25">
      <c r="A5304">
        <f>WEEKNUM(Tabla1[[#This Row],[FECHA]])</f>
        <v>33</v>
      </c>
      <c r="B5304" s="12">
        <v>43694</v>
      </c>
      <c r="C5304">
        <v>1</v>
      </c>
      <c r="D5304">
        <v>7</v>
      </c>
      <c r="E5304" t="s">
        <v>21</v>
      </c>
      <c r="F5304" t="s">
        <v>6326</v>
      </c>
      <c r="G5304" t="s">
        <v>6269</v>
      </c>
      <c r="H5304" s="42" t="s">
        <v>6345</v>
      </c>
      <c r="I5304" t="s">
        <v>38</v>
      </c>
      <c r="J5304" t="s">
        <v>933</v>
      </c>
      <c r="L5304" t="s">
        <v>6347</v>
      </c>
      <c r="M5304" s="1">
        <v>0.3611111111111111</v>
      </c>
      <c r="N5304" s="1">
        <v>0.39583333333333331</v>
      </c>
      <c r="O5304">
        <v>88</v>
      </c>
      <c r="R5304" s="18">
        <f t="shared" si="243"/>
        <v>0.83333333333333315</v>
      </c>
    </row>
    <row r="5305" spans="1:18" x14ac:dyDescent="0.25">
      <c r="A5305">
        <f>WEEKNUM(Tabla1[[#This Row],[FECHA]])</f>
        <v>33</v>
      </c>
      <c r="B5305" s="12">
        <v>43694</v>
      </c>
      <c r="C5305">
        <v>1</v>
      </c>
      <c r="D5305">
        <v>7</v>
      </c>
      <c r="E5305" t="s">
        <v>21</v>
      </c>
      <c r="F5305" t="s">
        <v>6326</v>
      </c>
      <c r="G5305" t="s">
        <v>6269</v>
      </c>
      <c r="H5305" s="42" t="s">
        <v>6345</v>
      </c>
      <c r="I5305" t="s">
        <v>38</v>
      </c>
      <c r="J5305" t="s">
        <v>933</v>
      </c>
      <c r="L5305" t="s">
        <v>6349</v>
      </c>
      <c r="M5305" s="1">
        <v>0.39930555555555558</v>
      </c>
      <c r="N5305" s="1">
        <v>0.4236111111111111</v>
      </c>
      <c r="O5305">
        <v>89</v>
      </c>
      <c r="R5305" s="18">
        <f t="shared" si="243"/>
        <v>0.58333333333333259</v>
      </c>
    </row>
    <row r="5306" spans="1:18" x14ac:dyDescent="0.25">
      <c r="A5306">
        <f>WEEKNUM(Tabla1[[#This Row],[FECHA]])</f>
        <v>33</v>
      </c>
      <c r="B5306" s="12">
        <v>43694</v>
      </c>
      <c r="C5306">
        <v>1</v>
      </c>
      <c r="D5306">
        <v>7</v>
      </c>
      <c r="E5306" t="s">
        <v>21</v>
      </c>
      <c r="F5306" t="s">
        <v>6326</v>
      </c>
      <c r="G5306" t="s">
        <v>6269</v>
      </c>
      <c r="H5306" s="42" t="s">
        <v>6345</v>
      </c>
      <c r="I5306" t="s">
        <v>38</v>
      </c>
      <c r="J5306" t="s">
        <v>933</v>
      </c>
      <c r="L5306" t="s">
        <v>6348</v>
      </c>
      <c r="M5306" s="1">
        <v>0.46875</v>
      </c>
      <c r="N5306" s="1">
        <v>0.51041666666666663</v>
      </c>
      <c r="O5306">
        <v>150</v>
      </c>
      <c r="R5306" s="18">
        <f t="shared" si="243"/>
        <v>0.999999999999999</v>
      </c>
    </row>
    <row r="5307" spans="1:18" x14ac:dyDescent="0.25">
      <c r="A5307">
        <f>WEEKNUM(Tabla1[[#This Row],[FECHA]])</f>
        <v>33</v>
      </c>
      <c r="B5307" s="12">
        <v>43694</v>
      </c>
      <c r="C5307">
        <v>1</v>
      </c>
      <c r="D5307">
        <v>7</v>
      </c>
      <c r="E5307" t="s">
        <v>21</v>
      </c>
      <c r="F5307" t="s">
        <v>6326</v>
      </c>
      <c r="G5307" t="s">
        <v>6269</v>
      </c>
      <c r="H5307" s="42" t="s">
        <v>6345</v>
      </c>
      <c r="I5307" t="s">
        <v>38</v>
      </c>
      <c r="J5307" t="s">
        <v>933</v>
      </c>
      <c r="L5307" t="s">
        <v>6350</v>
      </c>
      <c r="M5307" s="1">
        <v>0.52430555555555558</v>
      </c>
      <c r="N5307" s="1">
        <v>0.5625</v>
      </c>
      <c r="O5307">
        <v>87</v>
      </c>
      <c r="R5307" s="18">
        <f t="shared" si="243"/>
        <v>0.91666666666666607</v>
      </c>
    </row>
    <row r="5308" spans="1:18" x14ac:dyDescent="0.25">
      <c r="A5308">
        <f>WEEKNUM(Tabla1[[#This Row],[FECHA]])</f>
        <v>33</v>
      </c>
      <c r="B5308" s="19">
        <v>43694</v>
      </c>
      <c r="C5308" s="20">
        <v>1</v>
      </c>
      <c r="D5308" s="20">
        <v>4</v>
      </c>
      <c r="E5308" s="20" t="s">
        <v>26</v>
      </c>
      <c r="F5308" s="20" t="s">
        <v>6273</v>
      </c>
      <c r="G5308" s="20" t="s">
        <v>4645</v>
      </c>
      <c r="H5308" s="20" t="s">
        <v>963</v>
      </c>
      <c r="I5308" s="20" t="s">
        <v>38</v>
      </c>
      <c r="J5308" s="20" t="s">
        <v>449</v>
      </c>
      <c r="K5308" s="20"/>
      <c r="L5308" s="20" t="s">
        <v>6351</v>
      </c>
      <c r="M5308" s="21">
        <v>0.29166666666666669</v>
      </c>
      <c r="N5308" s="21">
        <v>0.35416666666666669</v>
      </c>
      <c r="O5308" s="20">
        <v>60</v>
      </c>
      <c r="R5308" s="18">
        <f t="shared" si="243"/>
        <v>1.5</v>
      </c>
    </row>
    <row r="5309" spans="1:18" x14ac:dyDescent="0.25">
      <c r="A5309">
        <f>WEEKNUM(Tabla1[[#This Row],[FECHA]])</f>
        <v>33</v>
      </c>
      <c r="B5309" s="19">
        <v>43694</v>
      </c>
      <c r="C5309" s="20">
        <v>1</v>
      </c>
      <c r="D5309" s="20">
        <v>4</v>
      </c>
      <c r="E5309" s="20" t="s">
        <v>26</v>
      </c>
      <c r="F5309" s="20" t="s">
        <v>6273</v>
      </c>
      <c r="G5309" s="20" t="s">
        <v>4645</v>
      </c>
      <c r="H5309" s="20" t="s">
        <v>963</v>
      </c>
      <c r="I5309" s="20" t="s">
        <v>38</v>
      </c>
      <c r="J5309" s="20" t="s">
        <v>449</v>
      </c>
      <c r="K5309" s="20"/>
      <c r="L5309" s="20" t="s">
        <v>6352</v>
      </c>
      <c r="M5309" s="21">
        <v>0.36805555555555558</v>
      </c>
      <c r="N5309" s="21">
        <v>0.41666666666666669</v>
      </c>
      <c r="O5309" s="20">
        <v>60</v>
      </c>
      <c r="R5309" s="18">
        <f t="shared" si="243"/>
        <v>1.1666666666666665</v>
      </c>
    </row>
    <row r="5310" spans="1:18" x14ac:dyDescent="0.25">
      <c r="A5310">
        <f>WEEKNUM(Tabla1[[#This Row],[FECHA]])</f>
        <v>33</v>
      </c>
      <c r="B5310" s="19">
        <v>43694</v>
      </c>
      <c r="C5310" s="20">
        <v>1</v>
      </c>
      <c r="D5310" s="20">
        <v>4</v>
      </c>
      <c r="E5310" s="20" t="s">
        <v>26</v>
      </c>
      <c r="F5310" s="20" t="s">
        <v>6273</v>
      </c>
      <c r="G5310" s="20" t="s">
        <v>4645</v>
      </c>
      <c r="H5310" s="20" t="s">
        <v>963</v>
      </c>
      <c r="I5310" s="20" t="s">
        <v>38</v>
      </c>
      <c r="J5310" s="20" t="s">
        <v>449</v>
      </c>
      <c r="K5310" s="20"/>
      <c r="L5310" s="20" t="s">
        <v>6353</v>
      </c>
      <c r="M5310" s="21">
        <v>0.4375</v>
      </c>
      <c r="N5310" s="21">
        <v>0.50694444444444442</v>
      </c>
      <c r="O5310" s="20">
        <v>84</v>
      </c>
      <c r="R5310" s="18">
        <f t="shared" si="243"/>
        <v>1.6666666666666663</v>
      </c>
    </row>
    <row r="5311" spans="1:18" x14ac:dyDescent="0.25">
      <c r="A5311">
        <f>WEEKNUM(Tabla1[[#This Row],[FECHA]])</f>
        <v>33</v>
      </c>
      <c r="B5311" s="19">
        <v>43694</v>
      </c>
      <c r="C5311" s="20">
        <v>1</v>
      </c>
      <c r="D5311" s="20">
        <v>4</v>
      </c>
      <c r="E5311" s="20" t="s">
        <v>26</v>
      </c>
      <c r="F5311" s="20" t="s">
        <v>6273</v>
      </c>
      <c r="G5311" s="20" t="s">
        <v>4645</v>
      </c>
      <c r="H5311" s="20" t="s">
        <v>963</v>
      </c>
      <c r="I5311" s="20" t="s">
        <v>38</v>
      </c>
      <c r="J5311" s="20" t="s">
        <v>449</v>
      </c>
      <c r="K5311" s="20"/>
      <c r="L5311" s="20" t="s">
        <v>6354</v>
      </c>
      <c r="M5311" s="21">
        <v>0.52083333333333337</v>
      </c>
      <c r="N5311" s="21">
        <v>0.57291666666666663</v>
      </c>
      <c r="O5311" s="20">
        <v>84</v>
      </c>
      <c r="R5311" s="18">
        <f t="shared" ref="R5311:R5374" si="244">((N5311-M5311)*1440)/60</f>
        <v>1.249999999999998</v>
      </c>
    </row>
    <row r="5312" spans="1:18" x14ac:dyDescent="0.25">
      <c r="A5312">
        <f>WEEKNUM(Tabla1[[#This Row],[FECHA]])</f>
        <v>33</v>
      </c>
      <c r="B5312" s="19">
        <v>43694</v>
      </c>
      <c r="C5312">
        <v>2</v>
      </c>
      <c r="D5312">
        <v>4</v>
      </c>
      <c r="E5312" t="s">
        <v>27</v>
      </c>
      <c r="F5312" s="20" t="s">
        <v>6273</v>
      </c>
      <c r="G5312" t="s">
        <v>4645</v>
      </c>
      <c r="H5312" s="20" t="s">
        <v>963</v>
      </c>
      <c r="I5312" t="s">
        <v>38</v>
      </c>
      <c r="J5312" s="20" t="s">
        <v>449</v>
      </c>
      <c r="L5312" t="s">
        <v>6355</v>
      </c>
      <c r="M5312" s="1">
        <v>0.60416666666666663</v>
      </c>
      <c r="N5312" s="1">
        <v>0.64583333333333337</v>
      </c>
      <c r="O5312">
        <v>65</v>
      </c>
      <c r="R5312" s="18">
        <f t="shared" si="244"/>
        <v>1.0000000000000018</v>
      </c>
    </row>
    <row r="5313" spans="1:18" x14ac:dyDescent="0.25">
      <c r="A5313">
        <f>WEEKNUM(Tabla1[[#This Row],[FECHA]])</f>
        <v>33</v>
      </c>
      <c r="B5313" s="19">
        <v>43694</v>
      </c>
      <c r="C5313">
        <v>2</v>
      </c>
      <c r="D5313">
        <v>4</v>
      </c>
      <c r="E5313" t="s">
        <v>27</v>
      </c>
      <c r="F5313" s="20" t="s">
        <v>6273</v>
      </c>
      <c r="G5313" t="s">
        <v>4645</v>
      </c>
      <c r="H5313" s="20" t="s">
        <v>963</v>
      </c>
      <c r="I5313" t="s">
        <v>38</v>
      </c>
      <c r="J5313" s="20" t="s">
        <v>449</v>
      </c>
      <c r="L5313" t="s">
        <v>6356</v>
      </c>
      <c r="M5313" s="1">
        <v>0.73611111111111116</v>
      </c>
      <c r="N5313" s="1">
        <v>0.77777777777777779</v>
      </c>
      <c r="O5313">
        <v>65</v>
      </c>
      <c r="R5313" s="18">
        <f t="shared" si="244"/>
        <v>0.999999999999999</v>
      </c>
    </row>
    <row r="5314" spans="1:18" x14ac:dyDescent="0.25">
      <c r="A5314">
        <f>WEEKNUM(Tabla1[[#This Row],[FECHA]])</f>
        <v>33</v>
      </c>
      <c r="B5314" s="19">
        <v>43694</v>
      </c>
      <c r="C5314">
        <v>2</v>
      </c>
      <c r="D5314">
        <v>4</v>
      </c>
      <c r="E5314" t="s">
        <v>27</v>
      </c>
      <c r="F5314" s="20" t="s">
        <v>6273</v>
      </c>
      <c r="G5314" t="s">
        <v>4645</v>
      </c>
      <c r="H5314" s="20" t="s">
        <v>963</v>
      </c>
      <c r="I5314" t="s">
        <v>38</v>
      </c>
      <c r="J5314" s="20" t="s">
        <v>449</v>
      </c>
      <c r="L5314" t="s">
        <v>6357</v>
      </c>
      <c r="M5314" s="1">
        <v>0.79166666666666663</v>
      </c>
      <c r="N5314" s="1">
        <v>0.90972222222222221</v>
      </c>
      <c r="O5314">
        <v>62</v>
      </c>
      <c r="R5314" s="18">
        <f t="shared" si="244"/>
        <v>2.8333333333333339</v>
      </c>
    </row>
    <row r="5315" spans="1:18" x14ac:dyDescent="0.25">
      <c r="A5315">
        <f>WEEKNUM(Tabla1[[#This Row],[FECHA]])</f>
        <v>33</v>
      </c>
      <c r="B5315" s="12">
        <v>43694</v>
      </c>
      <c r="C5315">
        <v>2</v>
      </c>
      <c r="D5315">
        <v>5</v>
      </c>
      <c r="E5315" t="s">
        <v>25</v>
      </c>
      <c r="F5315" t="s">
        <v>6199</v>
      </c>
      <c r="G5315" t="s">
        <v>4475</v>
      </c>
      <c r="H5315" s="42" t="s">
        <v>1091</v>
      </c>
      <c r="I5315" t="s">
        <v>1094</v>
      </c>
      <c r="J5315" t="s">
        <v>188</v>
      </c>
      <c r="L5315" t="s">
        <v>6358</v>
      </c>
      <c r="M5315" s="1">
        <v>0.60416666666666663</v>
      </c>
      <c r="N5315" s="1">
        <v>0.62152777777777779</v>
      </c>
      <c r="O5315">
        <v>13</v>
      </c>
      <c r="R5315" s="18">
        <f t="shared" si="244"/>
        <v>0.41666666666666785</v>
      </c>
    </row>
    <row r="5316" spans="1:18" x14ac:dyDescent="0.25">
      <c r="A5316">
        <f>WEEKNUM(Tabla1[[#This Row],[FECHA]])</f>
        <v>33</v>
      </c>
      <c r="B5316" s="12">
        <v>43694</v>
      </c>
      <c r="C5316">
        <v>2</v>
      </c>
      <c r="D5316">
        <v>5</v>
      </c>
      <c r="E5316" t="s">
        <v>25</v>
      </c>
      <c r="F5316" t="s">
        <v>6199</v>
      </c>
      <c r="G5316" t="s">
        <v>4475</v>
      </c>
      <c r="H5316" s="42" t="s">
        <v>1091</v>
      </c>
      <c r="I5316" t="s">
        <v>1094</v>
      </c>
      <c r="J5316" t="s">
        <v>188</v>
      </c>
      <c r="L5316" t="s">
        <v>6359</v>
      </c>
      <c r="M5316" s="1">
        <v>0.63194444444444442</v>
      </c>
      <c r="N5316" s="1">
        <v>0.65277777777777779</v>
      </c>
      <c r="O5316">
        <v>17</v>
      </c>
      <c r="R5316" s="18">
        <f t="shared" si="244"/>
        <v>0.50000000000000089</v>
      </c>
    </row>
    <row r="5317" spans="1:18" x14ac:dyDescent="0.25">
      <c r="A5317">
        <f>WEEKNUM(Tabla1[[#This Row],[FECHA]])</f>
        <v>33</v>
      </c>
      <c r="B5317" s="12">
        <v>43694</v>
      </c>
      <c r="C5317">
        <v>2</v>
      </c>
      <c r="D5317">
        <v>5</v>
      </c>
      <c r="E5317" t="s">
        <v>25</v>
      </c>
      <c r="F5317" t="s">
        <v>6199</v>
      </c>
      <c r="G5317" t="s">
        <v>4475</v>
      </c>
      <c r="H5317" s="42" t="s">
        <v>1091</v>
      </c>
      <c r="I5317" t="s">
        <v>1094</v>
      </c>
      <c r="J5317" t="s">
        <v>188</v>
      </c>
      <c r="L5317" t="s">
        <v>6244</v>
      </c>
      <c r="M5317" s="1">
        <v>0.66319444444444442</v>
      </c>
      <c r="N5317" s="1">
        <v>0.67708333333333337</v>
      </c>
      <c r="O5317">
        <v>11</v>
      </c>
      <c r="R5317" s="18">
        <f t="shared" si="244"/>
        <v>0.33333333333333481</v>
      </c>
    </row>
    <row r="5318" spans="1:18" x14ac:dyDescent="0.25">
      <c r="A5318">
        <f>WEEKNUM(Tabla1[[#This Row],[FECHA]])</f>
        <v>33</v>
      </c>
      <c r="B5318" s="12">
        <v>43694</v>
      </c>
      <c r="C5318">
        <v>2</v>
      </c>
      <c r="D5318">
        <v>5</v>
      </c>
      <c r="E5318" t="s">
        <v>25</v>
      </c>
      <c r="F5318" t="s">
        <v>6241</v>
      </c>
      <c r="G5318" t="s">
        <v>4475</v>
      </c>
      <c r="H5318" s="42" t="s">
        <v>1091</v>
      </c>
      <c r="I5318" t="s">
        <v>1094</v>
      </c>
      <c r="J5318" t="s">
        <v>188</v>
      </c>
      <c r="L5318" t="s">
        <v>6360</v>
      </c>
      <c r="M5318" s="1">
        <v>0.6875</v>
      </c>
      <c r="N5318" s="1">
        <v>0.71180555555555547</v>
      </c>
      <c r="O5318">
        <v>26</v>
      </c>
      <c r="R5318" s="18">
        <f t="shared" si="244"/>
        <v>0.58333333333333115</v>
      </c>
    </row>
    <row r="5319" spans="1:18" x14ac:dyDescent="0.25">
      <c r="A5319">
        <f>WEEKNUM(Tabla1[[#This Row],[FECHA]])</f>
        <v>33</v>
      </c>
      <c r="B5319" s="12">
        <v>43694</v>
      </c>
      <c r="C5319">
        <v>2</v>
      </c>
      <c r="D5319">
        <v>5</v>
      </c>
      <c r="E5319" t="s">
        <v>25</v>
      </c>
      <c r="F5319" t="s">
        <v>6241</v>
      </c>
      <c r="G5319" t="s">
        <v>4475</v>
      </c>
      <c r="H5319" s="42" t="s">
        <v>1091</v>
      </c>
      <c r="I5319" t="s">
        <v>1094</v>
      </c>
      <c r="J5319" t="s">
        <v>188</v>
      </c>
      <c r="L5319" t="s">
        <v>6361</v>
      </c>
      <c r="M5319" s="1">
        <v>0.72222222222222221</v>
      </c>
      <c r="N5319" s="1">
        <v>0.74305555555555547</v>
      </c>
      <c r="O5319">
        <v>16</v>
      </c>
      <c r="R5319" s="18">
        <f t="shared" si="244"/>
        <v>0.49999999999999822</v>
      </c>
    </row>
    <row r="5320" spans="1:18" x14ac:dyDescent="0.25">
      <c r="A5320">
        <f>WEEKNUM(Tabla1[[#This Row],[FECHA]])</f>
        <v>33</v>
      </c>
      <c r="B5320" s="12">
        <v>43694</v>
      </c>
      <c r="C5320">
        <v>2</v>
      </c>
      <c r="D5320">
        <v>5</v>
      </c>
      <c r="E5320" t="s">
        <v>25</v>
      </c>
      <c r="F5320" t="s">
        <v>6241</v>
      </c>
      <c r="G5320" t="s">
        <v>4475</v>
      </c>
      <c r="H5320" s="42" t="s">
        <v>1091</v>
      </c>
      <c r="I5320" t="s">
        <v>1094</v>
      </c>
      <c r="J5320" t="s">
        <v>188</v>
      </c>
      <c r="L5320" t="s">
        <v>6362</v>
      </c>
      <c r="M5320" s="1">
        <v>0.75347222222222221</v>
      </c>
      <c r="N5320" s="1">
        <v>0.77083333333333337</v>
      </c>
      <c r="O5320">
        <v>16</v>
      </c>
      <c r="R5320" s="18">
        <f t="shared" si="244"/>
        <v>0.41666666666666785</v>
      </c>
    </row>
    <row r="5321" spans="1:18" x14ac:dyDescent="0.25">
      <c r="A5321">
        <f>WEEKNUM(Tabla1[[#This Row],[FECHA]])</f>
        <v>33</v>
      </c>
      <c r="B5321" s="12">
        <v>43694</v>
      </c>
      <c r="C5321">
        <v>2</v>
      </c>
      <c r="D5321">
        <v>5</v>
      </c>
      <c r="E5321" t="s">
        <v>25</v>
      </c>
      <c r="F5321" t="s">
        <v>6241</v>
      </c>
      <c r="G5321" t="s">
        <v>4475</v>
      </c>
      <c r="H5321" s="42" t="s">
        <v>1091</v>
      </c>
      <c r="I5321" t="s">
        <v>1094</v>
      </c>
      <c r="J5321" t="s">
        <v>188</v>
      </c>
      <c r="L5321" t="s">
        <v>6363</v>
      </c>
      <c r="M5321" s="1">
        <v>0.81597222222222221</v>
      </c>
      <c r="N5321" s="1">
        <v>0.83680555555555547</v>
      </c>
      <c r="O5321">
        <v>20</v>
      </c>
      <c r="R5321" s="18">
        <f t="shared" si="244"/>
        <v>0.49999999999999822</v>
      </c>
    </row>
    <row r="5322" spans="1:18" x14ac:dyDescent="0.25">
      <c r="A5322">
        <f>WEEKNUM(Tabla1[[#This Row],[FECHA]])</f>
        <v>33</v>
      </c>
      <c r="B5322" s="12">
        <v>43694</v>
      </c>
      <c r="C5322">
        <v>2</v>
      </c>
      <c r="D5322">
        <v>5</v>
      </c>
      <c r="E5322" t="s">
        <v>25</v>
      </c>
      <c r="F5322" t="s">
        <v>6241</v>
      </c>
      <c r="G5322" t="s">
        <v>4475</v>
      </c>
      <c r="H5322" s="42" t="s">
        <v>1091</v>
      </c>
      <c r="I5322" t="s">
        <v>1094</v>
      </c>
      <c r="J5322" t="s">
        <v>188</v>
      </c>
      <c r="L5322" t="s">
        <v>6364</v>
      </c>
      <c r="M5322" s="1">
        <v>0.84722222222222221</v>
      </c>
      <c r="N5322" s="1">
        <v>0.87152777777777779</v>
      </c>
      <c r="O5322">
        <v>24</v>
      </c>
      <c r="R5322" s="18">
        <f t="shared" si="244"/>
        <v>0.58333333333333393</v>
      </c>
    </row>
    <row r="5323" spans="1:18" x14ac:dyDescent="0.25">
      <c r="A5323">
        <f>WEEKNUM(Tabla1[[#This Row],[FECHA]])</f>
        <v>33</v>
      </c>
      <c r="B5323" s="12">
        <v>43694</v>
      </c>
      <c r="C5323">
        <v>2</v>
      </c>
      <c r="D5323">
        <v>5</v>
      </c>
      <c r="E5323" t="s">
        <v>25</v>
      </c>
      <c r="F5323" t="s">
        <v>6241</v>
      </c>
      <c r="G5323" t="s">
        <v>4475</v>
      </c>
      <c r="H5323" s="42" t="s">
        <v>1091</v>
      </c>
      <c r="I5323" t="s">
        <v>1094</v>
      </c>
      <c r="J5323" t="s">
        <v>188</v>
      </c>
      <c r="L5323" t="s">
        <v>6365</v>
      </c>
      <c r="M5323" s="1">
        <v>0.88194444444444453</v>
      </c>
      <c r="N5323" s="1">
        <v>0.89930555555555547</v>
      </c>
      <c r="O5323">
        <v>17</v>
      </c>
      <c r="R5323" s="18">
        <f t="shared" si="244"/>
        <v>0.41666666666666252</v>
      </c>
    </row>
    <row r="5324" spans="1:18" x14ac:dyDescent="0.25">
      <c r="A5324">
        <f>WEEKNUM(Tabla1[[#This Row],[FECHA]])</f>
        <v>33</v>
      </c>
      <c r="B5324" s="12">
        <v>43694</v>
      </c>
      <c r="C5324">
        <v>2</v>
      </c>
      <c r="D5324">
        <v>7</v>
      </c>
      <c r="E5324" t="s">
        <v>24</v>
      </c>
      <c r="F5324" t="s">
        <v>6326</v>
      </c>
      <c r="G5324" t="s">
        <v>6269</v>
      </c>
      <c r="H5324" s="42" t="s">
        <v>6310</v>
      </c>
      <c r="I5324" t="s">
        <v>38</v>
      </c>
      <c r="J5324" t="s">
        <v>933</v>
      </c>
      <c r="L5324" t="s">
        <v>6366</v>
      </c>
      <c r="M5324" s="1">
        <v>0.60416666666666663</v>
      </c>
      <c r="N5324" s="1">
        <v>0.64583333333333337</v>
      </c>
      <c r="O5324">
        <v>88</v>
      </c>
      <c r="R5324" s="18">
        <f t="shared" si="244"/>
        <v>1.0000000000000018</v>
      </c>
    </row>
    <row r="5325" spans="1:18" x14ac:dyDescent="0.25">
      <c r="A5325">
        <f>WEEKNUM(Tabla1[[#This Row],[FECHA]])</f>
        <v>33</v>
      </c>
      <c r="B5325" s="12">
        <v>43694</v>
      </c>
      <c r="C5325">
        <v>2</v>
      </c>
      <c r="D5325">
        <v>7</v>
      </c>
      <c r="E5325" t="s">
        <v>24</v>
      </c>
      <c r="F5325" t="s">
        <v>6367</v>
      </c>
      <c r="G5325" t="s">
        <v>6368</v>
      </c>
      <c r="H5325" s="42" t="s">
        <v>847</v>
      </c>
      <c r="I5325" t="s">
        <v>210</v>
      </c>
      <c r="J5325" t="s">
        <v>848</v>
      </c>
      <c r="L5325" t="s">
        <v>6367</v>
      </c>
      <c r="M5325" s="1">
        <v>0.67361111111111116</v>
      </c>
      <c r="N5325" s="1">
        <v>0.69097222222222221</v>
      </c>
      <c r="O5325">
        <v>60</v>
      </c>
      <c r="P5325">
        <v>7</v>
      </c>
      <c r="R5325" s="18">
        <f t="shared" si="244"/>
        <v>0.41666666666666519</v>
      </c>
    </row>
    <row r="5326" spans="1:18" x14ac:dyDescent="0.25">
      <c r="A5326">
        <f>WEEKNUM(Tabla1[[#This Row],[FECHA]])</f>
        <v>33</v>
      </c>
      <c r="B5326" s="12">
        <v>43694</v>
      </c>
      <c r="C5326">
        <v>2</v>
      </c>
      <c r="D5326">
        <v>7</v>
      </c>
      <c r="E5326" t="s">
        <v>24</v>
      </c>
      <c r="F5326" t="s">
        <v>6367</v>
      </c>
      <c r="G5326" t="s">
        <v>6368</v>
      </c>
      <c r="H5326" s="42" t="s">
        <v>847</v>
      </c>
      <c r="I5326" t="s">
        <v>210</v>
      </c>
      <c r="J5326" t="s">
        <v>848</v>
      </c>
      <c r="L5326" t="s">
        <v>6367</v>
      </c>
      <c r="M5326" s="1">
        <v>0.69444444444444453</v>
      </c>
      <c r="N5326" s="1">
        <v>0.70486111111111116</v>
      </c>
      <c r="O5326">
        <v>59</v>
      </c>
      <c r="R5326" s="18">
        <f t="shared" si="244"/>
        <v>0.24999999999999911</v>
      </c>
    </row>
    <row r="5327" spans="1:18" x14ac:dyDescent="0.25">
      <c r="A5327">
        <f>WEEKNUM(Tabla1[[#This Row],[FECHA]])</f>
        <v>33</v>
      </c>
      <c r="B5327" s="12">
        <v>43694</v>
      </c>
      <c r="C5327">
        <v>2</v>
      </c>
      <c r="D5327">
        <v>7</v>
      </c>
      <c r="E5327" t="s">
        <v>24</v>
      </c>
      <c r="F5327" t="s">
        <v>6367</v>
      </c>
      <c r="G5327" t="s">
        <v>6368</v>
      </c>
      <c r="H5327" s="42" t="s">
        <v>847</v>
      </c>
      <c r="I5327" t="s">
        <v>210</v>
      </c>
      <c r="J5327" t="s">
        <v>848</v>
      </c>
      <c r="L5327" t="s">
        <v>6367</v>
      </c>
      <c r="M5327" s="1">
        <v>0.70833333333333337</v>
      </c>
      <c r="N5327" s="1">
        <v>0.71527777777777779</v>
      </c>
      <c r="O5327">
        <v>55</v>
      </c>
      <c r="R5327" s="18">
        <f t="shared" si="244"/>
        <v>0.16666666666666607</v>
      </c>
    </row>
    <row r="5328" spans="1:18" x14ac:dyDescent="0.25">
      <c r="A5328">
        <f>WEEKNUM(Tabla1[[#This Row],[FECHA]])</f>
        <v>33</v>
      </c>
      <c r="B5328" s="12">
        <v>43694</v>
      </c>
      <c r="C5328">
        <v>2</v>
      </c>
      <c r="D5328">
        <v>7</v>
      </c>
      <c r="E5328" t="s">
        <v>24</v>
      </c>
      <c r="F5328" t="s">
        <v>6367</v>
      </c>
      <c r="G5328" t="s">
        <v>6368</v>
      </c>
      <c r="H5328" s="42" t="s">
        <v>847</v>
      </c>
      <c r="I5328" t="s">
        <v>210</v>
      </c>
      <c r="J5328" t="s">
        <v>848</v>
      </c>
      <c r="L5328" t="s">
        <v>6367</v>
      </c>
      <c r="M5328" s="1">
        <v>0.71875</v>
      </c>
      <c r="N5328" s="1">
        <v>0.72916666666666663</v>
      </c>
      <c r="O5328">
        <v>42</v>
      </c>
      <c r="R5328" s="18">
        <f t="shared" si="244"/>
        <v>0.24999999999999911</v>
      </c>
    </row>
    <row r="5329" spans="1:18" x14ac:dyDescent="0.25">
      <c r="A5329">
        <f>WEEKNUM(Tabla1[[#This Row],[FECHA]])</f>
        <v>33</v>
      </c>
      <c r="B5329" s="12">
        <v>43694</v>
      </c>
      <c r="C5329">
        <v>2</v>
      </c>
      <c r="D5329">
        <v>7</v>
      </c>
      <c r="E5329" t="s">
        <v>24</v>
      </c>
      <c r="F5329" t="s">
        <v>6369</v>
      </c>
      <c r="G5329" t="s">
        <v>6370</v>
      </c>
      <c r="H5329" s="42" t="s">
        <v>847</v>
      </c>
      <c r="I5329" t="s">
        <v>210</v>
      </c>
      <c r="J5329" t="s">
        <v>848</v>
      </c>
      <c r="L5329" t="s">
        <v>6374</v>
      </c>
      <c r="M5329" s="1">
        <v>0.77430555555555547</v>
      </c>
      <c r="N5329" s="1">
        <v>0.78125</v>
      </c>
      <c r="O5329">
        <v>54</v>
      </c>
      <c r="P5329">
        <v>7</v>
      </c>
      <c r="R5329" s="18">
        <f t="shared" si="244"/>
        <v>0.16666666666666874</v>
      </c>
    </row>
    <row r="5330" spans="1:18" x14ac:dyDescent="0.25">
      <c r="A5330">
        <f>WEEKNUM(Tabla1[[#This Row],[FECHA]])</f>
        <v>33</v>
      </c>
      <c r="B5330" s="12">
        <v>43694</v>
      </c>
      <c r="C5330">
        <v>2</v>
      </c>
      <c r="D5330">
        <v>7</v>
      </c>
      <c r="E5330" t="s">
        <v>24</v>
      </c>
      <c r="F5330" t="s">
        <v>6369</v>
      </c>
      <c r="G5330" t="s">
        <v>6371</v>
      </c>
      <c r="H5330" s="42" t="s">
        <v>847</v>
      </c>
      <c r="I5330" t="s">
        <v>210</v>
      </c>
      <c r="J5330" t="s">
        <v>848</v>
      </c>
      <c r="L5330" t="s">
        <v>6375</v>
      </c>
      <c r="M5330" s="1">
        <v>0.78472222222222221</v>
      </c>
      <c r="N5330" s="1">
        <v>0.79861111111111116</v>
      </c>
      <c r="O5330">
        <v>33</v>
      </c>
      <c r="R5330" s="18">
        <f t="shared" si="244"/>
        <v>0.33333333333333481</v>
      </c>
    </row>
    <row r="5331" spans="1:18" x14ac:dyDescent="0.25">
      <c r="A5331">
        <f>WEEKNUM(Tabla1[[#This Row],[FECHA]])</f>
        <v>33</v>
      </c>
      <c r="B5331" s="12">
        <v>43694</v>
      </c>
      <c r="C5331">
        <v>2</v>
      </c>
      <c r="D5331">
        <v>7</v>
      </c>
      <c r="E5331" t="s">
        <v>24</v>
      </c>
      <c r="F5331" t="s">
        <v>6369</v>
      </c>
      <c r="G5331" t="s">
        <v>6372</v>
      </c>
      <c r="H5331" s="42" t="s">
        <v>847</v>
      </c>
      <c r="I5331" t="s">
        <v>210</v>
      </c>
      <c r="J5331" t="s">
        <v>848</v>
      </c>
      <c r="L5331" t="s">
        <v>6376</v>
      </c>
      <c r="M5331" s="1">
        <v>0.80208333333333337</v>
      </c>
      <c r="N5331" s="1">
        <v>0.8125</v>
      </c>
      <c r="O5331">
        <v>61</v>
      </c>
      <c r="R5331" s="18">
        <f t="shared" si="244"/>
        <v>0.24999999999999911</v>
      </c>
    </row>
    <row r="5332" spans="1:18" x14ac:dyDescent="0.25">
      <c r="A5332">
        <f>WEEKNUM(Tabla1[[#This Row],[FECHA]])</f>
        <v>33</v>
      </c>
      <c r="B5332" s="12">
        <v>43694</v>
      </c>
      <c r="C5332">
        <v>2</v>
      </c>
      <c r="D5332">
        <v>7</v>
      </c>
      <c r="E5332" t="s">
        <v>24</v>
      </c>
      <c r="F5332" t="s">
        <v>6369</v>
      </c>
      <c r="G5332" t="s">
        <v>6373</v>
      </c>
      <c r="H5332" s="42" t="s">
        <v>847</v>
      </c>
      <c r="I5332" t="s">
        <v>210</v>
      </c>
      <c r="J5332" t="s">
        <v>848</v>
      </c>
      <c r="L5332" t="s">
        <v>6377</v>
      </c>
      <c r="M5332" s="1">
        <v>0.81597222222222221</v>
      </c>
      <c r="N5332" s="1">
        <v>0.83333333333333337</v>
      </c>
      <c r="O5332">
        <v>56</v>
      </c>
      <c r="R5332" s="18">
        <f t="shared" si="244"/>
        <v>0.41666666666666785</v>
      </c>
    </row>
    <row r="5333" spans="1:18" x14ac:dyDescent="0.25">
      <c r="A5333">
        <f>WEEKNUM(Tabla1[[#This Row],[FECHA]])</f>
        <v>34</v>
      </c>
      <c r="B5333" s="12">
        <v>43696</v>
      </c>
      <c r="C5333">
        <v>1</v>
      </c>
      <c r="D5333">
        <v>6</v>
      </c>
      <c r="E5333" t="s">
        <v>23</v>
      </c>
      <c r="F5333" t="s">
        <v>6378</v>
      </c>
      <c r="G5333" t="s">
        <v>6074</v>
      </c>
      <c r="H5333" s="42" t="s">
        <v>6379</v>
      </c>
      <c r="I5333" t="s">
        <v>100</v>
      </c>
      <c r="J5333" t="s">
        <v>39</v>
      </c>
      <c r="M5333" s="1">
        <v>0.25694444444444448</v>
      </c>
      <c r="N5333" s="1">
        <v>0.28819444444444448</v>
      </c>
      <c r="P5333">
        <v>5</v>
      </c>
      <c r="R5333" s="18">
        <f t="shared" si="244"/>
        <v>0.75</v>
      </c>
    </row>
    <row r="5334" spans="1:18" x14ac:dyDescent="0.25">
      <c r="A5334">
        <f>WEEKNUM(Tabla1[[#This Row],[FECHA]])</f>
        <v>34</v>
      </c>
      <c r="B5334" s="12">
        <v>43696</v>
      </c>
      <c r="C5334">
        <v>1</v>
      </c>
      <c r="D5334">
        <v>6</v>
      </c>
      <c r="E5334" t="s">
        <v>23</v>
      </c>
      <c r="F5334" t="s">
        <v>6378</v>
      </c>
      <c r="G5334" t="s">
        <v>6074</v>
      </c>
      <c r="H5334" s="42" t="s">
        <v>6379</v>
      </c>
      <c r="I5334" t="s">
        <v>38</v>
      </c>
      <c r="J5334" t="s">
        <v>39</v>
      </c>
      <c r="L5334" t="s">
        <v>6380</v>
      </c>
      <c r="M5334" s="1">
        <v>0.29166666666666669</v>
      </c>
      <c r="N5334" s="1">
        <v>0.31944444444444448</v>
      </c>
      <c r="O5334">
        <v>56</v>
      </c>
      <c r="R5334" s="18">
        <f t="shared" si="244"/>
        <v>0.66666666666666685</v>
      </c>
    </row>
    <row r="5335" spans="1:18" x14ac:dyDescent="0.25">
      <c r="A5335">
        <f>WEEKNUM(Tabla1[[#This Row],[FECHA]])</f>
        <v>34</v>
      </c>
      <c r="B5335" s="12">
        <v>43696</v>
      </c>
      <c r="C5335">
        <v>1</v>
      </c>
      <c r="D5335">
        <v>6</v>
      </c>
      <c r="E5335" t="s">
        <v>23</v>
      </c>
      <c r="F5335" t="s">
        <v>6378</v>
      </c>
      <c r="G5335" t="s">
        <v>6074</v>
      </c>
      <c r="H5335" s="42" t="s">
        <v>6379</v>
      </c>
      <c r="I5335" t="s">
        <v>38</v>
      </c>
      <c r="J5335" t="s">
        <v>39</v>
      </c>
      <c r="L5335" t="s">
        <v>6381</v>
      </c>
      <c r="M5335" s="1">
        <v>0.35416666666666669</v>
      </c>
      <c r="N5335" s="1">
        <v>0.38541666666666669</v>
      </c>
      <c r="O5335">
        <v>56</v>
      </c>
      <c r="R5335" s="18">
        <f t="shared" si="244"/>
        <v>0.75</v>
      </c>
    </row>
    <row r="5336" spans="1:18" x14ac:dyDescent="0.25">
      <c r="A5336">
        <f>WEEKNUM(Tabla1[[#This Row],[FECHA]])</f>
        <v>34</v>
      </c>
      <c r="B5336" s="12">
        <v>43696</v>
      </c>
      <c r="C5336">
        <v>1</v>
      </c>
      <c r="D5336">
        <v>6</v>
      </c>
      <c r="E5336" t="s">
        <v>23</v>
      </c>
      <c r="F5336" t="s">
        <v>6378</v>
      </c>
      <c r="G5336" t="s">
        <v>6074</v>
      </c>
      <c r="H5336" s="42" t="s">
        <v>6379</v>
      </c>
      <c r="I5336" t="s">
        <v>38</v>
      </c>
      <c r="J5336" t="s">
        <v>39</v>
      </c>
      <c r="L5336" t="s">
        <v>6382</v>
      </c>
      <c r="M5336" s="1">
        <v>0.52083333333333337</v>
      </c>
      <c r="N5336" s="1">
        <v>0.54166666666666663</v>
      </c>
      <c r="O5336">
        <v>87</v>
      </c>
      <c r="R5336" s="18">
        <f t="shared" si="244"/>
        <v>0.49999999999999822</v>
      </c>
    </row>
    <row r="5337" spans="1:18" x14ac:dyDescent="0.25">
      <c r="A5337">
        <f>WEEKNUM(Tabla1[[#This Row],[FECHA]])</f>
        <v>34</v>
      </c>
      <c r="B5337" s="12">
        <v>43696</v>
      </c>
      <c r="C5337">
        <v>1</v>
      </c>
      <c r="D5337">
        <v>4</v>
      </c>
      <c r="E5337" t="s">
        <v>27</v>
      </c>
      <c r="F5337" t="s">
        <v>6273</v>
      </c>
      <c r="G5337" t="s">
        <v>4645</v>
      </c>
      <c r="H5337" s="42" t="s">
        <v>3412</v>
      </c>
      <c r="I5337" t="s">
        <v>38</v>
      </c>
      <c r="J5337" t="s">
        <v>449</v>
      </c>
      <c r="L5337" t="s">
        <v>6383</v>
      </c>
      <c r="M5337" s="1">
        <v>0.29166666666666669</v>
      </c>
      <c r="N5337" s="1">
        <v>0.3576388888888889</v>
      </c>
      <c r="O5337">
        <v>65</v>
      </c>
      <c r="R5337" s="18">
        <f t="shared" si="244"/>
        <v>1.583333333333333</v>
      </c>
    </row>
    <row r="5338" spans="1:18" x14ac:dyDescent="0.25">
      <c r="A5338">
        <f>WEEKNUM(Tabla1[[#This Row],[FECHA]])</f>
        <v>34</v>
      </c>
      <c r="B5338" s="12">
        <v>43696</v>
      </c>
      <c r="C5338">
        <v>1</v>
      </c>
      <c r="D5338">
        <v>4</v>
      </c>
      <c r="E5338" t="s">
        <v>27</v>
      </c>
      <c r="F5338" t="s">
        <v>6273</v>
      </c>
      <c r="G5338" t="s">
        <v>4645</v>
      </c>
      <c r="H5338" s="42" t="s">
        <v>3412</v>
      </c>
      <c r="I5338" t="s">
        <v>38</v>
      </c>
      <c r="J5338" t="s">
        <v>449</v>
      </c>
      <c r="L5338" t="s">
        <v>6384</v>
      </c>
      <c r="M5338" s="1">
        <v>0.3611111111111111</v>
      </c>
      <c r="N5338" s="1">
        <v>0.39583333333333331</v>
      </c>
      <c r="O5338">
        <v>65</v>
      </c>
      <c r="R5338" s="18">
        <f t="shared" si="244"/>
        <v>0.83333333333333315</v>
      </c>
    </row>
    <row r="5339" spans="1:18" x14ac:dyDescent="0.25">
      <c r="A5339">
        <f>WEEKNUM(Tabla1[[#This Row],[FECHA]])</f>
        <v>34</v>
      </c>
      <c r="B5339" s="12">
        <v>43696</v>
      </c>
      <c r="C5339">
        <v>1</v>
      </c>
      <c r="D5339">
        <v>4</v>
      </c>
      <c r="E5339" t="s">
        <v>27</v>
      </c>
      <c r="F5339" t="s">
        <v>6273</v>
      </c>
      <c r="G5339" t="s">
        <v>4645</v>
      </c>
      <c r="H5339" s="42" t="s">
        <v>3412</v>
      </c>
      <c r="I5339" t="s">
        <v>38</v>
      </c>
      <c r="J5339" t="s">
        <v>449</v>
      </c>
      <c r="L5339" t="s">
        <v>6385</v>
      </c>
      <c r="M5339" s="1">
        <v>0.40277777777777773</v>
      </c>
      <c r="N5339" s="1">
        <v>0.4513888888888889</v>
      </c>
      <c r="O5339">
        <v>62</v>
      </c>
      <c r="R5339" s="18">
        <f t="shared" si="244"/>
        <v>1.1666666666666679</v>
      </c>
    </row>
    <row r="5340" spans="1:18" x14ac:dyDescent="0.25">
      <c r="A5340">
        <f>WEEKNUM(Tabla1[[#This Row],[FECHA]])</f>
        <v>34</v>
      </c>
      <c r="B5340" s="12">
        <v>43696</v>
      </c>
      <c r="C5340">
        <v>1</v>
      </c>
      <c r="D5340">
        <v>4</v>
      </c>
      <c r="E5340" t="s">
        <v>27</v>
      </c>
      <c r="F5340" t="s">
        <v>6273</v>
      </c>
      <c r="G5340" t="s">
        <v>4645</v>
      </c>
      <c r="H5340" s="42" t="s">
        <v>3412</v>
      </c>
      <c r="I5340" t="s">
        <v>38</v>
      </c>
      <c r="J5340" t="s">
        <v>449</v>
      </c>
      <c r="L5340" t="s">
        <v>6386</v>
      </c>
      <c r="M5340" s="1">
        <v>0.4861111111111111</v>
      </c>
      <c r="N5340" s="1">
        <v>0.51388888888888895</v>
      </c>
      <c r="O5340">
        <v>65</v>
      </c>
      <c r="R5340" s="18">
        <f t="shared" si="244"/>
        <v>0.66666666666666829</v>
      </c>
    </row>
    <row r="5341" spans="1:18" x14ac:dyDescent="0.25">
      <c r="A5341">
        <f>WEEKNUM(Tabla1[[#This Row],[FECHA]])</f>
        <v>34</v>
      </c>
      <c r="B5341" s="12">
        <v>43696</v>
      </c>
      <c r="C5341">
        <v>1</v>
      </c>
      <c r="D5341">
        <v>4</v>
      </c>
      <c r="E5341" t="s">
        <v>27</v>
      </c>
      <c r="F5341" t="s">
        <v>6273</v>
      </c>
      <c r="G5341" t="s">
        <v>4645</v>
      </c>
      <c r="H5341" s="42" t="s">
        <v>3412</v>
      </c>
      <c r="I5341" t="s">
        <v>38</v>
      </c>
      <c r="J5341" t="s">
        <v>449</v>
      </c>
      <c r="L5341" t="s">
        <v>6387</v>
      </c>
      <c r="M5341" s="1">
        <v>0.52083333333333337</v>
      </c>
      <c r="N5341" s="1">
        <v>0.54166666666666663</v>
      </c>
      <c r="O5341">
        <v>65</v>
      </c>
      <c r="R5341" s="18">
        <f t="shared" si="244"/>
        <v>0.49999999999999822</v>
      </c>
    </row>
    <row r="5342" spans="1:18" x14ac:dyDescent="0.25">
      <c r="A5342">
        <f>WEEKNUM(Tabla1[[#This Row],[FECHA]])</f>
        <v>34</v>
      </c>
      <c r="B5342" s="12">
        <v>43696</v>
      </c>
      <c r="C5342">
        <v>1</v>
      </c>
      <c r="D5342">
        <v>4</v>
      </c>
      <c r="E5342" t="s">
        <v>27</v>
      </c>
      <c r="F5342" t="s">
        <v>6273</v>
      </c>
      <c r="G5342" t="s">
        <v>4645</v>
      </c>
      <c r="H5342" s="42" t="s">
        <v>3412</v>
      </c>
      <c r="I5342" t="s">
        <v>38</v>
      </c>
      <c r="J5342" t="s">
        <v>449</v>
      </c>
      <c r="L5342" t="s">
        <v>6388</v>
      </c>
      <c r="M5342" s="1">
        <v>0.54861111111111105</v>
      </c>
      <c r="N5342" s="1">
        <v>0.56597222222222221</v>
      </c>
      <c r="O5342">
        <v>38</v>
      </c>
      <c r="R5342" s="18">
        <f t="shared" si="244"/>
        <v>0.41666666666666785</v>
      </c>
    </row>
    <row r="5343" spans="1:18" x14ac:dyDescent="0.25">
      <c r="A5343">
        <f>WEEKNUM(Tabla1[[#This Row],[FECHA]])</f>
        <v>34</v>
      </c>
      <c r="B5343" s="12">
        <v>43696</v>
      </c>
      <c r="C5343">
        <v>1</v>
      </c>
      <c r="D5343">
        <v>7</v>
      </c>
      <c r="E5343" t="s">
        <v>22</v>
      </c>
      <c r="F5343" t="s">
        <v>6389</v>
      </c>
      <c r="G5343" t="s">
        <v>6390</v>
      </c>
      <c r="H5343" s="42" t="s">
        <v>6391</v>
      </c>
      <c r="I5343" t="s">
        <v>315</v>
      </c>
      <c r="J5343" t="s">
        <v>46</v>
      </c>
      <c r="L5343" t="s">
        <v>6392</v>
      </c>
      <c r="M5343" s="1">
        <v>0.3125</v>
      </c>
      <c r="N5343" s="1">
        <v>0.375</v>
      </c>
      <c r="O5343">
        <v>110</v>
      </c>
      <c r="P5343">
        <v>2</v>
      </c>
      <c r="R5343" s="18">
        <f t="shared" si="244"/>
        <v>1.5</v>
      </c>
    </row>
    <row r="5344" spans="1:18" x14ac:dyDescent="0.25">
      <c r="A5344">
        <f>WEEKNUM(Tabla1[[#This Row],[FECHA]])</f>
        <v>34</v>
      </c>
      <c r="B5344" s="12">
        <v>43696</v>
      </c>
      <c r="C5344">
        <v>1</v>
      </c>
      <c r="D5344">
        <v>7</v>
      </c>
      <c r="E5344" t="s">
        <v>22</v>
      </c>
      <c r="F5344" t="s">
        <v>6389</v>
      </c>
      <c r="G5344" t="s">
        <v>6425</v>
      </c>
      <c r="H5344" s="42" t="s">
        <v>6391</v>
      </c>
      <c r="I5344" t="s">
        <v>315</v>
      </c>
      <c r="J5344" t="s">
        <v>46</v>
      </c>
      <c r="L5344" t="s">
        <v>6393</v>
      </c>
      <c r="M5344" s="1">
        <v>0.38541666666666669</v>
      </c>
      <c r="N5344" s="1">
        <v>0.43055555555555558</v>
      </c>
      <c r="O5344">
        <v>85</v>
      </c>
      <c r="R5344" s="18">
        <f t="shared" si="244"/>
        <v>1.0833333333333335</v>
      </c>
    </row>
    <row r="5345" spans="1:18" x14ac:dyDescent="0.25">
      <c r="A5345">
        <f>WEEKNUM(Tabla1[[#This Row],[FECHA]])</f>
        <v>34</v>
      </c>
      <c r="B5345" s="12">
        <v>43696</v>
      </c>
      <c r="C5345">
        <v>1</v>
      </c>
      <c r="D5345">
        <v>7</v>
      </c>
      <c r="E5345" t="s">
        <v>22</v>
      </c>
      <c r="F5345" t="s">
        <v>6389</v>
      </c>
      <c r="G5345" t="s">
        <v>6425</v>
      </c>
      <c r="H5345" s="42" t="s">
        <v>6391</v>
      </c>
      <c r="I5345" t="s">
        <v>315</v>
      </c>
      <c r="J5345" t="s">
        <v>46</v>
      </c>
      <c r="L5345" t="s">
        <v>6394</v>
      </c>
      <c r="M5345" s="1">
        <v>0.4375</v>
      </c>
      <c r="N5345" s="1">
        <v>0.52083333333333337</v>
      </c>
      <c r="O5345">
        <v>122</v>
      </c>
      <c r="R5345" s="18">
        <f t="shared" si="244"/>
        <v>2.0000000000000009</v>
      </c>
    </row>
    <row r="5346" spans="1:18" x14ac:dyDescent="0.25">
      <c r="A5346">
        <f>WEEKNUM(Tabla1[[#This Row],[FECHA]])</f>
        <v>34</v>
      </c>
      <c r="B5346" s="12">
        <v>43696</v>
      </c>
      <c r="C5346">
        <v>1</v>
      </c>
      <c r="D5346">
        <v>7</v>
      </c>
      <c r="E5346" t="s">
        <v>22</v>
      </c>
      <c r="F5346" t="s">
        <v>6389</v>
      </c>
      <c r="G5346" t="s">
        <v>6425</v>
      </c>
      <c r="H5346" s="42" t="s">
        <v>6391</v>
      </c>
      <c r="I5346" t="s">
        <v>315</v>
      </c>
      <c r="J5346" t="s">
        <v>46</v>
      </c>
      <c r="L5346" t="s">
        <v>6395</v>
      </c>
      <c r="M5346" s="1">
        <v>0.52083333333333337</v>
      </c>
      <c r="N5346" s="1">
        <v>0.5625</v>
      </c>
      <c r="O5346">
        <v>67</v>
      </c>
      <c r="R5346" s="18">
        <f t="shared" si="244"/>
        <v>0.999999999999999</v>
      </c>
    </row>
    <row r="5347" spans="1:18" x14ac:dyDescent="0.25">
      <c r="A5347">
        <f>WEEKNUM(Tabla1[[#This Row],[FECHA]])</f>
        <v>34</v>
      </c>
      <c r="B5347" s="12">
        <v>43696</v>
      </c>
      <c r="C5347">
        <v>1</v>
      </c>
      <c r="D5347">
        <v>6</v>
      </c>
      <c r="E5347" t="s">
        <v>23</v>
      </c>
      <c r="F5347" t="s">
        <v>6378</v>
      </c>
      <c r="G5347" t="s">
        <v>6074</v>
      </c>
      <c r="H5347" s="42" t="s">
        <v>6379</v>
      </c>
      <c r="I5347" t="s">
        <v>38</v>
      </c>
      <c r="J5347" t="s">
        <v>39</v>
      </c>
      <c r="L5347" t="s">
        <v>6396</v>
      </c>
      <c r="M5347" s="1">
        <v>0.54861111111111105</v>
      </c>
      <c r="N5347" s="1">
        <v>0.57986111111111105</v>
      </c>
      <c r="O5347">
        <v>88</v>
      </c>
      <c r="R5347" s="18">
        <f t="shared" si="244"/>
        <v>0.75</v>
      </c>
    </row>
    <row r="5348" spans="1:18" x14ac:dyDescent="0.25">
      <c r="A5348">
        <f>WEEKNUM(Tabla1[[#This Row],[FECHA]])</f>
        <v>34</v>
      </c>
      <c r="B5348" s="12">
        <v>43696</v>
      </c>
      <c r="C5348">
        <v>2</v>
      </c>
      <c r="D5348">
        <v>6</v>
      </c>
      <c r="E5348" t="s">
        <v>21</v>
      </c>
      <c r="F5348" t="s">
        <v>6378</v>
      </c>
      <c r="G5348" t="s">
        <v>6074</v>
      </c>
      <c r="H5348" s="42" t="s">
        <v>6379</v>
      </c>
      <c r="I5348" t="s">
        <v>38</v>
      </c>
      <c r="J5348" t="s">
        <v>39</v>
      </c>
      <c r="L5348" t="s">
        <v>6399</v>
      </c>
      <c r="M5348" s="1">
        <v>0.70138888888888884</v>
      </c>
      <c r="N5348" s="1">
        <v>0.73611111111111116</v>
      </c>
      <c r="O5348">
        <v>96</v>
      </c>
      <c r="R5348" s="18">
        <f t="shared" si="244"/>
        <v>0.8333333333333357</v>
      </c>
    </row>
    <row r="5349" spans="1:18" x14ac:dyDescent="0.25">
      <c r="A5349">
        <f>WEEKNUM(Tabla1[[#This Row],[FECHA]])</f>
        <v>34</v>
      </c>
      <c r="B5349" s="12">
        <v>43696</v>
      </c>
      <c r="C5349">
        <v>2</v>
      </c>
      <c r="D5349">
        <v>6</v>
      </c>
      <c r="E5349" t="s">
        <v>21</v>
      </c>
      <c r="F5349" t="s">
        <v>6378</v>
      </c>
      <c r="G5349" t="s">
        <v>6074</v>
      </c>
      <c r="H5349" s="42" t="s">
        <v>6379</v>
      </c>
      <c r="I5349" t="s">
        <v>38</v>
      </c>
      <c r="J5349" t="s">
        <v>39</v>
      </c>
      <c r="L5349" t="s">
        <v>6398</v>
      </c>
      <c r="M5349" s="1">
        <v>0.73958333333333337</v>
      </c>
      <c r="N5349" s="1">
        <v>0.77430555555555547</v>
      </c>
      <c r="O5349">
        <v>95</v>
      </c>
      <c r="R5349" s="18">
        <f t="shared" si="244"/>
        <v>0.83333333333333037</v>
      </c>
    </row>
    <row r="5350" spans="1:18" x14ac:dyDescent="0.25">
      <c r="A5350">
        <f>WEEKNUM(Tabla1[[#This Row],[FECHA]])</f>
        <v>34</v>
      </c>
      <c r="B5350" s="12">
        <v>43696</v>
      </c>
      <c r="C5350">
        <v>2</v>
      </c>
      <c r="D5350">
        <v>6</v>
      </c>
      <c r="E5350" t="s">
        <v>21</v>
      </c>
      <c r="F5350" t="s">
        <v>6378</v>
      </c>
      <c r="G5350" t="s">
        <v>6074</v>
      </c>
      <c r="H5350" s="42" t="s">
        <v>6379</v>
      </c>
      <c r="I5350" t="s">
        <v>38</v>
      </c>
      <c r="J5350" t="s">
        <v>39</v>
      </c>
      <c r="L5350" t="s">
        <v>6397</v>
      </c>
      <c r="M5350" s="1">
        <v>0.80555555555555547</v>
      </c>
      <c r="N5350" s="1">
        <v>0.83680555555555547</v>
      </c>
      <c r="O5350">
        <v>71</v>
      </c>
      <c r="R5350" s="18">
        <f t="shared" si="244"/>
        <v>0.75</v>
      </c>
    </row>
    <row r="5351" spans="1:18" x14ac:dyDescent="0.25">
      <c r="A5351">
        <f>WEEKNUM(Tabla1[[#This Row],[FECHA]])</f>
        <v>34</v>
      </c>
      <c r="B5351" s="12">
        <v>43696</v>
      </c>
      <c r="C5351">
        <v>2</v>
      </c>
      <c r="D5351">
        <v>7</v>
      </c>
      <c r="E5351" t="s">
        <v>24</v>
      </c>
      <c r="F5351" t="s">
        <v>6389</v>
      </c>
      <c r="G5351" t="s">
        <v>6425</v>
      </c>
      <c r="H5351" s="42" t="s">
        <v>6391</v>
      </c>
      <c r="I5351" t="s">
        <v>315</v>
      </c>
      <c r="J5351" t="s">
        <v>46</v>
      </c>
      <c r="L5351" t="s">
        <v>6405</v>
      </c>
      <c r="M5351" s="1">
        <v>0.60416666666666663</v>
      </c>
      <c r="N5351" s="1">
        <v>0.64930555555555558</v>
      </c>
      <c r="O5351">
        <v>74</v>
      </c>
      <c r="R5351" s="18">
        <f t="shared" si="244"/>
        <v>1.0833333333333348</v>
      </c>
    </row>
    <row r="5352" spans="1:18" x14ac:dyDescent="0.25">
      <c r="A5352">
        <f>WEEKNUM(Tabla1[[#This Row],[FECHA]])</f>
        <v>34</v>
      </c>
      <c r="B5352" s="12">
        <v>43696</v>
      </c>
      <c r="C5352">
        <v>2</v>
      </c>
      <c r="D5352">
        <v>7</v>
      </c>
      <c r="E5352" t="s">
        <v>24</v>
      </c>
      <c r="F5352" t="s">
        <v>6400</v>
      </c>
      <c r="G5352" t="s">
        <v>6425</v>
      </c>
      <c r="H5352" s="42" t="s">
        <v>6391</v>
      </c>
      <c r="I5352" t="s">
        <v>315</v>
      </c>
      <c r="J5352" t="s">
        <v>46</v>
      </c>
      <c r="L5352" t="s">
        <v>6406</v>
      </c>
      <c r="M5352" s="1">
        <v>0.65277777777777779</v>
      </c>
      <c r="N5352" s="1">
        <v>0.67708333333333337</v>
      </c>
      <c r="O5352">
        <v>58</v>
      </c>
      <c r="R5352" s="18">
        <f t="shared" si="244"/>
        <v>0.58333333333333393</v>
      </c>
    </row>
    <row r="5353" spans="1:18" x14ac:dyDescent="0.25">
      <c r="A5353">
        <f>WEEKNUM(Tabla1[[#This Row],[FECHA]])</f>
        <v>34</v>
      </c>
      <c r="B5353" s="12">
        <v>43696</v>
      </c>
      <c r="C5353">
        <v>2</v>
      </c>
      <c r="D5353">
        <v>7</v>
      </c>
      <c r="E5353" t="s">
        <v>24</v>
      </c>
      <c r="F5353" t="s">
        <v>6401</v>
      </c>
      <c r="G5353" t="s">
        <v>6425</v>
      </c>
      <c r="H5353" s="42" t="s">
        <v>6391</v>
      </c>
      <c r="I5353" t="s">
        <v>315</v>
      </c>
      <c r="J5353" t="s">
        <v>46</v>
      </c>
      <c r="L5353" t="s">
        <v>6407</v>
      </c>
      <c r="M5353" s="1">
        <v>0.68055555555555547</v>
      </c>
      <c r="N5353" s="1">
        <v>0.69444444444444453</v>
      </c>
      <c r="O5353">
        <v>29</v>
      </c>
      <c r="R5353" s="18">
        <f t="shared" si="244"/>
        <v>0.33333333333333748</v>
      </c>
    </row>
    <row r="5354" spans="1:18" x14ac:dyDescent="0.25">
      <c r="A5354">
        <f>WEEKNUM(Tabla1[[#This Row],[FECHA]])</f>
        <v>34</v>
      </c>
      <c r="B5354" s="12">
        <v>43696</v>
      </c>
      <c r="C5354">
        <v>2</v>
      </c>
      <c r="D5354">
        <v>7</v>
      </c>
      <c r="E5354" t="s">
        <v>24</v>
      </c>
      <c r="F5354" t="s">
        <v>6389</v>
      </c>
      <c r="G5354" t="s">
        <v>6425</v>
      </c>
      <c r="H5354" s="42" t="s">
        <v>6391</v>
      </c>
      <c r="I5354" t="s">
        <v>315</v>
      </c>
      <c r="J5354" t="s">
        <v>46</v>
      </c>
      <c r="L5354" t="s">
        <v>6408</v>
      </c>
      <c r="M5354" s="1">
        <v>0.69791666666666663</v>
      </c>
      <c r="N5354" s="1">
        <v>0.72916666666666663</v>
      </c>
      <c r="O5354">
        <v>66</v>
      </c>
      <c r="R5354" s="18">
        <f t="shared" si="244"/>
        <v>0.75</v>
      </c>
    </row>
    <row r="5355" spans="1:18" x14ac:dyDescent="0.25">
      <c r="A5355">
        <f>WEEKNUM(Tabla1[[#This Row],[FECHA]])</f>
        <v>34</v>
      </c>
      <c r="B5355" s="12">
        <v>43696</v>
      </c>
      <c r="C5355">
        <v>2</v>
      </c>
      <c r="D5355">
        <v>7</v>
      </c>
      <c r="E5355" t="s">
        <v>24</v>
      </c>
      <c r="F5355" t="s">
        <v>6403</v>
      </c>
      <c r="G5355" t="s">
        <v>6425</v>
      </c>
      <c r="H5355" s="42" t="s">
        <v>6391</v>
      </c>
      <c r="I5355" t="s">
        <v>315</v>
      </c>
      <c r="J5355" t="s">
        <v>46</v>
      </c>
      <c r="L5355" t="s">
        <v>6409</v>
      </c>
      <c r="M5355" s="1">
        <v>0.73263888888888884</v>
      </c>
      <c r="N5355" s="1">
        <v>0.76388888888888884</v>
      </c>
      <c r="O5355">
        <v>67</v>
      </c>
      <c r="R5355" s="18">
        <f t="shared" si="244"/>
        <v>0.75</v>
      </c>
    </row>
    <row r="5356" spans="1:18" x14ac:dyDescent="0.25">
      <c r="A5356">
        <f>WEEKNUM(Tabla1[[#This Row],[FECHA]])</f>
        <v>34</v>
      </c>
      <c r="B5356" s="12">
        <v>43696</v>
      </c>
      <c r="C5356">
        <v>2</v>
      </c>
      <c r="D5356">
        <v>7</v>
      </c>
      <c r="E5356" t="s">
        <v>24</v>
      </c>
      <c r="F5356" t="s">
        <v>6404</v>
      </c>
      <c r="G5356" t="s">
        <v>6425</v>
      </c>
      <c r="H5356" s="42" t="s">
        <v>6391</v>
      </c>
      <c r="I5356" t="s">
        <v>315</v>
      </c>
      <c r="J5356" t="s">
        <v>46</v>
      </c>
      <c r="L5356" t="s">
        <v>6410</v>
      </c>
      <c r="M5356" s="1">
        <v>0.85763888888888884</v>
      </c>
      <c r="N5356" s="1">
        <v>0.90277777777777779</v>
      </c>
      <c r="O5356">
        <v>74</v>
      </c>
      <c r="R5356" s="18">
        <f t="shared" si="244"/>
        <v>1.0833333333333348</v>
      </c>
    </row>
    <row r="5357" spans="1:18" x14ac:dyDescent="0.25">
      <c r="A5357">
        <f>WEEKNUM(Tabla1[[#This Row],[FECHA]])</f>
        <v>34</v>
      </c>
      <c r="B5357" s="19">
        <v>43696</v>
      </c>
      <c r="C5357" s="20">
        <v>2</v>
      </c>
      <c r="D5357" s="20">
        <v>4</v>
      </c>
      <c r="E5357" s="20" t="s">
        <v>26</v>
      </c>
      <c r="F5357" s="20" t="s">
        <v>6411</v>
      </c>
      <c r="G5357" s="20" t="s">
        <v>6412</v>
      </c>
      <c r="H5357" s="20" t="s">
        <v>479</v>
      </c>
      <c r="I5357" s="20" t="s">
        <v>38</v>
      </c>
      <c r="J5357" s="20" t="s">
        <v>480</v>
      </c>
      <c r="K5357" s="20"/>
      <c r="L5357" s="20" t="s">
        <v>100</v>
      </c>
      <c r="M5357" s="21"/>
      <c r="N5357" s="21"/>
      <c r="O5357" s="20"/>
      <c r="P5357" s="20">
        <v>5</v>
      </c>
      <c r="R5357" s="18">
        <f t="shared" si="244"/>
        <v>0</v>
      </c>
    </row>
    <row r="5358" spans="1:18" x14ac:dyDescent="0.25">
      <c r="A5358">
        <f>WEEKNUM(Tabla1[[#This Row],[FECHA]])</f>
        <v>34</v>
      </c>
      <c r="B5358" s="19">
        <v>43696</v>
      </c>
      <c r="C5358" s="20">
        <v>2</v>
      </c>
      <c r="D5358" s="20">
        <v>4</v>
      </c>
      <c r="E5358" s="20" t="s">
        <v>26</v>
      </c>
      <c r="F5358" s="20" t="s">
        <v>6411</v>
      </c>
      <c r="G5358" s="20" t="s">
        <v>6412</v>
      </c>
      <c r="H5358" s="20" t="s">
        <v>479</v>
      </c>
      <c r="I5358" s="20" t="s">
        <v>38</v>
      </c>
      <c r="J5358" s="20" t="s">
        <v>480</v>
      </c>
      <c r="K5358" s="20"/>
      <c r="L5358" s="20" t="s">
        <v>6413</v>
      </c>
      <c r="M5358" s="21">
        <v>0.70833333333333337</v>
      </c>
      <c r="N5358" s="21">
        <v>0.77083333333333337</v>
      </c>
      <c r="O5358" s="20">
        <v>94</v>
      </c>
      <c r="P5358" s="20"/>
      <c r="R5358" s="18">
        <f t="shared" si="244"/>
        <v>1.5</v>
      </c>
    </row>
    <row r="5359" spans="1:18" x14ac:dyDescent="0.25">
      <c r="A5359">
        <f>WEEKNUM(Tabla1[[#This Row],[FECHA]])</f>
        <v>34</v>
      </c>
      <c r="B5359" s="19">
        <v>43696</v>
      </c>
      <c r="C5359" s="20">
        <v>2</v>
      </c>
      <c r="D5359" s="20">
        <v>4</v>
      </c>
      <c r="E5359" s="20" t="s">
        <v>26</v>
      </c>
      <c r="F5359" s="20" t="s">
        <v>6411</v>
      </c>
      <c r="G5359" s="20" t="s">
        <v>6412</v>
      </c>
      <c r="H5359" s="20" t="s">
        <v>479</v>
      </c>
      <c r="I5359" s="20" t="s">
        <v>38</v>
      </c>
      <c r="J5359" s="20" t="s">
        <v>480</v>
      </c>
      <c r="K5359" s="20"/>
      <c r="L5359" s="20" t="s">
        <v>6414</v>
      </c>
      <c r="M5359" s="21">
        <v>0.80208333333333337</v>
      </c>
      <c r="N5359" s="21">
        <v>0.85416666666666663</v>
      </c>
      <c r="O5359" s="20">
        <v>94</v>
      </c>
      <c r="P5359" s="20"/>
      <c r="R5359" s="18">
        <f t="shared" si="244"/>
        <v>1.249999999999998</v>
      </c>
    </row>
    <row r="5360" spans="1:18" x14ac:dyDescent="0.25">
      <c r="A5360">
        <f>WEEKNUM(Tabla1[[#This Row],[FECHA]])</f>
        <v>34</v>
      </c>
      <c r="B5360" s="19">
        <v>43696</v>
      </c>
      <c r="C5360" s="20">
        <v>2</v>
      </c>
      <c r="D5360" s="20">
        <v>4</v>
      </c>
      <c r="E5360" s="20" t="s">
        <v>26</v>
      </c>
      <c r="F5360" s="20" t="s">
        <v>6411</v>
      </c>
      <c r="G5360" s="20" t="s">
        <v>6412</v>
      </c>
      <c r="H5360" s="20" t="s">
        <v>479</v>
      </c>
      <c r="I5360" s="20" t="s">
        <v>38</v>
      </c>
      <c r="J5360" s="20" t="s">
        <v>480</v>
      </c>
      <c r="K5360" s="20"/>
      <c r="L5360" s="20" t="s">
        <v>6415</v>
      </c>
      <c r="M5360" s="21">
        <v>0.86111111111111116</v>
      </c>
      <c r="N5360" s="21">
        <v>0.91666666666666663</v>
      </c>
      <c r="O5360" s="20">
        <v>93</v>
      </c>
      <c r="P5360" s="20"/>
      <c r="R5360" s="18">
        <f t="shared" si="244"/>
        <v>1.3333333333333313</v>
      </c>
    </row>
    <row r="5361" spans="1:18" x14ac:dyDescent="0.25">
      <c r="A5361">
        <f>WEEKNUM(Tabla1[[#This Row],[FECHA]])</f>
        <v>34</v>
      </c>
      <c r="B5361" s="12">
        <v>43697</v>
      </c>
      <c r="C5361">
        <v>1</v>
      </c>
      <c r="D5361">
        <v>6</v>
      </c>
      <c r="E5361" t="s">
        <v>23</v>
      </c>
      <c r="F5361" t="s">
        <v>6416</v>
      </c>
      <c r="G5361" t="s">
        <v>6424</v>
      </c>
      <c r="H5361" s="42" t="s">
        <v>3439</v>
      </c>
      <c r="I5361" t="s">
        <v>38</v>
      </c>
      <c r="J5361" t="s">
        <v>39</v>
      </c>
      <c r="M5361" s="1">
        <v>0.25347222222222221</v>
      </c>
      <c r="N5361" s="1">
        <v>0.30208333333333331</v>
      </c>
      <c r="P5361">
        <v>4</v>
      </c>
      <c r="R5361" s="18">
        <f t="shared" si="244"/>
        <v>1.1666666666666665</v>
      </c>
    </row>
    <row r="5362" spans="1:18" x14ac:dyDescent="0.25">
      <c r="A5362">
        <f>WEEKNUM(Tabla1[[#This Row],[FECHA]])</f>
        <v>34</v>
      </c>
      <c r="B5362" s="12">
        <v>43697</v>
      </c>
      <c r="C5362">
        <v>1</v>
      </c>
      <c r="D5362">
        <v>6</v>
      </c>
      <c r="E5362" t="s">
        <v>23</v>
      </c>
      <c r="F5362" t="s">
        <v>6417</v>
      </c>
      <c r="G5362" t="s">
        <v>6424</v>
      </c>
      <c r="H5362" s="42" t="s">
        <v>3439</v>
      </c>
      <c r="I5362" t="s">
        <v>38</v>
      </c>
      <c r="J5362" t="s">
        <v>39</v>
      </c>
      <c r="L5362" t="s">
        <v>6418</v>
      </c>
      <c r="M5362" s="1">
        <v>0.30555555555555552</v>
      </c>
      <c r="N5362" s="1">
        <v>0.3263888888888889</v>
      </c>
      <c r="O5362">
        <v>67</v>
      </c>
      <c r="R5362" s="18">
        <f t="shared" si="244"/>
        <v>0.50000000000000089</v>
      </c>
    </row>
    <row r="5363" spans="1:18" x14ac:dyDescent="0.25">
      <c r="A5363">
        <f>WEEKNUM(Tabla1[[#This Row],[FECHA]])</f>
        <v>34</v>
      </c>
      <c r="B5363" s="12">
        <v>43697</v>
      </c>
      <c r="C5363">
        <v>1</v>
      </c>
      <c r="D5363">
        <v>6</v>
      </c>
      <c r="E5363" t="s">
        <v>23</v>
      </c>
      <c r="F5363" t="s">
        <v>6417</v>
      </c>
      <c r="G5363" t="s">
        <v>6424</v>
      </c>
      <c r="H5363" s="42" t="s">
        <v>3439</v>
      </c>
      <c r="I5363" t="s">
        <v>38</v>
      </c>
      <c r="J5363" t="s">
        <v>39</v>
      </c>
      <c r="L5363" t="s">
        <v>6419</v>
      </c>
      <c r="M5363" s="1">
        <v>0.33333333333333331</v>
      </c>
      <c r="N5363" s="1">
        <v>0.35416666666666669</v>
      </c>
      <c r="O5363">
        <v>68</v>
      </c>
      <c r="R5363" s="18">
        <f t="shared" si="244"/>
        <v>0.50000000000000089</v>
      </c>
    </row>
    <row r="5364" spans="1:18" x14ac:dyDescent="0.25">
      <c r="A5364">
        <f>WEEKNUM(Tabla1[[#This Row],[FECHA]])</f>
        <v>34</v>
      </c>
      <c r="B5364" s="12">
        <v>43697</v>
      </c>
      <c r="C5364">
        <v>1</v>
      </c>
      <c r="D5364">
        <v>6</v>
      </c>
      <c r="E5364" t="s">
        <v>23</v>
      </c>
      <c r="F5364" t="s">
        <v>6417</v>
      </c>
      <c r="G5364" t="s">
        <v>6424</v>
      </c>
      <c r="H5364" s="42" t="s">
        <v>3439</v>
      </c>
      <c r="I5364" t="s">
        <v>38</v>
      </c>
      <c r="J5364" t="s">
        <v>39</v>
      </c>
      <c r="L5364" t="s">
        <v>6420</v>
      </c>
      <c r="M5364" s="1">
        <v>0.3611111111111111</v>
      </c>
      <c r="N5364" s="1">
        <v>0.38541666666666669</v>
      </c>
      <c r="O5364">
        <v>108</v>
      </c>
      <c r="R5364" s="18">
        <f t="shared" si="244"/>
        <v>0.58333333333333393</v>
      </c>
    </row>
    <row r="5365" spans="1:18" x14ac:dyDescent="0.25">
      <c r="A5365">
        <f>WEEKNUM(Tabla1[[#This Row],[FECHA]])</f>
        <v>34</v>
      </c>
      <c r="B5365" s="12">
        <v>43697</v>
      </c>
      <c r="C5365">
        <v>1</v>
      </c>
      <c r="D5365">
        <v>6</v>
      </c>
      <c r="E5365" t="s">
        <v>23</v>
      </c>
      <c r="F5365" t="s">
        <v>6417</v>
      </c>
      <c r="G5365" t="s">
        <v>6424</v>
      </c>
      <c r="H5365" s="42" t="s">
        <v>3439</v>
      </c>
      <c r="I5365" t="s">
        <v>38</v>
      </c>
      <c r="J5365" t="s">
        <v>39</v>
      </c>
      <c r="L5365" t="s">
        <v>6421</v>
      </c>
      <c r="M5365" s="1">
        <v>0.3888888888888889</v>
      </c>
      <c r="N5365" s="1">
        <v>0.40972222222222227</v>
      </c>
      <c r="O5365">
        <v>79</v>
      </c>
      <c r="R5365" s="18">
        <f t="shared" si="244"/>
        <v>0.50000000000000089</v>
      </c>
    </row>
    <row r="5366" spans="1:18" x14ac:dyDescent="0.25">
      <c r="A5366">
        <f>WEEKNUM(Tabla1[[#This Row],[FECHA]])</f>
        <v>34</v>
      </c>
      <c r="B5366" s="12">
        <v>43697</v>
      </c>
      <c r="C5366">
        <v>1</v>
      </c>
      <c r="D5366">
        <v>6</v>
      </c>
      <c r="E5366" t="s">
        <v>23</v>
      </c>
      <c r="F5366" t="s">
        <v>6417</v>
      </c>
      <c r="G5366" t="s">
        <v>6424</v>
      </c>
      <c r="H5366" s="42" t="s">
        <v>3439</v>
      </c>
      <c r="I5366" t="s">
        <v>38</v>
      </c>
      <c r="J5366" t="s">
        <v>39</v>
      </c>
      <c r="L5366" t="s">
        <v>6380</v>
      </c>
      <c r="M5366" s="1">
        <v>0.41319444444444442</v>
      </c>
      <c r="N5366" s="1">
        <v>0.43055555555555558</v>
      </c>
      <c r="O5366">
        <v>79</v>
      </c>
      <c r="R5366" s="18">
        <f t="shared" si="244"/>
        <v>0.41666666666666785</v>
      </c>
    </row>
    <row r="5367" spans="1:18" x14ac:dyDescent="0.25">
      <c r="A5367">
        <f>WEEKNUM(Tabla1[[#This Row],[FECHA]])</f>
        <v>34</v>
      </c>
      <c r="B5367" s="12">
        <v>43697</v>
      </c>
      <c r="C5367">
        <v>1</v>
      </c>
      <c r="D5367">
        <v>6</v>
      </c>
      <c r="E5367" t="s">
        <v>23</v>
      </c>
      <c r="F5367" t="s">
        <v>6417</v>
      </c>
      <c r="G5367" t="s">
        <v>6424</v>
      </c>
      <c r="H5367" s="42" t="s">
        <v>3439</v>
      </c>
      <c r="I5367" t="s">
        <v>38</v>
      </c>
      <c r="J5367" t="s">
        <v>39</v>
      </c>
      <c r="L5367" t="s">
        <v>6422</v>
      </c>
      <c r="M5367" s="1">
        <v>0.4375</v>
      </c>
      <c r="N5367" s="1">
        <v>0.45833333333333331</v>
      </c>
      <c r="O5367">
        <v>81</v>
      </c>
      <c r="R5367" s="18">
        <f t="shared" si="244"/>
        <v>0.4999999999999995</v>
      </c>
    </row>
    <row r="5368" spans="1:18" x14ac:dyDescent="0.25">
      <c r="A5368">
        <f>WEEKNUM(Tabla1[[#This Row],[FECHA]])</f>
        <v>34</v>
      </c>
      <c r="B5368" s="12">
        <v>43697</v>
      </c>
      <c r="C5368">
        <v>1</v>
      </c>
      <c r="D5368">
        <v>6</v>
      </c>
      <c r="E5368" t="s">
        <v>23</v>
      </c>
      <c r="F5368" t="s">
        <v>6417</v>
      </c>
      <c r="G5368" t="s">
        <v>6424</v>
      </c>
      <c r="H5368" s="42" t="s">
        <v>3439</v>
      </c>
      <c r="I5368" t="s">
        <v>38</v>
      </c>
      <c r="J5368" t="s">
        <v>39</v>
      </c>
      <c r="L5368" t="s">
        <v>6423</v>
      </c>
      <c r="M5368" s="1">
        <v>0.48958333333333331</v>
      </c>
      <c r="N5368" s="1">
        <v>0.51041666666666663</v>
      </c>
      <c r="O5368">
        <v>82</v>
      </c>
      <c r="R5368" s="18">
        <f t="shared" si="244"/>
        <v>0.4999999999999995</v>
      </c>
    </row>
    <row r="5369" spans="1:18" x14ac:dyDescent="0.25">
      <c r="A5369">
        <f>WEEKNUM(Tabla1[[#This Row],[FECHA]])</f>
        <v>34</v>
      </c>
      <c r="B5369" s="12">
        <v>43697</v>
      </c>
      <c r="C5369">
        <v>1</v>
      </c>
      <c r="D5369">
        <v>7</v>
      </c>
      <c r="E5369" t="s">
        <v>22</v>
      </c>
      <c r="F5369" t="s">
        <v>6389</v>
      </c>
      <c r="G5369" t="s">
        <v>6425</v>
      </c>
      <c r="H5369" s="42" t="s">
        <v>6391</v>
      </c>
      <c r="I5369" t="s">
        <v>315</v>
      </c>
      <c r="J5369" t="s">
        <v>46</v>
      </c>
      <c r="L5369" t="s">
        <v>6426</v>
      </c>
      <c r="M5369" s="1">
        <v>0.2638888888888889</v>
      </c>
      <c r="N5369" s="1">
        <v>0.2951388888888889</v>
      </c>
      <c r="O5369">
        <v>74</v>
      </c>
      <c r="R5369" s="18">
        <f t="shared" si="244"/>
        <v>0.75</v>
      </c>
    </row>
    <row r="5370" spans="1:18" x14ac:dyDescent="0.25">
      <c r="A5370">
        <f>WEEKNUM(Tabla1[[#This Row],[FECHA]])</f>
        <v>34</v>
      </c>
      <c r="B5370" s="12">
        <v>43697</v>
      </c>
      <c r="C5370">
        <v>1</v>
      </c>
      <c r="D5370">
        <v>7</v>
      </c>
      <c r="E5370" t="s">
        <v>22</v>
      </c>
      <c r="F5370" t="s">
        <v>6389</v>
      </c>
      <c r="G5370" t="s">
        <v>6425</v>
      </c>
      <c r="H5370" s="42" t="s">
        <v>6391</v>
      </c>
      <c r="I5370" t="s">
        <v>315</v>
      </c>
      <c r="J5370" t="s">
        <v>46</v>
      </c>
      <c r="L5370" t="s">
        <v>6427</v>
      </c>
      <c r="M5370" s="1">
        <v>0.2986111111111111</v>
      </c>
      <c r="N5370" s="1">
        <v>0.36458333333333331</v>
      </c>
      <c r="O5370">
        <v>117</v>
      </c>
      <c r="R5370" s="18">
        <f t="shared" si="244"/>
        <v>1.583333333333333</v>
      </c>
    </row>
    <row r="5371" spans="1:18" x14ac:dyDescent="0.25">
      <c r="A5371">
        <f>WEEKNUM(Tabla1[[#This Row],[FECHA]])</f>
        <v>34</v>
      </c>
      <c r="B5371" s="12">
        <v>43697</v>
      </c>
      <c r="C5371">
        <v>1</v>
      </c>
      <c r="D5371">
        <v>7</v>
      </c>
      <c r="E5371" t="s">
        <v>22</v>
      </c>
      <c r="F5371" t="s">
        <v>6389</v>
      </c>
      <c r="G5371" t="s">
        <v>6425</v>
      </c>
      <c r="H5371" s="42" t="s">
        <v>6391</v>
      </c>
      <c r="I5371" t="s">
        <v>315</v>
      </c>
      <c r="J5371" t="s">
        <v>46</v>
      </c>
      <c r="L5371" t="s">
        <v>6428</v>
      </c>
      <c r="M5371" s="1">
        <v>0.36805555555555558</v>
      </c>
      <c r="N5371" s="1">
        <v>0.44444444444444442</v>
      </c>
      <c r="O5371">
        <v>140</v>
      </c>
      <c r="R5371" s="18">
        <f t="shared" si="244"/>
        <v>1.8333333333333321</v>
      </c>
    </row>
    <row r="5372" spans="1:18" x14ac:dyDescent="0.25">
      <c r="A5372">
        <f>WEEKNUM(Tabla1[[#This Row],[FECHA]])</f>
        <v>34</v>
      </c>
      <c r="B5372" s="12">
        <v>43697</v>
      </c>
      <c r="C5372">
        <v>1</v>
      </c>
      <c r="D5372">
        <v>7</v>
      </c>
      <c r="E5372" t="s">
        <v>22</v>
      </c>
      <c r="F5372" t="s">
        <v>6389</v>
      </c>
      <c r="G5372" t="s">
        <v>6425</v>
      </c>
      <c r="H5372" s="42" t="s">
        <v>6391</v>
      </c>
      <c r="I5372" t="s">
        <v>315</v>
      </c>
      <c r="J5372" t="s">
        <v>46</v>
      </c>
      <c r="L5372" t="s">
        <v>6429</v>
      </c>
      <c r="M5372" s="1">
        <v>0.4513888888888889</v>
      </c>
      <c r="N5372" s="1">
        <v>0.53472222222222221</v>
      </c>
      <c r="O5372">
        <v>107</v>
      </c>
      <c r="R5372" s="18">
        <f t="shared" si="244"/>
        <v>1.9999999999999996</v>
      </c>
    </row>
    <row r="5373" spans="1:18" x14ac:dyDescent="0.25">
      <c r="A5373">
        <f>WEEKNUM(Tabla1[[#This Row],[FECHA]])</f>
        <v>34</v>
      </c>
      <c r="B5373" s="12">
        <v>43697</v>
      </c>
      <c r="C5373">
        <v>1</v>
      </c>
      <c r="D5373">
        <v>4</v>
      </c>
      <c r="E5373" t="s">
        <v>27</v>
      </c>
      <c r="F5373" t="s">
        <v>6273</v>
      </c>
      <c r="G5373" s="20" t="s">
        <v>6412</v>
      </c>
      <c r="H5373" s="42" t="s">
        <v>479</v>
      </c>
      <c r="I5373" t="s">
        <v>38</v>
      </c>
      <c r="J5373" t="s">
        <v>480</v>
      </c>
      <c r="L5373" t="s">
        <v>6430</v>
      </c>
      <c r="M5373" s="1">
        <v>0.29166666666666669</v>
      </c>
      <c r="N5373" s="1">
        <v>0.38541666666666669</v>
      </c>
      <c r="O5373">
        <v>150</v>
      </c>
      <c r="R5373" s="18">
        <f t="shared" si="244"/>
        <v>2.25</v>
      </c>
    </row>
    <row r="5374" spans="1:18" x14ac:dyDescent="0.25">
      <c r="A5374">
        <f>WEEKNUM(Tabla1[[#This Row],[FECHA]])</f>
        <v>34</v>
      </c>
      <c r="B5374" s="12">
        <v>43697</v>
      </c>
      <c r="C5374">
        <v>1</v>
      </c>
      <c r="D5374">
        <v>4</v>
      </c>
      <c r="E5374" t="s">
        <v>27</v>
      </c>
      <c r="F5374" t="s">
        <v>6273</v>
      </c>
      <c r="G5374" s="20" t="s">
        <v>6412</v>
      </c>
      <c r="H5374" s="42" t="s">
        <v>479</v>
      </c>
      <c r="I5374" t="s">
        <v>38</v>
      </c>
      <c r="J5374" t="s">
        <v>480</v>
      </c>
      <c r="L5374" t="s">
        <v>6431</v>
      </c>
      <c r="M5374" s="1">
        <v>0.3888888888888889</v>
      </c>
      <c r="N5374" s="1">
        <v>0.44444444444444442</v>
      </c>
      <c r="O5374">
        <v>40</v>
      </c>
      <c r="R5374" s="18">
        <f t="shared" si="244"/>
        <v>1.3333333333333326</v>
      </c>
    </row>
    <row r="5375" spans="1:18" x14ac:dyDescent="0.25">
      <c r="A5375">
        <f>WEEKNUM(Tabla1[[#This Row],[FECHA]])</f>
        <v>34</v>
      </c>
      <c r="B5375" s="12">
        <v>43697</v>
      </c>
      <c r="C5375">
        <v>1</v>
      </c>
      <c r="D5375">
        <v>4</v>
      </c>
      <c r="E5375" t="s">
        <v>27</v>
      </c>
      <c r="F5375" t="s">
        <v>6273</v>
      </c>
      <c r="G5375" s="20" t="s">
        <v>6412</v>
      </c>
      <c r="H5375" s="42" t="s">
        <v>479</v>
      </c>
      <c r="I5375" t="s">
        <v>38</v>
      </c>
      <c r="J5375" t="s">
        <v>480</v>
      </c>
      <c r="L5375" t="s">
        <v>6322</v>
      </c>
      <c r="M5375" s="1">
        <v>0.47222222222222227</v>
      </c>
      <c r="N5375" s="1">
        <v>0.50694444444444442</v>
      </c>
      <c r="O5375">
        <v>115</v>
      </c>
      <c r="R5375" s="18">
        <f t="shared" ref="R5375:R5393" si="245">((N5375-M5375)*1440)/60</f>
        <v>0.83333333333333171</v>
      </c>
    </row>
    <row r="5376" spans="1:18" x14ac:dyDescent="0.25">
      <c r="A5376">
        <f>WEEKNUM(Tabla1[[#This Row],[FECHA]])</f>
        <v>34</v>
      </c>
      <c r="B5376" s="12">
        <v>43697</v>
      </c>
      <c r="C5376">
        <v>1</v>
      </c>
      <c r="D5376">
        <v>4</v>
      </c>
      <c r="E5376" t="s">
        <v>27</v>
      </c>
      <c r="F5376" t="s">
        <v>6273</v>
      </c>
      <c r="G5376" s="20" t="s">
        <v>6412</v>
      </c>
      <c r="H5376" s="42" t="s">
        <v>479</v>
      </c>
      <c r="I5376" t="s">
        <v>38</v>
      </c>
      <c r="J5376" t="s">
        <v>480</v>
      </c>
      <c r="L5376" t="s">
        <v>6323</v>
      </c>
      <c r="M5376" s="1">
        <v>0.50694444444444442</v>
      </c>
      <c r="N5376" s="1">
        <v>0.54861111111111105</v>
      </c>
      <c r="O5376">
        <v>60</v>
      </c>
      <c r="R5376" s="18">
        <f t="shared" si="245"/>
        <v>0.999999999999999</v>
      </c>
    </row>
    <row r="5377" spans="1:18" x14ac:dyDescent="0.25">
      <c r="A5377">
        <f>WEEKNUM(Tabla1[[#This Row],[FECHA]])</f>
        <v>34</v>
      </c>
      <c r="B5377" s="12">
        <v>43696</v>
      </c>
      <c r="C5377">
        <v>1</v>
      </c>
      <c r="D5377">
        <v>4</v>
      </c>
      <c r="E5377" t="s">
        <v>27</v>
      </c>
      <c r="F5377" t="s">
        <v>6273</v>
      </c>
      <c r="G5377" s="20" t="s">
        <v>6412</v>
      </c>
      <c r="H5377" s="42" t="s">
        <v>479</v>
      </c>
      <c r="I5377" t="s">
        <v>38</v>
      </c>
      <c r="J5377" t="s">
        <v>480</v>
      </c>
      <c r="L5377" t="s">
        <v>6386</v>
      </c>
      <c r="M5377" s="1">
        <v>0.55555555555555558</v>
      </c>
      <c r="N5377" s="1">
        <v>0.57638888888888895</v>
      </c>
      <c r="O5377">
        <v>110</v>
      </c>
      <c r="R5377" s="18">
        <f t="shared" si="245"/>
        <v>0.50000000000000089</v>
      </c>
    </row>
    <row r="5378" spans="1:18" x14ac:dyDescent="0.25">
      <c r="A5378">
        <f>WEEKNUM(Tabla1[[#This Row],[FECHA]])</f>
        <v>34</v>
      </c>
      <c r="B5378" s="12">
        <v>43696</v>
      </c>
      <c r="C5378">
        <v>1</v>
      </c>
      <c r="D5378">
        <v>5</v>
      </c>
      <c r="E5378" t="s">
        <v>25</v>
      </c>
      <c r="F5378" t="s">
        <v>6432</v>
      </c>
      <c r="G5378" t="s">
        <v>4475</v>
      </c>
      <c r="H5378" s="42" t="s">
        <v>1091</v>
      </c>
      <c r="I5378" t="s">
        <v>1094</v>
      </c>
      <c r="J5378" t="s">
        <v>188</v>
      </c>
      <c r="L5378" t="s">
        <v>6432</v>
      </c>
      <c r="M5378" s="1">
        <v>0.29166666666666669</v>
      </c>
      <c r="N5378" s="1">
        <v>0.30555555555555552</v>
      </c>
      <c r="O5378">
        <v>14</v>
      </c>
      <c r="R5378" s="18">
        <f t="shared" si="245"/>
        <v>0.33333333333333215</v>
      </c>
    </row>
    <row r="5379" spans="1:18" x14ac:dyDescent="0.25">
      <c r="A5379">
        <f>WEEKNUM(Tabla1[[#This Row],[FECHA]])</f>
        <v>34</v>
      </c>
      <c r="B5379" s="12">
        <v>43696</v>
      </c>
      <c r="C5379">
        <v>1</v>
      </c>
      <c r="D5379">
        <v>5</v>
      </c>
      <c r="E5379" t="s">
        <v>25</v>
      </c>
      <c r="F5379" t="s">
        <v>6241</v>
      </c>
      <c r="G5379" t="s">
        <v>4475</v>
      </c>
      <c r="H5379" s="42" t="s">
        <v>1091</v>
      </c>
      <c r="I5379" t="s">
        <v>1094</v>
      </c>
      <c r="J5379" t="s">
        <v>188</v>
      </c>
      <c r="L5379" t="s">
        <v>6434</v>
      </c>
      <c r="M5379" s="1">
        <v>0.31597222222222221</v>
      </c>
      <c r="N5379" s="1">
        <v>0.33680555555555558</v>
      </c>
      <c r="O5379">
        <v>25</v>
      </c>
      <c r="R5379" s="18">
        <f t="shared" si="245"/>
        <v>0.50000000000000089</v>
      </c>
    </row>
    <row r="5380" spans="1:18" x14ac:dyDescent="0.25">
      <c r="A5380">
        <f>WEEKNUM(Tabla1[[#This Row],[FECHA]])</f>
        <v>34</v>
      </c>
      <c r="B5380" s="12">
        <v>43696</v>
      </c>
      <c r="C5380">
        <v>1</v>
      </c>
      <c r="D5380">
        <v>5</v>
      </c>
      <c r="E5380" t="s">
        <v>25</v>
      </c>
      <c r="F5380" t="s">
        <v>6400</v>
      </c>
      <c r="G5380" t="s">
        <v>6433</v>
      </c>
      <c r="H5380" s="42" t="s">
        <v>1091</v>
      </c>
      <c r="I5380" t="s">
        <v>100</v>
      </c>
      <c r="J5380" t="s">
        <v>188</v>
      </c>
      <c r="M5380" s="1">
        <v>0.34027777777777773</v>
      </c>
      <c r="N5380" s="1">
        <v>0.44444444444444442</v>
      </c>
      <c r="P5380">
        <v>4</v>
      </c>
      <c r="R5380" s="18">
        <f t="shared" si="245"/>
        <v>2.5000000000000004</v>
      </c>
    </row>
    <row r="5381" spans="1:18" x14ac:dyDescent="0.25">
      <c r="A5381">
        <f>WEEKNUM(Tabla1[[#This Row],[FECHA]])</f>
        <v>34</v>
      </c>
      <c r="B5381" s="12">
        <v>43696</v>
      </c>
      <c r="C5381">
        <v>1</v>
      </c>
      <c r="D5381">
        <v>5</v>
      </c>
      <c r="E5381" t="s">
        <v>25</v>
      </c>
      <c r="F5381" t="s">
        <v>6400</v>
      </c>
      <c r="G5381" t="s">
        <v>6433</v>
      </c>
      <c r="H5381" s="42" t="s">
        <v>1091</v>
      </c>
      <c r="I5381" t="s">
        <v>1094</v>
      </c>
      <c r="J5381" t="s">
        <v>188</v>
      </c>
      <c r="L5381" t="s">
        <v>6435</v>
      </c>
      <c r="M5381" s="1">
        <v>0.47916666666666669</v>
      </c>
      <c r="N5381" s="1">
        <v>0.5</v>
      </c>
      <c r="O5381">
        <v>21</v>
      </c>
      <c r="R5381" s="18">
        <f t="shared" si="245"/>
        <v>0.4999999999999995</v>
      </c>
    </row>
    <row r="5382" spans="1:18" x14ac:dyDescent="0.25">
      <c r="A5382">
        <f>WEEKNUM(Tabla1[[#This Row],[FECHA]])</f>
        <v>34</v>
      </c>
      <c r="B5382" s="12">
        <v>43696</v>
      </c>
      <c r="C5382">
        <v>1</v>
      </c>
      <c r="D5382">
        <v>5</v>
      </c>
      <c r="E5382" t="s">
        <v>25</v>
      </c>
      <c r="F5382" t="s">
        <v>6400</v>
      </c>
      <c r="G5382" t="s">
        <v>6433</v>
      </c>
      <c r="H5382" s="42" t="s">
        <v>1091</v>
      </c>
      <c r="I5382" t="s">
        <v>1094</v>
      </c>
      <c r="J5382" t="s">
        <v>188</v>
      </c>
      <c r="L5382" t="s">
        <v>6436</v>
      </c>
      <c r="M5382" s="1">
        <v>0.50694444444444442</v>
      </c>
      <c r="N5382" s="1">
        <v>0.52777777777777779</v>
      </c>
      <c r="O5382">
        <v>24</v>
      </c>
      <c r="R5382" s="18">
        <f t="shared" si="245"/>
        <v>0.50000000000000089</v>
      </c>
    </row>
    <row r="5383" spans="1:18" x14ac:dyDescent="0.25">
      <c r="A5383">
        <f>WEEKNUM(Tabla1[[#This Row],[FECHA]])</f>
        <v>34</v>
      </c>
      <c r="B5383" s="12">
        <v>43696</v>
      </c>
      <c r="C5383">
        <v>1</v>
      </c>
      <c r="D5383">
        <v>5</v>
      </c>
      <c r="E5383" t="s">
        <v>25</v>
      </c>
      <c r="F5383" t="s">
        <v>6400</v>
      </c>
      <c r="G5383" t="s">
        <v>6433</v>
      </c>
      <c r="H5383" s="42" t="s">
        <v>1091</v>
      </c>
      <c r="I5383" t="s">
        <v>1094</v>
      </c>
      <c r="J5383" t="s">
        <v>188</v>
      </c>
      <c r="L5383" t="s">
        <v>6437</v>
      </c>
      <c r="M5383" s="1">
        <v>0.53472222222222221</v>
      </c>
      <c r="N5383" s="1">
        <v>0.55208333333333337</v>
      </c>
      <c r="O5383">
        <v>24</v>
      </c>
      <c r="R5383" s="18">
        <f t="shared" si="245"/>
        <v>0.41666666666666785</v>
      </c>
    </row>
    <row r="5384" spans="1:18" x14ac:dyDescent="0.25">
      <c r="A5384">
        <f>WEEKNUM(Tabla1[[#This Row],[FECHA]])</f>
        <v>34</v>
      </c>
      <c r="B5384" s="12">
        <v>43696</v>
      </c>
      <c r="C5384">
        <v>1</v>
      </c>
      <c r="D5384">
        <v>5</v>
      </c>
      <c r="E5384" t="s">
        <v>25</v>
      </c>
      <c r="F5384" t="s">
        <v>6400</v>
      </c>
      <c r="G5384" t="s">
        <v>6433</v>
      </c>
      <c r="H5384" s="42" t="s">
        <v>1091</v>
      </c>
      <c r="I5384" t="s">
        <v>1094</v>
      </c>
      <c r="J5384" t="s">
        <v>188</v>
      </c>
      <c r="L5384" t="s">
        <v>6438</v>
      </c>
      <c r="M5384" s="1">
        <v>0.55902777777777779</v>
      </c>
      <c r="N5384" s="1">
        <v>0.57638888888888895</v>
      </c>
      <c r="O5384">
        <v>23</v>
      </c>
      <c r="R5384" s="18">
        <f t="shared" si="245"/>
        <v>0.41666666666666785</v>
      </c>
    </row>
    <row r="5385" spans="1:18" x14ac:dyDescent="0.25">
      <c r="A5385">
        <f>WEEKNUM(Tabla1[[#This Row],[FECHA]])</f>
        <v>34</v>
      </c>
      <c r="B5385" s="12">
        <v>43697</v>
      </c>
      <c r="C5385">
        <v>1</v>
      </c>
      <c r="D5385">
        <v>5</v>
      </c>
      <c r="E5385" t="s">
        <v>25</v>
      </c>
      <c r="F5385" t="s">
        <v>6400</v>
      </c>
      <c r="G5385" t="s">
        <v>6433</v>
      </c>
      <c r="H5385" s="42" t="s">
        <v>1091</v>
      </c>
      <c r="I5385" t="s">
        <v>1094</v>
      </c>
      <c r="J5385" t="s">
        <v>188</v>
      </c>
      <c r="L5385" t="s">
        <v>6439</v>
      </c>
      <c r="M5385" s="1">
        <v>0.27777777777777779</v>
      </c>
      <c r="N5385" s="1">
        <v>0.30208333333333331</v>
      </c>
      <c r="O5385">
        <v>24</v>
      </c>
      <c r="R5385" s="18">
        <f t="shared" si="245"/>
        <v>0.58333333333333259</v>
      </c>
    </row>
    <row r="5386" spans="1:18" x14ac:dyDescent="0.25">
      <c r="A5386">
        <f>WEEKNUM(Tabla1[[#This Row],[FECHA]])</f>
        <v>34</v>
      </c>
      <c r="B5386" s="12">
        <v>43697</v>
      </c>
      <c r="C5386">
        <v>1</v>
      </c>
      <c r="D5386">
        <v>5</v>
      </c>
      <c r="E5386" t="s">
        <v>25</v>
      </c>
      <c r="F5386" t="s">
        <v>6400</v>
      </c>
      <c r="G5386" t="s">
        <v>6433</v>
      </c>
      <c r="H5386" s="42" t="s">
        <v>1091</v>
      </c>
      <c r="I5386" t="s">
        <v>1094</v>
      </c>
      <c r="J5386" t="s">
        <v>188</v>
      </c>
      <c r="L5386" t="s">
        <v>6440</v>
      </c>
      <c r="M5386" s="1">
        <v>0.30902777777777779</v>
      </c>
      <c r="N5386" s="1">
        <v>0.33333333333333331</v>
      </c>
      <c r="O5386">
        <v>25</v>
      </c>
      <c r="R5386" s="18">
        <f t="shared" si="245"/>
        <v>0.58333333333333259</v>
      </c>
    </row>
    <row r="5387" spans="1:18" x14ac:dyDescent="0.25">
      <c r="A5387">
        <f>WEEKNUM(Tabla1[[#This Row],[FECHA]])</f>
        <v>34</v>
      </c>
      <c r="B5387" s="12">
        <v>43697</v>
      </c>
      <c r="C5387">
        <v>1</v>
      </c>
      <c r="D5387">
        <v>5</v>
      </c>
      <c r="E5387" t="s">
        <v>25</v>
      </c>
      <c r="F5387" t="s">
        <v>6400</v>
      </c>
      <c r="G5387" t="s">
        <v>6433</v>
      </c>
      <c r="H5387" s="42" t="s">
        <v>1091</v>
      </c>
      <c r="I5387" t="s">
        <v>1094</v>
      </c>
      <c r="J5387" t="s">
        <v>188</v>
      </c>
      <c r="L5387" t="s">
        <v>6441</v>
      </c>
      <c r="M5387" s="1">
        <v>0.34027777777777773</v>
      </c>
      <c r="N5387" s="1">
        <v>0.36458333333333331</v>
      </c>
      <c r="O5387">
        <v>25</v>
      </c>
      <c r="R5387" s="18">
        <f t="shared" si="245"/>
        <v>0.58333333333333393</v>
      </c>
    </row>
    <row r="5388" spans="1:18" x14ac:dyDescent="0.25">
      <c r="A5388">
        <f>WEEKNUM(Tabla1[[#This Row],[FECHA]])</f>
        <v>34</v>
      </c>
      <c r="B5388" s="12">
        <v>43697</v>
      </c>
      <c r="C5388">
        <v>1</v>
      </c>
      <c r="D5388">
        <v>5</v>
      </c>
      <c r="E5388" t="s">
        <v>25</v>
      </c>
      <c r="F5388" t="s">
        <v>6400</v>
      </c>
      <c r="G5388" t="s">
        <v>6433</v>
      </c>
      <c r="H5388" s="42" t="s">
        <v>1091</v>
      </c>
      <c r="I5388" t="s">
        <v>1094</v>
      </c>
      <c r="J5388" t="s">
        <v>188</v>
      </c>
      <c r="L5388" t="s">
        <v>6442</v>
      </c>
      <c r="M5388" s="1">
        <v>0.375</v>
      </c>
      <c r="N5388" s="1">
        <v>0.39930555555555558</v>
      </c>
      <c r="O5388">
        <v>24</v>
      </c>
      <c r="R5388" s="18">
        <f t="shared" si="245"/>
        <v>0.58333333333333393</v>
      </c>
    </row>
    <row r="5389" spans="1:18" x14ac:dyDescent="0.25">
      <c r="A5389">
        <f>WEEKNUM(Tabla1[[#This Row],[FECHA]])</f>
        <v>34</v>
      </c>
      <c r="B5389" s="12">
        <v>43697</v>
      </c>
      <c r="C5389">
        <v>1</v>
      </c>
      <c r="D5389">
        <v>5</v>
      </c>
      <c r="E5389" t="s">
        <v>25</v>
      </c>
      <c r="F5389" t="s">
        <v>6400</v>
      </c>
      <c r="G5389" t="s">
        <v>6433</v>
      </c>
      <c r="H5389" s="42" t="s">
        <v>1091</v>
      </c>
      <c r="I5389" t="s">
        <v>1094</v>
      </c>
      <c r="J5389" t="s">
        <v>188</v>
      </c>
      <c r="L5389" t="s">
        <v>6443</v>
      </c>
      <c r="M5389" s="1">
        <v>0.40625</v>
      </c>
      <c r="N5389" s="1">
        <v>0.42708333333333331</v>
      </c>
      <c r="O5389">
        <v>23</v>
      </c>
      <c r="R5389" s="18">
        <f t="shared" si="245"/>
        <v>0.4999999999999995</v>
      </c>
    </row>
    <row r="5390" spans="1:18" x14ac:dyDescent="0.25">
      <c r="A5390">
        <f>WEEKNUM(Tabla1[[#This Row],[FECHA]])</f>
        <v>34</v>
      </c>
      <c r="B5390" s="12">
        <v>43697</v>
      </c>
      <c r="C5390">
        <v>1</v>
      </c>
      <c r="D5390">
        <v>5</v>
      </c>
      <c r="E5390" t="s">
        <v>25</v>
      </c>
      <c r="F5390" t="s">
        <v>6400</v>
      </c>
      <c r="G5390" t="s">
        <v>6433</v>
      </c>
      <c r="H5390" s="42" t="s">
        <v>1091</v>
      </c>
      <c r="I5390" t="s">
        <v>1094</v>
      </c>
      <c r="J5390" t="s">
        <v>188</v>
      </c>
      <c r="L5390" t="s">
        <v>6444</v>
      </c>
      <c r="M5390" s="1">
        <v>0.45833333333333331</v>
      </c>
      <c r="N5390" s="1">
        <v>0.4826388888888889</v>
      </c>
      <c r="O5390">
        <v>24</v>
      </c>
      <c r="R5390" s="18">
        <f t="shared" si="245"/>
        <v>0.58333333333333393</v>
      </c>
    </row>
    <row r="5391" spans="1:18" x14ac:dyDescent="0.25">
      <c r="A5391">
        <f>WEEKNUM(Tabla1[[#This Row],[FECHA]])</f>
        <v>34</v>
      </c>
      <c r="B5391" s="12">
        <v>43697</v>
      </c>
      <c r="C5391">
        <v>1</v>
      </c>
      <c r="D5391">
        <v>5</v>
      </c>
      <c r="E5391" t="s">
        <v>25</v>
      </c>
      <c r="F5391" t="s">
        <v>6400</v>
      </c>
      <c r="G5391" t="s">
        <v>6433</v>
      </c>
      <c r="H5391" s="42" t="s">
        <v>1091</v>
      </c>
      <c r="I5391" t="s">
        <v>1094</v>
      </c>
      <c r="J5391" t="s">
        <v>188</v>
      </c>
      <c r="L5391" t="s">
        <v>6445</v>
      </c>
      <c r="M5391" s="1">
        <v>0.49305555555555558</v>
      </c>
      <c r="N5391" s="1">
        <v>0.51736111111111105</v>
      </c>
      <c r="O5391">
        <v>24</v>
      </c>
      <c r="R5391" s="18">
        <f t="shared" si="245"/>
        <v>0.58333333333333115</v>
      </c>
    </row>
    <row r="5392" spans="1:18" x14ac:dyDescent="0.25">
      <c r="A5392">
        <f>WEEKNUM(Tabla1[[#This Row],[FECHA]])</f>
        <v>34</v>
      </c>
      <c r="B5392" s="12">
        <v>43697</v>
      </c>
      <c r="C5392">
        <v>1</v>
      </c>
      <c r="D5392">
        <v>5</v>
      </c>
      <c r="E5392" t="s">
        <v>25</v>
      </c>
      <c r="F5392" t="s">
        <v>6400</v>
      </c>
      <c r="G5392" t="s">
        <v>6433</v>
      </c>
      <c r="H5392" s="42" t="s">
        <v>1091</v>
      </c>
      <c r="I5392" t="s">
        <v>1094</v>
      </c>
      <c r="J5392" t="s">
        <v>188</v>
      </c>
      <c r="L5392" t="s">
        <v>6446</v>
      </c>
      <c r="M5392" s="1">
        <v>0.52777777777777779</v>
      </c>
      <c r="N5392" s="1">
        <v>0.55208333333333337</v>
      </c>
      <c r="O5392">
        <v>20</v>
      </c>
      <c r="R5392" s="18">
        <f t="shared" si="245"/>
        <v>0.58333333333333393</v>
      </c>
    </row>
    <row r="5393" spans="1:18" x14ac:dyDescent="0.25">
      <c r="B5393" s="12">
        <v>43697</v>
      </c>
      <c r="C5393">
        <v>1</v>
      </c>
      <c r="D5393">
        <v>6</v>
      </c>
      <c r="E5393" t="s">
        <v>23</v>
      </c>
      <c r="F5393" t="s">
        <v>6453</v>
      </c>
      <c r="G5393" t="s">
        <v>6448</v>
      </c>
      <c r="H5393" s="42" t="s">
        <v>100</v>
      </c>
      <c r="I5393" t="s">
        <v>38</v>
      </c>
      <c r="J5393" t="s">
        <v>3054</v>
      </c>
      <c r="M5393" s="1">
        <v>0.51388888888888895</v>
      </c>
      <c r="N5393" s="1">
        <v>0.53125</v>
      </c>
      <c r="P5393">
        <v>5</v>
      </c>
      <c r="R5393" s="18">
        <f t="shared" si="245"/>
        <v>0.41666666666666519</v>
      </c>
    </row>
    <row r="5394" spans="1:18" x14ac:dyDescent="0.25">
      <c r="A5394" s="43">
        <f>WEEKNUM(Tabla1[[#This Row],[FECHA]])</f>
        <v>34</v>
      </c>
      <c r="B5394" s="12">
        <v>43697</v>
      </c>
      <c r="C5394">
        <v>1</v>
      </c>
      <c r="D5394">
        <v>6</v>
      </c>
      <c r="E5394" t="s">
        <v>23</v>
      </c>
      <c r="F5394" t="s">
        <v>6453</v>
      </c>
      <c r="G5394" t="s">
        <v>6448</v>
      </c>
      <c r="H5394" s="42" t="s">
        <v>6449</v>
      </c>
      <c r="I5394" t="s">
        <v>38</v>
      </c>
      <c r="J5394" t="s">
        <v>3054</v>
      </c>
      <c r="L5394" t="s">
        <v>6451</v>
      </c>
      <c r="M5394" s="1">
        <v>0.53472222222222221</v>
      </c>
      <c r="N5394" s="1">
        <v>0.55555555555555558</v>
      </c>
      <c r="O5394">
        <v>52</v>
      </c>
      <c r="R5394" s="18">
        <f t="shared" ref="R5394:R5395" si="246">((N5394-M5394)*1440)/60</f>
        <v>0.50000000000000089</v>
      </c>
    </row>
    <row r="5395" spans="1:18" x14ac:dyDescent="0.25">
      <c r="A5395" s="43">
        <f>WEEKNUM(Tabla1[[#This Row],[FECHA]])</f>
        <v>34</v>
      </c>
      <c r="B5395" s="12">
        <v>43697</v>
      </c>
      <c r="C5395">
        <v>1</v>
      </c>
      <c r="D5395">
        <v>6</v>
      </c>
      <c r="E5395" t="s">
        <v>23</v>
      </c>
      <c r="F5395" t="s">
        <v>6453</v>
      </c>
      <c r="G5395" t="s">
        <v>6448</v>
      </c>
      <c r="H5395" s="42" t="s">
        <v>6449</v>
      </c>
      <c r="I5395" t="s">
        <v>38</v>
      </c>
      <c r="J5395" t="s">
        <v>3054</v>
      </c>
      <c r="L5395" t="s">
        <v>6452</v>
      </c>
      <c r="M5395" s="1">
        <v>0.55902777777777779</v>
      </c>
      <c r="N5395" s="1">
        <v>0.58333333333333337</v>
      </c>
      <c r="O5395">
        <v>110</v>
      </c>
      <c r="R5395" s="18">
        <f t="shared" si="246"/>
        <v>0.58333333333333393</v>
      </c>
    </row>
    <row r="5396" spans="1:18" x14ac:dyDescent="0.25">
      <c r="A5396" s="43">
        <f>WEEKNUM(Tabla1[[#This Row],[FECHA]])</f>
        <v>34</v>
      </c>
      <c r="B5396" s="12">
        <v>43697</v>
      </c>
      <c r="C5396">
        <v>2</v>
      </c>
      <c r="D5396">
        <v>6</v>
      </c>
      <c r="E5396" t="s">
        <v>21</v>
      </c>
      <c r="F5396" t="s">
        <v>6453</v>
      </c>
      <c r="G5396" t="s">
        <v>6448</v>
      </c>
      <c r="H5396" s="42" t="s">
        <v>6449</v>
      </c>
      <c r="I5396" t="s">
        <v>38</v>
      </c>
      <c r="J5396" t="s">
        <v>3054</v>
      </c>
      <c r="L5396" t="s">
        <v>6454</v>
      </c>
      <c r="M5396" s="1">
        <v>0.60069444444444442</v>
      </c>
      <c r="N5396" s="1">
        <v>0.63541666666666663</v>
      </c>
      <c r="O5396">
        <v>150</v>
      </c>
      <c r="R5396" s="18">
        <f t="shared" ref="R5396:R5397" si="247">((N5396-M5396)*1440)/60</f>
        <v>0.83333333333333315</v>
      </c>
    </row>
    <row r="5397" spans="1:18" x14ac:dyDescent="0.25">
      <c r="A5397" s="43">
        <f>WEEKNUM(Tabla1[[#This Row],[FECHA]])</f>
        <v>34</v>
      </c>
      <c r="B5397" s="12">
        <v>43697</v>
      </c>
      <c r="C5397">
        <v>2</v>
      </c>
      <c r="D5397">
        <v>6</v>
      </c>
      <c r="E5397" t="s">
        <v>21</v>
      </c>
      <c r="F5397" t="s">
        <v>6453</v>
      </c>
      <c r="G5397" t="s">
        <v>6448</v>
      </c>
      <c r="H5397" s="42" t="s">
        <v>6449</v>
      </c>
      <c r="I5397" t="s">
        <v>38</v>
      </c>
      <c r="J5397" t="s">
        <v>3054</v>
      </c>
      <c r="L5397" t="s">
        <v>6455</v>
      </c>
      <c r="M5397" s="1">
        <v>0.6875</v>
      </c>
      <c r="N5397" s="1">
        <v>0.71527777777777779</v>
      </c>
      <c r="O5397">
        <v>148</v>
      </c>
      <c r="R5397" s="18">
        <f t="shared" si="247"/>
        <v>0.66666666666666685</v>
      </c>
    </row>
    <row r="5398" spans="1:18" x14ac:dyDescent="0.25">
      <c r="A5398" s="43">
        <f>WEEKNUM(Tabla1[[#This Row],[FECHA]])</f>
        <v>34</v>
      </c>
      <c r="B5398" s="12">
        <v>43697</v>
      </c>
      <c r="C5398">
        <v>2</v>
      </c>
      <c r="D5398">
        <v>6</v>
      </c>
      <c r="E5398" t="s">
        <v>21</v>
      </c>
      <c r="F5398" t="s">
        <v>6447</v>
      </c>
      <c r="G5398" t="s">
        <v>6448</v>
      </c>
      <c r="H5398" s="42" t="s">
        <v>6449</v>
      </c>
      <c r="I5398" t="s">
        <v>38</v>
      </c>
      <c r="J5398" t="s">
        <v>3054</v>
      </c>
      <c r="L5398" t="s">
        <v>6450</v>
      </c>
      <c r="M5398" s="1">
        <v>0.83680555555555547</v>
      </c>
      <c r="N5398" s="1">
        <v>0.86458333333333337</v>
      </c>
      <c r="O5398">
        <v>116</v>
      </c>
      <c r="R5398" s="18">
        <f t="shared" ref="R5398:R5401" si="248">((N5398-M5398)*1440)/60</f>
        <v>0.66666666666666963</v>
      </c>
    </row>
    <row r="5399" spans="1:18" x14ac:dyDescent="0.25">
      <c r="A5399" s="43">
        <f>WEEKNUM(Tabla1[[#This Row],[FECHA]])</f>
        <v>34</v>
      </c>
      <c r="B5399" s="12">
        <v>43697</v>
      </c>
      <c r="C5399">
        <v>2</v>
      </c>
      <c r="D5399">
        <v>6</v>
      </c>
      <c r="E5399" t="s">
        <v>21</v>
      </c>
      <c r="F5399" t="s">
        <v>6447</v>
      </c>
      <c r="G5399" t="s">
        <v>6448</v>
      </c>
      <c r="H5399" s="42" t="s">
        <v>6449</v>
      </c>
      <c r="I5399" t="s">
        <v>38</v>
      </c>
      <c r="J5399" t="s">
        <v>3054</v>
      </c>
      <c r="L5399" t="s">
        <v>6461</v>
      </c>
      <c r="M5399" s="1">
        <v>0.87152777777777779</v>
      </c>
      <c r="N5399" s="1">
        <v>0.90277777777777779</v>
      </c>
      <c r="O5399">
        <v>116</v>
      </c>
      <c r="R5399" s="18">
        <f t="shared" si="248"/>
        <v>0.75</v>
      </c>
    </row>
    <row r="5400" spans="1:18" x14ac:dyDescent="0.25">
      <c r="A5400" s="43">
        <f>WEEKNUM(Tabla1[[#This Row],[FECHA]])</f>
        <v>34</v>
      </c>
      <c r="B5400" s="12">
        <v>43697</v>
      </c>
      <c r="C5400">
        <v>2</v>
      </c>
      <c r="D5400">
        <v>7</v>
      </c>
      <c r="E5400" t="s">
        <v>24</v>
      </c>
      <c r="F5400" t="s">
        <v>6389</v>
      </c>
      <c r="G5400" t="s">
        <v>6425</v>
      </c>
      <c r="H5400" s="42" t="s">
        <v>6391</v>
      </c>
      <c r="I5400" t="s">
        <v>315</v>
      </c>
      <c r="J5400" t="s">
        <v>46</v>
      </c>
      <c r="L5400" t="s">
        <v>6456</v>
      </c>
      <c r="M5400" s="1">
        <v>0.58333333333333337</v>
      </c>
      <c r="N5400" s="1">
        <v>0.61111111111111105</v>
      </c>
      <c r="O5400">
        <v>79</v>
      </c>
      <c r="R5400" s="18">
        <f t="shared" si="248"/>
        <v>0.6666666666666643</v>
      </c>
    </row>
    <row r="5401" spans="1:18" x14ac:dyDescent="0.25">
      <c r="A5401" s="43">
        <f>WEEKNUM(Tabla1[[#This Row],[FECHA]])</f>
        <v>34</v>
      </c>
      <c r="B5401" s="12">
        <v>43697</v>
      </c>
      <c r="C5401">
        <v>2</v>
      </c>
      <c r="D5401">
        <v>7</v>
      </c>
      <c r="E5401" t="s">
        <v>24</v>
      </c>
      <c r="F5401" t="s">
        <v>6389</v>
      </c>
      <c r="G5401" t="s">
        <v>6425</v>
      </c>
      <c r="H5401" s="42" t="s">
        <v>6391</v>
      </c>
      <c r="I5401" t="s">
        <v>315</v>
      </c>
      <c r="J5401" t="s">
        <v>46</v>
      </c>
      <c r="L5401" t="s">
        <v>6457</v>
      </c>
      <c r="M5401" s="1">
        <v>0.61458333333333337</v>
      </c>
      <c r="N5401" s="1">
        <v>0.66666666666666663</v>
      </c>
      <c r="O5401">
        <v>69</v>
      </c>
      <c r="R5401" s="18">
        <f t="shared" si="248"/>
        <v>1.249999999999998</v>
      </c>
    </row>
    <row r="5402" spans="1:18" x14ac:dyDescent="0.25">
      <c r="A5402" s="43">
        <f>WEEKNUM(Tabla1[[#This Row],[FECHA]])</f>
        <v>34</v>
      </c>
      <c r="B5402" s="12">
        <v>43697</v>
      </c>
      <c r="C5402">
        <v>2</v>
      </c>
      <c r="D5402">
        <v>7</v>
      </c>
      <c r="E5402" t="s">
        <v>24</v>
      </c>
      <c r="F5402" t="s">
        <v>6389</v>
      </c>
      <c r="G5402" t="s">
        <v>6425</v>
      </c>
      <c r="H5402" s="42" t="s">
        <v>6391</v>
      </c>
      <c r="I5402" t="s">
        <v>315</v>
      </c>
      <c r="J5402" t="s">
        <v>46</v>
      </c>
      <c r="L5402" t="s">
        <v>6458</v>
      </c>
      <c r="M5402" s="1">
        <v>0.67013888888888884</v>
      </c>
      <c r="N5402" s="1">
        <v>0.6875</v>
      </c>
      <c r="O5402">
        <v>41</v>
      </c>
      <c r="R5402" s="18">
        <f t="shared" ref="R5402:R5465" si="249">((N5402-M5402)*1440)/60</f>
        <v>0.41666666666666785</v>
      </c>
    </row>
    <row r="5403" spans="1:18" x14ac:dyDescent="0.25">
      <c r="A5403" s="43">
        <f>WEEKNUM(Tabla1[[#This Row],[FECHA]])</f>
        <v>34</v>
      </c>
      <c r="B5403" s="12">
        <v>43697</v>
      </c>
      <c r="C5403">
        <v>2</v>
      </c>
      <c r="D5403">
        <v>7</v>
      </c>
      <c r="E5403" t="s">
        <v>24</v>
      </c>
      <c r="F5403" t="s">
        <v>6389</v>
      </c>
      <c r="G5403" t="s">
        <v>6425</v>
      </c>
      <c r="H5403" s="42" t="s">
        <v>6391</v>
      </c>
      <c r="I5403" t="s">
        <v>315</v>
      </c>
      <c r="J5403" t="s">
        <v>46</v>
      </c>
      <c r="L5403" t="s">
        <v>6459</v>
      </c>
      <c r="M5403" s="1">
        <v>0.75694444444444453</v>
      </c>
      <c r="N5403" s="1">
        <v>0.77083333333333337</v>
      </c>
      <c r="O5403">
        <v>37</v>
      </c>
      <c r="R5403" s="18">
        <f t="shared" si="249"/>
        <v>0.33333333333333215</v>
      </c>
    </row>
    <row r="5404" spans="1:18" x14ac:dyDescent="0.25">
      <c r="A5404" s="43">
        <f>WEEKNUM(Tabla1[[#This Row],[FECHA]])</f>
        <v>34</v>
      </c>
      <c r="B5404" s="12">
        <v>43697</v>
      </c>
      <c r="C5404">
        <v>2</v>
      </c>
      <c r="D5404">
        <v>7</v>
      </c>
      <c r="E5404" t="s">
        <v>24</v>
      </c>
      <c r="F5404" t="s">
        <v>6389</v>
      </c>
      <c r="G5404" t="s">
        <v>6425</v>
      </c>
      <c r="H5404" s="42" t="s">
        <v>6391</v>
      </c>
      <c r="I5404" t="s">
        <v>315</v>
      </c>
      <c r="J5404" t="s">
        <v>46</v>
      </c>
      <c r="L5404" t="s">
        <v>6460</v>
      </c>
      <c r="M5404" s="1">
        <v>0.80902777777777779</v>
      </c>
      <c r="N5404" s="1">
        <v>0.86458333333333337</v>
      </c>
      <c r="O5404">
        <v>74</v>
      </c>
      <c r="R5404" s="18">
        <f t="shared" si="249"/>
        <v>1.3333333333333337</v>
      </c>
    </row>
    <row r="5405" spans="1:18" x14ac:dyDescent="0.25">
      <c r="A5405" s="43">
        <f>WEEKNUM(Tabla1[[#This Row],[FECHA]])</f>
        <v>34</v>
      </c>
      <c r="B5405" s="19">
        <v>43697</v>
      </c>
      <c r="C5405" s="20">
        <v>2</v>
      </c>
      <c r="D5405" s="20">
        <v>4</v>
      </c>
      <c r="E5405" s="20" t="s">
        <v>26</v>
      </c>
      <c r="F5405" s="20" t="s">
        <v>6411</v>
      </c>
      <c r="G5405" s="20" t="s">
        <v>6412</v>
      </c>
      <c r="H5405" s="20" t="s">
        <v>479</v>
      </c>
      <c r="I5405" s="20" t="s">
        <v>38</v>
      </c>
      <c r="J5405" s="20" t="s">
        <v>480</v>
      </c>
      <c r="K5405" s="20"/>
      <c r="L5405" s="20" t="s">
        <v>6462</v>
      </c>
      <c r="M5405" s="21">
        <v>0.59722222222222221</v>
      </c>
      <c r="N5405" s="21">
        <v>0.63541666666666663</v>
      </c>
      <c r="O5405" s="20">
        <v>76</v>
      </c>
      <c r="R5405" s="18">
        <f t="shared" si="249"/>
        <v>0.91666666666666607</v>
      </c>
    </row>
    <row r="5406" spans="1:18" x14ac:dyDescent="0.25">
      <c r="A5406" s="43">
        <f>WEEKNUM(Tabla1[[#This Row],[FECHA]])</f>
        <v>34</v>
      </c>
      <c r="B5406" s="19">
        <v>43697</v>
      </c>
      <c r="C5406" s="20">
        <v>2</v>
      </c>
      <c r="D5406" s="20">
        <v>4</v>
      </c>
      <c r="E5406" s="20" t="s">
        <v>26</v>
      </c>
      <c r="F5406" s="20" t="s">
        <v>6411</v>
      </c>
      <c r="G5406" s="20" t="s">
        <v>6412</v>
      </c>
      <c r="H5406" s="20" t="s">
        <v>479</v>
      </c>
      <c r="I5406" s="20" t="s">
        <v>38</v>
      </c>
      <c r="J5406" s="20" t="s">
        <v>480</v>
      </c>
      <c r="K5406" s="20"/>
      <c r="L5406" s="20" t="s">
        <v>6463</v>
      </c>
      <c r="M5406" s="21">
        <v>0.64236111111111105</v>
      </c>
      <c r="N5406" s="21">
        <v>0.6875</v>
      </c>
      <c r="O5406" s="20">
        <v>115</v>
      </c>
      <c r="R5406" s="18">
        <f t="shared" si="249"/>
        <v>1.0833333333333348</v>
      </c>
    </row>
    <row r="5407" spans="1:18" x14ac:dyDescent="0.25">
      <c r="A5407" s="43">
        <f>WEEKNUM(Tabla1[[#This Row],[FECHA]])</f>
        <v>34</v>
      </c>
      <c r="B5407" s="19">
        <v>43697</v>
      </c>
      <c r="C5407" s="20">
        <v>2</v>
      </c>
      <c r="D5407" s="20">
        <v>4</v>
      </c>
      <c r="E5407" s="20" t="s">
        <v>26</v>
      </c>
      <c r="F5407" s="20" t="s">
        <v>6411</v>
      </c>
      <c r="G5407" s="20" t="s">
        <v>6412</v>
      </c>
      <c r="H5407" s="20" t="s">
        <v>479</v>
      </c>
      <c r="I5407" s="20" t="s">
        <v>38</v>
      </c>
      <c r="J5407" s="20" t="s">
        <v>480</v>
      </c>
      <c r="K5407" s="20"/>
      <c r="L5407" s="20" t="s">
        <v>6464</v>
      </c>
      <c r="M5407" s="21">
        <v>0.69097222222222221</v>
      </c>
      <c r="N5407" s="21">
        <v>0.72916666666666663</v>
      </c>
      <c r="O5407" s="20">
        <v>100</v>
      </c>
      <c r="R5407" s="18">
        <f t="shared" si="249"/>
        <v>0.91666666666666607</v>
      </c>
    </row>
    <row r="5408" spans="1:18" x14ac:dyDescent="0.25">
      <c r="A5408" s="43">
        <f>WEEKNUM(Tabla1[[#This Row],[FECHA]])</f>
        <v>34</v>
      </c>
      <c r="B5408" s="19">
        <v>43697</v>
      </c>
      <c r="C5408" s="20">
        <v>2</v>
      </c>
      <c r="D5408" s="20">
        <v>4</v>
      </c>
      <c r="E5408" s="20" t="s">
        <v>26</v>
      </c>
      <c r="F5408" s="20" t="s">
        <v>6411</v>
      </c>
      <c r="G5408" s="20" t="s">
        <v>6412</v>
      </c>
      <c r="H5408" s="20" t="s">
        <v>479</v>
      </c>
      <c r="I5408" s="20" t="s">
        <v>38</v>
      </c>
      <c r="J5408" s="20" t="s">
        <v>480</v>
      </c>
      <c r="K5408" s="20"/>
      <c r="L5408" s="20" t="s">
        <v>6465</v>
      </c>
      <c r="M5408" s="21">
        <v>0.73611111111111116</v>
      </c>
      <c r="N5408" s="21">
        <v>0.81944444444444453</v>
      </c>
      <c r="O5408" s="20">
        <v>150</v>
      </c>
      <c r="R5408" s="18">
        <f t="shared" si="249"/>
        <v>2.0000000000000009</v>
      </c>
    </row>
    <row r="5409" spans="1:18" x14ac:dyDescent="0.25">
      <c r="A5409" s="43">
        <f>WEEKNUM(Tabla1[[#This Row],[FECHA]])</f>
        <v>34</v>
      </c>
      <c r="B5409" s="19">
        <v>43697</v>
      </c>
      <c r="C5409" s="20">
        <v>2</v>
      </c>
      <c r="D5409" s="20">
        <v>4</v>
      </c>
      <c r="E5409" s="20" t="s">
        <v>26</v>
      </c>
      <c r="F5409" s="20" t="s">
        <v>6411</v>
      </c>
      <c r="G5409" s="20" t="s">
        <v>6412</v>
      </c>
      <c r="H5409" s="20" t="s">
        <v>479</v>
      </c>
      <c r="I5409" s="20" t="s">
        <v>38</v>
      </c>
      <c r="J5409" s="20" t="s">
        <v>480</v>
      </c>
      <c r="K5409" s="20"/>
      <c r="L5409" s="20" t="s">
        <v>6466</v>
      </c>
      <c r="M5409" s="21">
        <v>0.83333333333333337</v>
      </c>
      <c r="N5409" s="21">
        <v>0.89583333333333337</v>
      </c>
      <c r="O5409" s="20">
        <v>98</v>
      </c>
      <c r="R5409" s="18">
        <f t="shared" si="249"/>
        <v>1.5</v>
      </c>
    </row>
    <row r="5410" spans="1:18" x14ac:dyDescent="0.25">
      <c r="A5410" s="43">
        <f>WEEKNUM(Tabla1[[#This Row],[FECHA]])</f>
        <v>34</v>
      </c>
      <c r="B5410" s="12">
        <v>43698</v>
      </c>
      <c r="C5410">
        <v>1</v>
      </c>
      <c r="D5410">
        <v>6</v>
      </c>
      <c r="E5410" t="s">
        <v>23</v>
      </c>
      <c r="F5410" t="s">
        <v>6447</v>
      </c>
      <c r="G5410" t="s">
        <v>6448</v>
      </c>
      <c r="H5410" s="42" t="s">
        <v>6449</v>
      </c>
      <c r="I5410" t="s">
        <v>38</v>
      </c>
      <c r="J5410" t="s">
        <v>3054</v>
      </c>
      <c r="L5410" t="s">
        <v>6470</v>
      </c>
      <c r="M5410" s="1">
        <v>0.26041666666666669</v>
      </c>
      <c r="N5410" s="1">
        <v>0.2986111111111111</v>
      </c>
      <c r="O5410">
        <v>115</v>
      </c>
      <c r="R5410" s="18">
        <f t="shared" si="249"/>
        <v>0.91666666666666607</v>
      </c>
    </row>
    <row r="5411" spans="1:18" x14ac:dyDescent="0.25">
      <c r="A5411" s="43">
        <f>WEEKNUM(Tabla1[[#This Row],[FECHA]])</f>
        <v>34</v>
      </c>
      <c r="B5411" s="12">
        <v>43698</v>
      </c>
      <c r="C5411">
        <v>1</v>
      </c>
      <c r="D5411">
        <v>6</v>
      </c>
      <c r="E5411" t="s">
        <v>23</v>
      </c>
      <c r="F5411" t="s">
        <v>6447</v>
      </c>
      <c r="G5411" t="s">
        <v>6448</v>
      </c>
      <c r="H5411" s="42" t="s">
        <v>6449</v>
      </c>
      <c r="I5411" t="s">
        <v>38</v>
      </c>
      <c r="J5411" t="s">
        <v>3054</v>
      </c>
      <c r="L5411" t="s">
        <v>6472</v>
      </c>
      <c r="M5411" s="1">
        <v>0.30902777777777779</v>
      </c>
      <c r="N5411" s="1">
        <v>0.34722222222222227</v>
      </c>
      <c r="O5411">
        <v>117</v>
      </c>
      <c r="R5411" s="18">
        <f t="shared" si="249"/>
        <v>0.91666666666666741</v>
      </c>
    </row>
    <row r="5412" spans="1:18" x14ac:dyDescent="0.25">
      <c r="A5412" s="43">
        <f>WEEKNUM(Tabla1[[#This Row],[FECHA]])</f>
        <v>34</v>
      </c>
      <c r="B5412" s="12">
        <v>43698</v>
      </c>
      <c r="C5412">
        <v>1</v>
      </c>
      <c r="D5412">
        <v>6</v>
      </c>
      <c r="E5412" t="s">
        <v>23</v>
      </c>
      <c r="F5412" t="s">
        <v>6467</v>
      </c>
      <c r="G5412" t="s">
        <v>6468</v>
      </c>
      <c r="H5412" s="42" t="s">
        <v>100</v>
      </c>
      <c r="I5412" t="s">
        <v>38</v>
      </c>
      <c r="J5412" t="s">
        <v>1085</v>
      </c>
      <c r="M5412" s="1">
        <v>0.35069444444444442</v>
      </c>
      <c r="N5412" s="1">
        <v>0.39583333333333331</v>
      </c>
      <c r="P5412">
        <v>5</v>
      </c>
      <c r="R5412" s="18">
        <f t="shared" si="249"/>
        <v>1.0833333333333335</v>
      </c>
    </row>
    <row r="5413" spans="1:18" x14ac:dyDescent="0.25">
      <c r="A5413" s="43">
        <f>WEEKNUM(Tabla1[[#This Row],[FECHA]])</f>
        <v>34</v>
      </c>
      <c r="B5413" s="12">
        <v>43698</v>
      </c>
      <c r="C5413">
        <v>1</v>
      </c>
      <c r="D5413">
        <v>6</v>
      </c>
      <c r="E5413" t="s">
        <v>23</v>
      </c>
      <c r="F5413" t="s">
        <v>6467</v>
      </c>
      <c r="G5413" t="s">
        <v>6468</v>
      </c>
      <c r="H5413" s="42" t="s">
        <v>6469</v>
      </c>
      <c r="I5413" t="s">
        <v>38</v>
      </c>
      <c r="J5413" t="s">
        <v>1085</v>
      </c>
      <c r="L5413" t="s">
        <v>6473</v>
      </c>
      <c r="M5413" s="1">
        <v>0.40277777777777773</v>
      </c>
      <c r="N5413" s="1">
        <v>0.43055555555555558</v>
      </c>
      <c r="O5413">
        <v>92</v>
      </c>
      <c r="R5413" s="18">
        <f t="shared" si="249"/>
        <v>0.66666666666666829</v>
      </c>
    </row>
    <row r="5414" spans="1:18" x14ac:dyDescent="0.25">
      <c r="A5414" s="43">
        <f>WEEKNUM(Tabla1[[#This Row],[FECHA]])</f>
        <v>34</v>
      </c>
      <c r="B5414" s="12">
        <v>43698</v>
      </c>
      <c r="C5414">
        <v>1</v>
      </c>
      <c r="D5414">
        <v>6</v>
      </c>
      <c r="E5414" t="s">
        <v>23</v>
      </c>
      <c r="F5414" t="s">
        <v>6467</v>
      </c>
      <c r="G5414" t="s">
        <v>6468</v>
      </c>
      <c r="H5414" s="42" t="s">
        <v>6469</v>
      </c>
      <c r="I5414" t="s">
        <v>38</v>
      </c>
      <c r="J5414" t="s">
        <v>1085</v>
      </c>
      <c r="L5414" t="s">
        <v>6471</v>
      </c>
      <c r="M5414" s="1">
        <v>0.4375</v>
      </c>
      <c r="N5414" s="1">
        <v>0.46875</v>
      </c>
      <c r="O5414">
        <v>145</v>
      </c>
      <c r="R5414" s="18">
        <f t="shared" si="249"/>
        <v>0.75</v>
      </c>
    </row>
    <row r="5415" spans="1:18" x14ac:dyDescent="0.25">
      <c r="A5415" s="43">
        <f>WEEKNUM(Tabla1[[#This Row],[FECHA]])</f>
        <v>34</v>
      </c>
      <c r="B5415" s="12">
        <v>43698</v>
      </c>
      <c r="C5415">
        <v>1</v>
      </c>
      <c r="D5415">
        <v>6</v>
      </c>
      <c r="E5415" t="s">
        <v>23</v>
      </c>
      <c r="F5415" t="s">
        <v>6467</v>
      </c>
      <c r="G5415" t="s">
        <v>6468</v>
      </c>
      <c r="H5415" s="42" t="s">
        <v>6469</v>
      </c>
      <c r="I5415" t="s">
        <v>38</v>
      </c>
      <c r="J5415" t="s">
        <v>1085</v>
      </c>
      <c r="L5415" t="s">
        <v>6474</v>
      </c>
      <c r="M5415" s="1">
        <v>0.5</v>
      </c>
      <c r="N5415" s="1">
        <v>0.54166666666666663</v>
      </c>
      <c r="O5415">
        <v>118</v>
      </c>
      <c r="R5415" s="18">
        <f t="shared" si="249"/>
        <v>0.999999999999999</v>
      </c>
    </row>
    <row r="5416" spans="1:18" x14ac:dyDescent="0.25">
      <c r="A5416" s="43">
        <f>WEEKNUM(Tabla1[[#This Row],[FECHA]])</f>
        <v>34</v>
      </c>
      <c r="B5416" s="12">
        <v>43698</v>
      </c>
      <c r="C5416">
        <v>1</v>
      </c>
      <c r="D5416">
        <v>4</v>
      </c>
      <c r="E5416" t="s">
        <v>27</v>
      </c>
      <c r="F5416" t="s">
        <v>6411</v>
      </c>
      <c r="G5416" t="s">
        <v>6412</v>
      </c>
      <c r="H5416" s="42" t="s">
        <v>479</v>
      </c>
      <c r="I5416" t="s">
        <v>38</v>
      </c>
      <c r="J5416" t="s">
        <v>480</v>
      </c>
      <c r="L5416" t="s">
        <v>6475</v>
      </c>
      <c r="M5416" s="1">
        <v>0.29166666666666669</v>
      </c>
      <c r="N5416" s="1">
        <v>0.3611111111111111</v>
      </c>
      <c r="O5416">
        <v>140</v>
      </c>
      <c r="R5416" s="18">
        <f t="shared" si="249"/>
        <v>1.6666666666666663</v>
      </c>
    </row>
    <row r="5417" spans="1:18" x14ac:dyDescent="0.25">
      <c r="A5417" s="43">
        <f>WEEKNUM(Tabla1[[#This Row],[FECHA]])</f>
        <v>34</v>
      </c>
      <c r="B5417" s="12">
        <v>43698</v>
      </c>
      <c r="C5417">
        <v>1</v>
      </c>
      <c r="D5417">
        <v>4</v>
      </c>
      <c r="E5417" t="s">
        <v>27</v>
      </c>
      <c r="F5417" t="s">
        <v>6411</v>
      </c>
      <c r="G5417" t="s">
        <v>6412</v>
      </c>
      <c r="H5417" s="42" t="s">
        <v>479</v>
      </c>
      <c r="I5417" t="s">
        <v>38</v>
      </c>
      <c r="J5417" t="s">
        <v>480</v>
      </c>
      <c r="L5417" t="s">
        <v>6476</v>
      </c>
      <c r="M5417" s="1">
        <v>0.36805555555555558</v>
      </c>
      <c r="N5417" s="1">
        <v>0.4375</v>
      </c>
      <c r="O5417">
        <v>146</v>
      </c>
      <c r="R5417" s="18">
        <f t="shared" si="249"/>
        <v>1.6666666666666663</v>
      </c>
    </row>
    <row r="5418" spans="1:18" x14ac:dyDescent="0.25">
      <c r="A5418" s="43">
        <f>WEEKNUM(Tabla1[[#This Row],[FECHA]])</f>
        <v>34</v>
      </c>
      <c r="B5418" s="12">
        <v>43698</v>
      </c>
      <c r="C5418">
        <v>1</v>
      </c>
      <c r="D5418">
        <v>4</v>
      </c>
      <c r="E5418" t="s">
        <v>27</v>
      </c>
      <c r="F5418" t="s">
        <v>6411</v>
      </c>
      <c r="G5418" t="s">
        <v>6412</v>
      </c>
      <c r="H5418" s="42" t="s">
        <v>479</v>
      </c>
      <c r="I5418" t="s">
        <v>38</v>
      </c>
      <c r="J5418" t="s">
        <v>480</v>
      </c>
      <c r="L5418" t="s">
        <v>6477</v>
      </c>
      <c r="M5418" s="1">
        <v>0.47222222222222227</v>
      </c>
      <c r="N5418" s="1">
        <v>0.52777777777777779</v>
      </c>
      <c r="O5418">
        <v>147</v>
      </c>
      <c r="R5418" s="18">
        <f t="shared" si="249"/>
        <v>1.3333333333333326</v>
      </c>
    </row>
    <row r="5419" spans="1:18" x14ac:dyDescent="0.25">
      <c r="A5419" s="43">
        <f>WEEKNUM(Tabla1[[#This Row],[FECHA]])</f>
        <v>34</v>
      </c>
      <c r="B5419" s="12">
        <v>43698</v>
      </c>
      <c r="C5419">
        <v>1</v>
      </c>
      <c r="D5419">
        <v>5</v>
      </c>
      <c r="E5419" t="s">
        <v>25</v>
      </c>
      <c r="F5419" t="s">
        <v>6478</v>
      </c>
      <c r="G5419" t="s">
        <v>5327</v>
      </c>
      <c r="H5419" s="42" t="s">
        <v>6479</v>
      </c>
      <c r="I5419" t="s">
        <v>100</v>
      </c>
      <c r="J5419" t="s">
        <v>508</v>
      </c>
      <c r="M5419" s="1">
        <v>0.27083333333333331</v>
      </c>
      <c r="N5419" s="1">
        <v>0.44444444444444442</v>
      </c>
      <c r="P5419">
        <v>3</v>
      </c>
      <c r="R5419" s="18">
        <f t="shared" si="249"/>
        <v>4.166666666666667</v>
      </c>
    </row>
    <row r="5420" spans="1:18" x14ac:dyDescent="0.25">
      <c r="A5420" s="43">
        <f>WEEKNUM(Tabla1[[#This Row],[FECHA]])</f>
        <v>34</v>
      </c>
      <c r="B5420" s="12">
        <v>43698</v>
      </c>
      <c r="C5420">
        <v>1</v>
      </c>
      <c r="D5420">
        <v>5</v>
      </c>
      <c r="E5420" t="s">
        <v>25</v>
      </c>
      <c r="F5420" t="s">
        <v>6478</v>
      </c>
      <c r="G5420" t="s">
        <v>5327</v>
      </c>
      <c r="H5420" s="42" t="s">
        <v>6479</v>
      </c>
      <c r="I5420" t="s">
        <v>200</v>
      </c>
      <c r="J5420" t="s">
        <v>508</v>
      </c>
      <c r="L5420" t="s">
        <v>6480</v>
      </c>
      <c r="M5420" s="1">
        <v>0.47916666666666669</v>
      </c>
      <c r="N5420" s="1">
        <v>0.52430555555555558</v>
      </c>
      <c r="O5420">
        <v>68</v>
      </c>
      <c r="R5420" s="18">
        <f t="shared" si="249"/>
        <v>1.0833333333333335</v>
      </c>
    </row>
    <row r="5421" spans="1:18" x14ac:dyDescent="0.25">
      <c r="A5421" s="43">
        <f>WEEKNUM(Tabla1[[#This Row],[FECHA]])</f>
        <v>34</v>
      </c>
      <c r="B5421" s="12">
        <v>43698</v>
      </c>
      <c r="C5421">
        <v>1</v>
      </c>
      <c r="D5421">
        <v>5</v>
      </c>
      <c r="E5421" t="s">
        <v>25</v>
      </c>
      <c r="F5421" t="s">
        <v>6478</v>
      </c>
      <c r="G5421" t="s">
        <v>5327</v>
      </c>
      <c r="H5421" s="42" t="s">
        <v>6479</v>
      </c>
      <c r="I5421" t="s">
        <v>200</v>
      </c>
      <c r="J5421" t="s">
        <v>508</v>
      </c>
      <c r="L5421" t="s">
        <v>6481</v>
      </c>
      <c r="M5421" s="1">
        <v>0.53125</v>
      </c>
      <c r="N5421" s="1">
        <v>0.57986111111111105</v>
      </c>
      <c r="O5421">
        <v>68</v>
      </c>
      <c r="R5421" s="18">
        <f t="shared" si="249"/>
        <v>1.1666666666666652</v>
      </c>
    </row>
    <row r="5422" spans="1:18" x14ac:dyDescent="0.25">
      <c r="A5422" s="43">
        <f>WEEKNUM(Tabla1[[#This Row],[FECHA]])</f>
        <v>34</v>
      </c>
      <c r="B5422" s="12">
        <v>43698</v>
      </c>
      <c r="C5422">
        <v>1</v>
      </c>
      <c r="D5422">
        <v>7</v>
      </c>
      <c r="E5422" t="s">
        <v>22</v>
      </c>
      <c r="F5422" t="s">
        <v>4191</v>
      </c>
      <c r="G5422" t="s">
        <v>6425</v>
      </c>
      <c r="H5422" s="42" t="s">
        <v>6391</v>
      </c>
      <c r="I5422" t="s">
        <v>315</v>
      </c>
      <c r="J5422" t="s">
        <v>46</v>
      </c>
      <c r="L5422" t="s">
        <v>6482</v>
      </c>
      <c r="M5422" s="1">
        <v>0.2638888888888889</v>
      </c>
      <c r="N5422" s="1">
        <v>0.29166666666666669</v>
      </c>
      <c r="O5422">
        <v>63</v>
      </c>
      <c r="R5422" s="18">
        <f t="shared" si="249"/>
        <v>0.66666666666666685</v>
      </c>
    </row>
    <row r="5423" spans="1:18" x14ac:dyDescent="0.25">
      <c r="A5423" s="43">
        <f>WEEKNUM(Tabla1[[#This Row],[FECHA]])</f>
        <v>34</v>
      </c>
      <c r="B5423" s="12">
        <v>43698</v>
      </c>
      <c r="C5423">
        <v>1</v>
      </c>
      <c r="D5423">
        <v>7</v>
      </c>
      <c r="E5423" t="s">
        <v>22</v>
      </c>
      <c r="F5423" t="s">
        <v>4191</v>
      </c>
      <c r="G5423" t="s">
        <v>6425</v>
      </c>
      <c r="H5423" s="42" t="s">
        <v>6391</v>
      </c>
      <c r="I5423" t="s">
        <v>315</v>
      </c>
      <c r="J5423" t="s">
        <v>46</v>
      </c>
      <c r="L5423" t="s">
        <v>6483</v>
      </c>
      <c r="M5423" s="1">
        <v>0.2986111111111111</v>
      </c>
      <c r="N5423" s="1">
        <v>0.34027777777777773</v>
      </c>
      <c r="O5423">
        <v>87</v>
      </c>
      <c r="R5423" s="18">
        <f t="shared" si="249"/>
        <v>0.999999999999999</v>
      </c>
    </row>
    <row r="5424" spans="1:18" x14ac:dyDescent="0.25">
      <c r="A5424" s="43">
        <f>WEEKNUM(Tabla1[[#This Row],[FECHA]])</f>
        <v>34</v>
      </c>
      <c r="B5424" s="12">
        <v>43698</v>
      </c>
      <c r="C5424">
        <v>1</v>
      </c>
      <c r="D5424">
        <v>7</v>
      </c>
      <c r="E5424" t="s">
        <v>22</v>
      </c>
      <c r="F5424" t="s">
        <v>4191</v>
      </c>
      <c r="G5424" t="s">
        <v>6425</v>
      </c>
      <c r="H5424" s="42" t="s">
        <v>6391</v>
      </c>
      <c r="I5424" t="s">
        <v>315</v>
      </c>
      <c r="J5424" t="s">
        <v>46</v>
      </c>
      <c r="L5424" t="s">
        <v>6484</v>
      </c>
      <c r="M5424" s="1">
        <v>0.34722222222222227</v>
      </c>
      <c r="N5424" s="1">
        <v>0.41666666666666669</v>
      </c>
      <c r="O5424">
        <v>122</v>
      </c>
      <c r="R5424" s="18">
        <f t="shared" si="249"/>
        <v>1.6666666666666663</v>
      </c>
    </row>
    <row r="5425" spans="1:18" x14ac:dyDescent="0.25">
      <c r="A5425" s="43">
        <f>WEEKNUM(Tabla1[[#This Row],[FECHA]])</f>
        <v>34</v>
      </c>
      <c r="B5425" s="12">
        <v>43698</v>
      </c>
      <c r="C5425">
        <v>1</v>
      </c>
      <c r="D5425">
        <v>7</v>
      </c>
      <c r="E5425" t="s">
        <v>22</v>
      </c>
      <c r="F5425" t="s">
        <v>4191</v>
      </c>
      <c r="G5425" t="s">
        <v>6425</v>
      </c>
      <c r="H5425" s="42" t="s">
        <v>6391</v>
      </c>
      <c r="I5425" t="s">
        <v>315</v>
      </c>
      <c r="J5425" t="s">
        <v>46</v>
      </c>
      <c r="L5425" t="s">
        <v>6485</v>
      </c>
      <c r="M5425" s="1">
        <v>0.4236111111111111</v>
      </c>
      <c r="N5425" s="1">
        <v>0.52083333333333337</v>
      </c>
      <c r="O5425">
        <v>99</v>
      </c>
      <c r="R5425" s="18">
        <f t="shared" si="249"/>
        <v>2.3333333333333344</v>
      </c>
    </row>
    <row r="5426" spans="1:18" x14ac:dyDescent="0.25">
      <c r="A5426" s="43">
        <f>WEEKNUM(Tabla1[[#This Row],[FECHA]])</f>
        <v>34</v>
      </c>
      <c r="B5426" s="12">
        <v>43698</v>
      </c>
      <c r="C5426">
        <v>1</v>
      </c>
      <c r="D5426">
        <v>4</v>
      </c>
      <c r="E5426" t="s">
        <v>27</v>
      </c>
      <c r="F5426" t="s">
        <v>6486</v>
      </c>
      <c r="G5426" t="s">
        <v>6412</v>
      </c>
      <c r="H5426" s="42" t="s">
        <v>479</v>
      </c>
      <c r="I5426" t="s">
        <v>38</v>
      </c>
      <c r="J5426" t="s">
        <v>480</v>
      </c>
      <c r="L5426" t="s">
        <v>6487</v>
      </c>
      <c r="M5426" s="1">
        <v>0.53472222222222221</v>
      </c>
      <c r="N5426" s="1">
        <v>0.57986111111111105</v>
      </c>
      <c r="O5426">
        <v>127</v>
      </c>
      <c r="R5426" s="18">
        <f t="shared" si="249"/>
        <v>1.0833333333333321</v>
      </c>
    </row>
    <row r="5427" spans="1:18" x14ac:dyDescent="0.25">
      <c r="A5427" s="43">
        <f>WEEKNUM(Tabla1[[#This Row],[FECHA]])</f>
        <v>34</v>
      </c>
      <c r="B5427" s="12">
        <v>43698</v>
      </c>
      <c r="C5427">
        <v>2</v>
      </c>
      <c r="D5427">
        <v>6</v>
      </c>
      <c r="E5427" t="s">
        <v>21</v>
      </c>
      <c r="F5427" t="s">
        <v>6478</v>
      </c>
      <c r="G5427" t="s">
        <v>5327</v>
      </c>
      <c r="H5427" s="42" t="s">
        <v>6479</v>
      </c>
      <c r="I5427" t="s">
        <v>200</v>
      </c>
      <c r="J5427" t="s">
        <v>508</v>
      </c>
      <c r="L5427" t="s">
        <v>6489</v>
      </c>
      <c r="M5427" s="1">
        <v>0.60763888888888895</v>
      </c>
      <c r="N5427" s="1">
        <v>0.66319444444444442</v>
      </c>
      <c r="O5427">
        <v>66</v>
      </c>
      <c r="R5427" s="18">
        <f t="shared" si="249"/>
        <v>1.3333333333333313</v>
      </c>
    </row>
    <row r="5428" spans="1:18" x14ac:dyDescent="0.25">
      <c r="A5428" s="43">
        <f>WEEKNUM(Tabla1[[#This Row],[FECHA]])</f>
        <v>34</v>
      </c>
      <c r="B5428" s="12">
        <v>43698</v>
      </c>
      <c r="C5428">
        <v>2</v>
      </c>
      <c r="D5428">
        <v>6</v>
      </c>
      <c r="E5428" t="s">
        <v>21</v>
      </c>
      <c r="F5428" t="s">
        <v>6478</v>
      </c>
      <c r="G5428" t="s">
        <v>5327</v>
      </c>
      <c r="H5428" s="42" t="s">
        <v>6479</v>
      </c>
      <c r="I5428" t="s">
        <v>200</v>
      </c>
      <c r="J5428" t="s">
        <v>508</v>
      </c>
      <c r="L5428" t="s">
        <v>6490</v>
      </c>
      <c r="M5428" s="1">
        <v>0.66666666666666663</v>
      </c>
      <c r="N5428" s="1">
        <v>0.72222222222222221</v>
      </c>
      <c r="O5428">
        <v>65</v>
      </c>
      <c r="R5428" s="18">
        <f t="shared" si="249"/>
        <v>1.3333333333333337</v>
      </c>
    </row>
    <row r="5429" spans="1:18" x14ac:dyDescent="0.25">
      <c r="A5429" s="43">
        <f>WEEKNUM(Tabla1[[#This Row],[FECHA]])</f>
        <v>34</v>
      </c>
      <c r="B5429" s="12">
        <v>43698</v>
      </c>
      <c r="C5429">
        <v>2</v>
      </c>
      <c r="D5429">
        <v>6</v>
      </c>
      <c r="E5429" t="s">
        <v>21</v>
      </c>
      <c r="F5429" t="s">
        <v>6478</v>
      </c>
      <c r="G5429" t="s">
        <v>5327</v>
      </c>
      <c r="H5429" s="42" t="s">
        <v>6479</v>
      </c>
      <c r="I5429" t="s">
        <v>200</v>
      </c>
      <c r="J5429" t="s">
        <v>508</v>
      </c>
      <c r="L5429" t="s">
        <v>6491</v>
      </c>
      <c r="M5429" s="1">
        <v>0.73263888888888884</v>
      </c>
      <c r="N5429" s="1">
        <v>0.78125</v>
      </c>
      <c r="O5429">
        <v>70</v>
      </c>
      <c r="R5429" s="18">
        <f t="shared" si="249"/>
        <v>1.1666666666666679</v>
      </c>
    </row>
    <row r="5430" spans="1:18" x14ac:dyDescent="0.25">
      <c r="A5430" s="43">
        <f>WEEKNUM(Tabla1[[#This Row],[FECHA]])</f>
        <v>34</v>
      </c>
      <c r="B5430" s="12">
        <v>43698</v>
      </c>
      <c r="C5430">
        <v>2</v>
      </c>
      <c r="D5430">
        <v>6</v>
      </c>
      <c r="E5430" t="s">
        <v>21</v>
      </c>
      <c r="F5430" t="s">
        <v>6488</v>
      </c>
      <c r="G5430" t="s">
        <v>5327</v>
      </c>
      <c r="H5430" s="42" t="s">
        <v>100</v>
      </c>
      <c r="I5430" t="s">
        <v>200</v>
      </c>
      <c r="J5430" t="s">
        <v>508</v>
      </c>
      <c r="L5430" t="s">
        <v>6488</v>
      </c>
      <c r="M5430" s="1">
        <v>0.31944444444444448</v>
      </c>
      <c r="N5430" s="1">
        <v>0.39930555555555558</v>
      </c>
      <c r="P5430">
        <v>2</v>
      </c>
      <c r="R5430" s="18">
        <f t="shared" si="249"/>
        <v>1.9166666666666665</v>
      </c>
    </row>
    <row r="5431" spans="1:18" x14ac:dyDescent="0.25">
      <c r="A5431" s="43">
        <f>WEEKNUM(Tabla1[[#This Row],[FECHA]])</f>
        <v>34</v>
      </c>
      <c r="B5431" s="12">
        <v>43698</v>
      </c>
      <c r="C5431">
        <v>2</v>
      </c>
      <c r="D5431">
        <v>7</v>
      </c>
      <c r="E5431" t="s">
        <v>24</v>
      </c>
      <c r="F5431" t="s">
        <v>6492</v>
      </c>
      <c r="G5431" t="s">
        <v>4852</v>
      </c>
      <c r="H5431" s="42" t="s">
        <v>6493</v>
      </c>
      <c r="I5431" t="s">
        <v>38</v>
      </c>
      <c r="J5431" t="s">
        <v>57</v>
      </c>
      <c r="L5431" t="s">
        <v>6494</v>
      </c>
      <c r="M5431" s="1">
        <v>0.60763888888888895</v>
      </c>
      <c r="N5431" s="1">
        <v>0.64930555555555558</v>
      </c>
      <c r="O5431">
        <v>114</v>
      </c>
      <c r="P5431">
        <v>3</v>
      </c>
      <c r="R5431" s="18">
        <f t="shared" si="249"/>
        <v>0.999999999999999</v>
      </c>
    </row>
    <row r="5432" spans="1:18" x14ac:dyDescent="0.25">
      <c r="A5432" s="43">
        <f>WEEKNUM(Tabla1[[#This Row],[FECHA]])</f>
        <v>34</v>
      </c>
      <c r="B5432" s="12">
        <v>43698</v>
      </c>
      <c r="C5432">
        <v>2</v>
      </c>
      <c r="D5432">
        <v>7</v>
      </c>
      <c r="E5432" t="s">
        <v>24</v>
      </c>
      <c r="F5432" t="s">
        <v>6492</v>
      </c>
      <c r="G5432" t="s">
        <v>4852</v>
      </c>
      <c r="H5432" s="42" t="s">
        <v>6493</v>
      </c>
      <c r="I5432" t="s">
        <v>38</v>
      </c>
      <c r="J5432" t="s">
        <v>57</v>
      </c>
      <c r="L5432" t="s">
        <v>6495</v>
      </c>
      <c r="M5432" s="1">
        <v>0.65277777777777779</v>
      </c>
      <c r="N5432" s="1">
        <v>0.68055555555555547</v>
      </c>
      <c r="O5432">
        <v>120</v>
      </c>
      <c r="R5432" s="18">
        <f t="shared" si="249"/>
        <v>0.6666666666666643</v>
      </c>
    </row>
    <row r="5433" spans="1:18" x14ac:dyDescent="0.25">
      <c r="A5433" s="43">
        <f>WEEKNUM(Tabla1[[#This Row],[FECHA]])</f>
        <v>34</v>
      </c>
      <c r="B5433" s="12">
        <v>43698</v>
      </c>
      <c r="C5433">
        <v>2</v>
      </c>
      <c r="D5433">
        <v>7</v>
      </c>
      <c r="E5433" t="s">
        <v>24</v>
      </c>
      <c r="F5433" t="s">
        <v>6492</v>
      </c>
      <c r="G5433" t="s">
        <v>4852</v>
      </c>
      <c r="H5433" s="42" t="s">
        <v>6493</v>
      </c>
      <c r="I5433" t="s">
        <v>38</v>
      </c>
      <c r="J5433" t="s">
        <v>57</v>
      </c>
      <c r="L5433" t="s">
        <v>6496</v>
      </c>
      <c r="M5433" s="1">
        <v>0.69444444444444453</v>
      </c>
      <c r="N5433" s="1">
        <v>0.72569444444444453</v>
      </c>
      <c r="O5433">
        <v>83</v>
      </c>
      <c r="R5433" s="18">
        <f t="shared" si="249"/>
        <v>0.75</v>
      </c>
    </row>
    <row r="5434" spans="1:18" x14ac:dyDescent="0.25">
      <c r="A5434" s="43">
        <f>WEEKNUM(Tabla1[[#This Row],[FECHA]])</f>
        <v>34</v>
      </c>
      <c r="B5434" s="12">
        <v>43698</v>
      </c>
      <c r="C5434">
        <v>2</v>
      </c>
      <c r="D5434">
        <v>7</v>
      </c>
      <c r="E5434" t="s">
        <v>24</v>
      </c>
      <c r="F5434" t="s">
        <v>6492</v>
      </c>
      <c r="G5434" t="s">
        <v>4852</v>
      </c>
      <c r="H5434" s="42" t="s">
        <v>6493</v>
      </c>
      <c r="I5434" t="s">
        <v>38</v>
      </c>
      <c r="J5434" t="s">
        <v>57</v>
      </c>
      <c r="L5434" t="s">
        <v>6497</v>
      </c>
      <c r="M5434" s="1">
        <v>0.72916666666666663</v>
      </c>
      <c r="N5434" s="1">
        <v>0.76041666666666663</v>
      </c>
      <c r="O5434">
        <v>83</v>
      </c>
      <c r="R5434" s="18">
        <f t="shared" si="249"/>
        <v>0.75</v>
      </c>
    </row>
    <row r="5435" spans="1:18" x14ac:dyDescent="0.25">
      <c r="A5435" s="43">
        <f>WEEKNUM(Tabla1[[#This Row],[FECHA]])</f>
        <v>34</v>
      </c>
      <c r="B5435" s="12">
        <v>43698</v>
      </c>
      <c r="C5435">
        <v>2</v>
      </c>
      <c r="D5435">
        <v>7</v>
      </c>
      <c r="E5435" t="s">
        <v>24</v>
      </c>
      <c r="F5435" t="s">
        <v>6492</v>
      </c>
      <c r="G5435" t="s">
        <v>4852</v>
      </c>
      <c r="H5435" s="42" t="s">
        <v>6493</v>
      </c>
      <c r="I5435" t="s">
        <v>38</v>
      </c>
      <c r="J5435" t="s">
        <v>57</v>
      </c>
      <c r="L5435" t="s">
        <v>6498</v>
      </c>
      <c r="M5435" s="1">
        <v>0.83333333333333337</v>
      </c>
      <c r="N5435" s="1">
        <v>0.875</v>
      </c>
      <c r="O5435">
        <v>90</v>
      </c>
      <c r="R5435" s="18">
        <f t="shared" si="249"/>
        <v>0.999999999999999</v>
      </c>
    </row>
    <row r="5436" spans="1:18" x14ac:dyDescent="0.25">
      <c r="A5436" s="43"/>
      <c r="B5436" s="19">
        <v>43698</v>
      </c>
      <c r="C5436" s="20">
        <v>2</v>
      </c>
      <c r="D5436" s="20">
        <v>4</v>
      </c>
      <c r="E5436" s="20" t="s">
        <v>26</v>
      </c>
      <c r="F5436" s="20" t="s">
        <v>6486</v>
      </c>
      <c r="G5436" s="20" t="s">
        <v>6412</v>
      </c>
      <c r="H5436" s="20" t="s">
        <v>479</v>
      </c>
      <c r="I5436" s="20" t="s">
        <v>38</v>
      </c>
      <c r="J5436" s="20" t="s">
        <v>480</v>
      </c>
      <c r="K5436" s="20"/>
      <c r="L5436" s="20" t="s">
        <v>6499</v>
      </c>
      <c r="M5436" s="21">
        <v>0.60416666666666663</v>
      </c>
      <c r="N5436" s="21">
        <v>0.65277777777777779</v>
      </c>
      <c r="O5436" s="20">
        <v>70</v>
      </c>
      <c r="R5436" s="18">
        <f t="shared" si="249"/>
        <v>1.1666666666666679</v>
      </c>
    </row>
    <row r="5437" spans="1:18" x14ac:dyDescent="0.25">
      <c r="A5437" s="43">
        <f>WEEKNUM(Tabla1[[#This Row],[FECHA]])</f>
        <v>34</v>
      </c>
      <c r="B5437" s="19">
        <v>43698</v>
      </c>
      <c r="C5437" s="20">
        <v>2</v>
      </c>
      <c r="D5437" s="20">
        <v>4</v>
      </c>
      <c r="E5437" s="20" t="s">
        <v>26</v>
      </c>
      <c r="F5437" s="20" t="s">
        <v>6486</v>
      </c>
      <c r="G5437" s="20" t="s">
        <v>6412</v>
      </c>
      <c r="H5437" s="20" t="s">
        <v>479</v>
      </c>
      <c r="I5437" s="20" t="s">
        <v>38</v>
      </c>
      <c r="J5437" s="20" t="s">
        <v>480</v>
      </c>
      <c r="K5437" s="20"/>
      <c r="L5437" s="20" t="s">
        <v>6500</v>
      </c>
      <c r="M5437" s="21">
        <v>0.65972222222222221</v>
      </c>
      <c r="N5437" s="21">
        <v>0.70833333333333337</v>
      </c>
      <c r="O5437" s="20">
        <v>127</v>
      </c>
      <c r="R5437" s="18">
        <f t="shared" si="249"/>
        <v>1.1666666666666679</v>
      </c>
    </row>
    <row r="5438" spans="1:18" x14ac:dyDescent="0.25">
      <c r="A5438" s="43">
        <f>WEEKNUM(Tabla1[[#This Row],[FECHA]])</f>
        <v>34</v>
      </c>
      <c r="B5438" s="12">
        <v>43699</v>
      </c>
      <c r="C5438">
        <v>1</v>
      </c>
      <c r="D5438">
        <v>7</v>
      </c>
      <c r="E5438" t="s">
        <v>22</v>
      </c>
      <c r="F5438" t="s">
        <v>6492</v>
      </c>
      <c r="G5438" t="s">
        <v>4852</v>
      </c>
      <c r="H5438" s="42" t="s">
        <v>6493</v>
      </c>
      <c r="I5438" s="20" t="s">
        <v>38</v>
      </c>
      <c r="J5438" t="s">
        <v>57</v>
      </c>
      <c r="L5438" t="s">
        <v>6498</v>
      </c>
      <c r="M5438" s="1">
        <v>0.2638888888888889</v>
      </c>
      <c r="N5438" s="1">
        <v>0.29166666666666669</v>
      </c>
      <c r="O5438">
        <v>89</v>
      </c>
      <c r="R5438" s="18">
        <f t="shared" si="249"/>
        <v>0.66666666666666685</v>
      </c>
    </row>
    <row r="5439" spans="1:18" x14ac:dyDescent="0.25">
      <c r="A5439" s="43">
        <f>WEEKNUM(Tabla1[[#This Row],[FECHA]])</f>
        <v>34</v>
      </c>
      <c r="B5439" s="12">
        <v>43699</v>
      </c>
      <c r="C5439">
        <v>1</v>
      </c>
      <c r="D5439">
        <v>7</v>
      </c>
      <c r="E5439" t="s">
        <v>22</v>
      </c>
      <c r="F5439" t="s">
        <v>6492</v>
      </c>
      <c r="G5439" t="s">
        <v>4852</v>
      </c>
      <c r="H5439" s="42" t="s">
        <v>6493</v>
      </c>
      <c r="I5439" s="20" t="s">
        <v>38</v>
      </c>
      <c r="J5439" t="s">
        <v>57</v>
      </c>
      <c r="L5439" t="s">
        <v>6504</v>
      </c>
      <c r="M5439" s="1">
        <v>0.2951388888888889</v>
      </c>
      <c r="N5439" s="1">
        <v>0.33680555555555558</v>
      </c>
      <c r="O5439">
        <v>145</v>
      </c>
      <c r="R5439" s="18">
        <f t="shared" si="249"/>
        <v>1.0000000000000004</v>
      </c>
    </row>
    <row r="5440" spans="1:18" x14ac:dyDescent="0.25">
      <c r="A5440" s="43">
        <f>WEEKNUM(Tabla1[[#This Row],[FECHA]])</f>
        <v>34</v>
      </c>
      <c r="B5440" s="12">
        <v>43699</v>
      </c>
      <c r="C5440">
        <v>1</v>
      </c>
      <c r="D5440">
        <v>7</v>
      </c>
      <c r="E5440" t="s">
        <v>22</v>
      </c>
      <c r="F5440" t="s">
        <v>6492</v>
      </c>
      <c r="G5440" t="s">
        <v>4852</v>
      </c>
      <c r="H5440" s="42" t="s">
        <v>6493</v>
      </c>
      <c r="I5440" s="20" t="s">
        <v>38</v>
      </c>
      <c r="J5440" t="s">
        <v>57</v>
      </c>
      <c r="L5440" t="s">
        <v>6505</v>
      </c>
      <c r="M5440" s="1">
        <v>0.34027777777777773</v>
      </c>
      <c r="N5440" s="1">
        <v>0.39583333333333331</v>
      </c>
      <c r="O5440">
        <v>140</v>
      </c>
      <c r="R5440" s="18">
        <f t="shared" si="249"/>
        <v>1.3333333333333337</v>
      </c>
    </row>
    <row r="5441" spans="1:18" x14ac:dyDescent="0.25">
      <c r="A5441" s="43">
        <f>WEEKNUM(Tabla1[[#This Row],[FECHA]])</f>
        <v>34</v>
      </c>
      <c r="B5441" s="12">
        <v>43699</v>
      </c>
      <c r="C5441">
        <v>1</v>
      </c>
      <c r="D5441">
        <v>7</v>
      </c>
      <c r="E5441" t="s">
        <v>22</v>
      </c>
      <c r="F5441" t="s">
        <v>6501</v>
      </c>
      <c r="G5441" t="s">
        <v>6502</v>
      </c>
      <c r="H5441" s="42" t="s">
        <v>2632</v>
      </c>
      <c r="I5441" s="20" t="s">
        <v>38</v>
      </c>
      <c r="J5441" t="s">
        <v>57</v>
      </c>
      <c r="L5441" t="s">
        <v>6506</v>
      </c>
      <c r="M5441" s="1">
        <v>0.41319444444444442</v>
      </c>
      <c r="N5441" s="1">
        <v>0.43055555555555558</v>
      </c>
      <c r="O5441">
        <v>72</v>
      </c>
      <c r="R5441" s="18">
        <f t="shared" si="249"/>
        <v>0.41666666666666785</v>
      </c>
    </row>
    <row r="5442" spans="1:18" x14ac:dyDescent="0.25">
      <c r="A5442" s="43">
        <f>WEEKNUM(Tabla1[[#This Row],[FECHA]])</f>
        <v>34</v>
      </c>
      <c r="B5442" s="12">
        <v>43699</v>
      </c>
      <c r="C5442">
        <v>1</v>
      </c>
      <c r="D5442">
        <v>7</v>
      </c>
      <c r="E5442" t="s">
        <v>22</v>
      </c>
      <c r="F5442" t="s">
        <v>6501</v>
      </c>
      <c r="G5442" t="s">
        <v>6502</v>
      </c>
      <c r="H5442" s="42" t="s">
        <v>2632</v>
      </c>
      <c r="I5442" s="20" t="s">
        <v>38</v>
      </c>
      <c r="J5442" t="s">
        <v>57</v>
      </c>
      <c r="L5442" t="s">
        <v>6507</v>
      </c>
      <c r="M5442" s="1">
        <v>0.43402777777777773</v>
      </c>
      <c r="N5442" s="1">
        <v>0.44097222222222227</v>
      </c>
      <c r="O5442">
        <v>30</v>
      </c>
      <c r="R5442" s="18">
        <f t="shared" si="249"/>
        <v>0.16666666666666874</v>
      </c>
    </row>
    <row r="5443" spans="1:18" x14ac:dyDescent="0.25">
      <c r="A5443" s="43">
        <f>WEEKNUM(Tabla1[[#This Row],[FECHA]])</f>
        <v>34</v>
      </c>
      <c r="B5443" s="12">
        <v>43699</v>
      </c>
      <c r="C5443">
        <v>1</v>
      </c>
      <c r="D5443">
        <v>7</v>
      </c>
      <c r="E5443" t="s">
        <v>22</v>
      </c>
      <c r="F5443" t="s">
        <v>6501</v>
      </c>
      <c r="G5443" t="s">
        <v>6502</v>
      </c>
      <c r="H5443" s="42" t="s">
        <v>2632</v>
      </c>
      <c r="I5443" s="20" t="s">
        <v>38</v>
      </c>
      <c r="J5443" t="s">
        <v>57</v>
      </c>
      <c r="L5443" t="s">
        <v>6508</v>
      </c>
      <c r="M5443" s="1">
        <v>0.44444444444444442</v>
      </c>
      <c r="N5443" s="1">
        <v>0.51041666666666663</v>
      </c>
      <c r="O5443">
        <v>167</v>
      </c>
      <c r="R5443" s="18">
        <f t="shared" si="249"/>
        <v>1.583333333333333</v>
      </c>
    </row>
    <row r="5444" spans="1:18" x14ac:dyDescent="0.25">
      <c r="A5444" s="43">
        <f>WEEKNUM(Tabla1[[#This Row],[FECHA]])</f>
        <v>34</v>
      </c>
      <c r="B5444" s="12">
        <v>43699</v>
      </c>
      <c r="C5444">
        <v>1</v>
      </c>
      <c r="D5444">
        <v>7</v>
      </c>
      <c r="E5444" t="s">
        <v>22</v>
      </c>
      <c r="F5444" t="s">
        <v>6501</v>
      </c>
      <c r="G5444" t="s">
        <v>6502</v>
      </c>
      <c r="H5444" s="42" t="s">
        <v>2632</v>
      </c>
      <c r="I5444" s="20" t="s">
        <v>38</v>
      </c>
      <c r="J5444" t="s">
        <v>57</v>
      </c>
      <c r="L5444" t="s">
        <v>6503</v>
      </c>
      <c r="M5444" s="1">
        <v>0.51388888888888895</v>
      </c>
      <c r="N5444" s="1">
        <v>0.52083333333333337</v>
      </c>
      <c r="O5444">
        <v>33</v>
      </c>
      <c r="R5444" s="18">
        <f t="shared" si="249"/>
        <v>0.16666666666666607</v>
      </c>
    </row>
    <row r="5445" spans="1:18" x14ac:dyDescent="0.25">
      <c r="A5445" s="43">
        <f>WEEKNUM(Tabla1[[#This Row],[FECHA]])</f>
        <v>34</v>
      </c>
      <c r="B5445" s="12">
        <v>43699</v>
      </c>
      <c r="C5445">
        <v>1</v>
      </c>
      <c r="D5445">
        <v>7</v>
      </c>
      <c r="E5445" t="s">
        <v>22</v>
      </c>
      <c r="F5445" t="s">
        <v>6501</v>
      </c>
      <c r="G5445" t="s">
        <v>6502</v>
      </c>
      <c r="H5445" s="42" t="s">
        <v>2632</v>
      </c>
      <c r="I5445" t="s">
        <v>38</v>
      </c>
      <c r="J5445" t="s">
        <v>57</v>
      </c>
      <c r="L5445" t="s">
        <v>6509</v>
      </c>
      <c r="M5445" s="1">
        <v>0.52430555555555558</v>
      </c>
      <c r="N5445" s="1">
        <v>0.56944444444444442</v>
      </c>
      <c r="O5445">
        <v>112</v>
      </c>
      <c r="R5445" s="18">
        <f t="shared" si="249"/>
        <v>1.0833333333333321</v>
      </c>
    </row>
    <row r="5446" spans="1:18" x14ac:dyDescent="0.25">
      <c r="A5446" s="43">
        <f>WEEKNUM(Tabla1[[#This Row],[FECHA]])</f>
        <v>34</v>
      </c>
      <c r="B5446" s="12">
        <v>43699</v>
      </c>
      <c r="C5446">
        <v>1</v>
      </c>
      <c r="D5446">
        <v>4</v>
      </c>
      <c r="E5446" t="s">
        <v>27</v>
      </c>
      <c r="F5446" t="s">
        <v>6510</v>
      </c>
      <c r="G5446" t="s">
        <v>6511</v>
      </c>
      <c r="H5446" s="42" t="s">
        <v>1046</v>
      </c>
      <c r="I5446" t="s">
        <v>38</v>
      </c>
      <c r="J5446" t="s">
        <v>39</v>
      </c>
      <c r="L5446" t="s">
        <v>6512</v>
      </c>
      <c r="M5446" s="1">
        <v>0.27777777777777779</v>
      </c>
      <c r="N5446" s="1">
        <v>0.34375</v>
      </c>
      <c r="O5446">
        <v>89</v>
      </c>
      <c r="P5446">
        <v>8</v>
      </c>
      <c r="R5446" s="18">
        <f t="shared" si="249"/>
        <v>1.583333333333333</v>
      </c>
    </row>
    <row r="5447" spans="1:18" x14ac:dyDescent="0.25">
      <c r="A5447" s="43">
        <f>WEEKNUM(Tabla1[[#This Row],[FECHA]])</f>
        <v>34</v>
      </c>
      <c r="B5447" s="12">
        <v>43699</v>
      </c>
      <c r="C5447">
        <v>1</v>
      </c>
      <c r="D5447">
        <v>4</v>
      </c>
      <c r="E5447" t="s">
        <v>27</v>
      </c>
      <c r="F5447" t="s">
        <v>6510</v>
      </c>
      <c r="G5447" t="s">
        <v>6511</v>
      </c>
      <c r="H5447" s="42" t="s">
        <v>1046</v>
      </c>
      <c r="I5447" t="s">
        <v>38</v>
      </c>
      <c r="J5447" t="s">
        <v>39</v>
      </c>
      <c r="L5447" t="s">
        <v>6513</v>
      </c>
      <c r="M5447" s="1">
        <v>0.34722222222222227</v>
      </c>
      <c r="N5447" s="1">
        <v>0.375</v>
      </c>
      <c r="O5447">
        <v>134</v>
      </c>
      <c r="R5447" s="18">
        <f t="shared" si="249"/>
        <v>0.66666666666666563</v>
      </c>
    </row>
    <row r="5448" spans="1:18" x14ac:dyDescent="0.25">
      <c r="A5448" s="43">
        <f>WEEKNUM(Tabla1[[#This Row],[FECHA]])</f>
        <v>34</v>
      </c>
      <c r="B5448" s="12">
        <v>43699</v>
      </c>
      <c r="C5448">
        <v>1</v>
      </c>
      <c r="D5448">
        <v>4</v>
      </c>
      <c r="E5448" t="s">
        <v>27</v>
      </c>
      <c r="F5448" t="s">
        <v>6510</v>
      </c>
      <c r="G5448" t="s">
        <v>6511</v>
      </c>
      <c r="H5448" s="42" t="s">
        <v>1046</v>
      </c>
      <c r="I5448" t="s">
        <v>38</v>
      </c>
      <c r="J5448" t="s">
        <v>39</v>
      </c>
      <c r="L5448" t="s">
        <v>6514</v>
      </c>
      <c r="M5448" s="1">
        <v>0.37847222222222227</v>
      </c>
      <c r="N5448" s="1">
        <v>0.4236111111111111</v>
      </c>
      <c r="O5448">
        <v>142</v>
      </c>
      <c r="R5448" s="18">
        <f t="shared" si="249"/>
        <v>1.0833333333333321</v>
      </c>
    </row>
    <row r="5449" spans="1:18" x14ac:dyDescent="0.25">
      <c r="A5449" s="43">
        <f>WEEKNUM(Tabla1[[#This Row],[FECHA]])</f>
        <v>34</v>
      </c>
      <c r="B5449" s="12">
        <v>43699</v>
      </c>
      <c r="C5449">
        <v>1</v>
      </c>
      <c r="D5449">
        <v>4</v>
      </c>
      <c r="E5449" t="s">
        <v>27</v>
      </c>
      <c r="F5449" t="s">
        <v>6510</v>
      </c>
      <c r="G5449" t="s">
        <v>6511</v>
      </c>
      <c r="H5449" s="42" t="s">
        <v>1046</v>
      </c>
      <c r="I5449" t="s">
        <v>38</v>
      </c>
      <c r="J5449" t="s">
        <v>39</v>
      </c>
      <c r="L5449" t="s">
        <v>6515</v>
      </c>
      <c r="M5449" s="1">
        <v>0.43055555555555558</v>
      </c>
      <c r="N5449" s="1">
        <v>0.47569444444444442</v>
      </c>
      <c r="O5449">
        <v>125</v>
      </c>
      <c r="R5449" s="18">
        <f t="shared" si="249"/>
        <v>1.0833333333333321</v>
      </c>
    </row>
    <row r="5450" spans="1:18" x14ac:dyDescent="0.25">
      <c r="A5450" s="43">
        <f>WEEKNUM(Tabla1[[#This Row],[FECHA]])</f>
        <v>34</v>
      </c>
      <c r="B5450" s="12">
        <v>43699</v>
      </c>
      <c r="C5450">
        <v>1</v>
      </c>
      <c r="D5450">
        <v>4</v>
      </c>
      <c r="E5450" t="s">
        <v>27</v>
      </c>
      <c r="F5450" t="s">
        <v>6510</v>
      </c>
      <c r="G5450" t="s">
        <v>6511</v>
      </c>
      <c r="H5450" s="42" t="s">
        <v>1046</v>
      </c>
      <c r="I5450" t="s">
        <v>38</v>
      </c>
      <c r="J5450" t="s">
        <v>39</v>
      </c>
      <c r="L5450" t="s">
        <v>6516</v>
      </c>
      <c r="M5450" s="1">
        <v>0.4826388888888889</v>
      </c>
      <c r="N5450" s="1">
        <v>0.51388888888888895</v>
      </c>
      <c r="O5450">
        <v>133</v>
      </c>
      <c r="R5450" s="18">
        <f t="shared" si="249"/>
        <v>0.75000000000000133</v>
      </c>
    </row>
    <row r="5451" spans="1:18" x14ac:dyDescent="0.25">
      <c r="A5451" s="43">
        <f>WEEKNUM(Tabla1[[#This Row],[FECHA]])</f>
        <v>34</v>
      </c>
      <c r="B5451" s="12">
        <v>43699</v>
      </c>
      <c r="C5451">
        <v>1</v>
      </c>
      <c r="D5451">
        <v>4</v>
      </c>
      <c r="E5451" t="s">
        <v>27</v>
      </c>
      <c r="F5451" t="s">
        <v>6510</v>
      </c>
      <c r="G5451" t="s">
        <v>6511</v>
      </c>
      <c r="H5451" s="42" t="s">
        <v>1046</v>
      </c>
      <c r="I5451" t="s">
        <v>38</v>
      </c>
      <c r="J5451" t="s">
        <v>39</v>
      </c>
      <c r="L5451" t="s">
        <v>6517</v>
      </c>
      <c r="M5451" s="1">
        <v>0.52430555555555558</v>
      </c>
      <c r="N5451" s="1">
        <v>0.57986111111111105</v>
      </c>
      <c r="O5451">
        <v>120</v>
      </c>
      <c r="R5451" s="18">
        <f t="shared" si="249"/>
        <v>1.3333333333333313</v>
      </c>
    </row>
    <row r="5452" spans="1:18" x14ac:dyDescent="0.25">
      <c r="A5452" s="43">
        <f>WEEKNUM(Tabla1[[#This Row],[FECHA]])</f>
        <v>34</v>
      </c>
      <c r="B5452" s="19">
        <v>43699</v>
      </c>
      <c r="C5452" s="20">
        <v>2</v>
      </c>
      <c r="D5452" s="20">
        <v>4</v>
      </c>
      <c r="E5452" s="20" t="s">
        <v>26</v>
      </c>
      <c r="F5452" s="20" t="s">
        <v>6510</v>
      </c>
      <c r="G5452" s="20" t="s">
        <v>6511</v>
      </c>
      <c r="H5452" s="20" t="s">
        <v>1046</v>
      </c>
      <c r="I5452" s="20" t="s">
        <v>38</v>
      </c>
      <c r="J5452" s="20" t="s">
        <v>39</v>
      </c>
      <c r="K5452" s="20"/>
      <c r="L5452" s="20" t="s">
        <v>6518</v>
      </c>
      <c r="M5452" s="21">
        <v>0.60416666666666663</v>
      </c>
      <c r="N5452" s="21">
        <v>0.64583333333333337</v>
      </c>
      <c r="O5452" s="20">
        <v>45</v>
      </c>
      <c r="R5452" s="18">
        <f t="shared" si="249"/>
        <v>1.0000000000000018</v>
      </c>
    </row>
    <row r="5453" spans="1:18" x14ac:dyDescent="0.25">
      <c r="A5453" s="43">
        <f>WEEKNUM(Tabla1[[#This Row],[FECHA]])</f>
        <v>34</v>
      </c>
      <c r="B5453" s="19">
        <v>43699</v>
      </c>
      <c r="C5453" s="20">
        <v>2</v>
      </c>
      <c r="D5453" s="20">
        <v>4</v>
      </c>
      <c r="E5453" s="20" t="s">
        <v>26</v>
      </c>
      <c r="F5453" s="20" t="s">
        <v>6510</v>
      </c>
      <c r="G5453" s="20" t="s">
        <v>6511</v>
      </c>
      <c r="H5453" s="20" t="s">
        <v>1046</v>
      </c>
      <c r="I5453" s="20" t="s">
        <v>38</v>
      </c>
      <c r="J5453" s="20" t="s">
        <v>39</v>
      </c>
      <c r="K5453" s="20"/>
      <c r="L5453" s="20" t="s">
        <v>6519</v>
      </c>
      <c r="M5453" s="21">
        <v>0.65625</v>
      </c>
      <c r="N5453" s="21">
        <v>0.69791666666666663</v>
      </c>
      <c r="O5453" s="20">
        <v>80</v>
      </c>
      <c r="R5453" s="18">
        <f t="shared" si="249"/>
        <v>0.999999999999999</v>
      </c>
    </row>
    <row r="5454" spans="1:18" x14ac:dyDescent="0.25">
      <c r="A5454" s="43">
        <f>WEEKNUM(Tabla1[[#This Row],[FECHA]])</f>
        <v>34</v>
      </c>
      <c r="B5454" s="19">
        <v>43699</v>
      </c>
      <c r="C5454" s="20">
        <v>2</v>
      </c>
      <c r="D5454" s="20">
        <v>4</v>
      </c>
      <c r="E5454" s="20" t="s">
        <v>26</v>
      </c>
      <c r="F5454" s="20" t="s">
        <v>6510</v>
      </c>
      <c r="G5454" s="20" t="s">
        <v>6511</v>
      </c>
      <c r="H5454" s="20" t="s">
        <v>1046</v>
      </c>
      <c r="I5454" s="20" t="s">
        <v>38</v>
      </c>
      <c r="J5454" s="20" t="s">
        <v>39</v>
      </c>
      <c r="K5454" s="20"/>
      <c r="L5454" s="20" t="s">
        <v>6520</v>
      </c>
      <c r="M5454" s="21">
        <v>0.70833333333333337</v>
      </c>
      <c r="N5454" s="21">
        <v>0.75694444444444453</v>
      </c>
      <c r="O5454" s="20">
        <v>89</v>
      </c>
      <c r="R5454" s="18">
        <f t="shared" si="249"/>
        <v>1.1666666666666679</v>
      </c>
    </row>
    <row r="5455" spans="1:18" x14ac:dyDescent="0.25">
      <c r="A5455" s="43">
        <f>WEEKNUM(Tabla1[[#This Row],[FECHA]])</f>
        <v>34</v>
      </c>
      <c r="B5455" s="19">
        <v>43699</v>
      </c>
      <c r="C5455" s="20">
        <v>2</v>
      </c>
      <c r="D5455" s="20">
        <v>4</v>
      </c>
      <c r="E5455" s="20" t="s">
        <v>26</v>
      </c>
      <c r="F5455" s="20" t="s">
        <v>6510</v>
      </c>
      <c r="G5455" s="20" t="s">
        <v>6511</v>
      </c>
      <c r="H5455" s="20" t="s">
        <v>1046</v>
      </c>
      <c r="I5455" s="20" t="s">
        <v>38</v>
      </c>
      <c r="J5455" s="20" t="s">
        <v>39</v>
      </c>
      <c r="K5455" s="20"/>
      <c r="L5455" s="20" t="s">
        <v>6521</v>
      </c>
      <c r="M5455" s="21">
        <v>0.76736111111111116</v>
      </c>
      <c r="N5455" s="21">
        <v>0.82291666666666663</v>
      </c>
      <c r="O5455" s="20">
        <v>88</v>
      </c>
      <c r="R5455" s="18">
        <f t="shared" si="249"/>
        <v>1.3333333333333313</v>
      </c>
    </row>
    <row r="5456" spans="1:18" x14ac:dyDescent="0.25">
      <c r="A5456" s="43">
        <f>WEEKNUM(Tabla1[[#This Row],[FECHA]])</f>
        <v>34</v>
      </c>
      <c r="B5456" s="19">
        <v>43699</v>
      </c>
      <c r="C5456" s="20">
        <v>2</v>
      </c>
      <c r="D5456" s="20">
        <v>4</v>
      </c>
      <c r="E5456" s="20" t="s">
        <v>26</v>
      </c>
      <c r="F5456" s="20" t="s">
        <v>6510</v>
      </c>
      <c r="G5456" s="20" t="s">
        <v>6511</v>
      </c>
      <c r="H5456" s="20" t="s">
        <v>1046</v>
      </c>
      <c r="I5456" s="20" t="s">
        <v>38</v>
      </c>
      <c r="J5456" s="20" t="s">
        <v>39</v>
      </c>
      <c r="K5456" s="20"/>
      <c r="L5456" s="20" t="s">
        <v>6522</v>
      </c>
      <c r="M5456" s="21">
        <v>0.84027777777777779</v>
      </c>
      <c r="N5456" s="21">
        <v>0.89583333333333337</v>
      </c>
      <c r="O5456" s="20">
        <v>88</v>
      </c>
      <c r="R5456" s="18">
        <f t="shared" si="249"/>
        <v>1.3333333333333337</v>
      </c>
    </row>
    <row r="5457" spans="1:18" x14ac:dyDescent="0.25">
      <c r="A5457" s="43">
        <f>WEEKNUM(Tabla1[[#This Row],[FECHA]])</f>
        <v>34</v>
      </c>
      <c r="B5457" s="12">
        <v>43699</v>
      </c>
      <c r="C5457">
        <v>2</v>
      </c>
      <c r="D5457">
        <v>5</v>
      </c>
      <c r="E5457" t="s">
        <v>21</v>
      </c>
      <c r="F5457" t="s">
        <v>6523</v>
      </c>
      <c r="G5457" t="s">
        <v>5385</v>
      </c>
      <c r="H5457" s="42" t="s">
        <v>6479</v>
      </c>
      <c r="I5457" t="s">
        <v>200</v>
      </c>
      <c r="J5457" t="s">
        <v>39</v>
      </c>
      <c r="L5457" t="s">
        <v>6530</v>
      </c>
      <c r="M5457" s="1">
        <v>0.60069444444444442</v>
      </c>
      <c r="N5457" s="1">
        <v>0.63888888888888895</v>
      </c>
      <c r="O5457">
        <v>55</v>
      </c>
      <c r="R5457" s="18">
        <f t="shared" si="249"/>
        <v>0.91666666666666885</v>
      </c>
    </row>
    <row r="5458" spans="1:18" x14ac:dyDescent="0.25">
      <c r="A5458" s="43">
        <f>WEEKNUM(Tabla1[[#This Row],[FECHA]])</f>
        <v>34</v>
      </c>
      <c r="B5458" s="12">
        <v>43699</v>
      </c>
      <c r="C5458">
        <v>2</v>
      </c>
      <c r="D5458">
        <v>5</v>
      </c>
      <c r="E5458" t="s">
        <v>21</v>
      </c>
      <c r="F5458" t="s">
        <v>6523</v>
      </c>
      <c r="G5458" t="s">
        <v>5385</v>
      </c>
      <c r="H5458" s="42" t="s">
        <v>6479</v>
      </c>
      <c r="I5458" t="s">
        <v>200</v>
      </c>
      <c r="J5458" t="s">
        <v>39</v>
      </c>
      <c r="L5458" t="s">
        <v>6529</v>
      </c>
      <c r="M5458" s="1">
        <v>0.64583333333333337</v>
      </c>
      <c r="N5458" s="1">
        <v>0.72222222222222221</v>
      </c>
      <c r="O5458">
        <v>120</v>
      </c>
      <c r="R5458" s="18">
        <f t="shared" si="249"/>
        <v>1.8333333333333321</v>
      </c>
    </row>
    <row r="5459" spans="1:18" x14ac:dyDescent="0.25">
      <c r="A5459" s="43">
        <f>WEEKNUM(Tabla1[[#This Row],[FECHA]])</f>
        <v>34</v>
      </c>
      <c r="B5459" s="12">
        <v>43699</v>
      </c>
      <c r="C5459">
        <v>2</v>
      </c>
      <c r="D5459">
        <v>5</v>
      </c>
      <c r="E5459" t="s">
        <v>21</v>
      </c>
      <c r="F5459" t="s">
        <v>6523</v>
      </c>
      <c r="G5459" t="s">
        <v>5385</v>
      </c>
      <c r="H5459" s="42" t="s">
        <v>6479</v>
      </c>
      <c r="I5459" t="s">
        <v>200</v>
      </c>
      <c r="J5459" t="s">
        <v>39</v>
      </c>
      <c r="L5459" t="s">
        <v>6528</v>
      </c>
      <c r="M5459" s="1">
        <v>0.72916666666666663</v>
      </c>
      <c r="N5459" s="1">
        <v>0.77777777777777779</v>
      </c>
      <c r="O5459">
        <v>93</v>
      </c>
      <c r="R5459" s="18">
        <f t="shared" si="249"/>
        <v>1.1666666666666679</v>
      </c>
    </row>
    <row r="5460" spans="1:18" x14ac:dyDescent="0.25">
      <c r="A5460" s="43">
        <f>WEEKNUM(Tabla1[[#This Row],[FECHA]])</f>
        <v>34</v>
      </c>
      <c r="B5460" s="12">
        <v>43699</v>
      </c>
      <c r="C5460">
        <v>2</v>
      </c>
      <c r="D5460">
        <v>6</v>
      </c>
      <c r="E5460" t="s">
        <v>21</v>
      </c>
      <c r="F5460" t="s">
        <v>6524</v>
      </c>
      <c r="G5460" t="s">
        <v>6525</v>
      </c>
      <c r="H5460" s="42" t="s">
        <v>6526</v>
      </c>
      <c r="I5460" t="s">
        <v>30</v>
      </c>
      <c r="J5460" t="s">
        <v>480</v>
      </c>
      <c r="L5460" t="s">
        <v>6527</v>
      </c>
      <c r="M5460" s="1">
        <v>0.87152777777777779</v>
      </c>
      <c r="N5460" s="1">
        <v>0.88888888888888884</v>
      </c>
      <c r="O5460">
        <v>22</v>
      </c>
      <c r="R5460" s="18">
        <f t="shared" si="249"/>
        <v>0.41666666666666519</v>
      </c>
    </row>
    <row r="5461" spans="1:18" x14ac:dyDescent="0.25">
      <c r="A5461" s="43">
        <f>WEEKNUM(Tabla1[[#This Row],[FECHA]])</f>
        <v>34</v>
      </c>
      <c r="B5461" s="12">
        <v>43700</v>
      </c>
      <c r="C5461">
        <v>2</v>
      </c>
      <c r="D5461">
        <v>7</v>
      </c>
      <c r="E5461" t="s">
        <v>24</v>
      </c>
      <c r="F5461" t="s">
        <v>6501</v>
      </c>
      <c r="G5461" t="s">
        <v>6502</v>
      </c>
      <c r="H5461" s="42" t="s">
        <v>2632</v>
      </c>
      <c r="I5461" t="s">
        <v>38</v>
      </c>
      <c r="J5461" t="s">
        <v>57</v>
      </c>
      <c r="L5461" t="s">
        <v>6535</v>
      </c>
      <c r="M5461" s="1">
        <v>0.70138888888888884</v>
      </c>
      <c r="N5461" s="1">
        <v>0.72222222222222221</v>
      </c>
      <c r="O5461">
        <v>87</v>
      </c>
      <c r="R5461" s="18">
        <f t="shared" si="249"/>
        <v>0.50000000000000089</v>
      </c>
    </row>
    <row r="5462" spans="1:18" x14ac:dyDescent="0.25">
      <c r="A5462" s="43">
        <f>WEEKNUM(Tabla1[[#This Row],[FECHA]])</f>
        <v>34</v>
      </c>
      <c r="B5462" s="12">
        <v>43701</v>
      </c>
      <c r="C5462">
        <v>2</v>
      </c>
      <c r="D5462">
        <v>7</v>
      </c>
      <c r="E5462" t="s">
        <v>24</v>
      </c>
      <c r="F5462" t="s">
        <v>6531</v>
      </c>
      <c r="G5462" t="s">
        <v>6533</v>
      </c>
      <c r="H5462" s="42" t="s">
        <v>2632</v>
      </c>
      <c r="I5462" t="s">
        <v>38</v>
      </c>
      <c r="J5462" t="s">
        <v>57</v>
      </c>
      <c r="L5462" t="s">
        <v>6536</v>
      </c>
      <c r="M5462" s="1">
        <v>0.72569444444444453</v>
      </c>
      <c r="N5462" s="1">
        <v>0.75694444444444453</v>
      </c>
      <c r="O5462">
        <v>87</v>
      </c>
      <c r="R5462" s="18">
        <f t="shared" si="249"/>
        <v>0.75</v>
      </c>
    </row>
    <row r="5463" spans="1:18" x14ac:dyDescent="0.25">
      <c r="A5463" s="43">
        <f>WEEKNUM(Tabla1[[#This Row],[FECHA]])</f>
        <v>35</v>
      </c>
      <c r="B5463" s="12">
        <v>43702</v>
      </c>
      <c r="C5463">
        <v>2</v>
      </c>
      <c r="D5463">
        <v>7</v>
      </c>
      <c r="E5463" t="s">
        <v>24</v>
      </c>
      <c r="F5463" t="s">
        <v>6532</v>
      </c>
      <c r="G5463" t="s">
        <v>6534</v>
      </c>
      <c r="H5463" s="42" t="s">
        <v>2632</v>
      </c>
      <c r="I5463" t="s">
        <v>38</v>
      </c>
      <c r="J5463" t="s">
        <v>57</v>
      </c>
      <c r="L5463" t="s">
        <v>6537</v>
      </c>
      <c r="M5463" s="1">
        <v>0.85763888888888884</v>
      </c>
      <c r="N5463" s="1">
        <v>0.89236111111111116</v>
      </c>
      <c r="O5463">
        <v>100</v>
      </c>
      <c r="R5463" s="18">
        <f t="shared" si="249"/>
        <v>0.8333333333333357</v>
      </c>
    </row>
    <row r="5464" spans="1:18" x14ac:dyDescent="0.25">
      <c r="A5464" s="43">
        <f>WEEKNUM(Tabla1[[#This Row],[FECHA]])</f>
        <v>35</v>
      </c>
      <c r="B5464" s="12">
        <v>43702</v>
      </c>
      <c r="C5464">
        <v>1</v>
      </c>
      <c r="D5464">
        <v>5</v>
      </c>
      <c r="E5464" t="s">
        <v>25</v>
      </c>
      <c r="F5464" t="s">
        <v>6488</v>
      </c>
      <c r="G5464" t="s">
        <v>6538</v>
      </c>
      <c r="H5464" s="42" t="s">
        <v>6479</v>
      </c>
      <c r="I5464" t="s">
        <v>200</v>
      </c>
      <c r="J5464" t="s">
        <v>508</v>
      </c>
      <c r="L5464" t="s">
        <v>6539</v>
      </c>
      <c r="M5464" s="1">
        <v>0.27430555555555552</v>
      </c>
      <c r="N5464" s="1">
        <v>0.2986111111111111</v>
      </c>
      <c r="O5464">
        <v>32</v>
      </c>
      <c r="R5464" s="18">
        <f t="shared" si="249"/>
        <v>0.58333333333333393</v>
      </c>
    </row>
    <row r="5465" spans="1:18" x14ac:dyDescent="0.25">
      <c r="A5465" s="43">
        <f>WEEKNUM(Tabla1[[#This Row],[FECHA]])</f>
        <v>35</v>
      </c>
      <c r="B5465" s="12">
        <v>43702</v>
      </c>
      <c r="C5465">
        <v>1</v>
      </c>
      <c r="D5465">
        <v>5</v>
      </c>
      <c r="E5465" t="s">
        <v>25</v>
      </c>
      <c r="F5465" t="s">
        <v>6488</v>
      </c>
      <c r="G5465" t="s">
        <v>6538</v>
      </c>
      <c r="H5465" s="42" t="s">
        <v>6479</v>
      </c>
      <c r="I5465" t="s">
        <v>200</v>
      </c>
      <c r="J5465" t="s">
        <v>508</v>
      </c>
      <c r="L5465" t="s">
        <v>6540</v>
      </c>
      <c r="M5465" s="1">
        <v>0.30555555555555552</v>
      </c>
      <c r="N5465" s="1">
        <v>0.3298611111111111</v>
      </c>
      <c r="O5465">
        <v>29</v>
      </c>
      <c r="R5465" s="18">
        <f t="shared" si="249"/>
        <v>0.58333333333333393</v>
      </c>
    </row>
    <row r="5466" spans="1:18" x14ac:dyDescent="0.25">
      <c r="A5466" s="43">
        <f>WEEKNUM(Tabla1[[#This Row],[FECHA]])</f>
        <v>35</v>
      </c>
      <c r="B5466" s="12">
        <v>43702</v>
      </c>
      <c r="C5466">
        <v>1</v>
      </c>
      <c r="D5466">
        <v>5</v>
      </c>
      <c r="E5466" t="s">
        <v>25</v>
      </c>
      <c r="F5466" t="s">
        <v>6488</v>
      </c>
      <c r="G5466" t="s">
        <v>6538</v>
      </c>
      <c r="H5466" s="42" t="s">
        <v>6479</v>
      </c>
      <c r="I5466" t="s">
        <v>200</v>
      </c>
      <c r="J5466" t="s">
        <v>508</v>
      </c>
      <c r="L5466" t="s">
        <v>6541</v>
      </c>
      <c r="M5466" s="1">
        <v>0.34027777777777773</v>
      </c>
      <c r="N5466" s="1">
        <v>0.39583333333333331</v>
      </c>
      <c r="O5466">
        <v>73</v>
      </c>
      <c r="R5466" s="18">
        <f t="shared" ref="R5466:R5529" si="250">((N5466-M5466)*1440)/60</f>
        <v>1.3333333333333337</v>
      </c>
    </row>
    <row r="5467" spans="1:18" x14ac:dyDescent="0.25">
      <c r="A5467" s="43">
        <f>WEEKNUM(Tabla1[[#This Row],[FECHA]])</f>
        <v>35</v>
      </c>
      <c r="B5467" s="12">
        <v>43702</v>
      </c>
      <c r="C5467">
        <v>1</v>
      </c>
      <c r="D5467">
        <v>5</v>
      </c>
      <c r="E5467" t="s">
        <v>25</v>
      </c>
      <c r="F5467" t="s">
        <v>6488</v>
      </c>
      <c r="G5467" t="s">
        <v>6538</v>
      </c>
      <c r="H5467" s="42" t="s">
        <v>6479</v>
      </c>
      <c r="I5467" t="s">
        <v>200</v>
      </c>
      <c r="J5467" t="s">
        <v>508</v>
      </c>
      <c r="L5467" t="s">
        <v>6542</v>
      </c>
      <c r="M5467" s="1">
        <v>0.40277777777777773</v>
      </c>
      <c r="N5467" s="1">
        <v>0.4861111111111111</v>
      </c>
      <c r="O5467">
        <v>50</v>
      </c>
      <c r="R5467" s="18">
        <f t="shared" si="250"/>
        <v>2.0000000000000009</v>
      </c>
    </row>
    <row r="5468" spans="1:18" x14ac:dyDescent="0.25">
      <c r="A5468" s="43">
        <f>WEEKNUM(Tabla1[[#This Row],[FECHA]])</f>
        <v>35</v>
      </c>
      <c r="B5468" s="12">
        <v>43702</v>
      </c>
      <c r="C5468">
        <v>1</v>
      </c>
      <c r="D5468">
        <v>5</v>
      </c>
      <c r="E5468" t="s">
        <v>25</v>
      </c>
      <c r="F5468" t="s">
        <v>6523</v>
      </c>
      <c r="G5468" t="s">
        <v>5385</v>
      </c>
      <c r="H5468" s="42" t="s">
        <v>6479</v>
      </c>
      <c r="I5468" t="s">
        <v>200</v>
      </c>
      <c r="J5468" t="s">
        <v>39</v>
      </c>
      <c r="M5468" s="1">
        <v>0.48958333333333331</v>
      </c>
      <c r="N5468" s="1">
        <v>0.52430555555555558</v>
      </c>
      <c r="P5468">
        <v>1</v>
      </c>
      <c r="R5468" s="18">
        <f t="shared" si="250"/>
        <v>0.83333333333333437</v>
      </c>
    </row>
    <row r="5469" spans="1:18" x14ac:dyDescent="0.25">
      <c r="A5469" s="43">
        <f>WEEKNUM(Tabla1[[#This Row],[FECHA]])</f>
        <v>35</v>
      </c>
      <c r="B5469" s="12">
        <v>43702</v>
      </c>
      <c r="C5469">
        <v>1</v>
      </c>
      <c r="D5469">
        <v>5</v>
      </c>
      <c r="E5469" t="s">
        <v>25</v>
      </c>
      <c r="F5469" t="s">
        <v>6523</v>
      </c>
      <c r="G5469" t="s">
        <v>5385</v>
      </c>
      <c r="H5469" s="42" t="s">
        <v>6479</v>
      </c>
      <c r="I5469" t="s">
        <v>200</v>
      </c>
      <c r="J5469" t="s">
        <v>39</v>
      </c>
      <c r="L5469" t="s">
        <v>6543</v>
      </c>
      <c r="M5469" s="1">
        <v>0.52777777777777779</v>
      </c>
      <c r="N5469" s="1">
        <v>0.57986111111111105</v>
      </c>
      <c r="O5469">
        <v>65</v>
      </c>
      <c r="R5469" s="18">
        <f t="shared" si="250"/>
        <v>1.249999999999998</v>
      </c>
    </row>
    <row r="5470" spans="1:18" x14ac:dyDescent="0.25">
      <c r="A5470" s="43">
        <f>WEEKNUM(Tabla1[[#This Row],[FECHA]])</f>
        <v>34</v>
      </c>
      <c r="B5470" s="12">
        <v>43700</v>
      </c>
      <c r="C5470">
        <v>1</v>
      </c>
      <c r="D5470">
        <v>4</v>
      </c>
      <c r="E5470" t="s">
        <v>27</v>
      </c>
      <c r="F5470" t="s">
        <v>6510</v>
      </c>
      <c r="G5470" t="s">
        <v>6511</v>
      </c>
      <c r="H5470" s="42" t="s">
        <v>1046</v>
      </c>
      <c r="I5470" t="s">
        <v>38</v>
      </c>
      <c r="J5470" t="s">
        <v>39</v>
      </c>
      <c r="L5470" t="s">
        <v>6544</v>
      </c>
      <c r="M5470" s="1">
        <v>0.29166666666666669</v>
      </c>
      <c r="N5470" s="1">
        <v>0.3666666666666667</v>
      </c>
      <c r="O5470">
        <v>160</v>
      </c>
      <c r="R5470" s="18">
        <f t="shared" si="250"/>
        <v>1.8000000000000003</v>
      </c>
    </row>
    <row r="5471" spans="1:18" x14ac:dyDescent="0.25">
      <c r="A5471" s="43">
        <f>WEEKNUM(Tabla1[[#This Row],[FECHA]])</f>
        <v>34</v>
      </c>
      <c r="B5471" s="12">
        <v>43700</v>
      </c>
      <c r="C5471">
        <v>1</v>
      </c>
      <c r="D5471">
        <v>4</v>
      </c>
      <c r="E5471" t="s">
        <v>27</v>
      </c>
      <c r="F5471" t="s">
        <v>6510</v>
      </c>
      <c r="G5471" t="s">
        <v>6511</v>
      </c>
      <c r="H5471" s="42" t="s">
        <v>1046</v>
      </c>
      <c r="I5471" t="s">
        <v>38</v>
      </c>
      <c r="J5471" t="s">
        <v>39</v>
      </c>
      <c r="L5471" t="s">
        <v>6545</v>
      </c>
      <c r="M5471" s="1">
        <v>0.39583333333333331</v>
      </c>
      <c r="N5471" s="1">
        <v>0.41319444444444442</v>
      </c>
      <c r="O5471">
        <v>36</v>
      </c>
      <c r="R5471" s="18">
        <f t="shared" si="250"/>
        <v>0.41666666666666657</v>
      </c>
    </row>
    <row r="5472" spans="1:18" x14ac:dyDescent="0.25">
      <c r="A5472" s="43">
        <f>WEEKNUM(Tabla1[[#This Row],[FECHA]])</f>
        <v>34</v>
      </c>
      <c r="B5472" s="12">
        <v>43700</v>
      </c>
      <c r="C5472">
        <v>1</v>
      </c>
      <c r="D5472">
        <v>6</v>
      </c>
      <c r="E5472" t="s">
        <v>23</v>
      </c>
      <c r="F5472" t="s">
        <v>6524</v>
      </c>
      <c r="G5472" t="s">
        <v>6525</v>
      </c>
      <c r="H5472" s="42" t="s">
        <v>29</v>
      </c>
      <c r="I5472" t="s">
        <v>30</v>
      </c>
      <c r="J5472" t="s">
        <v>480</v>
      </c>
      <c r="L5472" t="s">
        <v>6527</v>
      </c>
      <c r="M5472" s="1">
        <v>0.25347222222222221</v>
      </c>
      <c r="N5472" s="1">
        <v>0.28125</v>
      </c>
      <c r="O5472">
        <v>70</v>
      </c>
      <c r="R5472" s="18">
        <f t="shared" si="250"/>
        <v>0.66666666666666685</v>
      </c>
    </row>
    <row r="5473" spans="1:18" x14ac:dyDescent="0.25">
      <c r="A5473" s="43">
        <f>WEEKNUM(Tabla1[[#This Row],[FECHA]])</f>
        <v>34</v>
      </c>
      <c r="B5473" s="12">
        <v>43700</v>
      </c>
      <c r="C5473">
        <v>1</v>
      </c>
      <c r="D5473">
        <v>6</v>
      </c>
      <c r="E5473" t="s">
        <v>23</v>
      </c>
      <c r="F5473" t="s">
        <v>6524</v>
      </c>
      <c r="G5473" t="s">
        <v>6525</v>
      </c>
      <c r="H5473" s="42" t="s">
        <v>29</v>
      </c>
      <c r="I5473" t="s">
        <v>30</v>
      </c>
      <c r="J5473" t="s">
        <v>480</v>
      </c>
      <c r="L5473" t="s">
        <v>6549</v>
      </c>
      <c r="M5473" s="1">
        <v>0.28472222222222221</v>
      </c>
      <c r="N5473" s="1">
        <v>0.33333333333333331</v>
      </c>
      <c r="O5473">
        <v>158</v>
      </c>
      <c r="R5473" s="18">
        <f t="shared" si="250"/>
        <v>1.1666666666666665</v>
      </c>
    </row>
    <row r="5474" spans="1:18" x14ac:dyDescent="0.25">
      <c r="A5474" s="43">
        <f>WEEKNUM(Tabla1[[#This Row],[FECHA]])</f>
        <v>34</v>
      </c>
      <c r="B5474" s="12">
        <v>43700</v>
      </c>
      <c r="C5474">
        <v>1</v>
      </c>
      <c r="D5474">
        <v>6</v>
      </c>
      <c r="E5474" t="s">
        <v>23</v>
      </c>
      <c r="F5474" t="s">
        <v>6546</v>
      </c>
      <c r="G5474" t="s">
        <v>5555</v>
      </c>
      <c r="H5474" s="42" t="s">
        <v>100</v>
      </c>
      <c r="I5474" t="s">
        <v>30</v>
      </c>
      <c r="J5474" t="s">
        <v>31</v>
      </c>
      <c r="M5474" s="1">
        <v>0.34027777777777773</v>
      </c>
      <c r="N5474" s="1">
        <v>0.3611111111111111</v>
      </c>
      <c r="P5474">
        <v>2</v>
      </c>
      <c r="R5474" s="18">
        <f t="shared" si="250"/>
        <v>0.50000000000000089</v>
      </c>
    </row>
    <row r="5475" spans="1:18" x14ac:dyDescent="0.25">
      <c r="A5475" s="43">
        <f>WEEKNUM(Tabla1[[#This Row],[FECHA]])</f>
        <v>34</v>
      </c>
      <c r="B5475" s="12">
        <v>43700</v>
      </c>
      <c r="C5475">
        <v>1</v>
      </c>
      <c r="D5475">
        <v>6</v>
      </c>
      <c r="E5475" t="s">
        <v>23</v>
      </c>
      <c r="F5475" t="s">
        <v>6546</v>
      </c>
      <c r="G5475" t="s">
        <v>5555</v>
      </c>
      <c r="H5475" s="42" t="s">
        <v>6547</v>
      </c>
      <c r="I5475" t="s">
        <v>30</v>
      </c>
      <c r="J5475" t="s">
        <v>31</v>
      </c>
      <c r="L5475" t="s">
        <v>6548</v>
      </c>
      <c r="M5475" s="1">
        <v>0.36458333333333331</v>
      </c>
      <c r="N5475" s="1">
        <v>0.4201388888888889</v>
      </c>
      <c r="O5475">
        <v>74</v>
      </c>
      <c r="R5475" s="18">
        <f t="shared" si="250"/>
        <v>1.3333333333333337</v>
      </c>
    </row>
    <row r="5476" spans="1:18" x14ac:dyDescent="0.25">
      <c r="A5476" s="43">
        <f>WEEKNUM(Tabla1[[#This Row],[FECHA]])</f>
        <v>34</v>
      </c>
      <c r="B5476" s="12">
        <v>43700</v>
      </c>
      <c r="C5476">
        <v>1</v>
      </c>
      <c r="D5476">
        <v>6</v>
      </c>
      <c r="E5476" t="s">
        <v>23</v>
      </c>
      <c r="F5476" t="s">
        <v>6546</v>
      </c>
      <c r="G5476" t="s">
        <v>5555</v>
      </c>
      <c r="H5476" s="42" t="s">
        <v>29</v>
      </c>
      <c r="I5476" t="s">
        <v>30</v>
      </c>
      <c r="J5476" t="s">
        <v>31</v>
      </c>
      <c r="L5476" t="s">
        <v>6550</v>
      </c>
      <c r="M5476" s="1">
        <v>0.4236111111111111</v>
      </c>
      <c r="N5476" s="1">
        <v>0.50694444444444442</v>
      </c>
      <c r="O5476">
        <v>83</v>
      </c>
      <c r="R5476" s="18">
        <f t="shared" si="250"/>
        <v>1.9999999999999996</v>
      </c>
    </row>
    <row r="5477" spans="1:18" x14ac:dyDescent="0.25">
      <c r="A5477" s="43">
        <f>WEEKNUM(Tabla1[[#This Row],[FECHA]])</f>
        <v>34</v>
      </c>
      <c r="B5477" s="12">
        <v>43700</v>
      </c>
      <c r="C5477">
        <v>1</v>
      </c>
      <c r="D5477">
        <v>6</v>
      </c>
      <c r="E5477" t="s">
        <v>23</v>
      </c>
      <c r="F5477" t="s">
        <v>6546</v>
      </c>
      <c r="G5477" t="s">
        <v>5555</v>
      </c>
      <c r="H5477" s="42" t="s">
        <v>29</v>
      </c>
      <c r="I5477" t="s">
        <v>30</v>
      </c>
      <c r="J5477" t="s">
        <v>31</v>
      </c>
      <c r="L5477" t="s">
        <v>6551</v>
      </c>
      <c r="M5477" s="1">
        <v>0.51041666666666663</v>
      </c>
      <c r="N5477" s="1">
        <v>0.57986111111111105</v>
      </c>
      <c r="O5477">
        <v>96</v>
      </c>
      <c r="R5477" s="18">
        <f t="shared" si="250"/>
        <v>1.6666666666666663</v>
      </c>
    </row>
    <row r="5478" spans="1:18" x14ac:dyDescent="0.25">
      <c r="A5478" s="43"/>
      <c r="B5478" s="12">
        <v>43700</v>
      </c>
      <c r="C5478">
        <v>1</v>
      </c>
      <c r="D5478">
        <v>5</v>
      </c>
      <c r="E5478" t="s">
        <v>25</v>
      </c>
      <c r="F5478" t="s">
        <v>6501</v>
      </c>
      <c r="G5478" t="s">
        <v>6502</v>
      </c>
      <c r="H5478" s="42" t="s">
        <v>2632</v>
      </c>
      <c r="I5478" t="s">
        <v>38</v>
      </c>
      <c r="J5478" t="s">
        <v>57</v>
      </c>
      <c r="L5478" t="s">
        <v>6537</v>
      </c>
      <c r="M5478" s="1">
        <v>0.33333333333333331</v>
      </c>
      <c r="N5478" s="1">
        <v>0.35416666666666669</v>
      </c>
      <c r="O5478">
        <v>57</v>
      </c>
      <c r="R5478" s="18">
        <f t="shared" si="250"/>
        <v>0.50000000000000089</v>
      </c>
    </row>
    <row r="5479" spans="1:18" x14ac:dyDescent="0.25">
      <c r="A5479" s="43">
        <f>WEEKNUM(Tabla1[[#This Row],[FECHA]])</f>
        <v>34</v>
      </c>
      <c r="B5479" s="12">
        <v>43700</v>
      </c>
      <c r="C5479">
        <v>1</v>
      </c>
      <c r="D5479">
        <v>5</v>
      </c>
      <c r="E5479" t="s">
        <v>25</v>
      </c>
      <c r="F5479" t="s">
        <v>6501</v>
      </c>
      <c r="G5479" t="s">
        <v>6502</v>
      </c>
      <c r="H5479" s="42" t="s">
        <v>2632</v>
      </c>
      <c r="I5479" t="s">
        <v>38</v>
      </c>
      <c r="J5479" t="s">
        <v>57</v>
      </c>
      <c r="L5479" t="s">
        <v>6552</v>
      </c>
      <c r="M5479" s="1">
        <v>0.3611111111111111</v>
      </c>
      <c r="N5479" s="1">
        <v>0.40972222222222227</v>
      </c>
      <c r="O5479">
        <v>118</v>
      </c>
      <c r="R5479" s="18">
        <f t="shared" si="250"/>
        <v>1.1666666666666679</v>
      </c>
    </row>
    <row r="5480" spans="1:18" x14ac:dyDescent="0.25">
      <c r="A5480" s="43">
        <f>WEEKNUM(Tabla1[[#This Row],[FECHA]])</f>
        <v>34</v>
      </c>
      <c r="B5480" s="12">
        <v>43700</v>
      </c>
      <c r="C5480">
        <v>1</v>
      </c>
      <c r="D5480">
        <v>5</v>
      </c>
      <c r="E5480" t="s">
        <v>25</v>
      </c>
      <c r="F5480" t="s">
        <v>6501</v>
      </c>
      <c r="G5480" t="s">
        <v>6502</v>
      </c>
      <c r="H5480" s="42" t="s">
        <v>2632</v>
      </c>
      <c r="I5480" t="s">
        <v>38</v>
      </c>
      <c r="J5480" t="s">
        <v>57</v>
      </c>
      <c r="L5480" t="s">
        <v>6553</v>
      </c>
      <c r="M5480" s="1">
        <v>0.41666666666666669</v>
      </c>
      <c r="N5480" s="1">
        <v>0.51388888888888895</v>
      </c>
      <c r="O5480">
        <v>137</v>
      </c>
      <c r="R5480" s="18">
        <f t="shared" si="250"/>
        <v>2.3333333333333344</v>
      </c>
    </row>
    <row r="5481" spans="1:18" x14ac:dyDescent="0.25">
      <c r="A5481" s="43">
        <f>WEEKNUM(Tabla1[[#This Row],[FECHA]])</f>
        <v>34</v>
      </c>
      <c r="B5481" s="12">
        <v>43700</v>
      </c>
      <c r="C5481">
        <v>1</v>
      </c>
      <c r="D5481">
        <v>5</v>
      </c>
      <c r="E5481" t="s">
        <v>25</v>
      </c>
      <c r="F5481" t="s">
        <v>6501</v>
      </c>
      <c r="G5481" t="s">
        <v>6502</v>
      </c>
      <c r="H5481" s="42" t="s">
        <v>2632</v>
      </c>
      <c r="I5481" t="s">
        <v>38</v>
      </c>
      <c r="J5481" t="s">
        <v>57</v>
      </c>
      <c r="L5481" t="s">
        <v>6554</v>
      </c>
      <c r="M5481" s="1">
        <v>0.52083333333333337</v>
      </c>
      <c r="N5481" s="1">
        <v>0.56944444444444442</v>
      </c>
      <c r="O5481">
        <v>123</v>
      </c>
      <c r="R5481" s="18">
        <f t="shared" si="250"/>
        <v>1.1666666666666652</v>
      </c>
    </row>
    <row r="5482" spans="1:18" x14ac:dyDescent="0.25">
      <c r="A5482" s="43">
        <f>WEEKNUM(Tabla1[[#This Row],[FECHA]])</f>
        <v>34</v>
      </c>
      <c r="B5482" s="12">
        <v>43700</v>
      </c>
      <c r="C5482">
        <v>1</v>
      </c>
      <c r="D5482">
        <v>4</v>
      </c>
      <c r="E5482" t="s">
        <v>27</v>
      </c>
      <c r="F5482" t="s">
        <v>6555</v>
      </c>
      <c r="G5482" t="s">
        <v>6511</v>
      </c>
      <c r="H5482" s="42" t="s">
        <v>1046</v>
      </c>
      <c r="I5482" t="s">
        <v>38</v>
      </c>
      <c r="J5482" t="s">
        <v>39</v>
      </c>
      <c r="L5482" t="s">
        <v>6556</v>
      </c>
      <c r="M5482" s="1">
        <v>0.45833333333333331</v>
      </c>
      <c r="N5482" s="1">
        <v>0.49652777777777773</v>
      </c>
      <c r="O5482">
        <v>141</v>
      </c>
      <c r="R5482" s="18">
        <f t="shared" si="250"/>
        <v>0.91666666666666607</v>
      </c>
    </row>
    <row r="5483" spans="1:18" x14ac:dyDescent="0.25">
      <c r="A5483" s="43">
        <f>WEEKNUM(Tabla1[[#This Row],[FECHA]])</f>
        <v>34</v>
      </c>
      <c r="B5483" s="12">
        <v>43700</v>
      </c>
      <c r="C5483">
        <v>1</v>
      </c>
      <c r="D5483">
        <v>4</v>
      </c>
      <c r="E5483" t="s">
        <v>27</v>
      </c>
      <c r="F5483" t="s">
        <v>6555</v>
      </c>
      <c r="G5483" t="s">
        <v>6511</v>
      </c>
      <c r="H5483" s="42" t="s">
        <v>1046</v>
      </c>
      <c r="I5483" t="s">
        <v>38</v>
      </c>
      <c r="J5483" t="s">
        <v>39</v>
      </c>
      <c r="L5483" t="s">
        <v>6557</v>
      </c>
      <c r="M5483" s="1">
        <v>0.5</v>
      </c>
      <c r="N5483" s="1">
        <v>0.53472222222222221</v>
      </c>
      <c r="O5483">
        <v>31</v>
      </c>
      <c r="R5483" s="18">
        <f t="shared" si="250"/>
        <v>0.83333333333333315</v>
      </c>
    </row>
    <row r="5484" spans="1:18" x14ac:dyDescent="0.25">
      <c r="A5484" s="43">
        <f>WEEKNUM(Tabla1[[#This Row],[FECHA]])</f>
        <v>34</v>
      </c>
      <c r="B5484" s="12">
        <v>43700</v>
      </c>
      <c r="C5484">
        <v>1</v>
      </c>
      <c r="D5484">
        <v>4</v>
      </c>
      <c r="E5484" t="s">
        <v>27</v>
      </c>
      <c r="F5484" t="s">
        <v>6555</v>
      </c>
      <c r="G5484" t="s">
        <v>6511</v>
      </c>
      <c r="H5484" s="42" t="s">
        <v>1046</v>
      </c>
      <c r="I5484" t="s">
        <v>38</v>
      </c>
      <c r="J5484" t="s">
        <v>39</v>
      </c>
      <c r="L5484" t="s">
        <v>6558</v>
      </c>
      <c r="M5484" s="1">
        <v>0.54166666666666663</v>
      </c>
      <c r="N5484" s="1">
        <v>0.57638888888888895</v>
      </c>
      <c r="O5484">
        <v>125</v>
      </c>
      <c r="R5484" s="18">
        <f t="shared" si="250"/>
        <v>0.8333333333333357</v>
      </c>
    </row>
    <row r="5485" spans="1:18" x14ac:dyDescent="0.25">
      <c r="A5485" s="43">
        <f>WEEKNUM(Tabla1[[#This Row],[FECHA]])</f>
        <v>34</v>
      </c>
      <c r="B5485" s="12">
        <v>43700</v>
      </c>
      <c r="C5485">
        <v>2</v>
      </c>
      <c r="D5485">
        <v>7</v>
      </c>
      <c r="E5485" t="s">
        <v>24</v>
      </c>
      <c r="F5485" t="s">
        <v>5831</v>
      </c>
      <c r="G5485" t="s">
        <v>6502</v>
      </c>
      <c r="H5485" s="42" t="s">
        <v>2632</v>
      </c>
      <c r="I5485" t="s">
        <v>38</v>
      </c>
      <c r="J5485" t="s">
        <v>57</v>
      </c>
      <c r="L5485" t="s">
        <v>6559</v>
      </c>
      <c r="M5485" s="1">
        <v>0.625</v>
      </c>
      <c r="N5485" s="1">
        <v>0.6875</v>
      </c>
      <c r="O5485">
        <v>129</v>
      </c>
      <c r="R5485" s="18">
        <f t="shared" si="250"/>
        <v>1.5</v>
      </c>
    </row>
    <row r="5486" spans="1:18" x14ac:dyDescent="0.25">
      <c r="A5486" s="43">
        <f>WEEKNUM(Tabla1[[#This Row],[FECHA]])</f>
        <v>34</v>
      </c>
      <c r="B5486" s="12">
        <v>43700</v>
      </c>
      <c r="C5486">
        <v>2</v>
      </c>
      <c r="D5486">
        <v>7</v>
      </c>
      <c r="E5486" t="s">
        <v>24</v>
      </c>
      <c r="F5486" t="s">
        <v>5831</v>
      </c>
      <c r="G5486" t="s">
        <v>6502</v>
      </c>
      <c r="H5486" s="42" t="s">
        <v>2632</v>
      </c>
      <c r="I5486" t="s">
        <v>38</v>
      </c>
      <c r="J5486" t="s">
        <v>57</v>
      </c>
      <c r="L5486" t="s">
        <v>6560</v>
      </c>
      <c r="M5486" s="1">
        <v>0.69097222222222221</v>
      </c>
      <c r="N5486" s="1">
        <v>0.70833333333333337</v>
      </c>
      <c r="O5486">
        <v>70</v>
      </c>
      <c r="R5486" s="18">
        <f t="shared" si="250"/>
        <v>0.41666666666666785</v>
      </c>
    </row>
    <row r="5487" spans="1:18" x14ac:dyDescent="0.25">
      <c r="A5487" s="43">
        <f>WEEKNUM(Tabla1[[#This Row],[FECHA]])</f>
        <v>34</v>
      </c>
      <c r="B5487" s="12">
        <v>43700</v>
      </c>
      <c r="C5487">
        <v>2</v>
      </c>
      <c r="D5487">
        <v>7</v>
      </c>
      <c r="E5487" t="s">
        <v>24</v>
      </c>
      <c r="F5487" t="s">
        <v>6561</v>
      </c>
      <c r="G5487" t="s">
        <v>4734</v>
      </c>
      <c r="H5487" s="42" t="s">
        <v>6562</v>
      </c>
      <c r="I5487" t="s">
        <v>38</v>
      </c>
      <c r="J5487" t="s">
        <v>39</v>
      </c>
      <c r="L5487" t="s">
        <v>6563</v>
      </c>
      <c r="M5487" s="1">
        <v>0.72916666666666663</v>
      </c>
      <c r="N5487" s="1">
        <v>0.77430555555555547</v>
      </c>
      <c r="O5487">
        <v>132</v>
      </c>
      <c r="R5487" s="18">
        <f t="shared" si="250"/>
        <v>1.0833333333333321</v>
      </c>
    </row>
    <row r="5488" spans="1:18" x14ac:dyDescent="0.25">
      <c r="A5488" s="43">
        <f>WEEKNUM(Tabla1[[#This Row],[FECHA]])</f>
        <v>34</v>
      </c>
      <c r="B5488" s="12">
        <v>43700</v>
      </c>
      <c r="C5488">
        <v>2</v>
      </c>
      <c r="D5488">
        <v>7</v>
      </c>
      <c r="E5488" t="s">
        <v>24</v>
      </c>
      <c r="F5488" t="s">
        <v>6561</v>
      </c>
      <c r="G5488" t="s">
        <v>4734</v>
      </c>
      <c r="H5488" s="42" t="s">
        <v>6562</v>
      </c>
      <c r="I5488" t="s">
        <v>38</v>
      </c>
      <c r="J5488" t="s">
        <v>39</v>
      </c>
      <c r="L5488" t="s">
        <v>6564</v>
      </c>
      <c r="M5488" s="1">
        <v>0.81597222222222221</v>
      </c>
      <c r="N5488" s="1">
        <v>0.86111111111111116</v>
      </c>
      <c r="O5488">
        <v>150</v>
      </c>
      <c r="R5488" s="18">
        <f t="shared" si="250"/>
        <v>1.0833333333333348</v>
      </c>
    </row>
    <row r="5489" spans="1:18" x14ac:dyDescent="0.25">
      <c r="A5489" s="43">
        <f>WEEKNUM(Tabla1[[#This Row],[FECHA]])</f>
        <v>34</v>
      </c>
      <c r="B5489" s="19">
        <v>43700</v>
      </c>
      <c r="C5489" s="20">
        <v>2</v>
      </c>
      <c r="D5489" s="20">
        <v>4</v>
      </c>
      <c r="E5489" s="20" t="s">
        <v>26</v>
      </c>
      <c r="F5489" s="20" t="s">
        <v>6555</v>
      </c>
      <c r="G5489" s="20" t="s">
        <v>6511</v>
      </c>
      <c r="H5489" s="20" t="s">
        <v>1046</v>
      </c>
      <c r="I5489" s="20" t="s">
        <v>38</v>
      </c>
      <c r="J5489" s="20" t="s">
        <v>39</v>
      </c>
      <c r="K5489" s="20"/>
      <c r="L5489" s="20" t="s">
        <v>6565</v>
      </c>
      <c r="M5489" s="21">
        <v>0.61111111111111105</v>
      </c>
      <c r="N5489" s="21">
        <v>0.65972222222222221</v>
      </c>
      <c r="O5489" s="20">
        <v>86</v>
      </c>
      <c r="R5489" s="18">
        <f t="shared" si="250"/>
        <v>1.1666666666666679</v>
      </c>
    </row>
    <row r="5490" spans="1:18" x14ac:dyDescent="0.25">
      <c r="A5490" s="43">
        <f>WEEKNUM(Tabla1[[#This Row],[FECHA]])</f>
        <v>34</v>
      </c>
      <c r="B5490" s="19">
        <v>43700</v>
      </c>
      <c r="C5490" s="20">
        <v>2</v>
      </c>
      <c r="D5490" s="20">
        <v>4</v>
      </c>
      <c r="E5490" s="20" t="s">
        <v>26</v>
      </c>
      <c r="F5490" s="20" t="s">
        <v>6555</v>
      </c>
      <c r="G5490" s="20" t="s">
        <v>6511</v>
      </c>
      <c r="H5490" s="20" t="s">
        <v>1046</v>
      </c>
      <c r="I5490" s="20" t="s">
        <v>38</v>
      </c>
      <c r="J5490" s="20" t="s">
        <v>39</v>
      </c>
      <c r="K5490" s="20"/>
      <c r="L5490" s="20" t="s">
        <v>6566</v>
      </c>
      <c r="M5490" s="21">
        <v>0.66666666666666663</v>
      </c>
      <c r="N5490" s="21">
        <v>0.70833333333333337</v>
      </c>
      <c r="O5490" s="20">
        <v>86</v>
      </c>
      <c r="R5490" s="18">
        <f t="shared" si="250"/>
        <v>1.0000000000000018</v>
      </c>
    </row>
    <row r="5491" spans="1:18" x14ac:dyDescent="0.25">
      <c r="A5491" s="43">
        <f>WEEKNUM(Tabla1[[#This Row],[FECHA]])</f>
        <v>34</v>
      </c>
      <c r="B5491" s="19">
        <v>43700</v>
      </c>
      <c r="C5491" s="20">
        <v>2</v>
      </c>
      <c r="D5491" s="20">
        <v>4</v>
      </c>
      <c r="E5491" s="20" t="s">
        <v>26</v>
      </c>
      <c r="F5491" s="20" t="s">
        <v>6555</v>
      </c>
      <c r="G5491" s="20" t="s">
        <v>6511</v>
      </c>
      <c r="H5491" s="20" t="s">
        <v>1046</v>
      </c>
      <c r="I5491" s="20" t="s">
        <v>38</v>
      </c>
      <c r="J5491" s="20" t="s">
        <v>39</v>
      </c>
      <c r="K5491" s="20"/>
      <c r="L5491" s="20" t="s">
        <v>6567</v>
      </c>
      <c r="M5491" s="21">
        <v>0.71527777777777779</v>
      </c>
      <c r="N5491" s="21">
        <v>0.75</v>
      </c>
      <c r="O5491" s="20">
        <v>79</v>
      </c>
      <c r="R5491" s="18">
        <f t="shared" si="250"/>
        <v>0.83333333333333315</v>
      </c>
    </row>
    <row r="5492" spans="1:18" x14ac:dyDescent="0.25">
      <c r="A5492" s="43">
        <f>WEEKNUM(Tabla1[[#This Row],[FECHA]])</f>
        <v>34</v>
      </c>
      <c r="B5492" s="19">
        <v>43700</v>
      </c>
      <c r="C5492" s="20">
        <v>2</v>
      </c>
      <c r="D5492" s="20">
        <v>4</v>
      </c>
      <c r="E5492" s="20" t="s">
        <v>26</v>
      </c>
      <c r="F5492" s="20" t="s">
        <v>6555</v>
      </c>
      <c r="G5492" s="20" t="s">
        <v>6511</v>
      </c>
      <c r="H5492" s="20" t="s">
        <v>1046</v>
      </c>
      <c r="I5492" s="20" t="s">
        <v>38</v>
      </c>
      <c r="J5492" s="20" t="s">
        <v>39</v>
      </c>
      <c r="K5492" s="20"/>
      <c r="L5492" s="20" t="s">
        <v>6568</v>
      </c>
      <c r="M5492" s="21">
        <v>0.75694444444444453</v>
      </c>
      <c r="N5492" s="21">
        <v>0.79166666666666663</v>
      </c>
      <c r="O5492" s="20">
        <v>78</v>
      </c>
      <c r="R5492" s="18">
        <f t="shared" si="250"/>
        <v>0.83333333333333037</v>
      </c>
    </row>
    <row r="5493" spans="1:18" x14ac:dyDescent="0.25">
      <c r="A5493" s="43">
        <f>WEEKNUM(Tabla1[[#This Row],[FECHA]])</f>
        <v>34</v>
      </c>
      <c r="B5493" s="19">
        <v>43700</v>
      </c>
      <c r="C5493" s="20">
        <v>2</v>
      </c>
      <c r="D5493" s="20">
        <v>4</v>
      </c>
      <c r="E5493" s="20" t="s">
        <v>26</v>
      </c>
      <c r="F5493" s="20" t="s">
        <v>6555</v>
      </c>
      <c r="G5493" s="20" t="s">
        <v>6511</v>
      </c>
      <c r="H5493" s="20" t="s">
        <v>1046</v>
      </c>
      <c r="I5493" s="20" t="s">
        <v>38</v>
      </c>
      <c r="J5493" s="20" t="s">
        <v>39</v>
      </c>
      <c r="K5493" s="20"/>
      <c r="L5493" s="20" t="s">
        <v>6569</v>
      </c>
      <c r="M5493" s="21">
        <v>0.81944444444444453</v>
      </c>
      <c r="N5493" s="21">
        <v>0.875</v>
      </c>
      <c r="O5493" s="20">
        <v>126</v>
      </c>
      <c r="R5493" s="18">
        <f t="shared" si="250"/>
        <v>1.3333333333333313</v>
      </c>
    </row>
    <row r="5494" spans="1:18" x14ac:dyDescent="0.25">
      <c r="A5494" s="43">
        <f>WEEKNUM(Tabla1[[#This Row],[FECHA]])</f>
        <v>34</v>
      </c>
      <c r="B5494" s="19">
        <v>43700</v>
      </c>
      <c r="C5494" s="20">
        <v>2</v>
      </c>
      <c r="D5494" s="20">
        <v>4</v>
      </c>
      <c r="E5494" s="20" t="s">
        <v>26</v>
      </c>
      <c r="F5494" s="20" t="s">
        <v>6555</v>
      </c>
      <c r="G5494" s="20" t="s">
        <v>6511</v>
      </c>
      <c r="H5494" s="20" t="s">
        <v>1046</v>
      </c>
      <c r="I5494" s="20" t="s">
        <v>38</v>
      </c>
      <c r="J5494" s="20" t="s">
        <v>39</v>
      </c>
      <c r="K5494" s="20"/>
      <c r="L5494" s="20" t="s">
        <v>6570</v>
      </c>
      <c r="M5494" s="21">
        <v>0.88194444444444453</v>
      </c>
      <c r="N5494" s="21">
        <v>0.90625</v>
      </c>
      <c r="O5494" s="20">
        <v>66</v>
      </c>
      <c r="R5494" s="18">
        <f t="shared" si="250"/>
        <v>0.58333333333333115</v>
      </c>
    </row>
    <row r="5495" spans="1:18" x14ac:dyDescent="0.25">
      <c r="A5495" s="43">
        <f>WEEKNUM(Tabla1[[#This Row],[FECHA]])</f>
        <v>34</v>
      </c>
      <c r="B5495" s="12">
        <v>43701</v>
      </c>
      <c r="C5495">
        <v>1</v>
      </c>
      <c r="D5495">
        <v>7</v>
      </c>
      <c r="E5495" t="s">
        <v>23</v>
      </c>
      <c r="F5495" t="s">
        <v>6561</v>
      </c>
      <c r="G5495" t="s">
        <v>4734</v>
      </c>
      <c r="H5495" s="42" t="s">
        <v>936</v>
      </c>
      <c r="I5495" t="s">
        <v>38</v>
      </c>
      <c r="J5495" t="s">
        <v>39</v>
      </c>
      <c r="L5495" t="s">
        <v>6572</v>
      </c>
      <c r="M5495" s="1">
        <v>0.2638888888888889</v>
      </c>
      <c r="N5495" s="1">
        <v>0.28472222222222221</v>
      </c>
      <c r="O5495">
        <v>38</v>
      </c>
      <c r="R5495" s="18">
        <f t="shared" si="250"/>
        <v>0.4999999999999995</v>
      </c>
    </row>
    <row r="5496" spans="1:18" x14ac:dyDescent="0.25">
      <c r="A5496" s="43">
        <f>WEEKNUM(Tabla1[[#This Row],[FECHA]])</f>
        <v>34</v>
      </c>
      <c r="B5496" s="12">
        <v>43701</v>
      </c>
      <c r="C5496">
        <v>1</v>
      </c>
      <c r="D5496">
        <v>7</v>
      </c>
      <c r="E5496" t="s">
        <v>23</v>
      </c>
      <c r="F5496" t="s">
        <v>6561</v>
      </c>
      <c r="G5496" t="s">
        <v>4734</v>
      </c>
      <c r="H5496" s="42" t="s">
        <v>936</v>
      </c>
      <c r="I5496" t="s">
        <v>38</v>
      </c>
      <c r="J5496" t="s">
        <v>39</v>
      </c>
      <c r="L5496" t="s">
        <v>6573</v>
      </c>
      <c r="M5496" s="1">
        <v>0.29166666666666669</v>
      </c>
      <c r="N5496" s="1">
        <v>0.34027777777777773</v>
      </c>
      <c r="O5496">
        <v>153</v>
      </c>
      <c r="R5496" s="18">
        <f t="shared" si="250"/>
        <v>1.1666666666666652</v>
      </c>
    </row>
    <row r="5497" spans="1:18" x14ac:dyDescent="0.25">
      <c r="A5497" s="43">
        <f>WEEKNUM(Tabla1[[#This Row],[FECHA]])</f>
        <v>34</v>
      </c>
      <c r="B5497" s="12">
        <v>43701</v>
      </c>
      <c r="C5497">
        <v>1</v>
      </c>
      <c r="D5497">
        <v>7</v>
      </c>
      <c r="E5497" t="s">
        <v>23</v>
      </c>
      <c r="F5497" t="s">
        <v>6561</v>
      </c>
      <c r="G5497" t="s">
        <v>4734</v>
      </c>
      <c r="H5497" s="42" t="s">
        <v>936</v>
      </c>
      <c r="I5497" t="s">
        <v>38</v>
      </c>
      <c r="J5497" t="s">
        <v>39</v>
      </c>
      <c r="L5497" t="s">
        <v>6574</v>
      </c>
      <c r="M5497" s="1">
        <v>0.34722222222222227</v>
      </c>
      <c r="N5497" s="1">
        <v>0.38194444444444442</v>
      </c>
      <c r="O5497">
        <v>147</v>
      </c>
      <c r="R5497" s="18">
        <f t="shared" si="250"/>
        <v>0.83333333333333171</v>
      </c>
    </row>
    <row r="5498" spans="1:18" x14ac:dyDescent="0.25">
      <c r="A5498" s="43">
        <f>WEEKNUM(Tabla1[[#This Row],[FECHA]])</f>
        <v>34</v>
      </c>
      <c r="B5498" s="12">
        <v>43701</v>
      </c>
      <c r="C5498">
        <v>1</v>
      </c>
      <c r="D5498">
        <v>7</v>
      </c>
      <c r="E5498" t="s">
        <v>23</v>
      </c>
      <c r="F5498" t="s">
        <v>6561</v>
      </c>
      <c r="G5498" t="s">
        <v>4734</v>
      </c>
      <c r="H5498" s="42" t="s">
        <v>936</v>
      </c>
      <c r="I5498" t="s">
        <v>38</v>
      </c>
      <c r="J5498" t="s">
        <v>39</v>
      </c>
      <c r="L5498" t="s">
        <v>6575</v>
      </c>
      <c r="M5498" s="1">
        <v>0.38541666666666669</v>
      </c>
      <c r="N5498" s="1">
        <v>0.40972222222222227</v>
      </c>
      <c r="O5498">
        <v>100</v>
      </c>
      <c r="R5498" s="18">
        <f t="shared" si="250"/>
        <v>0.58333333333333393</v>
      </c>
    </row>
    <row r="5499" spans="1:18" x14ac:dyDescent="0.25">
      <c r="A5499" s="43">
        <f>WEEKNUM(Tabla1[[#This Row],[FECHA]])</f>
        <v>34</v>
      </c>
      <c r="B5499" s="12">
        <v>43701</v>
      </c>
      <c r="C5499">
        <v>1</v>
      </c>
      <c r="D5499">
        <v>7</v>
      </c>
      <c r="E5499" t="s">
        <v>23</v>
      </c>
      <c r="F5499" t="s">
        <v>6571</v>
      </c>
      <c r="G5499" t="s">
        <v>4734</v>
      </c>
      <c r="H5499" s="42" t="s">
        <v>936</v>
      </c>
      <c r="I5499" t="s">
        <v>38</v>
      </c>
      <c r="J5499" t="s">
        <v>39</v>
      </c>
      <c r="L5499" t="s">
        <v>6576</v>
      </c>
      <c r="M5499" s="1">
        <v>0.4201388888888889</v>
      </c>
      <c r="N5499" s="1">
        <v>0.4513888888888889</v>
      </c>
      <c r="O5499">
        <v>130</v>
      </c>
      <c r="R5499" s="18">
        <f t="shared" si="250"/>
        <v>0.75</v>
      </c>
    </row>
    <row r="5500" spans="1:18" x14ac:dyDescent="0.25">
      <c r="A5500" s="43">
        <f>WEEKNUM(Tabla1[[#This Row],[FECHA]])</f>
        <v>34</v>
      </c>
      <c r="B5500" s="12">
        <v>43701</v>
      </c>
      <c r="C5500">
        <v>1</v>
      </c>
      <c r="D5500">
        <v>7</v>
      </c>
      <c r="E5500" t="s">
        <v>23</v>
      </c>
      <c r="F5500" t="s">
        <v>6561</v>
      </c>
      <c r="G5500" t="s">
        <v>4734</v>
      </c>
      <c r="H5500" s="42" t="s">
        <v>936</v>
      </c>
      <c r="I5500" t="s">
        <v>38</v>
      </c>
      <c r="J5500" t="s">
        <v>39</v>
      </c>
      <c r="L5500" t="s">
        <v>6577</v>
      </c>
      <c r="M5500" s="1">
        <v>0.4548611111111111</v>
      </c>
      <c r="N5500" s="1">
        <v>0.47916666666666669</v>
      </c>
      <c r="O5500">
        <v>67</v>
      </c>
      <c r="R5500" s="18">
        <f t="shared" si="250"/>
        <v>0.58333333333333393</v>
      </c>
    </row>
    <row r="5501" spans="1:18" x14ac:dyDescent="0.25">
      <c r="A5501" s="43">
        <f>WEEKNUM(Tabla1[[#This Row],[FECHA]])</f>
        <v>34</v>
      </c>
      <c r="B5501" s="12">
        <v>43701</v>
      </c>
      <c r="C5501">
        <v>1</v>
      </c>
      <c r="D5501">
        <v>7</v>
      </c>
      <c r="E5501" t="s">
        <v>23</v>
      </c>
      <c r="F5501" t="s">
        <v>6561</v>
      </c>
      <c r="G5501" t="s">
        <v>4734</v>
      </c>
      <c r="H5501" s="42" t="s">
        <v>936</v>
      </c>
      <c r="I5501" t="s">
        <v>38</v>
      </c>
      <c r="J5501" t="s">
        <v>39</v>
      </c>
      <c r="L5501" t="s">
        <v>6578</v>
      </c>
      <c r="M5501" s="1">
        <v>0.52083333333333337</v>
      </c>
      <c r="N5501" s="1">
        <v>0.5625</v>
      </c>
      <c r="O5501">
        <v>90</v>
      </c>
      <c r="R5501" s="18">
        <f t="shared" si="250"/>
        <v>0.999999999999999</v>
      </c>
    </row>
    <row r="5502" spans="1:18" x14ac:dyDescent="0.25">
      <c r="A5502" s="43">
        <f>WEEKNUM(Tabla1[[#This Row],[FECHA]])</f>
        <v>34</v>
      </c>
      <c r="B5502" s="12">
        <v>43701</v>
      </c>
      <c r="C5502">
        <v>1</v>
      </c>
      <c r="D5502">
        <v>4</v>
      </c>
      <c r="E5502" t="s">
        <v>27</v>
      </c>
      <c r="F5502" t="s">
        <v>6555</v>
      </c>
      <c r="G5502" t="s">
        <v>6511</v>
      </c>
      <c r="H5502" s="42" t="s">
        <v>1046</v>
      </c>
      <c r="I5502" t="s">
        <v>38</v>
      </c>
      <c r="J5502" t="s">
        <v>39</v>
      </c>
      <c r="L5502" t="s">
        <v>6579</v>
      </c>
      <c r="M5502" s="1">
        <v>0.33333333333333331</v>
      </c>
      <c r="N5502" s="1">
        <v>0.40277777777777773</v>
      </c>
      <c r="O5502">
        <v>116</v>
      </c>
      <c r="R5502" s="18">
        <f t="shared" si="250"/>
        <v>1.6666666666666663</v>
      </c>
    </row>
    <row r="5503" spans="1:18" x14ac:dyDescent="0.25">
      <c r="A5503" s="43">
        <f>WEEKNUM(Tabla1[[#This Row],[FECHA]])</f>
        <v>34</v>
      </c>
      <c r="B5503" s="12">
        <v>43701</v>
      </c>
      <c r="C5503">
        <v>1</v>
      </c>
      <c r="D5503">
        <v>4</v>
      </c>
      <c r="E5503" t="s">
        <v>27</v>
      </c>
      <c r="F5503" t="s">
        <v>6555</v>
      </c>
      <c r="G5503" t="s">
        <v>6511</v>
      </c>
      <c r="H5503" s="42" t="s">
        <v>1046</v>
      </c>
      <c r="I5503" t="s">
        <v>38</v>
      </c>
      <c r="J5503" t="s">
        <v>39</v>
      </c>
      <c r="L5503" t="s">
        <v>6580</v>
      </c>
      <c r="M5503" s="1">
        <v>0.4375</v>
      </c>
      <c r="N5503" s="1">
        <v>0.47222222222222227</v>
      </c>
      <c r="O5503">
        <v>56</v>
      </c>
      <c r="R5503" s="18">
        <f t="shared" si="250"/>
        <v>0.83333333333333437</v>
      </c>
    </row>
    <row r="5504" spans="1:18" x14ac:dyDescent="0.25">
      <c r="A5504" s="43">
        <f>WEEKNUM(Tabla1[[#This Row],[FECHA]])</f>
        <v>34</v>
      </c>
      <c r="B5504" s="12">
        <v>43701</v>
      </c>
      <c r="C5504">
        <v>1</v>
      </c>
      <c r="D5504">
        <v>4</v>
      </c>
      <c r="E5504" t="s">
        <v>27</v>
      </c>
      <c r="F5504" t="s">
        <v>6555</v>
      </c>
      <c r="G5504" t="s">
        <v>6511</v>
      </c>
      <c r="H5504" s="42" t="s">
        <v>1046</v>
      </c>
      <c r="I5504" t="s">
        <v>38</v>
      </c>
      <c r="J5504" t="s">
        <v>39</v>
      </c>
      <c r="L5504" t="s">
        <v>6581</v>
      </c>
      <c r="M5504" s="1">
        <v>0.54166666666666663</v>
      </c>
      <c r="N5504" s="1">
        <v>0.58333333333333337</v>
      </c>
      <c r="O5504">
        <v>36</v>
      </c>
      <c r="R5504" s="18">
        <f t="shared" si="250"/>
        <v>1.0000000000000018</v>
      </c>
    </row>
    <row r="5505" spans="1:18" x14ac:dyDescent="0.25">
      <c r="A5505" s="43">
        <f>WEEKNUM(Tabla1[[#This Row],[FECHA]])</f>
        <v>34</v>
      </c>
      <c r="B5505" s="12">
        <v>43701</v>
      </c>
      <c r="C5505">
        <v>2</v>
      </c>
      <c r="D5505">
        <v>7</v>
      </c>
      <c r="E5505" t="s">
        <v>24</v>
      </c>
      <c r="F5505" t="s">
        <v>6561</v>
      </c>
      <c r="G5505" t="s">
        <v>4734</v>
      </c>
      <c r="H5505" s="42" t="s">
        <v>4720</v>
      </c>
      <c r="I5505" t="s">
        <v>38</v>
      </c>
      <c r="J5505" t="s">
        <v>39</v>
      </c>
      <c r="L5505" t="s">
        <v>6582</v>
      </c>
      <c r="M5505" s="1">
        <v>0.60416666666666663</v>
      </c>
      <c r="N5505" s="1">
        <v>0.63194444444444442</v>
      </c>
      <c r="O5505">
        <v>80</v>
      </c>
      <c r="R5505" s="18">
        <f t="shared" si="250"/>
        <v>0.66666666666666685</v>
      </c>
    </row>
    <row r="5506" spans="1:18" x14ac:dyDescent="0.25">
      <c r="A5506" s="43">
        <f>WEEKNUM(Tabla1[[#This Row],[FECHA]])</f>
        <v>34</v>
      </c>
      <c r="B5506" s="12">
        <v>43701</v>
      </c>
      <c r="C5506">
        <v>2</v>
      </c>
      <c r="D5506">
        <v>7</v>
      </c>
      <c r="E5506" t="s">
        <v>24</v>
      </c>
      <c r="F5506" t="s">
        <v>6561</v>
      </c>
      <c r="G5506" t="s">
        <v>4734</v>
      </c>
      <c r="H5506" s="42" t="s">
        <v>4720</v>
      </c>
      <c r="I5506" t="s">
        <v>38</v>
      </c>
      <c r="J5506" t="s">
        <v>39</v>
      </c>
      <c r="L5506" t="s">
        <v>6583</v>
      </c>
      <c r="M5506" s="1">
        <v>0.63541666666666663</v>
      </c>
      <c r="N5506" s="1">
        <v>0.66319444444444442</v>
      </c>
      <c r="O5506">
        <v>108</v>
      </c>
      <c r="R5506" s="18">
        <f t="shared" si="250"/>
        <v>0.66666666666666685</v>
      </c>
    </row>
    <row r="5507" spans="1:18" x14ac:dyDescent="0.25">
      <c r="A5507" s="43">
        <f>WEEKNUM(Tabla1[[#This Row],[FECHA]])</f>
        <v>34</v>
      </c>
      <c r="B5507" s="12">
        <v>43701</v>
      </c>
      <c r="C5507">
        <v>2</v>
      </c>
      <c r="D5507">
        <v>7</v>
      </c>
      <c r="E5507" t="s">
        <v>24</v>
      </c>
      <c r="F5507" t="s">
        <v>6561</v>
      </c>
      <c r="G5507" t="s">
        <v>4734</v>
      </c>
      <c r="H5507" s="42" t="s">
        <v>4720</v>
      </c>
      <c r="I5507" t="s">
        <v>38</v>
      </c>
      <c r="J5507" t="s">
        <v>39</v>
      </c>
      <c r="L5507" t="s">
        <v>6584</v>
      </c>
      <c r="M5507" s="1">
        <v>0.66666666666666663</v>
      </c>
      <c r="N5507" s="1">
        <v>0.6875</v>
      </c>
      <c r="O5507">
        <v>60</v>
      </c>
      <c r="R5507" s="18">
        <f t="shared" si="250"/>
        <v>0.50000000000000089</v>
      </c>
    </row>
    <row r="5508" spans="1:18" x14ac:dyDescent="0.25">
      <c r="A5508" s="43">
        <f>WEEKNUM(Tabla1[[#This Row],[FECHA]])</f>
        <v>34</v>
      </c>
      <c r="B5508" s="12">
        <v>43701</v>
      </c>
      <c r="C5508">
        <v>2</v>
      </c>
      <c r="D5508">
        <v>7</v>
      </c>
      <c r="E5508" t="s">
        <v>24</v>
      </c>
      <c r="F5508" t="s">
        <v>6561</v>
      </c>
      <c r="G5508" t="s">
        <v>4734</v>
      </c>
      <c r="H5508" s="42" t="s">
        <v>4720</v>
      </c>
      <c r="I5508" t="s">
        <v>38</v>
      </c>
      <c r="J5508" t="s">
        <v>39</v>
      </c>
      <c r="L5508" t="s">
        <v>6585</v>
      </c>
      <c r="M5508" s="1">
        <v>0.69097222222222221</v>
      </c>
      <c r="N5508" s="1">
        <v>0.72222222222222221</v>
      </c>
      <c r="O5508">
        <v>152</v>
      </c>
      <c r="R5508" s="18">
        <f t="shared" si="250"/>
        <v>0.75</v>
      </c>
    </row>
    <row r="5509" spans="1:18" x14ac:dyDescent="0.25">
      <c r="A5509" s="43">
        <f>WEEKNUM(Tabla1[[#This Row],[FECHA]])</f>
        <v>34</v>
      </c>
      <c r="B5509" s="19">
        <v>43701</v>
      </c>
      <c r="C5509" s="20">
        <v>2</v>
      </c>
      <c r="D5509" s="20">
        <v>4</v>
      </c>
      <c r="E5509" s="20" t="s">
        <v>26</v>
      </c>
      <c r="F5509" s="20" t="s">
        <v>6586</v>
      </c>
      <c r="G5509" s="20" t="s">
        <v>6511</v>
      </c>
      <c r="H5509" s="20" t="s">
        <v>1046</v>
      </c>
      <c r="I5509" s="20" t="s">
        <v>38</v>
      </c>
      <c r="J5509" s="20" t="s">
        <v>39</v>
      </c>
      <c r="K5509" s="20"/>
      <c r="L5509" s="20" t="s">
        <v>6587</v>
      </c>
      <c r="M5509" s="21">
        <v>0.625</v>
      </c>
      <c r="N5509" s="21">
        <v>0.6875</v>
      </c>
      <c r="O5509" s="20">
        <v>154</v>
      </c>
      <c r="R5509" s="18">
        <f t="shared" si="250"/>
        <v>1.5</v>
      </c>
    </row>
    <row r="5510" spans="1:18" x14ac:dyDescent="0.25">
      <c r="A5510" s="43">
        <f>WEEKNUM(Tabla1[[#This Row],[FECHA]])</f>
        <v>34</v>
      </c>
      <c r="B5510" s="19">
        <v>43701</v>
      </c>
      <c r="C5510" s="20">
        <v>2</v>
      </c>
      <c r="D5510" s="20">
        <v>4</v>
      </c>
      <c r="E5510" s="20" t="s">
        <v>26</v>
      </c>
      <c r="F5510" s="20" t="s">
        <v>6586</v>
      </c>
      <c r="G5510" s="20" t="s">
        <v>6511</v>
      </c>
      <c r="H5510" s="20" t="s">
        <v>1046</v>
      </c>
      <c r="I5510" s="20" t="s">
        <v>38</v>
      </c>
      <c r="J5510" s="20" t="s">
        <v>39</v>
      </c>
      <c r="K5510" s="20"/>
      <c r="L5510" s="20" t="s">
        <v>6588</v>
      </c>
      <c r="M5510" s="21">
        <v>0.70833333333333337</v>
      </c>
      <c r="N5510" s="21">
        <v>0.77083333333333337</v>
      </c>
      <c r="O5510" s="20">
        <v>149</v>
      </c>
      <c r="R5510" s="18">
        <f t="shared" si="250"/>
        <v>1.5</v>
      </c>
    </row>
    <row r="5511" spans="1:18" x14ac:dyDescent="0.25">
      <c r="A5511" s="43">
        <f>WEEKNUM(Tabla1[[#This Row],[FECHA]])</f>
        <v>35</v>
      </c>
      <c r="B5511" s="12">
        <v>43703</v>
      </c>
      <c r="C5511">
        <v>1</v>
      </c>
      <c r="D5511">
        <v>4</v>
      </c>
      <c r="E5511" t="s">
        <v>21</v>
      </c>
      <c r="F5511" t="s">
        <v>6589</v>
      </c>
      <c r="G5511" t="s">
        <v>4417</v>
      </c>
      <c r="H5511" s="42" t="s">
        <v>6591</v>
      </c>
      <c r="I5511" t="s">
        <v>38</v>
      </c>
      <c r="J5511" t="s">
        <v>39</v>
      </c>
      <c r="L5511" t="s">
        <v>6600</v>
      </c>
      <c r="M5511" s="1">
        <v>0.27777777777777779</v>
      </c>
      <c r="N5511" s="1">
        <v>0.30902777777777779</v>
      </c>
      <c r="O5511">
        <v>94</v>
      </c>
      <c r="R5511" s="18">
        <f t="shared" si="250"/>
        <v>0.75</v>
      </c>
    </row>
    <row r="5512" spans="1:18" x14ac:dyDescent="0.25">
      <c r="A5512" s="43">
        <f>WEEKNUM(Tabla1[[#This Row],[FECHA]])</f>
        <v>35</v>
      </c>
      <c r="B5512" s="12">
        <v>43703</v>
      </c>
      <c r="C5512">
        <v>1</v>
      </c>
      <c r="D5512">
        <v>4</v>
      </c>
      <c r="E5512" t="s">
        <v>21</v>
      </c>
      <c r="F5512" t="s">
        <v>6590</v>
      </c>
      <c r="G5512" t="s">
        <v>4417</v>
      </c>
      <c r="H5512" s="42" t="s">
        <v>6592</v>
      </c>
      <c r="I5512" t="s">
        <v>38</v>
      </c>
      <c r="J5512" t="s">
        <v>39</v>
      </c>
      <c r="L5512" t="s">
        <v>6599</v>
      </c>
      <c r="M5512" s="1">
        <v>0.3125</v>
      </c>
      <c r="N5512" s="1">
        <v>0.34722222222222227</v>
      </c>
      <c r="O5512">
        <v>93</v>
      </c>
      <c r="R5512" s="18">
        <f t="shared" si="250"/>
        <v>0.83333333333333437</v>
      </c>
    </row>
    <row r="5513" spans="1:18" x14ac:dyDescent="0.25">
      <c r="A5513" s="43">
        <f>WEEKNUM(Tabla1[[#This Row],[FECHA]])</f>
        <v>35</v>
      </c>
      <c r="B5513" s="12">
        <v>43703</v>
      </c>
      <c r="C5513">
        <v>1</v>
      </c>
      <c r="D5513">
        <v>4</v>
      </c>
      <c r="E5513" t="s">
        <v>21</v>
      </c>
      <c r="F5513" t="s">
        <v>6590</v>
      </c>
      <c r="G5513" t="s">
        <v>4417</v>
      </c>
      <c r="H5513" s="42" t="s">
        <v>6592</v>
      </c>
      <c r="I5513" t="s">
        <v>38</v>
      </c>
      <c r="J5513" t="s">
        <v>39</v>
      </c>
      <c r="L5513" t="s">
        <v>6598</v>
      </c>
      <c r="M5513" s="1">
        <v>0.35416666666666669</v>
      </c>
      <c r="N5513" s="1">
        <v>0.3888888888888889</v>
      </c>
      <c r="O5513">
        <v>96</v>
      </c>
      <c r="R5513" s="18">
        <f t="shared" si="250"/>
        <v>0.83333333333333315</v>
      </c>
    </row>
    <row r="5514" spans="1:18" x14ac:dyDescent="0.25">
      <c r="A5514" s="43">
        <f>WEEKNUM(Tabla1[[#This Row],[FECHA]])</f>
        <v>35</v>
      </c>
      <c r="B5514" s="12">
        <v>43703</v>
      </c>
      <c r="C5514">
        <v>1</v>
      </c>
      <c r="D5514">
        <v>4</v>
      </c>
      <c r="E5514" t="s">
        <v>21</v>
      </c>
      <c r="F5514" t="s">
        <v>6590</v>
      </c>
      <c r="G5514" t="s">
        <v>4417</v>
      </c>
      <c r="H5514" s="42" t="s">
        <v>6592</v>
      </c>
      <c r="I5514" t="s">
        <v>38</v>
      </c>
      <c r="J5514" t="s">
        <v>39</v>
      </c>
      <c r="L5514" t="s">
        <v>6597</v>
      </c>
      <c r="M5514" s="1">
        <v>0.3923611111111111</v>
      </c>
      <c r="N5514" s="1">
        <v>0.42708333333333331</v>
      </c>
      <c r="O5514">
        <v>96</v>
      </c>
      <c r="R5514" s="18">
        <f t="shared" si="250"/>
        <v>0.83333333333333315</v>
      </c>
    </row>
    <row r="5515" spans="1:18" x14ac:dyDescent="0.25">
      <c r="A5515" s="43">
        <f>WEEKNUM(Tabla1[[#This Row],[FECHA]])</f>
        <v>35</v>
      </c>
      <c r="B5515" s="12">
        <v>43703</v>
      </c>
      <c r="C5515">
        <v>1</v>
      </c>
      <c r="D5515">
        <v>4</v>
      </c>
      <c r="E5515" t="s">
        <v>21</v>
      </c>
      <c r="F5515" t="s">
        <v>6590</v>
      </c>
      <c r="G5515" t="s">
        <v>4417</v>
      </c>
      <c r="H5515" s="42" t="s">
        <v>6592</v>
      </c>
      <c r="I5515" t="s">
        <v>38</v>
      </c>
      <c r="J5515" t="s">
        <v>39</v>
      </c>
      <c r="L5515" t="s">
        <v>6596</v>
      </c>
      <c r="M5515" s="1">
        <v>0.43055555555555558</v>
      </c>
      <c r="N5515" s="1">
        <v>0.49305555555555558</v>
      </c>
      <c r="O5515">
        <v>48</v>
      </c>
      <c r="R5515" s="18">
        <f t="shared" si="250"/>
        <v>1.5</v>
      </c>
    </row>
    <row r="5516" spans="1:18" x14ac:dyDescent="0.25">
      <c r="A5516" s="43">
        <f>WEEKNUM(Tabla1[[#This Row],[FECHA]])</f>
        <v>35</v>
      </c>
      <c r="B5516" s="12">
        <v>43703</v>
      </c>
      <c r="C5516">
        <v>1</v>
      </c>
      <c r="D5516">
        <v>4</v>
      </c>
      <c r="E5516" t="s">
        <v>21</v>
      </c>
      <c r="F5516" t="s">
        <v>6590</v>
      </c>
      <c r="G5516" t="s">
        <v>4417</v>
      </c>
      <c r="H5516" s="42" t="s">
        <v>6592</v>
      </c>
      <c r="I5516" t="s">
        <v>38</v>
      </c>
      <c r="J5516" t="s">
        <v>39</v>
      </c>
      <c r="L5516" t="s">
        <v>6595</v>
      </c>
      <c r="M5516" s="1">
        <v>0.49652777777777773</v>
      </c>
      <c r="N5516" s="1">
        <v>0.52777777777777779</v>
      </c>
      <c r="O5516">
        <v>90</v>
      </c>
      <c r="R5516" s="18">
        <f t="shared" si="250"/>
        <v>0.75000000000000133</v>
      </c>
    </row>
    <row r="5517" spans="1:18" x14ac:dyDescent="0.25">
      <c r="A5517" s="43">
        <f>WEEKNUM(Tabla1[[#This Row],[FECHA]])</f>
        <v>35</v>
      </c>
      <c r="B5517" s="12">
        <v>43703</v>
      </c>
      <c r="C5517">
        <v>1</v>
      </c>
      <c r="D5517">
        <v>4</v>
      </c>
      <c r="E5517" t="s">
        <v>21</v>
      </c>
      <c r="F5517" t="s">
        <v>6590</v>
      </c>
      <c r="G5517" t="s">
        <v>4417</v>
      </c>
      <c r="H5517" s="42" t="s">
        <v>6592</v>
      </c>
      <c r="I5517" t="s">
        <v>38</v>
      </c>
      <c r="J5517" t="s">
        <v>39</v>
      </c>
      <c r="L5517" t="s">
        <v>6594</v>
      </c>
      <c r="M5517" s="1">
        <v>0.53125</v>
      </c>
      <c r="N5517" s="1">
        <v>0.55555555555555558</v>
      </c>
      <c r="O5517">
        <v>67</v>
      </c>
      <c r="R5517" s="18">
        <f t="shared" si="250"/>
        <v>0.58333333333333393</v>
      </c>
    </row>
    <row r="5518" spans="1:18" x14ac:dyDescent="0.25">
      <c r="A5518" s="43">
        <f>WEEKNUM(Tabla1[[#This Row],[FECHA]])</f>
        <v>35</v>
      </c>
      <c r="B5518" s="12">
        <v>43702</v>
      </c>
      <c r="C5518">
        <v>1</v>
      </c>
      <c r="D5518">
        <v>4</v>
      </c>
      <c r="E5518" t="s">
        <v>21</v>
      </c>
      <c r="F5518" t="s">
        <v>6590</v>
      </c>
      <c r="G5518" t="s">
        <v>4417</v>
      </c>
      <c r="H5518" s="42" t="s">
        <v>6592</v>
      </c>
      <c r="I5518" t="s">
        <v>38</v>
      </c>
      <c r="J5518" t="s">
        <v>39</v>
      </c>
      <c r="L5518" t="s">
        <v>6593</v>
      </c>
      <c r="M5518" s="1">
        <v>0.55902777777777779</v>
      </c>
      <c r="N5518" s="1">
        <v>0.58333333333333337</v>
      </c>
      <c r="O5518">
        <v>67</v>
      </c>
      <c r="R5518" s="18">
        <f t="shared" si="250"/>
        <v>0.58333333333333393</v>
      </c>
    </row>
    <row r="5519" spans="1:18" x14ac:dyDescent="0.25">
      <c r="A5519" s="43">
        <f>WEEKNUM(Tabla1[[#This Row],[FECHA]])</f>
        <v>35</v>
      </c>
      <c r="B5519" s="12">
        <v>43703</v>
      </c>
      <c r="C5519">
        <v>2</v>
      </c>
      <c r="D5519">
        <v>6</v>
      </c>
      <c r="E5519" t="s">
        <v>23</v>
      </c>
      <c r="F5519" t="s">
        <v>6404</v>
      </c>
      <c r="G5519" t="s">
        <v>6601</v>
      </c>
      <c r="H5519" s="42" t="s">
        <v>100</v>
      </c>
      <c r="I5519" t="s">
        <v>38</v>
      </c>
      <c r="J5519" t="s">
        <v>1053</v>
      </c>
      <c r="M5519" s="1">
        <v>0.59027777777777779</v>
      </c>
      <c r="N5519" s="1">
        <v>0.65625</v>
      </c>
      <c r="P5519">
        <v>6</v>
      </c>
      <c r="R5519" s="18">
        <f t="shared" si="250"/>
        <v>1.583333333333333</v>
      </c>
    </row>
    <row r="5520" spans="1:18" x14ac:dyDescent="0.25">
      <c r="A5520" s="43">
        <f>WEEKNUM(Tabla1[[#This Row],[FECHA]])</f>
        <v>35</v>
      </c>
      <c r="B5520" s="12">
        <v>43703</v>
      </c>
      <c r="C5520">
        <v>2</v>
      </c>
      <c r="D5520">
        <v>6</v>
      </c>
      <c r="E5520" t="s">
        <v>23</v>
      </c>
      <c r="F5520" t="s">
        <v>6404</v>
      </c>
      <c r="G5520" t="s">
        <v>6601</v>
      </c>
      <c r="H5520" s="42" t="s">
        <v>4199</v>
      </c>
      <c r="I5520" t="s">
        <v>38</v>
      </c>
      <c r="J5520" t="s">
        <v>1053</v>
      </c>
      <c r="L5520" t="s">
        <v>6602</v>
      </c>
      <c r="M5520" s="1">
        <v>0.66666666666666663</v>
      </c>
      <c r="N5520" s="1">
        <v>0.71875</v>
      </c>
      <c r="O5520">
        <v>111</v>
      </c>
      <c r="R5520" s="18">
        <f t="shared" si="250"/>
        <v>1.2500000000000009</v>
      </c>
    </row>
    <row r="5521" spans="1:18" x14ac:dyDescent="0.25">
      <c r="A5521" s="43">
        <f>WEEKNUM(Tabla1[[#This Row],[FECHA]])</f>
        <v>35</v>
      </c>
      <c r="B5521" s="12">
        <v>43703</v>
      </c>
      <c r="C5521">
        <v>2</v>
      </c>
      <c r="D5521">
        <v>6</v>
      </c>
      <c r="E5521" t="s">
        <v>23</v>
      </c>
      <c r="F5521" t="s">
        <v>6404</v>
      </c>
      <c r="G5521" t="s">
        <v>6601</v>
      </c>
      <c r="H5521" s="42" t="s">
        <v>4199</v>
      </c>
      <c r="I5521" t="s">
        <v>38</v>
      </c>
      <c r="J5521" t="s">
        <v>1053</v>
      </c>
      <c r="L5521" t="s">
        <v>6603</v>
      </c>
      <c r="M5521" s="1">
        <v>0.72916666666666663</v>
      </c>
      <c r="N5521" s="1">
        <v>0.77083333333333337</v>
      </c>
      <c r="O5521">
        <v>108</v>
      </c>
      <c r="R5521" s="18">
        <f t="shared" si="250"/>
        <v>1.0000000000000018</v>
      </c>
    </row>
    <row r="5522" spans="1:18" x14ac:dyDescent="0.25">
      <c r="A5522" s="43">
        <f>WEEKNUM(Tabla1[[#This Row],[FECHA]])</f>
        <v>35</v>
      </c>
      <c r="B5522" s="12">
        <v>43703</v>
      </c>
      <c r="C5522">
        <v>2</v>
      </c>
      <c r="D5522">
        <v>6</v>
      </c>
      <c r="E5522" t="s">
        <v>23</v>
      </c>
      <c r="F5522" t="s">
        <v>6404</v>
      </c>
      <c r="G5522" t="s">
        <v>6601</v>
      </c>
      <c r="H5522" s="42" t="s">
        <v>4199</v>
      </c>
      <c r="I5522" t="s">
        <v>38</v>
      </c>
      <c r="J5522" t="s">
        <v>1053</v>
      </c>
      <c r="L5522" t="s">
        <v>6604</v>
      </c>
      <c r="M5522" s="1">
        <v>0.78125</v>
      </c>
      <c r="N5522" s="1">
        <v>0.82638888888888884</v>
      </c>
      <c r="O5522">
        <v>114</v>
      </c>
      <c r="R5522" s="18">
        <f t="shared" si="250"/>
        <v>1.0833333333333321</v>
      </c>
    </row>
    <row r="5523" spans="1:18" x14ac:dyDescent="0.25">
      <c r="A5523" s="43">
        <f>WEEKNUM(Tabla1[[#This Row],[FECHA]])</f>
        <v>35</v>
      </c>
      <c r="B5523" s="12">
        <v>43703</v>
      </c>
      <c r="C5523">
        <v>2</v>
      </c>
      <c r="D5523">
        <v>5</v>
      </c>
      <c r="E5523" t="s">
        <v>25</v>
      </c>
      <c r="F5523" t="s">
        <v>6605</v>
      </c>
      <c r="G5523" t="s">
        <v>4626</v>
      </c>
      <c r="H5523" s="42" t="s">
        <v>6606</v>
      </c>
      <c r="I5523" t="s">
        <v>100</v>
      </c>
      <c r="J5523" t="s">
        <v>626</v>
      </c>
      <c r="M5523" s="1">
        <v>0.60069444444444442</v>
      </c>
      <c r="N5523" s="1">
        <v>0.72222222222222221</v>
      </c>
      <c r="P5523">
        <v>4</v>
      </c>
      <c r="R5523" s="18">
        <f t="shared" si="250"/>
        <v>2.916666666666667</v>
      </c>
    </row>
    <row r="5524" spans="1:18" x14ac:dyDescent="0.25">
      <c r="A5524" s="43">
        <f>WEEKNUM(Tabla1[[#This Row],[FECHA]])</f>
        <v>35</v>
      </c>
      <c r="B5524" s="12">
        <v>43703</v>
      </c>
      <c r="C5524">
        <v>2</v>
      </c>
      <c r="D5524">
        <v>5</v>
      </c>
      <c r="E5524" t="s">
        <v>25</v>
      </c>
      <c r="F5524" t="s">
        <v>6605</v>
      </c>
      <c r="G5524" t="s">
        <v>4626</v>
      </c>
      <c r="H5524" s="42" t="s">
        <v>6606</v>
      </c>
      <c r="I5524" t="s">
        <v>210</v>
      </c>
      <c r="J5524" t="s">
        <v>626</v>
      </c>
      <c r="L5524" t="s">
        <v>6607</v>
      </c>
      <c r="M5524" s="1">
        <v>0.72916666666666663</v>
      </c>
      <c r="N5524" s="1">
        <v>0.77083333333333337</v>
      </c>
      <c r="O5524">
        <v>47</v>
      </c>
      <c r="R5524" s="18">
        <f t="shared" si="250"/>
        <v>1.0000000000000018</v>
      </c>
    </row>
    <row r="5525" spans="1:18" x14ac:dyDescent="0.25">
      <c r="A5525" s="43">
        <f>WEEKNUM(Tabla1[[#This Row],[FECHA]])</f>
        <v>35</v>
      </c>
      <c r="B5525" s="12">
        <v>43703</v>
      </c>
      <c r="C5525">
        <v>2</v>
      </c>
      <c r="D5525">
        <v>5</v>
      </c>
      <c r="E5525" t="s">
        <v>25</v>
      </c>
      <c r="F5525" t="s">
        <v>6605</v>
      </c>
      <c r="G5525" t="s">
        <v>4626</v>
      </c>
      <c r="H5525" s="42" t="s">
        <v>6606</v>
      </c>
      <c r="I5525" t="s">
        <v>210</v>
      </c>
      <c r="J5525" t="s">
        <v>626</v>
      </c>
      <c r="L5525" t="s">
        <v>6608</v>
      </c>
      <c r="M5525" s="1">
        <v>0.77777777777777779</v>
      </c>
      <c r="N5525" s="1">
        <v>0.84027777777777779</v>
      </c>
      <c r="O5525">
        <v>48</v>
      </c>
      <c r="R5525" s="18">
        <f t="shared" si="250"/>
        <v>1.5</v>
      </c>
    </row>
    <row r="5526" spans="1:18" x14ac:dyDescent="0.25">
      <c r="A5526" s="43">
        <f>WEEKNUM(Tabla1[[#This Row],[FECHA]])</f>
        <v>35</v>
      </c>
      <c r="B5526" s="12">
        <v>43703</v>
      </c>
      <c r="C5526">
        <v>2</v>
      </c>
      <c r="D5526">
        <v>5</v>
      </c>
      <c r="E5526" t="s">
        <v>25</v>
      </c>
      <c r="F5526" t="s">
        <v>6605</v>
      </c>
      <c r="G5526" t="s">
        <v>4626</v>
      </c>
      <c r="H5526" s="42" t="s">
        <v>6606</v>
      </c>
      <c r="I5526" t="s">
        <v>210</v>
      </c>
      <c r="J5526" t="s">
        <v>626</v>
      </c>
      <c r="L5526" t="s">
        <v>6609</v>
      </c>
      <c r="M5526" s="1">
        <v>0.84722222222222221</v>
      </c>
      <c r="N5526" s="1">
        <v>0.90972222222222221</v>
      </c>
      <c r="O5526">
        <v>88</v>
      </c>
      <c r="R5526" s="18">
        <f t="shared" si="250"/>
        <v>1.5</v>
      </c>
    </row>
    <row r="5527" spans="1:18" x14ac:dyDescent="0.25">
      <c r="A5527" s="43">
        <f>WEEKNUM(Tabla1[[#This Row],[FECHA]])</f>
        <v>35</v>
      </c>
      <c r="B5527" s="12">
        <v>43703</v>
      </c>
      <c r="C5527">
        <v>2</v>
      </c>
      <c r="D5527">
        <v>4</v>
      </c>
      <c r="E5527" t="s">
        <v>27</v>
      </c>
      <c r="F5527" t="s">
        <v>6590</v>
      </c>
      <c r="G5527" t="s">
        <v>4417</v>
      </c>
      <c r="H5527" s="42" t="s">
        <v>6592</v>
      </c>
      <c r="I5527" t="s">
        <v>38</v>
      </c>
      <c r="J5527" t="s">
        <v>39</v>
      </c>
      <c r="L5527" t="s">
        <v>6610</v>
      </c>
      <c r="M5527" s="1">
        <v>0.60416666666666663</v>
      </c>
      <c r="N5527" s="1">
        <v>0.65277777777777779</v>
      </c>
      <c r="O5527">
        <v>35</v>
      </c>
      <c r="R5527" s="18">
        <f t="shared" si="250"/>
        <v>1.1666666666666679</v>
      </c>
    </row>
    <row r="5528" spans="1:18" x14ac:dyDescent="0.25">
      <c r="A5528" s="43">
        <f>WEEKNUM(Tabla1[[#This Row],[FECHA]])</f>
        <v>35</v>
      </c>
      <c r="B5528" s="12">
        <v>43703</v>
      </c>
      <c r="C5528">
        <v>2</v>
      </c>
      <c r="D5528">
        <v>4</v>
      </c>
      <c r="E5528" t="s">
        <v>27</v>
      </c>
      <c r="F5528" t="s">
        <v>6590</v>
      </c>
      <c r="G5528" t="s">
        <v>4417</v>
      </c>
      <c r="H5528" s="42" t="s">
        <v>6592</v>
      </c>
      <c r="I5528" t="s">
        <v>38</v>
      </c>
      <c r="J5528" t="s">
        <v>39</v>
      </c>
      <c r="L5528" t="s">
        <v>6611</v>
      </c>
      <c r="M5528" s="1">
        <v>0.65625</v>
      </c>
      <c r="N5528" s="1">
        <v>0.68402777777777779</v>
      </c>
      <c r="O5528">
        <v>103</v>
      </c>
      <c r="R5528" s="18">
        <f t="shared" si="250"/>
        <v>0.66666666666666685</v>
      </c>
    </row>
    <row r="5529" spans="1:18" x14ac:dyDescent="0.25">
      <c r="A5529" s="43">
        <f>WEEKNUM(Tabla1[[#This Row],[FECHA]])</f>
        <v>35</v>
      </c>
      <c r="B5529" s="12">
        <v>43703</v>
      </c>
      <c r="C5529">
        <v>2</v>
      </c>
      <c r="D5529">
        <v>4</v>
      </c>
      <c r="E5529" t="s">
        <v>27</v>
      </c>
      <c r="F5529" t="s">
        <v>6590</v>
      </c>
      <c r="G5529" t="s">
        <v>4417</v>
      </c>
      <c r="H5529" s="42" t="s">
        <v>6592</v>
      </c>
      <c r="I5529" t="s">
        <v>38</v>
      </c>
      <c r="J5529" t="s">
        <v>39</v>
      </c>
      <c r="L5529" t="s">
        <v>6612</v>
      </c>
      <c r="M5529" s="1">
        <v>0.6875</v>
      </c>
      <c r="N5529" s="1">
        <v>0.71180555555555547</v>
      </c>
      <c r="O5529">
        <v>120</v>
      </c>
      <c r="R5529" s="18">
        <f t="shared" si="250"/>
        <v>0.58333333333333115</v>
      </c>
    </row>
    <row r="5530" spans="1:18" x14ac:dyDescent="0.25">
      <c r="A5530" s="43">
        <f>WEEKNUM(Tabla1[[#This Row],[FECHA]])</f>
        <v>35</v>
      </c>
      <c r="B5530" s="12">
        <v>43703</v>
      </c>
      <c r="C5530">
        <v>2</v>
      </c>
      <c r="D5530">
        <v>4</v>
      </c>
      <c r="E5530" t="s">
        <v>27</v>
      </c>
      <c r="F5530" t="s">
        <v>6590</v>
      </c>
      <c r="G5530" t="s">
        <v>4417</v>
      </c>
      <c r="H5530" s="42" t="s">
        <v>6592</v>
      </c>
      <c r="I5530" t="s">
        <v>38</v>
      </c>
      <c r="J5530" t="s">
        <v>39</v>
      </c>
      <c r="L5530" t="s">
        <v>6613</v>
      </c>
      <c r="M5530" s="1">
        <v>0.71875</v>
      </c>
      <c r="N5530" s="1">
        <v>0.77777777777777779</v>
      </c>
      <c r="O5530">
        <v>143</v>
      </c>
      <c r="R5530" s="18">
        <f t="shared" ref="R5530:R5593" si="251">((N5530-M5530)*1440)/60</f>
        <v>1.416666666666667</v>
      </c>
    </row>
    <row r="5531" spans="1:18" x14ac:dyDescent="0.25">
      <c r="A5531" s="43">
        <f>WEEKNUM(Tabla1[[#This Row],[FECHA]])</f>
        <v>35</v>
      </c>
      <c r="B5531" s="12">
        <v>43703</v>
      </c>
      <c r="C5531">
        <v>2</v>
      </c>
      <c r="D5531">
        <v>4</v>
      </c>
      <c r="E5531" t="s">
        <v>27</v>
      </c>
      <c r="F5531" t="s">
        <v>6590</v>
      </c>
      <c r="G5531" t="s">
        <v>4417</v>
      </c>
      <c r="H5531" s="42" t="s">
        <v>6592</v>
      </c>
      <c r="I5531" t="s">
        <v>38</v>
      </c>
      <c r="J5531" t="s">
        <v>39</v>
      </c>
      <c r="L5531" t="s">
        <v>6614</v>
      </c>
      <c r="M5531" s="1">
        <v>0.80555555555555547</v>
      </c>
      <c r="N5531" s="1">
        <v>0.83333333333333337</v>
      </c>
      <c r="O5531">
        <v>111</v>
      </c>
      <c r="R5531" s="18">
        <f t="shared" si="251"/>
        <v>0.66666666666666963</v>
      </c>
    </row>
    <row r="5532" spans="1:18" x14ac:dyDescent="0.25">
      <c r="A5532" s="43">
        <f>WEEKNUM(Tabla1[[#This Row],[FECHA]])</f>
        <v>35</v>
      </c>
      <c r="B5532" s="12">
        <v>43703</v>
      </c>
      <c r="C5532">
        <v>2</v>
      </c>
      <c r="D5532">
        <v>4</v>
      </c>
      <c r="E5532" t="s">
        <v>27</v>
      </c>
      <c r="F5532" t="s">
        <v>6590</v>
      </c>
      <c r="G5532" t="s">
        <v>4417</v>
      </c>
      <c r="H5532" s="42" t="s">
        <v>6592</v>
      </c>
      <c r="I5532" t="s">
        <v>38</v>
      </c>
      <c r="J5532" t="s">
        <v>39</v>
      </c>
      <c r="L5532" t="s">
        <v>6616</v>
      </c>
      <c r="M5532" s="1">
        <v>0.84027777777777779</v>
      </c>
      <c r="N5532" s="1">
        <v>0.84722222222222221</v>
      </c>
      <c r="O5532">
        <v>37</v>
      </c>
      <c r="R5532" s="18">
        <f t="shared" si="251"/>
        <v>0.16666666666666607</v>
      </c>
    </row>
    <row r="5533" spans="1:18" x14ac:dyDescent="0.25">
      <c r="A5533" s="43">
        <f>WEEKNUM(Tabla1[[#This Row],[FECHA]])</f>
        <v>35</v>
      </c>
      <c r="B5533" s="12">
        <v>43703</v>
      </c>
      <c r="C5533">
        <v>2</v>
      </c>
      <c r="D5533">
        <v>4</v>
      </c>
      <c r="E5533" t="s">
        <v>27</v>
      </c>
      <c r="F5533" t="s">
        <v>6590</v>
      </c>
      <c r="G5533" t="s">
        <v>4417</v>
      </c>
      <c r="H5533" s="42" t="s">
        <v>6592</v>
      </c>
      <c r="I5533" t="s">
        <v>38</v>
      </c>
      <c r="J5533" t="s">
        <v>39</v>
      </c>
      <c r="L5533" t="s">
        <v>6615</v>
      </c>
      <c r="M5533" s="1">
        <v>0.85416666666666663</v>
      </c>
      <c r="N5533" s="1">
        <v>0.89236111111111116</v>
      </c>
      <c r="O5533">
        <v>136</v>
      </c>
      <c r="R5533" s="18">
        <f t="shared" si="251"/>
        <v>0.91666666666666885</v>
      </c>
    </row>
    <row r="5534" spans="1:18" x14ac:dyDescent="0.25">
      <c r="A5534" s="43">
        <f>WEEKNUM(Tabla1[[#This Row],[FECHA]])</f>
        <v>35</v>
      </c>
      <c r="B5534" s="12">
        <v>43703</v>
      </c>
      <c r="C5534">
        <v>2</v>
      </c>
      <c r="D5534">
        <v>4</v>
      </c>
      <c r="E5534" t="s">
        <v>27</v>
      </c>
      <c r="F5534" t="s">
        <v>6590</v>
      </c>
      <c r="G5534" t="s">
        <v>4417</v>
      </c>
      <c r="H5534" s="42" t="s">
        <v>6592</v>
      </c>
      <c r="I5534" t="s">
        <v>38</v>
      </c>
      <c r="J5534" t="s">
        <v>39</v>
      </c>
      <c r="L5534" t="s">
        <v>6617</v>
      </c>
      <c r="M5534" s="1">
        <v>0.89583333333333337</v>
      </c>
      <c r="N5534" s="1">
        <v>0.91319444444444453</v>
      </c>
      <c r="O5534">
        <v>122</v>
      </c>
      <c r="R5534" s="18">
        <f t="shared" si="251"/>
        <v>0.41666666666666785</v>
      </c>
    </row>
    <row r="5535" spans="1:18" x14ac:dyDescent="0.25">
      <c r="A5535" s="43">
        <f>WEEKNUM(Tabla1[[#This Row],[FECHA]])</f>
        <v>35</v>
      </c>
      <c r="B5535" s="12">
        <v>43704</v>
      </c>
      <c r="C5535">
        <v>1</v>
      </c>
      <c r="D5535">
        <v>4</v>
      </c>
      <c r="E5535" t="s">
        <v>22</v>
      </c>
      <c r="F5535" t="s">
        <v>6590</v>
      </c>
      <c r="G5535" t="s">
        <v>4417</v>
      </c>
      <c r="H5535" s="42" t="s">
        <v>6592</v>
      </c>
      <c r="I5535" t="s">
        <v>38</v>
      </c>
      <c r="J5535" t="s">
        <v>39</v>
      </c>
      <c r="L5535" t="s">
        <v>6618</v>
      </c>
      <c r="M5535" s="1">
        <v>0.2638888888888889</v>
      </c>
      <c r="N5535" s="1">
        <v>0.3125</v>
      </c>
      <c r="O5535">
        <v>157</v>
      </c>
      <c r="R5535" s="18">
        <f t="shared" si="251"/>
        <v>1.1666666666666665</v>
      </c>
    </row>
    <row r="5536" spans="1:18" x14ac:dyDescent="0.25">
      <c r="A5536" s="43">
        <f>WEEKNUM(Tabla1[[#This Row],[FECHA]])</f>
        <v>35</v>
      </c>
      <c r="B5536" s="12">
        <v>43704</v>
      </c>
      <c r="C5536">
        <v>1</v>
      </c>
      <c r="D5536">
        <v>4</v>
      </c>
      <c r="E5536" t="s">
        <v>22</v>
      </c>
      <c r="F5536" t="s">
        <v>6590</v>
      </c>
      <c r="G5536" t="s">
        <v>4417</v>
      </c>
      <c r="H5536" s="42" t="s">
        <v>6592</v>
      </c>
      <c r="I5536" t="s">
        <v>38</v>
      </c>
      <c r="J5536" t="s">
        <v>39</v>
      </c>
      <c r="K5536" t="s">
        <v>6590</v>
      </c>
      <c r="L5536" t="s">
        <v>6619</v>
      </c>
      <c r="M5536" s="1">
        <v>0.31944444444444448</v>
      </c>
      <c r="N5536" s="1">
        <v>0.34722222222222227</v>
      </c>
      <c r="O5536">
        <v>140</v>
      </c>
      <c r="R5536" s="18">
        <f t="shared" si="251"/>
        <v>0.66666666666666685</v>
      </c>
    </row>
    <row r="5537" spans="1:18" x14ac:dyDescent="0.25">
      <c r="A5537" s="43">
        <f>WEEKNUM(Tabla1[[#This Row],[FECHA]])</f>
        <v>35</v>
      </c>
      <c r="B5537" s="12">
        <v>43704</v>
      </c>
      <c r="C5537">
        <v>1</v>
      </c>
      <c r="D5537">
        <v>4</v>
      </c>
      <c r="E5537" t="s">
        <v>22</v>
      </c>
      <c r="F5537" t="s">
        <v>6590</v>
      </c>
      <c r="G5537" t="s">
        <v>4417</v>
      </c>
      <c r="H5537" s="42" t="s">
        <v>6592</v>
      </c>
      <c r="I5537" t="s">
        <v>38</v>
      </c>
      <c r="J5537" t="s">
        <v>39</v>
      </c>
      <c r="L5537" t="s">
        <v>6620</v>
      </c>
      <c r="M5537" s="1">
        <v>0.35416666666666669</v>
      </c>
      <c r="N5537" s="1">
        <v>0.3888888888888889</v>
      </c>
      <c r="O5537">
        <v>157</v>
      </c>
      <c r="R5537" s="18">
        <f t="shared" si="251"/>
        <v>0.83333333333333315</v>
      </c>
    </row>
    <row r="5538" spans="1:18" x14ac:dyDescent="0.25">
      <c r="A5538" s="43">
        <f>WEEKNUM(Tabla1[[#This Row],[FECHA]])</f>
        <v>35</v>
      </c>
      <c r="B5538" s="12">
        <v>43704</v>
      </c>
      <c r="C5538">
        <v>1</v>
      </c>
      <c r="D5538">
        <v>4</v>
      </c>
      <c r="E5538" t="s">
        <v>22</v>
      </c>
      <c r="F5538" t="s">
        <v>6590</v>
      </c>
      <c r="G5538" t="s">
        <v>4417</v>
      </c>
      <c r="H5538" s="42" t="s">
        <v>6592</v>
      </c>
      <c r="I5538" s="63" t="s">
        <v>38</v>
      </c>
      <c r="J5538" t="s">
        <v>39</v>
      </c>
      <c r="L5538" t="s">
        <v>6621</v>
      </c>
      <c r="M5538" s="1">
        <v>0.3923611111111111</v>
      </c>
      <c r="N5538" s="1">
        <v>0.39583333333333331</v>
      </c>
      <c r="O5538">
        <v>10</v>
      </c>
      <c r="R5538" s="18">
        <f t="shared" si="251"/>
        <v>8.3333333333333037E-2</v>
      </c>
    </row>
    <row r="5539" spans="1:18" x14ac:dyDescent="0.25">
      <c r="A5539" s="43">
        <f>WEEKNUM(Tabla1[[#This Row],[FECHA]])</f>
        <v>35</v>
      </c>
      <c r="B5539" s="12">
        <v>43704</v>
      </c>
      <c r="C5539">
        <v>1</v>
      </c>
      <c r="D5539">
        <v>4</v>
      </c>
      <c r="E5539" t="s">
        <v>22</v>
      </c>
      <c r="F5539" t="s">
        <v>6622</v>
      </c>
      <c r="G5539" t="s">
        <v>4417</v>
      </c>
      <c r="H5539" s="42" t="s">
        <v>6592</v>
      </c>
      <c r="I5539" t="s">
        <v>38</v>
      </c>
      <c r="J5539" t="s">
        <v>39</v>
      </c>
      <c r="L5539" t="s">
        <v>6623</v>
      </c>
      <c r="M5539" s="1">
        <v>0.39930555555555558</v>
      </c>
      <c r="N5539" s="1">
        <v>0.42708333333333331</v>
      </c>
      <c r="O5539">
        <v>94</v>
      </c>
      <c r="R5539" s="18">
        <f t="shared" si="251"/>
        <v>0.66666666666666563</v>
      </c>
    </row>
    <row r="5540" spans="1:18" x14ac:dyDescent="0.25">
      <c r="A5540" s="43">
        <f>WEEKNUM(Tabla1[[#This Row],[FECHA]])</f>
        <v>35</v>
      </c>
      <c r="B5540" s="12">
        <v>43704</v>
      </c>
      <c r="C5540">
        <v>1</v>
      </c>
      <c r="D5540">
        <v>4</v>
      </c>
      <c r="E5540" t="s">
        <v>22</v>
      </c>
      <c r="F5540" t="s">
        <v>6622</v>
      </c>
      <c r="G5540" t="s">
        <v>4417</v>
      </c>
      <c r="H5540" s="42" t="s">
        <v>6592</v>
      </c>
      <c r="I5540" t="s">
        <v>38</v>
      </c>
      <c r="J5540" t="s">
        <v>39</v>
      </c>
      <c r="L5540" t="s">
        <v>6624</v>
      </c>
      <c r="M5540" s="1">
        <v>0.4513888888888889</v>
      </c>
      <c r="N5540" s="1">
        <v>0.47222222222222227</v>
      </c>
      <c r="O5540">
        <v>94</v>
      </c>
      <c r="R5540" s="18">
        <f t="shared" si="251"/>
        <v>0.50000000000000089</v>
      </c>
    </row>
    <row r="5541" spans="1:18" x14ac:dyDescent="0.25">
      <c r="A5541" s="43">
        <f>WEEKNUM(Tabla1[[#This Row],[FECHA]])</f>
        <v>35</v>
      </c>
      <c r="B5541" s="12">
        <v>43704</v>
      </c>
      <c r="C5541">
        <v>1</v>
      </c>
      <c r="D5541">
        <v>4</v>
      </c>
      <c r="E5541" t="s">
        <v>22</v>
      </c>
      <c r="F5541" t="s">
        <v>6590</v>
      </c>
      <c r="G5541" t="s">
        <v>4417</v>
      </c>
      <c r="H5541" s="42" t="s">
        <v>6592</v>
      </c>
      <c r="I5541" t="s">
        <v>38</v>
      </c>
      <c r="J5541" t="s">
        <v>39</v>
      </c>
      <c r="L5541" t="s">
        <v>6625</v>
      </c>
      <c r="M5541" s="1">
        <v>0.47916666666666669</v>
      </c>
      <c r="N5541" s="1">
        <v>0.55555555555555558</v>
      </c>
      <c r="O5541">
        <v>93</v>
      </c>
      <c r="R5541" s="18">
        <f t="shared" si="251"/>
        <v>1.8333333333333335</v>
      </c>
    </row>
    <row r="5542" spans="1:18" x14ac:dyDescent="0.25">
      <c r="A5542" s="43">
        <f>WEEKNUM(Tabla1[[#This Row],[FECHA]])</f>
        <v>35</v>
      </c>
      <c r="B5542" s="12">
        <v>43704</v>
      </c>
      <c r="C5542">
        <v>1</v>
      </c>
      <c r="D5542">
        <v>6</v>
      </c>
      <c r="E5542" t="s">
        <v>21</v>
      </c>
      <c r="F5542" t="s">
        <v>6403</v>
      </c>
      <c r="G5542" t="s">
        <v>6626</v>
      </c>
      <c r="H5542" s="42" t="s">
        <v>6627</v>
      </c>
      <c r="I5542" t="s">
        <v>38</v>
      </c>
      <c r="J5542" t="s">
        <v>933</v>
      </c>
      <c r="L5542" t="s">
        <v>6628</v>
      </c>
      <c r="M5542" s="1">
        <v>0.36805555555555558</v>
      </c>
      <c r="N5542" s="1">
        <v>0.40972222222222227</v>
      </c>
      <c r="O5542">
        <v>97</v>
      </c>
      <c r="P5542">
        <v>2</v>
      </c>
      <c r="R5542" s="18">
        <f t="shared" si="251"/>
        <v>1.0000000000000004</v>
      </c>
    </row>
    <row r="5543" spans="1:18" x14ac:dyDescent="0.25">
      <c r="A5543" s="43">
        <f>WEEKNUM(Tabla1[[#This Row],[FECHA]])</f>
        <v>35</v>
      </c>
      <c r="B5543" s="12">
        <v>43704</v>
      </c>
      <c r="C5543">
        <v>1</v>
      </c>
      <c r="D5543">
        <v>6</v>
      </c>
      <c r="E5543" t="s">
        <v>21</v>
      </c>
      <c r="F5543" t="s">
        <v>6403</v>
      </c>
      <c r="G5543" t="s">
        <v>6626</v>
      </c>
      <c r="H5543" s="42" t="s">
        <v>6627</v>
      </c>
      <c r="I5543" t="s">
        <v>38</v>
      </c>
      <c r="J5543" t="s">
        <v>933</v>
      </c>
      <c r="L5543" t="s">
        <v>6629</v>
      </c>
      <c r="M5543" s="1">
        <v>0.4201388888888889</v>
      </c>
      <c r="N5543" s="1">
        <v>0.46180555555555558</v>
      </c>
      <c r="O5543">
        <v>64</v>
      </c>
      <c r="R5543" s="18">
        <f t="shared" si="251"/>
        <v>1.0000000000000004</v>
      </c>
    </row>
    <row r="5544" spans="1:18" x14ac:dyDescent="0.25">
      <c r="A5544" s="43">
        <f>WEEKNUM(Tabla1[[#This Row],[FECHA]])</f>
        <v>35</v>
      </c>
      <c r="B5544" s="12">
        <v>43704</v>
      </c>
      <c r="C5544">
        <v>1</v>
      </c>
      <c r="D5544">
        <v>6</v>
      </c>
      <c r="E5544" t="s">
        <v>21</v>
      </c>
      <c r="F5544" t="s">
        <v>6403</v>
      </c>
      <c r="G5544" t="s">
        <v>6626</v>
      </c>
      <c r="H5544" s="42" t="s">
        <v>6627</v>
      </c>
      <c r="I5544" t="s">
        <v>38</v>
      </c>
      <c r="J5544" t="s">
        <v>933</v>
      </c>
      <c r="L5544" t="s">
        <v>6630</v>
      </c>
      <c r="M5544" s="1">
        <v>0.46527777777777773</v>
      </c>
      <c r="N5544" s="1">
        <v>0.49652777777777773</v>
      </c>
      <c r="O5544">
        <v>62</v>
      </c>
      <c r="R5544" s="18">
        <f t="shared" si="251"/>
        <v>0.75</v>
      </c>
    </row>
    <row r="5545" spans="1:18" x14ac:dyDescent="0.25">
      <c r="A5545" s="43">
        <f>WEEKNUM(Tabla1[[#This Row],[FECHA]])</f>
        <v>35</v>
      </c>
      <c r="B5545" s="12">
        <v>43704</v>
      </c>
      <c r="C5545">
        <v>1</v>
      </c>
      <c r="D5545">
        <v>6</v>
      </c>
      <c r="E5545" t="s">
        <v>21</v>
      </c>
      <c r="F5545" t="s">
        <v>6403</v>
      </c>
      <c r="G5545" t="s">
        <v>6626</v>
      </c>
      <c r="H5545" s="42" t="s">
        <v>6627</v>
      </c>
      <c r="I5545" t="s">
        <v>38</v>
      </c>
      <c r="J5545" t="s">
        <v>933</v>
      </c>
      <c r="L5545" t="s">
        <v>6632</v>
      </c>
      <c r="M5545" s="1">
        <v>0.50347222222222221</v>
      </c>
      <c r="N5545" s="1">
        <v>0.52430555555555558</v>
      </c>
      <c r="O5545">
        <v>58</v>
      </c>
      <c r="R5545" s="18">
        <f t="shared" si="251"/>
        <v>0.50000000000000089</v>
      </c>
    </row>
    <row r="5546" spans="1:18" x14ac:dyDescent="0.25">
      <c r="A5546" s="43">
        <f>WEEKNUM(Tabla1[[#This Row],[FECHA]])</f>
        <v>35</v>
      </c>
      <c r="B5546" s="12">
        <v>43704</v>
      </c>
      <c r="C5546">
        <v>1</v>
      </c>
      <c r="D5546">
        <v>6</v>
      </c>
      <c r="E5546" t="s">
        <v>21</v>
      </c>
      <c r="F5546" t="s">
        <v>6403</v>
      </c>
      <c r="G5546" t="s">
        <v>6626</v>
      </c>
      <c r="H5546" s="42" t="s">
        <v>6627</v>
      </c>
      <c r="I5546" t="s">
        <v>38</v>
      </c>
      <c r="J5546" t="s">
        <v>933</v>
      </c>
      <c r="L5546" t="s">
        <v>6631</v>
      </c>
      <c r="M5546" s="1">
        <v>0.52777777777777779</v>
      </c>
      <c r="N5546" s="1">
        <v>0.55208333333333337</v>
      </c>
      <c r="O5546">
        <v>58</v>
      </c>
      <c r="R5546" s="18">
        <f t="shared" si="251"/>
        <v>0.58333333333333393</v>
      </c>
    </row>
    <row r="5547" spans="1:18" x14ac:dyDescent="0.25">
      <c r="A5547" s="64">
        <f>WEEKNUM(Tabla1[[#This Row],[FECHA]])</f>
        <v>35</v>
      </c>
      <c r="B5547" s="19">
        <v>43704</v>
      </c>
      <c r="C5547" s="20">
        <v>1</v>
      </c>
      <c r="D5547" s="20">
        <v>5</v>
      </c>
      <c r="E5547" s="20" t="s">
        <v>26</v>
      </c>
      <c r="F5547" s="20" t="s">
        <v>6605</v>
      </c>
      <c r="G5547" s="20" t="s">
        <v>4626</v>
      </c>
      <c r="H5547" s="20" t="s">
        <v>6606</v>
      </c>
      <c r="I5547" s="20" t="s">
        <v>210</v>
      </c>
      <c r="J5547" s="20" t="s">
        <v>4682</v>
      </c>
      <c r="K5547" s="20"/>
      <c r="L5547" s="20" t="s">
        <v>6633</v>
      </c>
      <c r="M5547" s="21">
        <v>0.2638888888888889</v>
      </c>
      <c r="N5547" s="21">
        <v>0.28125</v>
      </c>
      <c r="O5547" s="20">
        <v>20</v>
      </c>
      <c r="R5547" s="18">
        <f t="shared" si="251"/>
        <v>0.41666666666666657</v>
      </c>
    </row>
    <row r="5548" spans="1:18" x14ac:dyDescent="0.25">
      <c r="A5548" s="64">
        <f>WEEKNUM(Tabla1[[#This Row],[FECHA]])</f>
        <v>35</v>
      </c>
      <c r="B5548" s="19">
        <v>43704</v>
      </c>
      <c r="C5548" s="20">
        <v>1</v>
      </c>
      <c r="D5548" s="20">
        <v>5</v>
      </c>
      <c r="E5548" s="20" t="s">
        <v>26</v>
      </c>
      <c r="F5548" s="20" t="s">
        <v>6605</v>
      </c>
      <c r="G5548" s="20" t="s">
        <v>4626</v>
      </c>
      <c r="H5548" s="20" t="s">
        <v>6606</v>
      </c>
      <c r="I5548" s="20" t="s">
        <v>210</v>
      </c>
      <c r="J5548" s="20" t="s">
        <v>4682</v>
      </c>
      <c r="K5548" s="20"/>
      <c r="L5548" s="20" t="s">
        <v>6634</v>
      </c>
      <c r="M5548" s="21">
        <v>0.29166666666666669</v>
      </c>
      <c r="N5548" s="21">
        <v>0.31944444444444448</v>
      </c>
      <c r="O5548" s="20">
        <v>29</v>
      </c>
      <c r="R5548" s="18">
        <f t="shared" si="251"/>
        <v>0.66666666666666685</v>
      </c>
    </row>
    <row r="5549" spans="1:18" x14ac:dyDescent="0.25">
      <c r="A5549" s="64">
        <f>WEEKNUM(Tabla1[[#This Row],[FECHA]])</f>
        <v>35</v>
      </c>
      <c r="B5549" s="19">
        <v>43704</v>
      </c>
      <c r="C5549" s="20">
        <v>1</v>
      </c>
      <c r="D5549" s="20">
        <v>5</v>
      </c>
      <c r="E5549" s="20" t="s">
        <v>26</v>
      </c>
      <c r="F5549" s="20" t="s">
        <v>6605</v>
      </c>
      <c r="G5549" s="20" t="s">
        <v>4626</v>
      </c>
      <c r="H5549" s="20" t="s">
        <v>6606</v>
      </c>
      <c r="I5549" s="20" t="s">
        <v>210</v>
      </c>
      <c r="J5549" s="20" t="s">
        <v>4682</v>
      </c>
      <c r="K5549" s="20"/>
      <c r="L5549" s="20" t="s">
        <v>6635</v>
      </c>
      <c r="M5549" s="21">
        <v>0.32291666666666669</v>
      </c>
      <c r="N5549" s="21">
        <v>0.375</v>
      </c>
      <c r="O5549" s="20">
        <v>59</v>
      </c>
      <c r="R5549" s="18">
        <f t="shared" si="251"/>
        <v>1.2499999999999996</v>
      </c>
    </row>
    <row r="5550" spans="1:18" x14ac:dyDescent="0.25">
      <c r="A5550" s="64">
        <f>WEEKNUM(Tabla1[[#This Row],[FECHA]])</f>
        <v>35</v>
      </c>
      <c r="B5550" s="19">
        <v>43704</v>
      </c>
      <c r="C5550" s="20">
        <v>1</v>
      </c>
      <c r="D5550" s="20">
        <v>5</v>
      </c>
      <c r="E5550" s="20" t="s">
        <v>26</v>
      </c>
      <c r="F5550" s="20" t="s">
        <v>6605</v>
      </c>
      <c r="G5550" s="20" t="s">
        <v>4626</v>
      </c>
      <c r="H5550" s="20" t="s">
        <v>6606</v>
      </c>
      <c r="I5550" s="20" t="s">
        <v>210</v>
      </c>
      <c r="J5550" s="20" t="s">
        <v>4682</v>
      </c>
      <c r="K5550" s="20"/>
      <c r="L5550" s="20" t="s">
        <v>6636</v>
      </c>
      <c r="M5550" s="21">
        <v>0.37847222222222227</v>
      </c>
      <c r="N5550" s="21">
        <v>0.41666666666666669</v>
      </c>
      <c r="O5550" s="20">
        <v>56</v>
      </c>
      <c r="R5550" s="18">
        <f t="shared" si="251"/>
        <v>0.91666666666666607</v>
      </c>
    </row>
    <row r="5551" spans="1:18" x14ac:dyDescent="0.25">
      <c r="A5551" s="64">
        <f>WEEKNUM(Tabla1[[#This Row],[FECHA]])</f>
        <v>35</v>
      </c>
      <c r="B5551" s="19">
        <v>43704</v>
      </c>
      <c r="C5551" s="20">
        <v>1</v>
      </c>
      <c r="D5551" s="20">
        <v>5</v>
      </c>
      <c r="E5551" s="20" t="s">
        <v>26</v>
      </c>
      <c r="F5551" s="20" t="s">
        <v>6605</v>
      </c>
      <c r="G5551" s="20" t="s">
        <v>4626</v>
      </c>
      <c r="H5551" s="20" t="s">
        <v>6606</v>
      </c>
      <c r="I5551" s="20" t="s">
        <v>210</v>
      </c>
      <c r="J5551" s="20" t="s">
        <v>4682</v>
      </c>
      <c r="K5551" s="20"/>
      <c r="L5551" s="20" t="s">
        <v>6637</v>
      </c>
      <c r="M5551" s="21">
        <v>0.4513888888888889</v>
      </c>
      <c r="N5551" s="21">
        <v>0.52083333333333337</v>
      </c>
      <c r="O5551" s="20">
        <v>83</v>
      </c>
      <c r="R5551" s="18">
        <f t="shared" si="251"/>
        <v>1.6666666666666674</v>
      </c>
    </row>
    <row r="5552" spans="1:18" x14ac:dyDescent="0.25">
      <c r="A5552" s="64">
        <f>WEEKNUM(Tabla1[[#This Row],[FECHA]])</f>
        <v>35</v>
      </c>
      <c r="B5552" s="19">
        <v>43704</v>
      </c>
      <c r="C5552" s="20">
        <v>1</v>
      </c>
      <c r="D5552" s="20">
        <v>5</v>
      </c>
      <c r="E5552" s="20" t="s">
        <v>26</v>
      </c>
      <c r="F5552" s="20" t="s">
        <v>6605</v>
      </c>
      <c r="G5552" s="20" t="s">
        <v>4626</v>
      </c>
      <c r="H5552" s="20" t="s">
        <v>6606</v>
      </c>
      <c r="I5552" s="20" t="s">
        <v>210</v>
      </c>
      <c r="J5552" s="20" t="s">
        <v>4682</v>
      </c>
      <c r="K5552" s="20"/>
      <c r="L5552" s="20" t="s">
        <v>6638</v>
      </c>
      <c r="M5552" s="21">
        <v>0.53819444444444442</v>
      </c>
      <c r="N5552" s="21">
        <v>0.58333333333333337</v>
      </c>
      <c r="O5552" s="20">
        <v>60</v>
      </c>
      <c r="R5552" s="18">
        <f t="shared" si="251"/>
        <v>1.0833333333333348</v>
      </c>
    </row>
    <row r="5553" spans="1:18" x14ac:dyDescent="0.25">
      <c r="A5553" s="43">
        <f>WEEKNUM(Tabla1[[#This Row],[FECHA]])</f>
        <v>35</v>
      </c>
      <c r="B5553" s="12">
        <v>43704</v>
      </c>
      <c r="C5553">
        <v>2</v>
      </c>
      <c r="D5553">
        <v>6</v>
      </c>
      <c r="E5553" t="s">
        <v>23</v>
      </c>
      <c r="F5553" t="s">
        <v>6639</v>
      </c>
      <c r="G5553" t="s">
        <v>4471</v>
      </c>
      <c r="H5553" s="42" t="s">
        <v>100</v>
      </c>
      <c r="I5553" t="s">
        <v>38</v>
      </c>
      <c r="J5553" t="s">
        <v>435</v>
      </c>
      <c r="M5553" s="1">
        <v>0.59027777777777779</v>
      </c>
      <c r="N5553" s="1">
        <v>0.61597222222222225</v>
      </c>
      <c r="P5553">
        <v>2</v>
      </c>
      <c r="R5553" s="18">
        <f t="shared" si="251"/>
        <v>0.61666666666666714</v>
      </c>
    </row>
    <row r="5554" spans="1:18" x14ac:dyDescent="0.25">
      <c r="A5554" s="43">
        <f>WEEKNUM(Tabla1[[#This Row],[FECHA]])</f>
        <v>35</v>
      </c>
      <c r="B5554" s="12">
        <v>43704</v>
      </c>
      <c r="C5554">
        <v>2</v>
      </c>
      <c r="D5554">
        <v>6</v>
      </c>
      <c r="E5554" t="s">
        <v>23</v>
      </c>
      <c r="F5554" t="s">
        <v>6639</v>
      </c>
      <c r="G5554" t="s">
        <v>4471</v>
      </c>
      <c r="H5554" s="42" t="s">
        <v>225</v>
      </c>
      <c r="I5554" t="s">
        <v>38</v>
      </c>
      <c r="J5554" t="s">
        <v>435</v>
      </c>
      <c r="L5554" t="s">
        <v>6642</v>
      </c>
      <c r="M5554" s="1">
        <v>0.625</v>
      </c>
      <c r="N5554" s="1">
        <v>0.65277777777777779</v>
      </c>
      <c r="O5554">
        <v>61</v>
      </c>
      <c r="R5554" s="18">
        <f t="shared" si="251"/>
        <v>0.66666666666666685</v>
      </c>
    </row>
    <row r="5555" spans="1:18" x14ac:dyDescent="0.25">
      <c r="A5555" s="43">
        <f>WEEKNUM(Tabla1[[#This Row],[FECHA]])</f>
        <v>35</v>
      </c>
      <c r="B5555" s="12">
        <v>43704</v>
      </c>
      <c r="C5555">
        <v>2</v>
      </c>
      <c r="D5555">
        <v>6</v>
      </c>
      <c r="E5555" t="s">
        <v>23</v>
      </c>
      <c r="F5555" t="s">
        <v>6639</v>
      </c>
      <c r="G5555" t="s">
        <v>4471</v>
      </c>
      <c r="H5555" s="42" t="s">
        <v>225</v>
      </c>
      <c r="I5555" t="s">
        <v>38</v>
      </c>
      <c r="J5555" t="s">
        <v>435</v>
      </c>
      <c r="L5555" t="s">
        <v>6644</v>
      </c>
      <c r="M5555" s="1">
        <v>0.65972222222222221</v>
      </c>
      <c r="N5555" s="1">
        <v>0.6875</v>
      </c>
      <c r="O5555">
        <v>61</v>
      </c>
      <c r="R5555" s="18">
        <f t="shared" si="251"/>
        <v>0.66666666666666685</v>
      </c>
    </row>
    <row r="5556" spans="1:18" x14ac:dyDescent="0.25">
      <c r="A5556" s="43">
        <f>WEEKNUM(Tabla1[[#This Row],[FECHA]])</f>
        <v>35</v>
      </c>
      <c r="B5556" s="12">
        <v>43704</v>
      </c>
      <c r="C5556">
        <v>2</v>
      </c>
      <c r="D5556">
        <v>6</v>
      </c>
      <c r="E5556" t="s">
        <v>23</v>
      </c>
      <c r="F5556" t="s">
        <v>6639</v>
      </c>
      <c r="G5556" t="s">
        <v>4471</v>
      </c>
      <c r="H5556" s="42" t="s">
        <v>225</v>
      </c>
      <c r="I5556" t="s">
        <v>38</v>
      </c>
      <c r="J5556" t="s">
        <v>435</v>
      </c>
      <c r="L5556" t="s">
        <v>6645</v>
      </c>
      <c r="M5556" s="1">
        <v>0.69444444444444453</v>
      </c>
      <c r="N5556" s="1">
        <v>0.70833333333333337</v>
      </c>
      <c r="O5556">
        <v>16</v>
      </c>
      <c r="R5556" s="18">
        <f t="shared" si="251"/>
        <v>0.33333333333333215</v>
      </c>
    </row>
    <row r="5557" spans="1:18" x14ac:dyDescent="0.25">
      <c r="A5557" s="43">
        <f>WEEKNUM(Tabla1[[#This Row],[FECHA]])</f>
        <v>35</v>
      </c>
      <c r="B5557" s="12">
        <v>43704</v>
      </c>
      <c r="C5557">
        <v>2</v>
      </c>
      <c r="D5557">
        <v>6</v>
      </c>
      <c r="E5557" t="s">
        <v>23</v>
      </c>
      <c r="F5557" t="s">
        <v>6639</v>
      </c>
      <c r="G5557" t="s">
        <v>4471</v>
      </c>
      <c r="H5557" s="42" t="s">
        <v>225</v>
      </c>
      <c r="I5557" t="s">
        <v>38</v>
      </c>
      <c r="J5557" t="s">
        <v>435</v>
      </c>
      <c r="L5557" t="s">
        <v>6646</v>
      </c>
      <c r="M5557" s="1">
        <v>0.71527777777777779</v>
      </c>
      <c r="N5557" s="1">
        <v>0.73958333333333337</v>
      </c>
      <c r="O5557">
        <v>79</v>
      </c>
      <c r="R5557" s="18">
        <f t="shared" si="251"/>
        <v>0.58333333333333393</v>
      </c>
    </row>
    <row r="5558" spans="1:18" x14ac:dyDescent="0.25">
      <c r="A5558" s="43">
        <f>WEEKNUM(Tabla1[[#This Row],[FECHA]])</f>
        <v>35</v>
      </c>
      <c r="B5558" s="12">
        <v>43704</v>
      </c>
      <c r="C5558">
        <v>2</v>
      </c>
      <c r="D5558">
        <v>6</v>
      </c>
      <c r="E5558" t="s">
        <v>23</v>
      </c>
      <c r="F5558" t="s">
        <v>6639</v>
      </c>
      <c r="G5558" t="s">
        <v>4471</v>
      </c>
      <c r="H5558" s="42" t="s">
        <v>225</v>
      </c>
      <c r="I5558" t="s">
        <v>38</v>
      </c>
      <c r="J5558" t="s">
        <v>435</v>
      </c>
      <c r="L5558" t="s">
        <v>6647</v>
      </c>
      <c r="M5558" s="1">
        <v>0.75</v>
      </c>
      <c r="N5558" s="1">
        <v>0.78472222222222221</v>
      </c>
      <c r="O5558">
        <v>105</v>
      </c>
      <c r="R5558" s="18">
        <f t="shared" si="251"/>
        <v>0.83333333333333315</v>
      </c>
    </row>
    <row r="5559" spans="1:18" x14ac:dyDescent="0.25">
      <c r="A5559" s="43">
        <f>WEEKNUM(Tabla1[[#This Row],[FECHA]])</f>
        <v>35</v>
      </c>
      <c r="B5559" s="12">
        <v>43704</v>
      </c>
      <c r="C5559">
        <v>2</v>
      </c>
      <c r="D5559">
        <v>6</v>
      </c>
      <c r="E5559" t="s">
        <v>23</v>
      </c>
      <c r="F5559" t="s">
        <v>6640</v>
      </c>
      <c r="G5559" t="s">
        <v>6641</v>
      </c>
      <c r="H5559" s="42" t="s">
        <v>100</v>
      </c>
      <c r="I5559" t="s">
        <v>38</v>
      </c>
      <c r="J5559" t="s">
        <v>1811</v>
      </c>
      <c r="M5559" s="1">
        <v>0.79513888888888884</v>
      </c>
      <c r="N5559" s="1">
        <v>0.82638888888888884</v>
      </c>
      <c r="P5559">
        <v>3</v>
      </c>
      <c r="R5559" s="18">
        <f t="shared" si="251"/>
        <v>0.75</v>
      </c>
    </row>
    <row r="5560" spans="1:18" x14ac:dyDescent="0.25">
      <c r="A5560" s="43">
        <f>WEEKNUM(Tabla1[[#This Row],[FECHA]])</f>
        <v>35</v>
      </c>
      <c r="B5560" s="12">
        <v>43704</v>
      </c>
      <c r="C5560">
        <v>2</v>
      </c>
      <c r="D5560">
        <v>6</v>
      </c>
      <c r="E5560" t="s">
        <v>23</v>
      </c>
      <c r="F5560" t="s">
        <v>6640</v>
      </c>
      <c r="G5560" t="s">
        <v>6641</v>
      </c>
      <c r="H5560" s="42" t="s">
        <v>225</v>
      </c>
      <c r="I5560" t="s">
        <v>38</v>
      </c>
      <c r="J5560" t="s">
        <v>1811</v>
      </c>
      <c r="L5560" t="s">
        <v>6643</v>
      </c>
      <c r="M5560" s="1">
        <v>0.84375</v>
      </c>
      <c r="N5560" s="1">
        <v>0.86597222222222225</v>
      </c>
      <c r="O5560">
        <v>77</v>
      </c>
      <c r="R5560" s="18">
        <f t="shared" si="251"/>
        <v>0.53333333333333399</v>
      </c>
    </row>
    <row r="5561" spans="1:18" x14ac:dyDescent="0.25">
      <c r="A5561" s="43">
        <f>WEEKNUM(Tabla1[[#This Row],[FECHA]])</f>
        <v>35</v>
      </c>
      <c r="B5561" s="12">
        <v>43704</v>
      </c>
      <c r="C5561">
        <v>2</v>
      </c>
      <c r="D5561">
        <v>6</v>
      </c>
      <c r="E5561" t="s">
        <v>23</v>
      </c>
      <c r="F5561" t="s">
        <v>6640</v>
      </c>
      <c r="G5561" t="s">
        <v>6641</v>
      </c>
      <c r="H5561" s="42" t="s">
        <v>225</v>
      </c>
      <c r="I5561" t="s">
        <v>38</v>
      </c>
      <c r="J5561" t="s">
        <v>1811</v>
      </c>
      <c r="L5561" t="s">
        <v>6648</v>
      </c>
      <c r="M5561" s="1">
        <v>0.87152777777777779</v>
      </c>
      <c r="N5561" s="1">
        <v>0.90625</v>
      </c>
      <c r="O5561">
        <v>77</v>
      </c>
      <c r="R5561" s="18">
        <f t="shared" si="251"/>
        <v>0.83333333333333315</v>
      </c>
    </row>
    <row r="5562" spans="1:18" x14ac:dyDescent="0.25">
      <c r="A5562" s="43">
        <f>WEEKNUM(Tabla1[[#This Row],[FECHA]])</f>
        <v>35</v>
      </c>
      <c r="B5562" s="12">
        <v>43704</v>
      </c>
      <c r="C5562">
        <v>2</v>
      </c>
      <c r="D5562">
        <v>5</v>
      </c>
      <c r="E5562" t="s">
        <v>25</v>
      </c>
      <c r="F5562" t="s">
        <v>6605</v>
      </c>
      <c r="G5562" t="s">
        <v>4626</v>
      </c>
      <c r="H5562" s="42" t="s">
        <v>6606</v>
      </c>
      <c r="I5562" t="s">
        <v>210</v>
      </c>
      <c r="J5562" t="s">
        <v>626</v>
      </c>
      <c r="L5562" t="s">
        <v>6638</v>
      </c>
      <c r="M5562" s="1">
        <v>0.60069444444444442</v>
      </c>
      <c r="N5562" s="1">
        <v>0.61805555555555558</v>
      </c>
      <c r="O5562">
        <v>24</v>
      </c>
      <c r="R5562" s="18">
        <f t="shared" si="251"/>
        <v>0.41666666666666785</v>
      </c>
    </row>
    <row r="5563" spans="1:18" x14ac:dyDescent="0.25">
      <c r="A5563" s="43">
        <f>WEEKNUM(Tabla1[[#This Row],[FECHA]])</f>
        <v>35</v>
      </c>
      <c r="B5563" s="12">
        <v>43704</v>
      </c>
      <c r="C5563">
        <v>2</v>
      </c>
      <c r="D5563">
        <v>5</v>
      </c>
      <c r="E5563" t="s">
        <v>25</v>
      </c>
      <c r="F5563" t="s">
        <v>6605</v>
      </c>
      <c r="G5563" t="s">
        <v>4626</v>
      </c>
      <c r="H5563" s="42" t="s">
        <v>6606</v>
      </c>
      <c r="I5563" t="s">
        <v>210</v>
      </c>
      <c r="J5563" t="s">
        <v>626</v>
      </c>
      <c r="L5563" t="s">
        <v>6649</v>
      </c>
      <c r="M5563" s="1">
        <v>0.625</v>
      </c>
      <c r="N5563" s="1">
        <v>0.69097222222222221</v>
      </c>
      <c r="O5563">
        <v>92</v>
      </c>
      <c r="R5563" s="18">
        <f t="shared" si="251"/>
        <v>1.583333333333333</v>
      </c>
    </row>
    <row r="5564" spans="1:18" x14ac:dyDescent="0.25">
      <c r="A5564" s="43">
        <f>WEEKNUM(Tabla1[[#This Row],[FECHA]])</f>
        <v>35</v>
      </c>
      <c r="B5564" s="12">
        <v>43704</v>
      </c>
      <c r="C5564">
        <v>2</v>
      </c>
      <c r="D5564">
        <v>5</v>
      </c>
      <c r="E5564" t="s">
        <v>25</v>
      </c>
      <c r="F5564" t="s">
        <v>6605</v>
      </c>
      <c r="G5564" t="s">
        <v>4626</v>
      </c>
      <c r="H5564" s="42" t="s">
        <v>6606</v>
      </c>
      <c r="I5564" t="s">
        <v>210</v>
      </c>
      <c r="J5564" t="s">
        <v>626</v>
      </c>
      <c r="L5564" t="s">
        <v>6650</v>
      </c>
      <c r="M5564" s="1">
        <v>0.69791666666666663</v>
      </c>
      <c r="N5564" s="1">
        <v>0.76736111111111116</v>
      </c>
      <c r="O5564">
        <v>100</v>
      </c>
      <c r="R5564" s="18">
        <f t="shared" si="251"/>
        <v>1.6666666666666687</v>
      </c>
    </row>
    <row r="5565" spans="1:18" x14ac:dyDescent="0.25">
      <c r="A5565" s="43">
        <f>WEEKNUM(Tabla1[[#This Row],[FECHA]])</f>
        <v>35</v>
      </c>
      <c r="B5565" s="12">
        <v>43704</v>
      </c>
      <c r="C5565">
        <v>2</v>
      </c>
      <c r="D5565">
        <v>5</v>
      </c>
      <c r="E5565" t="s">
        <v>25</v>
      </c>
      <c r="F5565" t="s">
        <v>6605</v>
      </c>
      <c r="G5565" t="s">
        <v>4626</v>
      </c>
      <c r="H5565" s="42" t="s">
        <v>6606</v>
      </c>
      <c r="I5565" t="s">
        <v>210</v>
      </c>
      <c r="J5565" t="s">
        <v>626</v>
      </c>
      <c r="L5565" t="s">
        <v>6651</v>
      </c>
      <c r="M5565" s="1">
        <v>0.79513888888888884</v>
      </c>
      <c r="N5565" s="1">
        <v>0.86111111111111116</v>
      </c>
      <c r="O5565">
        <v>90</v>
      </c>
      <c r="R5565" s="18">
        <f t="shared" si="251"/>
        <v>1.5833333333333357</v>
      </c>
    </row>
    <row r="5566" spans="1:18" x14ac:dyDescent="0.25">
      <c r="A5566" s="43">
        <f>WEEKNUM(Tabla1[[#This Row],[FECHA]])</f>
        <v>35</v>
      </c>
      <c r="B5566" s="12">
        <v>43704</v>
      </c>
      <c r="C5566">
        <v>2</v>
      </c>
      <c r="D5566">
        <v>5</v>
      </c>
      <c r="E5566" t="s">
        <v>25</v>
      </c>
      <c r="F5566" t="s">
        <v>6605</v>
      </c>
      <c r="G5566" t="s">
        <v>4626</v>
      </c>
      <c r="H5566" s="42" t="s">
        <v>6606</v>
      </c>
      <c r="I5566" t="s">
        <v>210</v>
      </c>
      <c r="J5566" t="s">
        <v>626</v>
      </c>
      <c r="L5566" t="s">
        <v>6652</v>
      </c>
      <c r="M5566" s="1">
        <v>0.86805555555555547</v>
      </c>
      <c r="N5566" s="1">
        <v>0.90625</v>
      </c>
      <c r="O5566">
        <v>50</v>
      </c>
      <c r="R5566" s="18">
        <f t="shared" si="251"/>
        <v>0.91666666666666885</v>
      </c>
    </row>
    <row r="5567" spans="1:18" x14ac:dyDescent="0.25">
      <c r="A5567" s="43">
        <f>WEEKNUM(Tabla1[[#This Row],[FECHA]])</f>
        <v>35</v>
      </c>
      <c r="B5567" s="12">
        <v>43704</v>
      </c>
      <c r="C5567">
        <v>2</v>
      </c>
      <c r="D5567">
        <v>4</v>
      </c>
      <c r="E5567" t="s">
        <v>27</v>
      </c>
      <c r="F5567" t="s">
        <v>6590</v>
      </c>
      <c r="G5567" t="s">
        <v>4417</v>
      </c>
      <c r="H5567" s="42" t="s">
        <v>6592</v>
      </c>
      <c r="I5567" t="s">
        <v>38</v>
      </c>
      <c r="J5567" t="s">
        <v>39</v>
      </c>
      <c r="L5567" t="s">
        <v>6653</v>
      </c>
      <c r="M5567" s="1">
        <v>0.60416666666666663</v>
      </c>
      <c r="N5567" s="1">
        <v>0.63194444444444442</v>
      </c>
      <c r="O5567">
        <v>111</v>
      </c>
      <c r="R5567" s="18">
        <f t="shared" si="251"/>
        <v>0.66666666666666685</v>
      </c>
    </row>
    <row r="5568" spans="1:18" x14ac:dyDescent="0.25">
      <c r="A5568" s="43">
        <f>WEEKNUM(Tabla1[[#This Row],[FECHA]])</f>
        <v>35</v>
      </c>
      <c r="B5568" s="12">
        <v>43704</v>
      </c>
      <c r="C5568">
        <v>2</v>
      </c>
      <c r="D5568">
        <v>4</v>
      </c>
      <c r="E5568" t="s">
        <v>27</v>
      </c>
      <c r="F5568" t="s">
        <v>6590</v>
      </c>
      <c r="G5568" t="s">
        <v>4417</v>
      </c>
      <c r="H5568" s="42" t="s">
        <v>6592</v>
      </c>
      <c r="I5568" t="s">
        <v>38</v>
      </c>
      <c r="J5568" t="s">
        <v>39</v>
      </c>
      <c r="L5568" t="s">
        <v>6654</v>
      </c>
      <c r="M5568" s="1">
        <v>0.63541666666666663</v>
      </c>
      <c r="N5568" s="1">
        <v>0.66666666666666663</v>
      </c>
      <c r="O5568">
        <v>145</v>
      </c>
      <c r="R5568" s="18">
        <f t="shared" si="251"/>
        <v>0.75</v>
      </c>
    </row>
    <row r="5569" spans="1:18" x14ac:dyDescent="0.25">
      <c r="A5569" s="43">
        <f>WEEKNUM(Tabla1[[#This Row],[FECHA]])</f>
        <v>35</v>
      </c>
      <c r="B5569" s="12">
        <v>43704</v>
      </c>
      <c r="C5569">
        <v>2</v>
      </c>
      <c r="D5569">
        <v>4</v>
      </c>
      <c r="E5569" t="s">
        <v>27</v>
      </c>
      <c r="F5569" t="s">
        <v>6590</v>
      </c>
      <c r="G5569" t="s">
        <v>4417</v>
      </c>
      <c r="H5569" s="42" t="s">
        <v>6592</v>
      </c>
      <c r="I5569" t="s">
        <v>38</v>
      </c>
      <c r="J5569" t="s">
        <v>39</v>
      </c>
      <c r="L5569" t="s">
        <v>6655</v>
      </c>
      <c r="M5569" s="1">
        <v>0.67361111111111116</v>
      </c>
      <c r="N5569" s="1">
        <v>0.68402777777777779</v>
      </c>
      <c r="O5569">
        <v>31</v>
      </c>
      <c r="R5569" s="18">
        <f t="shared" si="251"/>
        <v>0.24999999999999911</v>
      </c>
    </row>
    <row r="5570" spans="1:18" x14ac:dyDescent="0.25">
      <c r="A5570" s="43">
        <f>WEEKNUM(Tabla1[[#This Row],[FECHA]])</f>
        <v>35</v>
      </c>
      <c r="B5570" s="12">
        <v>43704</v>
      </c>
      <c r="C5570">
        <v>2</v>
      </c>
      <c r="D5570">
        <v>4</v>
      </c>
      <c r="E5570" t="s">
        <v>27</v>
      </c>
      <c r="F5570" t="s">
        <v>6590</v>
      </c>
      <c r="G5570" t="s">
        <v>4417</v>
      </c>
      <c r="H5570" s="42" t="s">
        <v>6592</v>
      </c>
      <c r="I5570" t="s">
        <v>38</v>
      </c>
      <c r="J5570" t="s">
        <v>39</v>
      </c>
      <c r="L5570" t="s">
        <v>6656</v>
      </c>
      <c r="M5570" s="1">
        <v>0.6875</v>
      </c>
      <c r="N5570" s="1">
        <v>0.72222222222222221</v>
      </c>
      <c r="O5570">
        <v>156</v>
      </c>
      <c r="R5570" s="18">
        <f t="shared" si="251"/>
        <v>0.83333333333333315</v>
      </c>
    </row>
    <row r="5571" spans="1:18" x14ac:dyDescent="0.25">
      <c r="A5571" s="43">
        <f>WEEKNUM(Tabla1[[#This Row],[FECHA]])</f>
        <v>35</v>
      </c>
      <c r="B5571" s="12">
        <v>43704</v>
      </c>
      <c r="C5571">
        <v>2</v>
      </c>
      <c r="D5571">
        <v>4</v>
      </c>
      <c r="E5571" t="s">
        <v>27</v>
      </c>
      <c r="F5571" t="s">
        <v>6590</v>
      </c>
      <c r="G5571" t="s">
        <v>4417</v>
      </c>
      <c r="H5571" s="42" t="s">
        <v>6592</v>
      </c>
      <c r="I5571" t="s">
        <v>38</v>
      </c>
      <c r="J5571" t="s">
        <v>39</v>
      </c>
      <c r="L5571" t="s">
        <v>6657</v>
      </c>
      <c r="M5571" s="1">
        <v>0.72916666666666663</v>
      </c>
      <c r="N5571" s="1">
        <v>0.75</v>
      </c>
      <c r="O5571">
        <v>20</v>
      </c>
      <c r="R5571" s="18">
        <f t="shared" si="251"/>
        <v>0.50000000000000089</v>
      </c>
    </row>
    <row r="5572" spans="1:18" x14ac:dyDescent="0.25">
      <c r="A5572" s="43">
        <f>WEEKNUM(Tabla1[[#This Row],[FECHA]])</f>
        <v>35</v>
      </c>
      <c r="B5572" s="12">
        <v>43704</v>
      </c>
      <c r="C5572">
        <v>2</v>
      </c>
      <c r="D5572">
        <v>4</v>
      </c>
      <c r="E5572" t="s">
        <v>27</v>
      </c>
      <c r="F5572" t="s">
        <v>6590</v>
      </c>
      <c r="G5572" t="s">
        <v>4417</v>
      </c>
      <c r="H5572" s="42" t="s">
        <v>6592</v>
      </c>
      <c r="I5572" t="s">
        <v>38</v>
      </c>
      <c r="J5572" t="s">
        <v>39</v>
      </c>
      <c r="L5572" t="s">
        <v>6658</v>
      </c>
      <c r="M5572" s="1">
        <v>0.8125</v>
      </c>
      <c r="N5572" s="1">
        <v>0.84722222222222221</v>
      </c>
      <c r="O5572">
        <v>122</v>
      </c>
      <c r="R5572" s="18">
        <f t="shared" si="251"/>
        <v>0.83333333333333315</v>
      </c>
    </row>
    <row r="5573" spans="1:18" x14ac:dyDescent="0.25">
      <c r="A5573" s="43">
        <f>WEEKNUM(Tabla1[[#This Row],[FECHA]])</f>
        <v>35</v>
      </c>
      <c r="B5573" s="12">
        <v>43705</v>
      </c>
      <c r="C5573">
        <v>1</v>
      </c>
      <c r="D5573">
        <v>6</v>
      </c>
      <c r="E5573" t="s">
        <v>21</v>
      </c>
      <c r="F5573" t="s">
        <v>6640</v>
      </c>
      <c r="G5573" t="s">
        <v>6641</v>
      </c>
      <c r="H5573" s="42" t="s">
        <v>225</v>
      </c>
      <c r="I5573" t="s">
        <v>38</v>
      </c>
      <c r="J5573" t="s">
        <v>1811</v>
      </c>
      <c r="L5573" t="s">
        <v>6665</v>
      </c>
      <c r="M5573" s="1">
        <v>0.27777777777777779</v>
      </c>
      <c r="N5573" s="1">
        <v>0.32291666666666669</v>
      </c>
      <c r="O5573">
        <v>88</v>
      </c>
      <c r="R5573" s="18">
        <f t="shared" si="251"/>
        <v>1.0833333333333335</v>
      </c>
    </row>
    <row r="5574" spans="1:18" x14ac:dyDescent="0.25">
      <c r="A5574" s="43">
        <f>WEEKNUM(Tabla1[[#This Row],[FECHA]])</f>
        <v>35</v>
      </c>
      <c r="B5574" s="12">
        <v>43705</v>
      </c>
      <c r="C5574">
        <v>1</v>
      </c>
      <c r="D5574">
        <v>6</v>
      </c>
      <c r="E5574" t="s">
        <v>21</v>
      </c>
      <c r="F5574" t="s">
        <v>6640</v>
      </c>
      <c r="G5574" t="s">
        <v>6641</v>
      </c>
      <c r="H5574" s="42" t="s">
        <v>225</v>
      </c>
      <c r="I5574" t="s">
        <v>38</v>
      </c>
      <c r="J5574" t="s">
        <v>1811</v>
      </c>
      <c r="L5574" t="s">
        <v>6664</v>
      </c>
      <c r="M5574" s="1">
        <v>0.3298611111111111</v>
      </c>
      <c r="N5574" s="1">
        <v>0.37847222222222227</v>
      </c>
      <c r="O5574">
        <v>88</v>
      </c>
      <c r="R5574" s="18">
        <f t="shared" si="251"/>
        <v>1.1666666666666679</v>
      </c>
    </row>
    <row r="5575" spans="1:18" x14ac:dyDescent="0.25">
      <c r="A5575" s="43">
        <f>WEEKNUM(Tabla1[[#This Row],[FECHA]])</f>
        <v>35</v>
      </c>
      <c r="B5575" s="12">
        <v>43705</v>
      </c>
      <c r="C5575">
        <v>1</v>
      </c>
      <c r="D5575">
        <v>6</v>
      </c>
      <c r="E5575" t="s">
        <v>21</v>
      </c>
      <c r="F5575" t="s">
        <v>6640</v>
      </c>
      <c r="G5575" t="s">
        <v>6641</v>
      </c>
      <c r="H5575" s="42" t="s">
        <v>225</v>
      </c>
      <c r="I5575" t="s">
        <v>38</v>
      </c>
      <c r="J5575" t="s">
        <v>1811</v>
      </c>
      <c r="L5575" t="s">
        <v>6663</v>
      </c>
      <c r="M5575" s="1">
        <v>0.38194444444444442</v>
      </c>
      <c r="N5575" s="1">
        <v>0.42708333333333331</v>
      </c>
      <c r="O5575">
        <v>117</v>
      </c>
      <c r="R5575" s="18">
        <f t="shared" si="251"/>
        <v>1.0833333333333335</v>
      </c>
    </row>
    <row r="5576" spans="1:18" x14ac:dyDescent="0.25">
      <c r="A5576" s="43">
        <f>WEEKNUM(Tabla1[[#This Row],[FECHA]])</f>
        <v>35</v>
      </c>
      <c r="B5576" s="12">
        <v>43705</v>
      </c>
      <c r="C5576">
        <v>1</v>
      </c>
      <c r="D5576">
        <v>6</v>
      </c>
      <c r="E5576" t="s">
        <v>21</v>
      </c>
      <c r="F5576" t="s">
        <v>6640</v>
      </c>
      <c r="G5576" t="s">
        <v>6641</v>
      </c>
      <c r="H5576" s="42" t="s">
        <v>225</v>
      </c>
      <c r="I5576" t="s">
        <v>38</v>
      </c>
      <c r="J5576" t="s">
        <v>1811</v>
      </c>
      <c r="L5576" t="s">
        <v>6662</v>
      </c>
      <c r="M5576" s="1">
        <v>0.4513888888888889</v>
      </c>
      <c r="N5576" s="1">
        <v>0.48958333333333331</v>
      </c>
      <c r="O5576">
        <v>95</v>
      </c>
      <c r="R5576" s="18">
        <f t="shared" si="251"/>
        <v>0.91666666666666607</v>
      </c>
    </row>
    <row r="5577" spans="1:18" x14ac:dyDescent="0.25">
      <c r="A5577" s="43">
        <f>WEEKNUM(Tabla1[[#This Row],[FECHA]])</f>
        <v>35</v>
      </c>
      <c r="B5577" s="12">
        <v>43705</v>
      </c>
      <c r="C5577">
        <v>1</v>
      </c>
      <c r="D5577">
        <v>6</v>
      </c>
      <c r="E5577" t="s">
        <v>21</v>
      </c>
      <c r="F5577" t="s">
        <v>6640</v>
      </c>
      <c r="G5577" t="s">
        <v>6641</v>
      </c>
      <c r="H5577" s="42" t="s">
        <v>225</v>
      </c>
      <c r="I5577" t="s">
        <v>38</v>
      </c>
      <c r="J5577" t="s">
        <v>1811</v>
      </c>
      <c r="L5577" t="s">
        <v>6661</v>
      </c>
      <c r="M5577" s="1">
        <v>0.49305555555555558</v>
      </c>
      <c r="N5577" s="1">
        <v>0.53125</v>
      </c>
      <c r="O5577">
        <v>95</v>
      </c>
      <c r="R5577" s="18">
        <f t="shared" si="251"/>
        <v>0.91666666666666607</v>
      </c>
    </row>
    <row r="5578" spans="1:18" x14ac:dyDescent="0.25">
      <c r="A5578" s="43">
        <f>WEEKNUM(Tabla1[[#This Row],[FECHA]])</f>
        <v>35</v>
      </c>
      <c r="B5578" s="12">
        <v>43705</v>
      </c>
      <c r="C5578">
        <v>1</v>
      </c>
      <c r="D5578">
        <v>6</v>
      </c>
      <c r="E5578" t="s">
        <v>21</v>
      </c>
      <c r="F5578" t="s">
        <v>6640</v>
      </c>
      <c r="G5578" t="s">
        <v>6641</v>
      </c>
      <c r="H5578" s="42" t="s">
        <v>225</v>
      </c>
      <c r="I5578" t="s">
        <v>38</v>
      </c>
      <c r="J5578" t="s">
        <v>1811</v>
      </c>
      <c r="L5578" t="s">
        <v>6660</v>
      </c>
      <c r="M5578" s="1">
        <v>0.53472222222222221</v>
      </c>
      <c r="N5578" s="1">
        <v>0.55902777777777779</v>
      </c>
      <c r="O5578">
        <v>73</v>
      </c>
      <c r="R5578" s="18">
        <f t="shared" si="251"/>
        <v>0.58333333333333393</v>
      </c>
    </row>
    <row r="5579" spans="1:18" x14ac:dyDescent="0.25">
      <c r="A5579" s="43">
        <f>WEEKNUM(Tabla1[[#This Row],[FECHA]])</f>
        <v>35</v>
      </c>
      <c r="B5579" s="12">
        <v>43705</v>
      </c>
      <c r="C5579">
        <v>1</v>
      </c>
      <c r="D5579">
        <v>6</v>
      </c>
      <c r="E5579" t="s">
        <v>21</v>
      </c>
      <c r="F5579" t="s">
        <v>6640</v>
      </c>
      <c r="G5579" t="s">
        <v>6641</v>
      </c>
      <c r="H5579" s="42" t="s">
        <v>225</v>
      </c>
      <c r="I5579" t="s">
        <v>38</v>
      </c>
      <c r="J5579" t="s">
        <v>1811</v>
      </c>
      <c r="L5579" t="s">
        <v>6659</v>
      </c>
      <c r="M5579" s="1">
        <v>0.5625</v>
      </c>
      <c r="N5579" s="1">
        <v>0.58333333333333337</v>
      </c>
      <c r="O5579">
        <v>72</v>
      </c>
      <c r="R5579" s="18">
        <f t="shared" si="251"/>
        <v>0.50000000000000089</v>
      </c>
    </row>
    <row r="5580" spans="1:18" x14ac:dyDescent="0.25">
      <c r="A5580" s="43">
        <f>WEEKNUM(Tabla1[[#This Row],[FECHA]])</f>
        <v>35</v>
      </c>
      <c r="B5580" s="12">
        <v>43705</v>
      </c>
      <c r="C5580">
        <v>1</v>
      </c>
      <c r="D5580">
        <v>4</v>
      </c>
      <c r="E5580" t="s">
        <v>22</v>
      </c>
      <c r="F5580" t="s">
        <v>6590</v>
      </c>
      <c r="G5580" t="s">
        <v>4417</v>
      </c>
      <c r="H5580" s="42" t="s">
        <v>6592</v>
      </c>
      <c r="I5580" t="s">
        <v>38</v>
      </c>
      <c r="J5580" t="s">
        <v>39</v>
      </c>
      <c r="L5580" t="s">
        <v>6669</v>
      </c>
      <c r="M5580" s="1">
        <v>0.2673611111111111</v>
      </c>
      <c r="N5580" s="1">
        <v>0.2951388888888889</v>
      </c>
      <c r="O5580">
        <v>87</v>
      </c>
      <c r="R5580" s="18">
        <f t="shared" si="251"/>
        <v>0.66666666666666685</v>
      </c>
    </row>
    <row r="5581" spans="1:18" x14ac:dyDescent="0.25">
      <c r="A5581" s="43">
        <f>WEEKNUM(Tabla1[[#This Row],[FECHA]])</f>
        <v>35</v>
      </c>
      <c r="B5581" s="12">
        <v>43705</v>
      </c>
      <c r="C5581">
        <v>1</v>
      </c>
      <c r="D5581">
        <v>4</v>
      </c>
      <c r="E5581" t="s">
        <v>22</v>
      </c>
      <c r="F5581" t="s">
        <v>6590</v>
      </c>
      <c r="G5581" t="s">
        <v>4417</v>
      </c>
      <c r="H5581" s="42" t="s">
        <v>6592</v>
      </c>
      <c r="I5581" t="s">
        <v>38</v>
      </c>
      <c r="J5581" t="s">
        <v>39</v>
      </c>
      <c r="L5581" t="s">
        <v>6670</v>
      </c>
      <c r="M5581" s="1">
        <v>0.30208333333333331</v>
      </c>
      <c r="N5581" s="1">
        <v>0.32291666666666669</v>
      </c>
      <c r="O5581">
        <v>87</v>
      </c>
      <c r="R5581" s="18">
        <f t="shared" si="251"/>
        <v>0.50000000000000089</v>
      </c>
    </row>
    <row r="5582" spans="1:18" x14ac:dyDescent="0.25">
      <c r="A5582" s="43">
        <f>WEEKNUM(Tabla1[[#This Row],[FECHA]])</f>
        <v>35</v>
      </c>
      <c r="B5582" s="12">
        <v>43705</v>
      </c>
      <c r="C5582">
        <v>1</v>
      </c>
      <c r="D5582">
        <v>4</v>
      </c>
      <c r="E5582" t="s">
        <v>22</v>
      </c>
      <c r="F5582" t="s">
        <v>6590</v>
      </c>
      <c r="G5582" t="s">
        <v>4417</v>
      </c>
      <c r="H5582" s="42" t="s">
        <v>6592</v>
      </c>
      <c r="I5582" t="s">
        <v>38</v>
      </c>
      <c r="J5582" t="s">
        <v>39</v>
      </c>
      <c r="L5582" t="s">
        <v>6671</v>
      </c>
      <c r="M5582" s="1">
        <v>0.3263888888888889</v>
      </c>
      <c r="N5582" s="1">
        <v>0.3576388888888889</v>
      </c>
      <c r="O5582">
        <v>93</v>
      </c>
      <c r="R5582" s="18">
        <f t="shared" si="251"/>
        <v>0.75</v>
      </c>
    </row>
    <row r="5583" spans="1:18" x14ac:dyDescent="0.25">
      <c r="A5583" s="43">
        <f>WEEKNUM(Tabla1[[#This Row],[FECHA]])</f>
        <v>35</v>
      </c>
      <c r="B5583" s="12">
        <v>43705</v>
      </c>
      <c r="C5583">
        <v>1</v>
      </c>
      <c r="D5583">
        <v>4</v>
      </c>
      <c r="E5583" t="s">
        <v>22</v>
      </c>
      <c r="F5583" t="s">
        <v>6590</v>
      </c>
      <c r="G5583" t="s">
        <v>4417</v>
      </c>
      <c r="H5583" s="42" t="s">
        <v>6592</v>
      </c>
      <c r="I5583" t="s">
        <v>38</v>
      </c>
      <c r="J5583" t="s">
        <v>39</v>
      </c>
      <c r="L5583" t="s">
        <v>6672</v>
      </c>
      <c r="M5583" s="1">
        <v>0.3611111111111111</v>
      </c>
      <c r="N5583" s="1">
        <v>0.38541666666666669</v>
      </c>
      <c r="O5583">
        <v>94</v>
      </c>
      <c r="R5583" s="18">
        <f t="shared" si="251"/>
        <v>0.58333333333333393</v>
      </c>
    </row>
    <row r="5584" spans="1:18" x14ac:dyDescent="0.25">
      <c r="A5584" s="43">
        <f>WEEKNUM(Tabla1[[#This Row],[FECHA]])</f>
        <v>35</v>
      </c>
      <c r="B5584" s="12">
        <v>43705</v>
      </c>
      <c r="C5584">
        <v>1</v>
      </c>
      <c r="D5584">
        <v>4</v>
      </c>
      <c r="E5584" t="s">
        <v>22</v>
      </c>
      <c r="F5584" t="s">
        <v>6590</v>
      </c>
      <c r="G5584" t="s">
        <v>4417</v>
      </c>
      <c r="H5584" s="42" t="s">
        <v>6592</v>
      </c>
      <c r="I5584" t="s">
        <v>38</v>
      </c>
      <c r="J5584" t="s">
        <v>39</v>
      </c>
      <c r="L5584" t="s">
        <v>6673</v>
      </c>
      <c r="M5584" s="1">
        <v>0.3923611111111111</v>
      </c>
      <c r="N5584" s="1">
        <v>0.42708333333333331</v>
      </c>
      <c r="O5584">
        <v>102</v>
      </c>
      <c r="R5584" s="18">
        <f t="shared" si="251"/>
        <v>0.83333333333333315</v>
      </c>
    </row>
    <row r="5585" spans="1:18" x14ac:dyDescent="0.25">
      <c r="A5585" s="43">
        <f>WEEKNUM(Tabla1[[#This Row],[FECHA]])</f>
        <v>35</v>
      </c>
      <c r="B5585" s="12">
        <v>43705</v>
      </c>
      <c r="C5585">
        <v>1</v>
      </c>
      <c r="D5585">
        <v>7</v>
      </c>
      <c r="E5585" t="s">
        <v>22</v>
      </c>
      <c r="F5585" t="s">
        <v>6666</v>
      </c>
      <c r="G5585" t="s">
        <v>6667</v>
      </c>
      <c r="H5585" s="42" t="s">
        <v>6668</v>
      </c>
      <c r="I5585" t="s">
        <v>30</v>
      </c>
      <c r="J5585" t="s">
        <v>67</v>
      </c>
      <c r="L5585" t="s">
        <v>6674</v>
      </c>
      <c r="M5585" s="1">
        <v>0.44444444444444442</v>
      </c>
      <c r="N5585" s="1">
        <v>0.52777777777777779</v>
      </c>
      <c r="O5585">
        <v>66</v>
      </c>
      <c r="R5585" s="18">
        <f t="shared" si="251"/>
        <v>2.0000000000000009</v>
      </c>
    </row>
    <row r="5586" spans="1:18" x14ac:dyDescent="0.25">
      <c r="A5586" s="43">
        <f>WEEKNUM(Tabla1[[#This Row],[FECHA]])</f>
        <v>35</v>
      </c>
      <c r="B5586" s="12">
        <v>43705</v>
      </c>
      <c r="C5586">
        <v>1</v>
      </c>
      <c r="D5586">
        <v>7</v>
      </c>
      <c r="E5586" t="s">
        <v>22</v>
      </c>
      <c r="F5586" t="s">
        <v>6666</v>
      </c>
      <c r="G5586" t="s">
        <v>6667</v>
      </c>
      <c r="H5586" s="42" t="s">
        <v>6668</v>
      </c>
      <c r="I5586" t="s">
        <v>30</v>
      </c>
      <c r="J5586" t="s">
        <v>67</v>
      </c>
      <c r="L5586" t="s">
        <v>6675</v>
      </c>
      <c r="M5586" s="1">
        <v>0.53472222222222221</v>
      </c>
      <c r="N5586" s="1">
        <v>0.58333333333333337</v>
      </c>
      <c r="O5586">
        <v>39</v>
      </c>
      <c r="R5586" s="18">
        <f t="shared" si="251"/>
        <v>1.1666666666666679</v>
      </c>
    </row>
    <row r="5587" spans="1:18" x14ac:dyDescent="0.25">
      <c r="A5587" s="43">
        <f>WEEKNUM(Tabla1[[#This Row],[FECHA]])</f>
        <v>35</v>
      </c>
      <c r="B5587" s="19">
        <v>43705</v>
      </c>
      <c r="C5587" s="20">
        <v>1</v>
      </c>
      <c r="D5587" s="20">
        <v>5</v>
      </c>
      <c r="E5587" s="20" t="s">
        <v>26</v>
      </c>
      <c r="F5587" s="20" t="s">
        <v>6605</v>
      </c>
      <c r="G5587" s="20" t="s">
        <v>4626</v>
      </c>
      <c r="H5587" s="20" t="s">
        <v>6606</v>
      </c>
      <c r="I5587" s="20" t="s">
        <v>210</v>
      </c>
      <c r="J5587" s="20" t="s">
        <v>626</v>
      </c>
      <c r="K5587" s="20"/>
      <c r="L5587" s="20" t="s">
        <v>6676</v>
      </c>
      <c r="M5587" s="21">
        <v>0.27777777777777779</v>
      </c>
      <c r="N5587" s="21">
        <v>0.32291666666666669</v>
      </c>
      <c r="O5587" s="20">
        <v>48</v>
      </c>
      <c r="R5587" s="18">
        <f t="shared" si="251"/>
        <v>1.0833333333333335</v>
      </c>
    </row>
    <row r="5588" spans="1:18" x14ac:dyDescent="0.25">
      <c r="A5588" s="43">
        <f>WEEKNUM(Tabla1[[#This Row],[FECHA]])</f>
        <v>35</v>
      </c>
      <c r="B5588" s="19">
        <v>43705</v>
      </c>
      <c r="C5588" s="20">
        <v>1</v>
      </c>
      <c r="D5588" s="20">
        <v>5</v>
      </c>
      <c r="E5588" s="20" t="s">
        <v>26</v>
      </c>
      <c r="F5588" s="20" t="s">
        <v>6605</v>
      </c>
      <c r="G5588" s="20" t="s">
        <v>4626</v>
      </c>
      <c r="H5588" s="20" t="s">
        <v>6606</v>
      </c>
      <c r="I5588" s="20" t="s">
        <v>210</v>
      </c>
      <c r="J5588" s="20" t="s">
        <v>626</v>
      </c>
      <c r="K5588" s="20"/>
      <c r="L5588" s="20" t="s">
        <v>6677</v>
      </c>
      <c r="M5588" s="21">
        <v>0.33333333333333331</v>
      </c>
      <c r="N5588" s="21">
        <v>0.41666666666666669</v>
      </c>
      <c r="O5588" s="20">
        <v>94</v>
      </c>
      <c r="R5588" s="18">
        <f t="shared" si="251"/>
        <v>2.0000000000000009</v>
      </c>
    </row>
    <row r="5589" spans="1:18" x14ac:dyDescent="0.25">
      <c r="A5589" s="43">
        <f>WEEKNUM(Tabla1[[#This Row],[FECHA]])</f>
        <v>35</v>
      </c>
      <c r="B5589" s="19">
        <v>43705</v>
      </c>
      <c r="C5589" s="20">
        <v>1</v>
      </c>
      <c r="D5589" s="20">
        <v>5</v>
      </c>
      <c r="E5589" s="20" t="s">
        <v>26</v>
      </c>
      <c r="F5589" s="20" t="s">
        <v>6605</v>
      </c>
      <c r="G5589" s="20" t="s">
        <v>4626</v>
      </c>
      <c r="H5589" s="20" t="s">
        <v>6606</v>
      </c>
      <c r="I5589" s="20" t="s">
        <v>210</v>
      </c>
      <c r="J5589" s="20" t="s">
        <v>626</v>
      </c>
      <c r="K5589" s="20"/>
      <c r="L5589" s="20" t="s">
        <v>6678</v>
      </c>
      <c r="M5589" s="21">
        <v>0.45833333333333331</v>
      </c>
      <c r="N5589" s="21">
        <v>0.5</v>
      </c>
      <c r="O5589" s="20">
        <v>50</v>
      </c>
      <c r="R5589" s="18">
        <f t="shared" si="251"/>
        <v>1.0000000000000004</v>
      </c>
    </row>
    <row r="5590" spans="1:18" x14ac:dyDescent="0.25">
      <c r="A5590" s="43">
        <f>WEEKNUM(Tabla1[[#This Row],[FECHA]])</f>
        <v>35</v>
      </c>
      <c r="B5590" s="19">
        <v>43705</v>
      </c>
      <c r="C5590" s="20">
        <v>1</v>
      </c>
      <c r="D5590" s="20">
        <v>5</v>
      </c>
      <c r="E5590" s="20" t="s">
        <v>26</v>
      </c>
      <c r="F5590" s="20" t="s">
        <v>6605</v>
      </c>
      <c r="G5590" s="20" t="s">
        <v>4626</v>
      </c>
      <c r="H5590" s="20" t="s">
        <v>6606</v>
      </c>
      <c r="I5590" s="20" t="s">
        <v>210</v>
      </c>
      <c r="J5590" s="20" t="s">
        <v>626</v>
      </c>
      <c r="K5590" s="20"/>
      <c r="L5590" s="20" t="s">
        <v>6679</v>
      </c>
      <c r="M5590" s="21">
        <v>0.51041666666666663</v>
      </c>
      <c r="N5590" s="21">
        <v>0.54166666666666663</v>
      </c>
      <c r="O5590" s="20">
        <v>46</v>
      </c>
      <c r="R5590" s="18">
        <f t="shared" si="251"/>
        <v>0.75</v>
      </c>
    </row>
    <row r="5591" spans="1:18" x14ac:dyDescent="0.25">
      <c r="A5591" s="43">
        <f>WEEKNUM(Tabla1[[#This Row],[FECHA]])</f>
        <v>35</v>
      </c>
      <c r="B5591" s="19">
        <v>43705</v>
      </c>
      <c r="C5591" s="20">
        <v>1</v>
      </c>
      <c r="D5591" s="20">
        <v>5</v>
      </c>
      <c r="E5591" s="20" t="s">
        <v>26</v>
      </c>
      <c r="F5591" s="20" t="s">
        <v>6605</v>
      </c>
      <c r="G5591" s="20" t="s">
        <v>4626</v>
      </c>
      <c r="H5591" s="20" t="s">
        <v>6606</v>
      </c>
      <c r="I5591" s="20" t="s">
        <v>210</v>
      </c>
      <c r="J5591" s="20" t="s">
        <v>626</v>
      </c>
      <c r="K5591" s="20"/>
      <c r="L5591" s="20" t="s">
        <v>6680</v>
      </c>
      <c r="M5591" s="21">
        <v>0.55208333333333337</v>
      </c>
      <c r="N5591" s="21">
        <v>0.57291666666666663</v>
      </c>
      <c r="O5591" s="20">
        <v>16</v>
      </c>
      <c r="R5591" s="18">
        <f t="shared" si="251"/>
        <v>0.49999999999999822</v>
      </c>
    </row>
    <row r="5592" spans="1:18" x14ac:dyDescent="0.25">
      <c r="A5592" s="43">
        <f>WEEKNUM(Tabla1[[#This Row],[FECHA]])</f>
        <v>35</v>
      </c>
      <c r="B5592" s="12">
        <v>43705</v>
      </c>
      <c r="C5592">
        <v>2</v>
      </c>
      <c r="D5592">
        <v>6</v>
      </c>
      <c r="E5592" t="s">
        <v>23</v>
      </c>
      <c r="F5592" t="s">
        <v>6640</v>
      </c>
      <c r="G5592" t="s">
        <v>6641</v>
      </c>
      <c r="H5592" s="42" t="s">
        <v>225</v>
      </c>
      <c r="I5592" t="s">
        <v>38</v>
      </c>
      <c r="J5592" t="s">
        <v>1811</v>
      </c>
      <c r="L5592" t="s">
        <v>6682</v>
      </c>
      <c r="M5592" s="1">
        <v>0.58333333333333337</v>
      </c>
      <c r="N5592" s="1">
        <v>0.61805555555555558</v>
      </c>
      <c r="O5592">
        <v>90</v>
      </c>
      <c r="R5592" s="18">
        <f t="shared" si="251"/>
        <v>0.83333333333333315</v>
      </c>
    </row>
    <row r="5593" spans="1:18" x14ac:dyDescent="0.25">
      <c r="A5593" s="43">
        <f>WEEKNUM(Tabla1[[#This Row],[FECHA]])</f>
        <v>35</v>
      </c>
      <c r="B5593" s="12">
        <v>43705</v>
      </c>
      <c r="C5593">
        <v>2</v>
      </c>
      <c r="D5593">
        <v>6</v>
      </c>
      <c r="E5593" t="s">
        <v>23</v>
      </c>
      <c r="F5593" t="s">
        <v>6640</v>
      </c>
      <c r="G5593" t="s">
        <v>6641</v>
      </c>
      <c r="H5593" s="42" t="s">
        <v>225</v>
      </c>
      <c r="I5593" t="s">
        <v>38</v>
      </c>
      <c r="J5593" t="s">
        <v>1811</v>
      </c>
      <c r="L5593" t="s">
        <v>6683</v>
      </c>
      <c r="M5593" s="1">
        <v>0.625</v>
      </c>
      <c r="N5593" s="1">
        <v>0.64930555555555558</v>
      </c>
      <c r="O5593">
        <v>54</v>
      </c>
      <c r="R5593" s="18">
        <f t="shared" si="251"/>
        <v>0.58333333333333393</v>
      </c>
    </row>
    <row r="5594" spans="1:18" x14ac:dyDescent="0.25">
      <c r="A5594" s="43">
        <f>WEEKNUM(Tabla1[[#This Row],[FECHA]])</f>
        <v>35</v>
      </c>
      <c r="B5594" s="12">
        <v>43705</v>
      </c>
      <c r="C5594">
        <v>2</v>
      </c>
      <c r="D5594">
        <v>6</v>
      </c>
      <c r="E5594" t="s">
        <v>23</v>
      </c>
      <c r="F5594" t="s">
        <v>6640</v>
      </c>
      <c r="G5594" t="s">
        <v>6641</v>
      </c>
      <c r="H5594" s="42" t="s">
        <v>225</v>
      </c>
      <c r="I5594" t="s">
        <v>38</v>
      </c>
      <c r="J5594" t="s">
        <v>1811</v>
      </c>
      <c r="L5594" t="s">
        <v>6684</v>
      </c>
      <c r="M5594" s="1">
        <v>0.65625</v>
      </c>
      <c r="N5594" s="1">
        <v>0.70833333333333337</v>
      </c>
      <c r="O5594">
        <v>150</v>
      </c>
      <c r="R5594" s="18">
        <f t="shared" ref="R5594:R5657" si="252">((N5594-M5594)*1440)/60</f>
        <v>1.2500000000000009</v>
      </c>
    </row>
    <row r="5595" spans="1:18" x14ac:dyDescent="0.25">
      <c r="A5595" s="43">
        <f>WEEKNUM(Tabla1[[#This Row],[FECHA]])</f>
        <v>35</v>
      </c>
      <c r="B5595" s="12">
        <v>43705</v>
      </c>
      <c r="C5595">
        <v>2</v>
      </c>
      <c r="D5595">
        <v>6</v>
      </c>
      <c r="E5595" t="s">
        <v>23</v>
      </c>
      <c r="F5595" t="s">
        <v>6640</v>
      </c>
      <c r="G5595" t="s">
        <v>6641</v>
      </c>
      <c r="H5595" s="42" t="s">
        <v>225</v>
      </c>
      <c r="I5595" t="s">
        <v>38</v>
      </c>
      <c r="J5595" t="s">
        <v>1811</v>
      </c>
      <c r="L5595" t="s">
        <v>6685</v>
      </c>
      <c r="M5595" s="1">
        <v>0.71527777777777779</v>
      </c>
      <c r="N5595" s="1">
        <v>0.74305555555555547</v>
      </c>
      <c r="O5595">
        <v>79</v>
      </c>
      <c r="R5595" s="18">
        <f t="shared" si="252"/>
        <v>0.6666666666666643</v>
      </c>
    </row>
    <row r="5596" spans="1:18" x14ac:dyDescent="0.25">
      <c r="A5596" s="43">
        <f>WEEKNUM(Tabla1[[#This Row],[FECHA]])</f>
        <v>35</v>
      </c>
      <c r="B5596" s="12">
        <v>43705</v>
      </c>
      <c r="C5596">
        <v>2</v>
      </c>
      <c r="D5596">
        <v>6</v>
      </c>
      <c r="E5596" t="s">
        <v>23</v>
      </c>
      <c r="F5596" t="s">
        <v>6681</v>
      </c>
      <c r="G5596" t="s">
        <v>6641</v>
      </c>
      <c r="H5596" s="42" t="s">
        <v>225</v>
      </c>
      <c r="I5596" t="s">
        <v>38</v>
      </c>
      <c r="J5596" t="s">
        <v>1811</v>
      </c>
      <c r="L5596" t="s">
        <v>6686</v>
      </c>
      <c r="M5596" s="1">
        <v>0.75</v>
      </c>
      <c r="N5596" s="1">
        <v>0.82986111111111116</v>
      </c>
      <c r="O5596">
        <v>90</v>
      </c>
      <c r="R5596" s="18">
        <f t="shared" si="252"/>
        <v>1.9166666666666679</v>
      </c>
    </row>
    <row r="5597" spans="1:18" x14ac:dyDescent="0.25">
      <c r="A5597" s="43">
        <f>WEEKNUM(Tabla1[[#This Row],[FECHA]])</f>
        <v>35</v>
      </c>
      <c r="B5597" s="12">
        <v>43705</v>
      </c>
      <c r="C5597">
        <v>2</v>
      </c>
      <c r="D5597">
        <v>6</v>
      </c>
      <c r="E5597" t="s">
        <v>23</v>
      </c>
      <c r="F5597" t="s">
        <v>6681</v>
      </c>
      <c r="G5597" t="s">
        <v>6641</v>
      </c>
      <c r="H5597" s="42" t="s">
        <v>225</v>
      </c>
      <c r="I5597" t="s">
        <v>38</v>
      </c>
      <c r="J5597" t="s">
        <v>1811</v>
      </c>
      <c r="L5597" t="s">
        <v>6687</v>
      </c>
      <c r="M5597" s="1">
        <v>0.83333333333333337</v>
      </c>
      <c r="N5597" s="1">
        <v>0.85416666666666663</v>
      </c>
      <c r="O5597">
        <v>58</v>
      </c>
      <c r="R5597" s="18">
        <f t="shared" si="252"/>
        <v>0.49999999999999822</v>
      </c>
    </row>
    <row r="5598" spans="1:18" x14ac:dyDescent="0.25">
      <c r="A5598" s="43">
        <f>WEEKNUM(Tabla1[[#This Row],[FECHA]])</f>
        <v>35</v>
      </c>
      <c r="B5598" s="12">
        <v>43705</v>
      </c>
      <c r="C5598">
        <v>2</v>
      </c>
      <c r="D5598">
        <v>6</v>
      </c>
      <c r="E5598" t="s">
        <v>23</v>
      </c>
      <c r="F5598" t="s">
        <v>6681</v>
      </c>
      <c r="G5598" t="s">
        <v>6641</v>
      </c>
      <c r="H5598" s="42" t="s">
        <v>225</v>
      </c>
      <c r="I5598" t="s">
        <v>38</v>
      </c>
      <c r="J5598" t="s">
        <v>1811</v>
      </c>
      <c r="L5598" t="s">
        <v>6688</v>
      </c>
      <c r="M5598" s="1">
        <v>0.86111111111111116</v>
      </c>
      <c r="N5598" s="1">
        <v>0.90625</v>
      </c>
      <c r="O5598">
        <v>120</v>
      </c>
      <c r="R5598" s="18">
        <f t="shared" si="252"/>
        <v>1.0833333333333321</v>
      </c>
    </row>
    <row r="5599" spans="1:18" x14ac:dyDescent="0.25">
      <c r="A5599" s="43">
        <f>WEEKNUM(Tabla1[[#This Row],[FECHA]])</f>
        <v>35</v>
      </c>
      <c r="B5599" s="12">
        <v>43705</v>
      </c>
      <c r="C5599">
        <v>2</v>
      </c>
      <c r="D5599">
        <v>4</v>
      </c>
      <c r="E5599" t="s">
        <v>27</v>
      </c>
      <c r="F5599" t="s">
        <v>6689</v>
      </c>
      <c r="G5599" t="s">
        <v>6690</v>
      </c>
      <c r="H5599" s="42" t="s">
        <v>3890</v>
      </c>
      <c r="I5599" t="s">
        <v>38</v>
      </c>
      <c r="J5599" t="s">
        <v>39</v>
      </c>
      <c r="L5599" t="s">
        <v>6691</v>
      </c>
      <c r="M5599" s="1">
        <v>0.70833333333333337</v>
      </c>
      <c r="N5599" s="1">
        <v>0.75</v>
      </c>
      <c r="O5599">
        <v>161</v>
      </c>
      <c r="P5599">
        <v>6</v>
      </c>
      <c r="R5599" s="18">
        <f t="shared" si="252"/>
        <v>0.999999999999999</v>
      </c>
    </row>
    <row r="5600" spans="1:18" x14ac:dyDescent="0.25">
      <c r="A5600" s="43">
        <f>WEEKNUM(Tabla1[[#This Row],[FECHA]])</f>
        <v>35</v>
      </c>
      <c r="B5600" s="12">
        <v>43705</v>
      </c>
      <c r="C5600">
        <v>2</v>
      </c>
      <c r="D5600">
        <v>4</v>
      </c>
      <c r="E5600" t="s">
        <v>27</v>
      </c>
      <c r="F5600" t="s">
        <v>6689</v>
      </c>
      <c r="G5600" t="s">
        <v>6690</v>
      </c>
      <c r="H5600" s="42" t="s">
        <v>3890</v>
      </c>
      <c r="I5600" t="s">
        <v>38</v>
      </c>
      <c r="J5600" t="s">
        <v>39</v>
      </c>
      <c r="L5600" t="s">
        <v>6692</v>
      </c>
      <c r="M5600" s="1">
        <v>0.79166666666666663</v>
      </c>
      <c r="N5600" s="1">
        <v>0.89583333333333337</v>
      </c>
      <c r="O5600">
        <v>172</v>
      </c>
      <c r="R5600" s="18">
        <f t="shared" si="252"/>
        <v>2.5000000000000018</v>
      </c>
    </row>
    <row r="5601" spans="1:18" x14ac:dyDescent="0.25">
      <c r="A5601" s="43">
        <f>WEEKNUM(Tabla1[[#This Row],[FECHA]])</f>
        <v>35</v>
      </c>
      <c r="B5601" s="12">
        <v>43705</v>
      </c>
      <c r="C5601">
        <v>2</v>
      </c>
      <c r="D5601">
        <v>7</v>
      </c>
      <c r="E5601" t="s">
        <v>24</v>
      </c>
      <c r="F5601" t="s">
        <v>6666</v>
      </c>
      <c r="G5601" t="s">
        <v>6667</v>
      </c>
      <c r="H5601" s="42" t="s">
        <v>6668</v>
      </c>
      <c r="I5601" t="s">
        <v>30</v>
      </c>
      <c r="J5601" t="s">
        <v>67</v>
      </c>
      <c r="L5601" t="s">
        <v>6675</v>
      </c>
      <c r="M5601" s="1">
        <v>0.58333333333333337</v>
      </c>
      <c r="N5601" s="1">
        <v>0.61458333333333337</v>
      </c>
      <c r="O5601">
        <v>39</v>
      </c>
      <c r="P5601">
        <v>39</v>
      </c>
      <c r="R5601" s="18">
        <f t="shared" si="252"/>
        <v>0.75</v>
      </c>
    </row>
    <row r="5602" spans="1:18" x14ac:dyDescent="0.25">
      <c r="A5602" s="43">
        <f>WEEKNUM(Tabla1[[#This Row],[FECHA]])</f>
        <v>35</v>
      </c>
      <c r="B5602" s="12">
        <v>43705</v>
      </c>
      <c r="C5602">
        <v>2</v>
      </c>
      <c r="D5602">
        <v>7</v>
      </c>
      <c r="E5602" t="s">
        <v>24</v>
      </c>
      <c r="F5602" t="s">
        <v>6666</v>
      </c>
      <c r="G5602" t="s">
        <v>6667</v>
      </c>
      <c r="H5602" s="42" t="s">
        <v>6668</v>
      </c>
      <c r="I5602" t="s">
        <v>30</v>
      </c>
      <c r="J5602" t="s">
        <v>67</v>
      </c>
      <c r="L5602" t="s">
        <v>6693</v>
      </c>
      <c r="M5602" s="1">
        <v>0.61805555555555558</v>
      </c>
      <c r="N5602" s="1">
        <v>0.76736111111111116</v>
      </c>
      <c r="O5602">
        <v>119</v>
      </c>
      <c r="P5602">
        <v>119</v>
      </c>
      <c r="R5602" s="18">
        <f t="shared" si="252"/>
        <v>3.5833333333333339</v>
      </c>
    </row>
    <row r="5603" spans="1:18" x14ac:dyDescent="0.25">
      <c r="A5603" s="43">
        <f>WEEKNUM(Tabla1[[#This Row],[FECHA]])</f>
        <v>35</v>
      </c>
      <c r="B5603" s="12">
        <v>43705</v>
      </c>
      <c r="C5603">
        <v>2</v>
      </c>
      <c r="D5603">
        <v>7</v>
      </c>
      <c r="E5603" t="s">
        <v>24</v>
      </c>
      <c r="F5603" t="s">
        <v>6666</v>
      </c>
      <c r="G5603" t="s">
        <v>6667</v>
      </c>
      <c r="H5603" s="42" t="s">
        <v>6668</v>
      </c>
      <c r="I5603" t="s">
        <v>30</v>
      </c>
      <c r="J5603" t="s">
        <v>67</v>
      </c>
      <c r="L5603" t="s">
        <v>6694</v>
      </c>
      <c r="M5603" s="1">
        <v>0.77083333333333337</v>
      </c>
      <c r="N5603" s="1">
        <v>0.89583333333333337</v>
      </c>
      <c r="O5603">
        <v>121</v>
      </c>
      <c r="P5603">
        <v>121</v>
      </c>
      <c r="R5603" s="18">
        <f t="shared" si="252"/>
        <v>3</v>
      </c>
    </row>
    <row r="5604" spans="1:18" x14ac:dyDescent="0.25">
      <c r="A5604" s="43">
        <f>WEEKNUM(Tabla1[[#This Row],[FECHA]])</f>
        <v>35</v>
      </c>
      <c r="B5604" s="12">
        <v>43706</v>
      </c>
      <c r="C5604">
        <v>1</v>
      </c>
      <c r="D5604">
        <v>7</v>
      </c>
      <c r="E5604" t="s">
        <v>22</v>
      </c>
      <c r="F5604" t="s">
        <v>6666</v>
      </c>
      <c r="G5604" t="s">
        <v>6667</v>
      </c>
      <c r="H5604" s="42" t="s">
        <v>6668</v>
      </c>
      <c r="I5604" t="s">
        <v>30</v>
      </c>
      <c r="J5604" t="s">
        <v>67</v>
      </c>
      <c r="L5604" t="s">
        <v>6696</v>
      </c>
      <c r="M5604" s="1">
        <v>0.2638888888888889</v>
      </c>
      <c r="N5604" s="1">
        <v>0.33333333333333331</v>
      </c>
      <c r="O5604">
        <v>58</v>
      </c>
      <c r="R5604" s="18">
        <f t="shared" si="252"/>
        <v>1.6666666666666663</v>
      </c>
    </row>
    <row r="5605" spans="1:18" x14ac:dyDescent="0.25">
      <c r="A5605" s="43">
        <f>WEEKNUM(Tabla1[[#This Row],[FECHA]])</f>
        <v>35</v>
      </c>
      <c r="B5605" s="12">
        <v>43706</v>
      </c>
      <c r="C5605">
        <v>1</v>
      </c>
      <c r="D5605">
        <v>7</v>
      </c>
      <c r="E5605" t="s">
        <v>22</v>
      </c>
      <c r="F5605" t="s">
        <v>6695</v>
      </c>
      <c r="G5605" t="s">
        <v>5464</v>
      </c>
      <c r="H5605" s="42" t="s">
        <v>392</v>
      </c>
      <c r="I5605" t="s">
        <v>30</v>
      </c>
      <c r="J5605" t="s">
        <v>363</v>
      </c>
      <c r="L5605" t="s">
        <v>6697</v>
      </c>
      <c r="M5605" s="1">
        <v>0.39583333333333331</v>
      </c>
      <c r="N5605" s="1">
        <v>0.47222222222222227</v>
      </c>
      <c r="O5605">
        <v>96</v>
      </c>
      <c r="R5605" s="18">
        <f t="shared" si="252"/>
        <v>1.8333333333333348</v>
      </c>
    </row>
    <row r="5606" spans="1:18" x14ac:dyDescent="0.25">
      <c r="A5606" s="43">
        <f>WEEKNUM(Tabla1[[#This Row],[FECHA]])</f>
        <v>35</v>
      </c>
      <c r="B5606" s="12">
        <v>43706</v>
      </c>
      <c r="C5606">
        <v>1</v>
      </c>
      <c r="D5606">
        <v>7</v>
      </c>
      <c r="E5606" t="s">
        <v>22</v>
      </c>
      <c r="F5606" t="s">
        <v>6695</v>
      </c>
      <c r="G5606" t="s">
        <v>5464</v>
      </c>
      <c r="H5606" s="42" t="s">
        <v>392</v>
      </c>
      <c r="I5606" t="s">
        <v>30</v>
      </c>
      <c r="J5606" t="s">
        <v>363</v>
      </c>
      <c r="L5606" t="s">
        <v>6698</v>
      </c>
      <c r="M5606" s="1">
        <v>0.47569444444444442</v>
      </c>
      <c r="N5606" s="1">
        <v>0.52083333333333337</v>
      </c>
      <c r="O5606">
        <v>94</v>
      </c>
      <c r="R5606" s="18">
        <f t="shared" si="252"/>
        <v>1.0833333333333348</v>
      </c>
    </row>
    <row r="5607" spans="1:18" x14ac:dyDescent="0.25">
      <c r="A5607" s="43">
        <f>WEEKNUM(Tabla1[[#This Row],[FECHA]])</f>
        <v>35</v>
      </c>
      <c r="B5607" s="12">
        <v>43706</v>
      </c>
      <c r="C5607">
        <v>1</v>
      </c>
      <c r="D5607">
        <v>6</v>
      </c>
      <c r="E5607" t="s">
        <v>21</v>
      </c>
      <c r="F5607" t="s">
        <v>6681</v>
      </c>
      <c r="G5607" t="s">
        <v>6641</v>
      </c>
      <c r="H5607" s="42" t="s">
        <v>225</v>
      </c>
      <c r="I5607" t="s">
        <v>38</v>
      </c>
      <c r="J5607" t="s">
        <v>1811</v>
      </c>
      <c r="L5607" t="s">
        <v>6704</v>
      </c>
      <c r="M5607" s="1">
        <v>0.27777777777777779</v>
      </c>
      <c r="N5607" s="1">
        <v>0.3125</v>
      </c>
      <c r="O5607">
        <v>89</v>
      </c>
      <c r="R5607" s="18">
        <f t="shared" si="252"/>
        <v>0.83333333333333315</v>
      </c>
    </row>
    <row r="5608" spans="1:18" x14ac:dyDescent="0.25">
      <c r="A5608" s="43">
        <f>WEEKNUM(Tabla1[[#This Row],[FECHA]])</f>
        <v>35</v>
      </c>
      <c r="B5608" s="12">
        <v>43706</v>
      </c>
      <c r="C5608">
        <v>1</v>
      </c>
      <c r="D5608">
        <v>6</v>
      </c>
      <c r="E5608" t="s">
        <v>21</v>
      </c>
      <c r="F5608" t="s">
        <v>6681</v>
      </c>
      <c r="G5608" t="s">
        <v>6641</v>
      </c>
      <c r="H5608" s="42" t="s">
        <v>225</v>
      </c>
      <c r="I5608" t="s">
        <v>38</v>
      </c>
      <c r="J5608" t="s">
        <v>1811</v>
      </c>
      <c r="L5608" t="s">
        <v>6703</v>
      </c>
      <c r="M5608" s="1">
        <v>0.31597222222222221</v>
      </c>
      <c r="N5608" s="1">
        <v>0.3576388888888889</v>
      </c>
      <c r="O5608">
        <v>88</v>
      </c>
      <c r="R5608" s="18">
        <f t="shared" si="252"/>
        <v>1.0000000000000004</v>
      </c>
    </row>
    <row r="5609" spans="1:18" x14ac:dyDescent="0.25">
      <c r="A5609" s="43">
        <f>WEEKNUM(Tabla1[[#This Row],[FECHA]])</f>
        <v>35</v>
      </c>
      <c r="B5609" s="12">
        <v>43706</v>
      </c>
      <c r="C5609">
        <v>1</v>
      </c>
      <c r="D5609">
        <v>6</v>
      </c>
      <c r="E5609" t="s">
        <v>21</v>
      </c>
      <c r="F5609" t="s">
        <v>6681</v>
      </c>
      <c r="G5609" t="s">
        <v>6641</v>
      </c>
      <c r="H5609" s="42" t="s">
        <v>225</v>
      </c>
      <c r="I5609" t="s">
        <v>38</v>
      </c>
      <c r="J5609" t="s">
        <v>1811</v>
      </c>
      <c r="L5609" t="s">
        <v>6702</v>
      </c>
      <c r="M5609" s="1">
        <v>0.3576388888888889</v>
      </c>
      <c r="N5609" s="1">
        <v>0.39583333333333331</v>
      </c>
      <c r="O5609">
        <v>92</v>
      </c>
      <c r="R5609" s="18">
        <f t="shared" si="252"/>
        <v>0.91666666666666607</v>
      </c>
    </row>
    <row r="5610" spans="1:18" x14ac:dyDescent="0.25">
      <c r="A5610" s="43">
        <f>WEEKNUM(Tabla1[[#This Row],[FECHA]])</f>
        <v>35</v>
      </c>
      <c r="B5610" s="12">
        <v>43706</v>
      </c>
      <c r="C5610">
        <v>1</v>
      </c>
      <c r="D5610">
        <v>6</v>
      </c>
      <c r="E5610" t="s">
        <v>21</v>
      </c>
      <c r="F5610" t="s">
        <v>6681</v>
      </c>
      <c r="G5610" t="s">
        <v>6641</v>
      </c>
      <c r="H5610" s="42" t="s">
        <v>225</v>
      </c>
      <c r="I5610" t="s">
        <v>38</v>
      </c>
      <c r="J5610" t="s">
        <v>1811</v>
      </c>
      <c r="L5610" t="s">
        <v>6701</v>
      </c>
      <c r="M5610" s="1">
        <v>0.40277777777777773</v>
      </c>
      <c r="N5610" s="1">
        <v>0.44097222222222227</v>
      </c>
      <c r="O5610">
        <v>92</v>
      </c>
      <c r="R5610" s="18">
        <f t="shared" si="252"/>
        <v>0.91666666666666885</v>
      </c>
    </row>
    <row r="5611" spans="1:18" x14ac:dyDescent="0.25">
      <c r="A5611" s="43">
        <f>WEEKNUM(Tabla1[[#This Row],[FECHA]])</f>
        <v>35</v>
      </c>
      <c r="B5611" s="12">
        <v>43706</v>
      </c>
      <c r="C5611">
        <v>1</v>
      </c>
      <c r="D5611">
        <v>6</v>
      </c>
      <c r="E5611" t="s">
        <v>21</v>
      </c>
      <c r="F5611" t="s">
        <v>6681</v>
      </c>
      <c r="G5611" t="s">
        <v>6641</v>
      </c>
      <c r="H5611" s="42" t="s">
        <v>225</v>
      </c>
      <c r="I5611" t="s">
        <v>38</v>
      </c>
      <c r="J5611" t="s">
        <v>1811</v>
      </c>
      <c r="L5611" t="s">
        <v>6700</v>
      </c>
      <c r="M5611" s="1">
        <v>0.46527777777777773</v>
      </c>
      <c r="N5611" s="1">
        <v>0.5</v>
      </c>
      <c r="O5611">
        <v>88</v>
      </c>
      <c r="R5611" s="18">
        <f t="shared" si="252"/>
        <v>0.83333333333333437</v>
      </c>
    </row>
    <row r="5612" spans="1:18" x14ac:dyDescent="0.25">
      <c r="A5612" s="43">
        <f>WEEKNUM(Tabla1[[#This Row],[FECHA]])</f>
        <v>35</v>
      </c>
      <c r="B5612" s="12">
        <v>43706</v>
      </c>
      <c r="C5612">
        <v>1</v>
      </c>
      <c r="D5612">
        <v>6</v>
      </c>
      <c r="E5612" t="s">
        <v>21</v>
      </c>
      <c r="F5612" t="s">
        <v>6681</v>
      </c>
      <c r="G5612" t="s">
        <v>6641</v>
      </c>
      <c r="H5612" s="42" t="s">
        <v>225</v>
      </c>
      <c r="I5612" t="s">
        <v>38</v>
      </c>
      <c r="J5612" t="s">
        <v>1811</v>
      </c>
      <c r="L5612" t="s">
        <v>6705</v>
      </c>
      <c r="M5612" s="1">
        <v>0.50347222222222221</v>
      </c>
      <c r="N5612" s="1">
        <v>0.53472222222222221</v>
      </c>
      <c r="O5612">
        <v>89</v>
      </c>
      <c r="R5612" s="18">
        <f t="shared" si="252"/>
        <v>0.75</v>
      </c>
    </row>
    <row r="5613" spans="1:18" x14ac:dyDescent="0.25">
      <c r="A5613" s="43">
        <f>WEEKNUM(Tabla1[[#This Row],[FECHA]])</f>
        <v>35</v>
      </c>
      <c r="B5613" s="12">
        <v>43706</v>
      </c>
      <c r="C5613">
        <v>1</v>
      </c>
      <c r="D5613">
        <v>6</v>
      </c>
      <c r="E5613" t="s">
        <v>21</v>
      </c>
      <c r="F5613" t="s">
        <v>6681</v>
      </c>
      <c r="G5613" t="s">
        <v>6641</v>
      </c>
      <c r="H5613" s="42" t="s">
        <v>225</v>
      </c>
      <c r="I5613" t="s">
        <v>38</v>
      </c>
      <c r="J5613" t="s">
        <v>1811</v>
      </c>
      <c r="L5613" t="s">
        <v>6699</v>
      </c>
      <c r="M5613" s="1">
        <v>0.54166666666666663</v>
      </c>
      <c r="N5613" s="1">
        <v>0.57291666666666663</v>
      </c>
      <c r="O5613">
        <v>95</v>
      </c>
      <c r="R5613" s="18">
        <f t="shared" si="252"/>
        <v>0.75</v>
      </c>
    </row>
    <row r="5614" spans="1:18" x14ac:dyDescent="0.25">
      <c r="A5614" s="43">
        <f>WEEKNUM(Tabla1[[#This Row],[FECHA]])</f>
        <v>35</v>
      </c>
      <c r="B5614" s="12">
        <v>43706</v>
      </c>
      <c r="C5614">
        <v>2</v>
      </c>
      <c r="D5614">
        <v>6</v>
      </c>
      <c r="E5614" t="s">
        <v>23</v>
      </c>
      <c r="F5614" t="s">
        <v>6681</v>
      </c>
      <c r="G5614" t="s">
        <v>6641</v>
      </c>
      <c r="H5614" s="42" t="s">
        <v>225</v>
      </c>
      <c r="I5614" t="s">
        <v>38</v>
      </c>
      <c r="J5614" t="s">
        <v>1811</v>
      </c>
      <c r="L5614" t="s">
        <v>6699</v>
      </c>
      <c r="M5614" s="1">
        <v>0.59027777777777779</v>
      </c>
      <c r="N5614" s="1">
        <v>0.61805555555555558</v>
      </c>
      <c r="O5614">
        <v>94</v>
      </c>
      <c r="R5614" s="18">
        <f t="shared" si="252"/>
        <v>0.66666666666666685</v>
      </c>
    </row>
    <row r="5615" spans="1:18" x14ac:dyDescent="0.25">
      <c r="A5615" s="43">
        <f>WEEKNUM(Tabla1[[#This Row],[FECHA]])</f>
        <v>35</v>
      </c>
      <c r="B5615" s="12">
        <v>43706</v>
      </c>
      <c r="C5615">
        <v>2</v>
      </c>
      <c r="D5615">
        <v>6</v>
      </c>
      <c r="E5615" t="s">
        <v>23</v>
      </c>
      <c r="F5615" t="s">
        <v>6681</v>
      </c>
      <c r="G5615" t="s">
        <v>6641</v>
      </c>
      <c r="H5615" s="42" t="s">
        <v>225</v>
      </c>
      <c r="I5615" t="s">
        <v>38</v>
      </c>
      <c r="J5615" t="s">
        <v>1811</v>
      </c>
      <c r="L5615" t="s">
        <v>6707</v>
      </c>
      <c r="M5615" s="1">
        <v>0.64583333333333337</v>
      </c>
      <c r="N5615" s="1">
        <v>0.69097222222222221</v>
      </c>
      <c r="O5615">
        <v>110</v>
      </c>
      <c r="R5615" s="18">
        <f t="shared" si="252"/>
        <v>1.0833333333333321</v>
      </c>
    </row>
    <row r="5616" spans="1:18" x14ac:dyDescent="0.25">
      <c r="A5616" s="43">
        <f>WEEKNUM(Tabla1[[#This Row],[FECHA]])</f>
        <v>35</v>
      </c>
      <c r="B5616" s="12">
        <v>43706</v>
      </c>
      <c r="C5616">
        <v>2</v>
      </c>
      <c r="D5616">
        <v>6</v>
      </c>
      <c r="E5616" t="s">
        <v>23</v>
      </c>
      <c r="F5616" t="s">
        <v>6706</v>
      </c>
      <c r="G5616" t="s">
        <v>6641</v>
      </c>
      <c r="H5616" s="42" t="s">
        <v>225</v>
      </c>
      <c r="I5616" t="s">
        <v>38</v>
      </c>
      <c r="J5616" t="s">
        <v>1811</v>
      </c>
      <c r="L5616" t="s">
        <v>6708</v>
      </c>
      <c r="M5616" s="1">
        <v>0.69791666666666663</v>
      </c>
      <c r="N5616" s="1">
        <v>0.71527777777777779</v>
      </c>
      <c r="O5616">
        <v>53</v>
      </c>
      <c r="R5616" s="18">
        <f t="shared" si="252"/>
        <v>0.41666666666666785</v>
      </c>
    </row>
    <row r="5617" spans="1:18" x14ac:dyDescent="0.25">
      <c r="A5617" s="43">
        <f>WEEKNUM(Tabla1[[#This Row],[FECHA]])</f>
        <v>35</v>
      </c>
      <c r="B5617" s="12">
        <v>43706</v>
      </c>
      <c r="C5617">
        <v>2</v>
      </c>
      <c r="D5617">
        <v>7</v>
      </c>
      <c r="E5617" t="s">
        <v>24</v>
      </c>
      <c r="F5617" t="s">
        <v>6695</v>
      </c>
      <c r="G5617" t="s">
        <v>5464</v>
      </c>
      <c r="H5617" s="42" t="s">
        <v>392</v>
      </c>
      <c r="I5617" t="s">
        <v>30</v>
      </c>
      <c r="J5617" t="s">
        <v>363</v>
      </c>
      <c r="L5617" t="s">
        <v>6709</v>
      </c>
      <c r="M5617" s="1">
        <v>0.65277777777777779</v>
      </c>
      <c r="N5617" s="1">
        <v>0.70833333333333337</v>
      </c>
      <c r="O5617">
        <v>67</v>
      </c>
      <c r="R5617" s="18">
        <f t="shared" si="252"/>
        <v>1.3333333333333337</v>
      </c>
    </row>
    <row r="5618" spans="1:18" x14ac:dyDescent="0.25">
      <c r="A5618" s="43">
        <f>WEEKNUM(Tabla1[[#This Row],[FECHA]])</f>
        <v>35</v>
      </c>
      <c r="B5618" s="12">
        <v>43706</v>
      </c>
      <c r="C5618">
        <v>2</v>
      </c>
      <c r="D5618">
        <v>7</v>
      </c>
      <c r="E5618" t="s">
        <v>24</v>
      </c>
      <c r="F5618" t="s">
        <v>6695</v>
      </c>
      <c r="G5618" t="s">
        <v>5464</v>
      </c>
      <c r="H5618" s="42" t="s">
        <v>392</v>
      </c>
      <c r="I5618" t="s">
        <v>30</v>
      </c>
      <c r="J5618" t="s">
        <v>363</v>
      </c>
      <c r="L5618" t="s">
        <v>6710</v>
      </c>
      <c r="M5618" s="1">
        <v>0.77430555555555547</v>
      </c>
      <c r="N5618" s="1">
        <v>0.86111111111111116</v>
      </c>
      <c r="O5618">
        <v>93</v>
      </c>
      <c r="R5618" s="18">
        <f t="shared" si="252"/>
        <v>2.0833333333333366</v>
      </c>
    </row>
    <row r="5619" spans="1:18" x14ac:dyDescent="0.25">
      <c r="A5619" s="43">
        <f>WEEKNUM(Tabla1[[#This Row],[FECHA]])</f>
        <v>35</v>
      </c>
      <c r="B5619" s="12">
        <v>43706</v>
      </c>
      <c r="C5619">
        <v>2</v>
      </c>
      <c r="D5619">
        <v>5</v>
      </c>
      <c r="E5619" t="s">
        <v>25</v>
      </c>
      <c r="F5619" t="s">
        <v>6711</v>
      </c>
      <c r="G5619" t="s">
        <v>6736</v>
      </c>
      <c r="H5619" s="42" t="s">
        <v>392</v>
      </c>
      <c r="I5619" t="s">
        <v>100</v>
      </c>
      <c r="J5619" t="s">
        <v>67</v>
      </c>
      <c r="M5619" s="1">
        <v>0.59722222222222221</v>
      </c>
      <c r="N5619" s="1">
        <v>0.66319444444444442</v>
      </c>
      <c r="P5619">
        <v>2</v>
      </c>
      <c r="R5619" s="18">
        <f t="shared" si="252"/>
        <v>1.583333333333333</v>
      </c>
    </row>
    <row r="5620" spans="1:18" x14ac:dyDescent="0.25">
      <c r="A5620" s="43">
        <f>WEEKNUM(Tabla1[[#This Row],[FECHA]])</f>
        <v>35</v>
      </c>
      <c r="B5620" s="12">
        <v>43706</v>
      </c>
      <c r="C5620">
        <v>2</v>
      </c>
      <c r="D5620">
        <v>5</v>
      </c>
      <c r="E5620" t="s">
        <v>25</v>
      </c>
      <c r="F5620" t="s">
        <v>6711</v>
      </c>
      <c r="G5620" t="s">
        <v>6736</v>
      </c>
      <c r="H5620" s="42" t="s">
        <v>392</v>
      </c>
      <c r="I5620" t="s">
        <v>200</v>
      </c>
      <c r="J5620" t="s">
        <v>67</v>
      </c>
      <c r="L5620" t="s">
        <v>6712</v>
      </c>
      <c r="M5620" s="1">
        <v>0.66666666666666663</v>
      </c>
      <c r="N5620" s="1">
        <v>0.76388888888888884</v>
      </c>
      <c r="O5620">
        <v>85</v>
      </c>
      <c r="R5620" s="18">
        <f t="shared" si="252"/>
        <v>2.333333333333333</v>
      </c>
    </row>
    <row r="5621" spans="1:18" x14ac:dyDescent="0.25">
      <c r="A5621" s="43">
        <f>WEEKNUM(Tabla1[[#This Row],[FECHA]])</f>
        <v>35</v>
      </c>
      <c r="B5621" s="12">
        <v>43706</v>
      </c>
      <c r="C5621">
        <v>2</v>
      </c>
      <c r="D5621">
        <v>5</v>
      </c>
      <c r="E5621" t="s">
        <v>25</v>
      </c>
      <c r="F5621" t="s">
        <v>6711</v>
      </c>
      <c r="G5621" t="s">
        <v>6736</v>
      </c>
      <c r="H5621" s="42" t="s">
        <v>392</v>
      </c>
      <c r="I5621" t="s">
        <v>200</v>
      </c>
      <c r="J5621" t="s">
        <v>67</v>
      </c>
      <c r="L5621" t="s">
        <v>6713</v>
      </c>
      <c r="M5621" s="1">
        <v>0.79166666666666663</v>
      </c>
      <c r="N5621" s="1">
        <v>0.89930555555555547</v>
      </c>
      <c r="O5621">
        <v>125</v>
      </c>
      <c r="R5621" s="18">
        <f t="shared" si="252"/>
        <v>2.5833333333333326</v>
      </c>
    </row>
    <row r="5622" spans="1:18" x14ac:dyDescent="0.25">
      <c r="A5622" s="43">
        <f>WEEKNUM(Tabla1[[#This Row],[FECHA]])</f>
        <v>35</v>
      </c>
      <c r="B5622" s="12">
        <v>43706</v>
      </c>
      <c r="C5622">
        <v>2</v>
      </c>
      <c r="D5622">
        <v>4</v>
      </c>
      <c r="E5622" t="s">
        <v>27</v>
      </c>
      <c r="F5622" t="s">
        <v>6401</v>
      </c>
      <c r="G5622" t="s">
        <v>6714</v>
      </c>
      <c r="H5622" s="42" t="s">
        <v>6715</v>
      </c>
      <c r="I5622" t="s">
        <v>38</v>
      </c>
      <c r="J5622" t="s">
        <v>480</v>
      </c>
      <c r="L5622" t="s">
        <v>6716</v>
      </c>
      <c r="M5622" s="1">
        <v>0.69444444444444453</v>
      </c>
      <c r="N5622" s="1">
        <v>0.75</v>
      </c>
      <c r="O5622">
        <v>162</v>
      </c>
      <c r="P5622">
        <v>8</v>
      </c>
      <c r="R5622" s="18">
        <f t="shared" si="252"/>
        <v>1.3333333333333313</v>
      </c>
    </row>
    <row r="5623" spans="1:18" x14ac:dyDescent="0.25">
      <c r="A5623" s="43">
        <f>WEEKNUM(Tabla1[[#This Row],[FECHA]])</f>
        <v>35</v>
      </c>
      <c r="B5623" s="12">
        <v>43706</v>
      </c>
      <c r="C5623">
        <v>2</v>
      </c>
      <c r="D5623">
        <v>4</v>
      </c>
      <c r="E5623" t="s">
        <v>27</v>
      </c>
      <c r="F5623" t="s">
        <v>6401</v>
      </c>
      <c r="G5623" t="s">
        <v>6714</v>
      </c>
      <c r="H5623" s="42" t="s">
        <v>6715</v>
      </c>
      <c r="I5623" t="s">
        <v>38</v>
      </c>
      <c r="J5623" t="s">
        <v>480</v>
      </c>
      <c r="L5623" t="s">
        <v>6717</v>
      </c>
      <c r="M5623" s="1">
        <v>0.79166666666666663</v>
      </c>
      <c r="N5623" s="1">
        <v>0.87152777777777779</v>
      </c>
      <c r="O5623">
        <v>188</v>
      </c>
      <c r="R5623" s="18">
        <f t="shared" si="252"/>
        <v>1.9166666666666679</v>
      </c>
    </row>
    <row r="5624" spans="1:18" x14ac:dyDescent="0.25">
      <c r="A5624" s="43">
        <f>WEEKNUM(Tabla1[[#This Row],[FECHA]])</f>
        <v>35</v>
      </c>
      <c r="B5624" s="12">
        <v>43706</v>
      </c>
      <c r="C5624">
        <v>2</v>
      </c>
      <c r="D5624">
        <v>4</v>
      </c>
      <c r="E5624" t="s">
        <v>27</v>
      </c>
      <c r="F5624" t="s">
        <v>6401</v>
      </c>
      <c r="G5624" t="s">
        <v>6714</v>
      </c>
      <c r="H5624" s="42" t="s">
        <v>6715</v>
      </c>
      <c r="I5624" t="s">
        <v>38</v>
      </c>
      <c r="J5624" t="s">
        <v>480</v>
      </c>
      <c r="L5624" t="s">
        <v>6718</v>
      </c>
      <c r="M5624" s="1">
        <v>0.87847222222222221</v>
      </c>
      <c r="N5624" s="1">
        <v>0.91666666666666663</v>
      </c>
      <c r="O5624">
        <v>123</v>
      </c>
      <c r="R5624" s="18">
        <f t="shared" si="252"/>
        <v>0.91666666666666607</v>
      </c>
    </row>
    <row r="5625" spans="1:18" x14ac:dyDescent="0.25">
      <c r="A5625" s="43">
        <f>WEEKNUM(Tabla1[[#This Row],[FECHA]])</f>
        <v>35</v>
      </c>
      <c r="B5625" s="12">
        <v>43707</v>
      </c>
      <c r="C5625">
        <v>1</v>
      </c>
      <c r="D5625">
        <v>6</v>
      </c>
      <c r="E5625" t="s">
        <v>21</v>
      </c>
      <c r="F5625" t="s">
        <v>6719</v>
      </c>
      <c r="G5625" t="s">
        <v>4513</v>
      </c>
      <c r="H5625" s="42" t="s">
        <v>225</v>
      </c>
      <c r="I5625" t="s">
        <v>38</v>
      </c>
      <c r="J5625" t="s">
        <v>1837</v>
      </c>
      <c r="L5625" t="s">
        <v>6730</v>
      </c>
      <c r="M5625" s="1">
        <v>0.27777777777777779</v>
      </c>
      <c r="N5625" s="1">
        <v>0.30902777777777779</v>
      </c>
      <c r="O5625">
        <v>60</v>
      </c>
      <c r="P5625">
        <v>1</v>
      </c>
      <c r="R5625" s="18">
        <f t="shared" si="252"/>
        <v>0.75</v>
      </c>
    </row>
    <row r="5626" spans="1:18" x14ac:dyDescent="0.25">
      <c r="A5626" s="43">
        <f>WEEKNUM(Tabla1[[#This Row],[FECHA]])</f>
        <v>35</v>
      </c>
      <c r="B5626" s="12">
        <v>43707</v>
      </c>
      <c r="C5626">
        <v>1</v>
      </c>
      <c r="D5626">
        <v>6</v>
      </c>
      <c r="E5626" t="s">
        <v>21</v>
      </c>
      <c r="F5626" t="s">
        <v>6720</v>
      </c>
      <c r="G5626" t="s">
        <v>4513</v>
      </c>
      <c r="H5626" s="42" t="s">
        <v>225</v>
      </c>
      <c r="I5626" t="s">
        <v>38</v>
      </c>
      <c r="J5626" t="s">
        <v>1837</v>
      </c>
      <c r="L5626" t="s">
        <v>6729</v>
      </c>
      <c r="M5626" s="1">
        <v>0.3125</v>
      </c>
      <c r="N5626" s="1">
        <v>0.34027777777777773</v>
      </c>
      <c r="O5626">
        <v>50</v>
      </c>
      <c r="R5626" s="18">
        <f t="shared" si="252"/>
        <v>0.66666666666666563</v>
      </c>
    </row>
    <row r="5627" spans="1:18" x14ac:dyDescent="0.25">
      <c r="A5627" s="43">
        <f>WEEKNUM(Tabla1[[#This Row],[FECHA]])</f>
        <v>35</v>
      </c>
      <c r="B5627" s="12">
        <v>43707</v>
      </c>
      <c r="C5627">
        <v>1</v>
      </c>
      <c r="D5627">
        <v>6</v>
      </c>
      <c r="E5627" t="s">
        <v>21</v>
      </c>
      <c r="F5627" t="s">
        <v>6719</v>
      </c>
      <c r="G5627" t="s">
        <v>4513</v>
      </c>
      <c r="H5627" s="42" t="s">
        <v>225</v>
      </c>
      <c r="I5627" t="s">
        <v>38</v>
      </c>
      <c r="J5627" t="s">
        <v>1837</v>
      </c>
      <c r="L5627" t="s">
        <v>6728</v>
      </c>
      <c r="M5627" s="1">
        <v>0.34722222222222227</v>
      </c>
      <c r="N5627" s="1">
        <v>0.39930555555555558</v>
      </c>
      <c r="O5627">
        <v>118</v>
      </c>
      <c r="R5627" s="18">
        <f t="shared" si="252"/>
        <v>1.2499999999999996</v>
      </c>
    </row>
    <row r="5628" spans="1:18" x14ac:dyDescent="0.25">
      <c r="A5628" s="43">
        <f>WEEKNUM(Tabla1[[#This Row],[FECHA]])</f>
        <v>35</v>
      </c>
      <c r="B5628" s="12">
        <v>43707</v>
      </c>
      <c r="C5628">
        <v>1</v>
      </c>
      <c r="D5628">
        <v>6</v>
      </c>
      <c r="E5628" t="s">
        <v>21</v>
      </c>
      <c r="F5628" t="s">
        <v>6719</v>
      </c>
      <c r="G5628" t="s">
        <v>4513</v>
      </c>
      <c r="H5628" s="42" t="s">
        <v>225</v>
      </c>
      <c r="I5628" t="s">
        <v>38</v>
      </c>
      <c r="J5628" t="s">
        <v>1837</v>
      </c>
      <c r="L5628" t="s">
        <v>6727</v>
      </c>
      <c r="M5628" s="1">
        <v>0.40625</v>
      </c>
      <c r="N5628" s="1">
        <v>0.46180555555555558</v>
      </c>
      <c r="O5628">
        <v>98</v>
      </c>
      <c r="R5628" s="18">
        <f t="shared" si="252"/>
        <v>1.3333333333333337</v>
      </c>
    </row>
    <row r="5629" spans="1:18" x14ac:dyDescent="0.25">
      <c r="A5629" s="43">
        <f>WEEKNUM(Tabla1[[#This Row],[FECHA]])</f>
        <v>35</v>
      </c>
      <c r="B5629" s="12">
        <v>43707</v>
      </c>
      <c r="C5629">
        <v>1</v>
      </c>
      <c r="D5629">
        <v>6</v>
      </c>
      <c r="E5629" t="s">
        <v>21</v>
      </c>
      <c r="F5629" t="s">
        <v>6719</v>
      </c>
      <c r="G5629" t="s">
        <v>4513</v>
      </c>
      <c r="H5629" s="42" t="s">
        <v>225</v>
      </c>
      <c r="I5629" t="s">
        <v>38</v>
      </c>
      <c r="J5629" t="s">
        <v>1837</v>
      </c>
      <c r="L5629" t="s">
        <v>6726</v>
      </c>
      <c r="M5629" s="1">
        <v>0.46527777777777773</v>
      </c>
      <c r="N5629" s="1">
        <v>0.5</v>
      </c>
      <c r="O5629">
        <v>97</v>
      </c>
      <c r="R5629" s="18">
        <f t="shared" si="252"/>
        <v>0.83333333333333437</v>
      </c>
    </row>
    <row r="5630" spans="1:18" x14ac:dyDescent="0.25">
      <c r="A5630" s="43">
        <f>WEEKNUM(Tabla1[[#This Row],[FECHA]])</f>
        <v>35</v>
      </c>
      <c r="B5630" s="12">
        <v>43707</v>
      </c>
      <c r="C5630">
        <v>1</v>
      </c>
      <c r="D5630">
        <v>6</v>
      </c>
      <c r="E5630" t="s">
        <v>21</v>
      </c>
      <c r="F5630" t="s">
        <v>6719</v>
      </c>
      <c r="G5630" t="s">
        <v>4513</v>
      </c>
      <c r="H5630" s="42" t="s">
        <v>225</v>
      </c>
      <c r="I5630" t="s">
        <v>38</v>
      </c>
      <c r="J5630" t="s">
        <v>1837</v>
      </c>
      <c r="L5630" t="s">
        <v>6725</v>
      </c>
      <c r="M5630" s="1">
        <v>0.50694444444444442</v>
      </c>
      <c r="N5630" s="1">
        <v>0.54166666666666663</v>
      </c>
      <c r="O5630">
        <v>112</v>
      </c>
      <c r="R5630" s="18">
        <f t="shared" si="252"/>
        <v>0.83333333333333315</v>
      </c>
    </row>
    <row r="5631" spans="1:18" x14ac:dyDescent="0.25">
      <c r="A5631" s="43">
        <f>WEEKNUM(Tabla1[[#This Row],[FECHA]])</f>
        <v>35</v>
      </c>
      <c r="B5631" s="12">
        <v>43707</v>
      </c>
      <c r="C5631">
        <v>1</v>
      </c>
      <c r="D5631">
        <v>7</v>
      </c>
      <c r="E5631" t="s">
        <v>22</v>
      </c>
      <c r="F5631" t="s">
        <v>6695</v>
      </c>
      <c r="G5631" t="s">
        <v>5464</v>
      </c>
      <c r="H5631" s="42" t="s">
        <v>392</v>
      </c>
      <c r="I5631" t="s">
        <v>30</v>
      </c>
      <c r="J5631" t="s">
        <v>363</v>
      </c>
      <c r="L5631" t="s">
        <v>6721</v>
      </c>
      <c r="M5631" s="1">
        <v>0.2638888888888889</v>
      </c>
      <c r="N5631" s="1">
        <v>0.34722222222222227</v>
      </c>
      <c r="O5631">
        <v>92</v>
      </c>
      <c r="R5631" s="18">
        <f t="shared" si="252"/>
        <v>2.0000000000000009</v>
      </c>
    </row>
    <row r="5632" spans="1:18" x14ac:dyDescent="0.25">
      <c r="A5632" s="43">
        <f>WEEKNUM(Tabla1[[#This Row],[FECHA]])</f>
        <v>35</v>
      </c>
      <c r="B5632" s="12">
        <v>43707</v>
      </c>
      <c r="C5632">
        <v>1</v>
      </c>
      <c r="D5632">
        <v>7</v>
      </c>
      <c r="E5632" t="s">
        <v>22</v>
      </c>
      <c r="F5632" t="s">
        <v>6695</v>
      </c>
      <c r="G5632" t="s">
        <v>5464</v>
      </c>
      <c r="H5632" s="42" t="s">
        <v>392</v>
      </c>
      <c r="I5632" t="s">
        <v>30</v>
      </c>
      <c r="J5632" t="s">
        <v>363</v>
      </c>
      <c r="L5632" t="s">
        <v>6722</v>
      </c>
      <c r="M5632" s="1">
        <v>0.3611111111111111</v>
      </c>
      <c r="N5632" s="1">
        <v>0.40625</v>
      </c>
      <c r="O5632">
        <v>93</v>
      </c>
      <c r="R5632" s="18">
        <f t="shared" si="252"/>
        <v>1.0833333333333335</v>
      </c>
    </row>
    <row r="5633" spans="1:18" x14ac:dyDescent="0.25">
      <c r="A5633" s="43">
        <f>WEEKNUM(Tabla1[[#This Row],[FECHA]])</f>
        <v>35</v>
      </c>
      <c r="B5633" s="12">
        <v>43707</v>
      </c>
      <c r="C5633">
        <v>1</v>
      </c>
      <c r="D5633">
        <v>7</v>
      </c>
      <c r="E5633" t="s">
        <v>22</v>
      </c>
      <c r="F5633" t="s">
        <v>6695</v>
      </c>
      <c r="G5633" t="s">
        <v>5464</v>
      </c>
      <c r="H5633" s="42" t="s">
        <v>392</v>
      </c>
      <c r="I5633" t="s">
        <v>30</v>
      </c>
      <c r="J5633" t="s">
        <v>363</v>
      </c>
      <c r="L5633" t="s">
        <v>6723</v>
      </c>
      <c r="M5633" s="1">
        <v>0.4513888888888889</v>
      </c>
      <c r="N5633" s="1">
        <v>0.47916666666666669</v>
      </c>
      <c r="O5633">
        <v>53</v>
      </c>
      <c r="R5633" s="18">
        <f t="shared" si="252"/>
        <v>0.66666666666666685</v>
      </c>
    </row>
    <row r="5634" spans="1:18" x14ac:dyDescent="0.25">
      <c r="A5634" s="43">
        <f>WEEKNUM(Tabla1[[#This Row],[FECHA]])</f>
        <v>35</v>
      </c>
      <c r="B5634" s="12">
        <v>43707</v>
      </c>
      <c r="C5634">
        <v>1</v>
      </c>
      <c r="D5634">
        <v>7</v>
      </c>
      <c r="E5634" t="s">
        <v>22</v>
      </c>
      <c r="F5634" t="s">
        <v>6695</v>
      </c>
      <c r="G5634" t="s">
        <v>5464</v>
      </c>
      <c r="H5634" s="42" t="s">
        <v>392</v>
      </c>
      <c r="I5634" t="s">
        <v>30</v>
      </c>
      <c r="J5634" t="s">
        <v>363</v>
      </c>
      <c r="L5634" t="s">
        <v>6724</v>
      </c>
      <c r="M5634" s="1">
        <v>0.4861111111111111</v>
      </c>
      <c r="N5634" s="1">
        <v>0.57638888888888895</v>
      </c>
      <c r="O5634">
        <v>130</v>
      </c>
      <c r="R5634" s="18">
        <f t="shared" si="252"/>
        <v>2.1666666666666683</v>
      </c>
    </row>
    <row r="5635" spans="1:18" x14ac:dyDescent="0.25">
      <c r="A5635" s="43">
        <f>WEEKNUM(Tabla1[[#This Row],[FECHA]])</f>
        <v>35</v>
      </c>
      <c r="B5635" s="12">
        <v>43707</v>
      </c>
      <c r="C5635">
        <v>1</v>
      </c>
      <c r="D5635">
        <v>6</v>
      </c>
      <c r="E5635" t="s">
        <v>21</v>
      </c>
      <c r="F5635" t="s">
        <v>6719</v>
      </c>
      <c r="G5635" t="s">
        <v>4513</v>
      </c>
      <c r="H5635" s="42" t="s">
        <v>225</v>
      </c>
      <c r="I5635" t="s">
        <v>38</v>
      </c>
      <c r="J5635" t="s">
        <v>1837</v>
      </c>
      <c r="L5635" t="s">
        <v>6731</v>
      </c>
      <c r="M5635" s="1">
        <v>0.54513888888888895</v>
      </c>
      <c r="N5635" s="1">
        <v>0.58333333333333337</v>
      </c>
      <c r="O5635">
        <v>97</v>
      </c>
      <c r="R5635" s="18">
        <f t="shared" si="252"/>
        <v>0.91666666666666607</v>
      </c>
    </row>
    <row r="5636" spans="1:18" x14ac:dyDescent="0.25">
      <c r="A5636" s="43">
        <f>WEEKNUM(Tabla1[[#This Row],[FECHA]])</f>
        <v>35</v>
      </c>
      <c r="B5636" s="19">
        <v>43707</v>
      </c>
      <c r="C5636" s="20">
        <v>1</v>
      </c>
      <c r="D5636" s="20">
        <v>4</v>
      </c>
      <c r="E5636" s="20" t="s">
        <v>26</v>
      </c>
      <c r="F5636" s="20" t="s">
        <v>6401</v>
      </c>
      <c r="G5636" s="20" t="s">
        <v>6714</v>
      </c>
      <c r="H5636" s="20" t="s">
        <v>6715</v>
      </c>
      <c r="I5636" s="20" t="s">
        <v>38</v>
      </c>
      <c r="J5636" s="20" t="s">
        <v>480</v>
      </c>
      <c r="K5636" s="20"/>
      <c r="L5636" s="20" t="s">
        <v>6732</v>
      </c>
      <c r="M5636" s="21">
        <v>0.27083333333333331</v>
      </c>
      <c r="N5636" s="21">
        <v>0.33333333333333331</v>
      </c>
      <c r="O5636" s="20">
        <v>133</v>
      </c>
      <c r="R5636" s="18">
        <f t="shared" si="252"/>
        <v>1.5</v>
      </c>
    </row>
    <row r="5637" spans="1:18" x14ac:dyDescent="0.25">
      <c r="A5637" s="43">
        <f>WEEKNUM(Tabla1[[#This Row],[FECHA]])</f>
        <v>35</v>
      </c>
      <c r="B5637" s="19">
        <v>43707</v>
      </c>
      <c r="C5637" s="20">
        <v>1</v>
      </c>
      <c r="D5637" s="20">
        <v>4</v>
      </c>
      <c r="E5637" s="20" t="s">
        <v>26</v>
      </c>
      <c r="F5637" s="20" t="s">
        <v>6401</v>
      </c>
      <c r="G5637" s="20" t="s">
        <v>6714</v>
      </c>
      <c r="H5637" s="20" t="s">
        <v>6715</v>
      </c>
      <c r="I5637" s="20" t="s">
        <v>38</v>
      </c>
      <c r="J5637" s="20" t="s">
        <v>480</v>
      </c>
      <c r="K5637" s="20"/>
      <c r="L5637" s="20" t="s">
        <v>6733</v>
      </c>
      <c r="M5637" s="21">
        <v>0.34027777777777773</v>
      </c>
      <c r="N5637" s="21">
        <v>0.40625</v>
      </c>
      <c r="O5637" s="20">
        <v>144</v>
      </c>
      <c r="R5637" s="18">
        <f t="shared" si="252"/>
        <v>1.5833333333333344</v>
      </c>
    </row>
    <row r="5638" spans="1:18" x14ac:dyDescent="0.25">
      <c r="A5638" s="43">
        <f>WEEKNUM(Tabla1[[#This Row],[FECHA]])</f>
        <v>35</v>
      </c>
      <c r="B5638" s="19">
        <v>43707</v>
      </c>
      <c r="C5638" s="20">
        <v>1</v>
      </c>
      <c r="D5638" s="20">
        <v>4</v>
      </c>
      <c r="E5638" s="20" t="s">
        <v>26</v>
      </c>
      <c r="F5638" s="20" t="s">
        <v>6401</v>
      </c>
      <c r="G5638" s="20" t="s">
        <v>6714</v>
      </c>
      <c r="H5638" s="20" t="s">
        <v>6715</v>
      </c>
      <c r="I5638" s="20" t="s">
        <v>38</v>
      </c>
      <c r="J5638" s="20" t="s">
        <v>480</v>
      </c>
      <c r="K5638" s="20"/>
      <c r="L5638" s="20" t="s">
        <v>6734</v>
      </c>
      <c r="M5638" s="21">
        <v>0.44791666666666669</v>
      </c>
      <c r="N5638" s="21">
        <v>0.5</v>
      </c>
      <c r="O5638" s="20">
        <v>141</v>
      </c>
      <c r="R5638" s="18">
        <f t="shared" si="252"/>
        <v>1.2499999999999996</v>
      </c>
    </row>
    <row r="5639" spans="1:18" x14ac:dyDescent="0.25">
      <c r="A5639" s="43">
        <f>WEEKNUM(Tabla1[[#This Row],[FECHA]])</f>
        <v>35</v>
      </c>
      <c r="B5639" s="19">
        <v>43707</v>
      </c>
      <c r="C5639" s="20">
        <v>1</v>
      </c>
      <c r="D5639" s="20">
        <v>4</v>
      </c>
      <c r="E5639" s="20" t="s">
        <v>26</v>
      </c>
      <c r="F5639" s="20" t="s">
        <v>6401</v>
      </c>
      <c r="G5639" s="20" t="s">
        <v>6714</v>
      </c>
      <c r="H5639" s="20" t="s">
        <v>6715</v>
      </c>
      <c r="I5639" s="20" t="s">
        <v>38</v>
      </c>
      <c r="J5639" s="20" t="s">
        <v>480</v>
      </c>
      <c r="K5639" s="20"/>
      <c r="L5639" s="20" t="s">
        <v>6735</v>
      </c>
      <c r="M5639" s="21">
        <v>0.53125</v>
      </c>
      <c r="N5639" s="21">
        <v>0.57291666666666663</v>
      </c>
      <c r="O5639" s="20">
        <v>129</v>
      </c>
      <c r="R5639" s="18">
        <f t="shared" si="252"/>
        <v>0.999999999999999</v>
      </c>
    </row>
    <row r="5640" spans="1:18" x14ac:dyDescent="0.25">
      <c r="A5640" s="43">
        <f>WEEKNUM(Tabla1[[#This Row],[FECHA]])</f>
        <v>35</v>
      </c>
      <c r="B5640" s="12">
        <v>43707</v>
      </c>
      <c r="C5640">
        <v>2</v>
      </c>
      <c r="D5640">
        <v>6</v>
      </c>
      <c r="E5640" t="s">
        <v>23</v>
      </c>
      <c r="F5640" t="s">
        <v>6719</v>
      </c>
      <c r="G5640" t="s">
        <v>4513</v>
      </c>
      <c r="H5640" s="42" t="s">
        <v>225</v>
      </c>
      <c r="I5640" t="s">
        <v>38</v>
      </c>
      <c r="J5640" t="s">
        <v>1837</v>
      </c>
      <c r="L5640" t="s">
        <v>6740</v>
      </c>
      <c r="M5640" s="1">
        <v>0.67708333333333337</v>
      </c>
      <c r="N5640" s="1">
        <v>0.70833333333333337</v>
      </c>
      <c r="O5640">
        <v>87</v>
      </c>
      <c r="R5640" s="18">
        <f t="shared" si="252"/>
        <v>0.75</v>
      </c>
    </row>
    <row r="5641" spans="1:18" x14ac:dyDescent="0.25">
      <c r="A5641" s="43">
        <f>WEEKNUM(Tabla1[[#This Row],[FECHA]])</f>
        <v>35</v>
      </c>
      <c r="B5641" s="12">
        <v>43707</v>
      </c>
      <c r="C5641">
        <v>2</v>
      </c>
      <c r="D5641">
        <v>6</v>
      </c>
      <c r="E5641" t="s">
        <v>23</v>
      </c>
      <c r="F5641" t="s">
        <v>6719</v>
      </c>
      <c r="G5641" t="s">
        <v>4513</v>
      </c>
      <c r="H5641" s="42" t="s">
        <v>225</v>
      </c>
      <c r="I5641" t="s">
        <v>38</v>
      </c>
      <c r="J5641" t="s">
        <v>1837</v>
      </c>
      <c r="L5641" t="s">
        <v>6737</v>
      </c>
      <c r="M5641" s="1">
        <v>0.71527777777777779</v>
      </c>
      <c r="N5641" s="1">
        <v>0.73611111111111116</v>
      </c>
      <c r="O5641">
        <v>80</v>
      </c>
      <c r="R5641" s="18">
        <f t="shared" si="252"/>
        <v>0.50000000000000089</v>
      </c>
    </row>
    <row r="5642" spans="1:18" x14ac:dyDescent="0.25">
      <c r="A5642" s="43">
        <f>WEEKNUM(Tabla1[[#This Row],[FECHA]])</f>
        <v>35</v>
      </c>
      <c r="B5642" s="12">
        <v>43707</v>
      </c>
      <c r="C5642">
        <v>2</v>
      </c>
      <c r="D5642">
        <v>6</v>
      </c>
      <c r="E5642" t="s">
        <v>23</v>
      </c>
      <c r="F5642" t="s">
        <v>6719</v>
      </c>
      <c r="G5642" t="s">
        <v>4513</v>
      </c>
      <c r="H5642" s="42" t="s">
        <v>225</v>
      </c>
      <c r="I5642" t="s">
        <v>38</v>
      </c>
      <c r="J5642" t="s">
        <v>1837</v>
      </c>
      <c r="L5642" t="s">
        <v>6738</v>
      </c>
      <c r="M5642" s="1">
        <v>0.76388888888888884</v>
      </c>
      <c r="N5642" s="1">
        <v>0.79166666666666663</v>
      </c>
      <c r="O5642">
        <v>100</v>
      </c>
      <c r="R5642" s="18">
        <f t="shared" si="252"/>
        <v>0.66666666666666685</v>
      </c>
    </row>
    <row r="5643" spans="1:18" x14ac:dyDescent="0.25">
      <c r="A5643" s="43">
        <f>WEEKNUM(Tabla1[[#This Row],[FECHA]])</f>
        <v>35</v>
      </c>
      <c r="B5643" s="12">
        <v>43707</v>
      </c>
      <c r="C5643">
        <v>2</v>
      </c>
      <c r="D5643">
        <v>6</v>
      </c>
      <c r="E5643" t="s">
        <v>23</v>
      </c>
      <c r="F5643" t="s">
        <v>6719</v>
      </c>
      <c r="G5643" t="s">
        <v>4513</v>
      </c>
      <c r="H5643" s="42" t="s">
        <v>225</v>
      </c>
      <c r="I5643" t="s">
        <v>38</v>
      </c>
      <c r="J5643" t="s">
        <v>1837</v>
      </c>
      <c r="L5643" t="s">
        <v>6739</v>
      </c>
      <c r="M5643" s="1">
        <v>0.85416666666666663</v>
      </c>
      <c r="N5643" s="1">
        <v>0.88541666666666663</v>
      </c>
      <c r="O5643">
        <v>105</v>
      </c>
      <c r="R5643" s="18">
        <f t="shared" si="252"/>
        <v>0.75</v>
      </c>
    </row>
    <row r="5644" spans="1:18" x14ac:dyDescent="0.25">
      <c r="A5644" s="43">
        <f>WEEKNUM(Tabla1[[#This Row],[FECHA]])</f>
        <v>35</v>
      </c>
      <c r="B5644" s="12">
        <v>43707</v>
      </c>
      <c r="C5644">
        <v>2</v>
      </c>
      <c r="D5644">
        <v>4</v>
      </c>
      <c r="E5644" t="s">
        <v>27</v>
      </c>
      <c r="F5644" t="s">
        <v>6401</v>
      </c>
      <c r="G5644" t="s">
        <v>6714</v>
      </c>
      <c r="H5644" s="42" t="s">
        <v>6715</v>
      </c>
      <c r="I5644" t="s">
        <v>38</v>
      </c>
      <c r="J5644" t="s">
        <v>480</v>
      </c>
      <c r="L5644" t="s">
        <v>6741</v>
      </c>
      <c r="M5644" s="1">
        <v>0.625</v>
      </c>
      <c r="N5644" s="1">
        <v>0.70833333333333337</v>
      </c>
      <c r="O5644">
        <v>180</v>
      </c>
      <c r="R5644" s="18">
        <f t="shared" si="252"/>
        <v>2.0000000000000009</v>
      </c>
    </row>
    <row r="5645" spans="1:18" x14ac:dyDescent="0.25">
      <c r="A5645" s="43">
        <f>WEEKNUM(Tabla1[[#This Row],[FECHA]])</f>
        <v>35</v>
      </c>
      <c r="B5645" s="12">
        <v>43707</v>
      </c>
      <c r="C5645">
        <v>2</v>
      </c>
      <c r="D5645">
        <v>4</v>
      </c>
      <c r="E5645" t="s">
        <v>27</v>
      </c>
      <c r="F5645" t="s">
        <v>6401</v>
      </c>
      <c r="G5645" t="s">
        <v>6714</v>
      </c>
      <c r="H5645" s="42" t="s">
        <v>6715</v>
      </c>
      <c r="I5645" t="s">
        <v>38</v>
      </c>
      <c r="J5645" t="s">
        <v>480</v>
      </c>
      <c r="L5645" t="s">
        <v>6742</v>
      </c>
      <c r="M5645" s="1">
        <v>0.72222222222222221</v>
      </c>
      <c r="N5645" s="1">
        <v>0.80555555555555547</v>
      </c>
      <c r="O5645">
        <v>157</v>
      </c>
      <c r="R5645" s="18">
        <f t="shared" si="252"/>
        <v>1.999999999999998</v>
      </c>
    </row>
    <row r="5646" spans="1:18" x14ac:dyDescent="0.25">
      <c r="A5646" s="43">
        <f>WEEKNUM(Tabla1[[#This Row],[FECHA]])</f>
        <v>35</v>
      </c>
      <c r="B5646" s="12">
        <v>43707</v>
      </c>
      <c r="C5646">
        <v>2</v>
      </c>
      <c r="D5646">
        <v>4</v>
      </c>
      <c r="E5646" t="s">
        <v>27</v>
      </c>
      <c r="F5646" t="s">
        <v>6401</v>
      </c>
      <c r="G5646" t="s">
        <v>6714</v>
      </c>
      <c r="H5646" s="42" t="s">
        <v>6715</v>
      </c>
      <c r="I5646" t="s">
        <v>38</v>
      </c>
      <c r="J5646" t="s">
        <v>480</v>
      </c>
      <c r="L5646" t="s">
        <v>6743</v>
      </c>
      <c r="M5646" s="1">
        <v>0.81597222222222221</v>
      </c>
      <c r="N5646" s="1">
        <v>0.85763888888888884</v>
      </c>
      <c r="O5646">
        <v>158</v>
      </c>
      <c r="R5646" s="18">
        <f t="shared" si="252"/>
        <v>0.999999999999999</v>
      </c>
    </row>
    <row r="5647" spans="1:18" x14ac:dyDescent="0.25">
      <c r="A5647" s="43">
        <f>WEEKNUM(Tabla1[[#This Row],[FECHA]])</f>
        <v>35</v>
      </c>
      <c r="B5647" s="12">
        <v>43707</v>
      </c>
      <c r="C5647">
        <v>2</v>
      </c>
      <c r="D5647">
        <v>4</v>
      </c>
      <c r="E5647" t="s">
        <v>27</v>
      </c>
      <c r="F5647" t="s">
        <v>6401</v>
      </c>
      <c r="G5647" t="s">
        <v>6714</v>
      </c>
      <c r="H5647" s="42" t="s">
        <v>6715</v>
      </c>
      <c r="I5647" t="s">
        <v>38</v>
      </c>
      <c r="J5647" t="s">
        <v>480</v>
      </c>
      <c r="L5647" t="s">
        <v>6744</v>
      </c>
      <c r="M5647" s="1">
        <v>0.86458333333333337</v>
      </c>
      <c r="N5647" s="1">
        <v>0.89583333333333337</v>
      </c>
      <c r="O5647">
        <v>110</v>
      </c>
      <c r="R5647" s="18">
        <f t="shared" si="252"/>
        <v>0.75</v>
      </c>
    </row>
    <row r="5648" spans="1:18" x14ac:dyDescent="0.25">
      <c r="A5648" s="43">
        <f>WEEKNUM(Tabla1[[#This Row],[FECHA]])</f>
        <v>35</v>
      </c>
      <c r="B5648" s="12">
        <v>43707</v>
      </c>
      <c r="C5648">
        <v>2</v>
      </c>
      <c r="D5648">
        <v>5</v>
      </c>
      <c r="E5648" t="s">
        <v>25</v>
      </c>
      <c r="F5648" t="s">
        <v>6711</v>
      </c>
      <c r="G5648" t="s">
        <v>6736</v>
      </c>
      <c r="H5648" s="42" t="s">
        <v>392</v>
      </c>
      <c r="I5648" t="s">
        <v>200</v>
      </c>
      <c r="J5648" t="s">
        <v>67</v>
      </c>
      <c r="L5648" t="s">
        <v>6745</v>
      </c>
      <c r="M5648" s="1">
        <v>0.59722222222222221</v>
      </c>
      <c r="N5648" s="1">
        <v>0.68055555555555547</v>
      </c>
      <c r="O5648">
        <v>80</v>
      </c>
      <c r="R5648" s="18">
        <f t="shared" si="252"/>
        <v>1.999999999999998</v>
      </c>
    </row>
    <row r="5649" spans="1:18" x14ac:dyDescent="0.25">
      <c r="A5649" s="43">
        <f>WEEKNUM(Tabla1[[#This Row],[FECHA]])</f>
        <v>35</v>
      </c>
      <c r="B5649" s="12">
        <v>43707</v>
      </c>
      <c r="C5649">
        <v>2</v>
      </c>
      <c r="D5649">
        <v>5</v>
      </c>
      <c r="E5649" t="s">
        <v>25</v>
      </c>
      <c r="F5649" t="s">
        <v>6711</v>
      </c>
      <c r="G5649" t="s">
        <v>6736</v>
      </c>
      <c r="H5649" s="42" t="s">
        <v>392</v>
      </c>
      <c r="I5649" t="s">
        <v>200</v>
      </c>
      <c r="J5649" t="s">
        <v>67</v>
      </c>
      <c r="L5649" t="s">
        <v>6746</v>
      </c>
      <c r="M5649" s="1">
        <v>0.6875</v>
      </c>
      <c r="N5649" s="1">
        <v>0.77083333333333337</v>
      </c>
      <c r="O5649">
        <v>78</v>
      </c>
      <c r="R5649" s="18">
        <f t="shared" si="252"/>
        <v>2.0000000000000009</v>
      </c>
    </row>
    <row r="5650" spans="1:18" x14ac:dyDescent="0.25">
      <c r="A5650" s="43">
        <f>WEEKNUM(Tabla1[[#This Row],[FECHA]])</f>
        <v>35</v>
      </c>
      <c r="B5650" s="12">
        <v>43707</v>
      </c>
      <c r="C5650">
        <v>2</v>
      </c>
      <c r="D5650">
        <v>5</v>
      </c>
      <c r="E5650" t="s">
        <v>25</v>
      </c>
      <c r="F5650" t="s">
        <v>6711</v>
      </c>
      <c r="G5650" t="s">
        <v>6736</v>
      </c>
      <c r="H5650" s="42" t="s">
        <v>392</v>
      </c>
      <c r="I5650" t="s">
        <v>200</v>
      </c>
      <c r="J5650" t="s">
        <v>67</v>
      </c>
      <c r="L5650" t="s">
        <v>6747</v>
      </c>
      <c r="M5650" s="1">
        <v>0.77777777777777779</v>
      </c>
      <c r="N5650" s="1">
        <v>0.85763888888888884</v>
      </c>
      <c r="O5650">
        <v>74</v>
      </c>
      <c r="R5650" s="18">
        <f t="shared" si="252"/>
        <v>1.9166666666666652</v>
      </c>
    </row>
    <row r="5651" spans="1:18" x14ac:dyDescent="0.25">
      <c r="A5651" s="43">
        <f>WEEKNUM(Tabla1[[#This Row],[FECHA]])</f>
        <v>35</v>
      </c>
      <c r="B5651" s="12">
        <v>43707</v>
      </c>
      <c r="C5651">
        <v>2</v>
      </c>
      <c r="D5651">
        <v>5</v>
      </c>
      <c r="E5651" t="s">
        <v>25</v>
      </c>
      <c r="F5651" t="s">
        <v>6711</v>
      </c>
      <c r="G5651" t="s">
        <v>6736</v>
      </c>
      <c r="H5651" s="42" t="s">
        <v>392</v>
      </c>
      <c r="I5651" t="s">
        <v>200</v>
      </c>
      <c r="J5651" t="s">
        <v>67</v>
      </c>
      <c r="L5651" t="s">
        <v>6748</v>
      </c>
      <c r="M5651" s="1">
        <v>0.86458333333333337</v>
      </c>
      <c r="N5651" s="1">
        <v>0.90972222222222221</v>
      </c>
      <c r="O5651">
        <v>64</v>
      </c>
      <c r="R5651" s="18">
        <f t="shared" si="252"/>
        <v>1.0833333333333321</v>
      </c>
    </row>
    <row r="5652" spans="1:18" x14ac:dyDescent="0.25">
      <c r="A5652" s="43">
        <f>WEEKNUM(Tabla1[[#This Row],[FECHA]])</f>
        <v>35</v>
      </c>
      <c r="B5652" s="12">
        <v>43707</v>
      </c>
      <c r="C5652">
        <v>2</v>
      </c>
      <c r="D5652">
        <v>7</v>
      </c>
      <c r="E5652" t="s">
        <v>24</v>
      </c>
      <c r="F5652" t="s">
        <v>6695</v>
      </c>
      <c r="G5652" t="s">
        <v>5464</v>
      </c>
      <c r="H5652" s="42" t="s">
        <v>392</v>
      </c>
      <c r="I5652" t="s">
        <v>30</v>
      </c>
      <c r="J5652" t="s">
        <v>363</v>
      </c>
      <c r="L5652" t="s">
        <v>6749</v>
      </c>
      <c r="M5652" s="1">
        <v>0.58333333333333337</v>
      </c>
      <c r="N5652" s="1">
        <v>0.625</v>
      </c>
      <c r="O5652">
        <v>64</v>
      </c>
      <c r="R5652" s="18">
        <f t="shared" si="252"/>
        <v>0.999999999999999</v>
      </c>
    </row>
    <row r="5653" spans="1:18" x14ac:dyDescent="0.25">
      <c r="A5653" s="43">
        <f>WEEKNUM(Tabla1[[#This Row],[FECHA]])</f>
        <v>35</v>
      </c>
      <c r="B5653" s="12">
        <v>43707</v>
      </c>
      <c r="C5653">
        <v>2</v>
      </c>
      <c r="D5653">
        <v>7</v>
      </c>
      <c r="E5653" t="s">
        <v>24</v>
      </c>
      <c r="F5653" t="s">
        <v>6695</v>
      </c>
      <c r="G5653" t="s">
        <v>5464</v>
      </c>
      <c r="H5653" s="42" t="s">
        <v>392</v>
      </c>
      <c r="I5653" t="s">
        <v>30</v>
      </c>
      <c r="J5653" t="s">
        <v>363</v>
      </c>
      <c r="L5653" t="s">
        <v>6750</v>
      </c>
      <c r="M5653" s="1">
        <v>0.70833333333333337</v>
      </c>
      <c r="N5653" s="1">
        <v>0.78125</v>
      </c>
      <c r="O5653">
        <v>121</v>
      </c>
      <c r="R5653" s="18">
        <f t="shared" si="252"/>
        <v>1.7499999999999991</v>
      </c>
    </row>
    <row r="5654" spans="1:18" x14ac:dyDescent="0.25">
      <c r="A5654" s="43">
        <f>WEEKNUM(Tabla1[[#This Row],[FECHA]])</f>
        <v>35</v>
      </c>
      <c r="B5654" s="12">
        <v>43707</v>
      </c>
      <c r="C5654">
        <v>2</v>
      </c>
      <c r="D5654">
        <v>7</v>
      </c>
      <c r="E5654" t="s">
        <v>24</v>
      </c>
      <c r="F5654" t="s">
        <v>6695</v>
      </c>
      <c r="G5654" t="s">
        <v>5464</v>
      </c>
      <c r="H5654" s="42" t="s">
        <v>392</v>
      </c>
      <c r="I5654" t="s">
        <v>30</v>
      </c>
      <c r="J5654" t="s">
        <v>363</v>
      </c>
      <c r="L5654" t="s">
        <v>6751</v>
      </c>
      <c r="M5654" s="1">
        <v>0.78472222222222221</v>
      </c>
      <c r="N5654" s="1">
        <v>0.84375</v>
      </c>
      <c r="O5654">
        <v>95</v>
      </c>
      <c r="R5654" s="18">
        <f t="shared" si="252"/>
        <v>1.416666666666667</v>
      </c>
    </row>
    <row r="5655" spans="1:18" x14ac:dyDescent="0.25">
      <c r="A5655" s="43">
        <f>WEEKNUM(Tabla1[[#This Row],[FECHA]])</f>
        <v>35</v>
      </c>
      <c r="B5655" s="12">
        <v>43707</v>
      </c>
      <c r="C5655">
        <v>1</v>
      </c>
      <c r="D5655">
        <v>6</v>
      </c>
      <c r="E5655" t="s">
        <v>21</v>
      </c>
      <c r="F5655" t="s">
        <v>6759</v>
      </c>
      <c r="G5655" t="s">
        <v>6758</v>
      </c>
      <c r="H5655" s="42" t="s">
        <v>225</v>
      </c>
      <c r="I5655" t="s">
        <v>38</v>
      </c>
      <c r="J5655" t="s">
        <v>1837</v>
      </c>
      <c r="L5655" t="s">
        <v>6756</v>
      </c>
      <c r="M5655" s="1">
        <v>0.28125</v>
      </c>
      <c r="N5655" s="1">
        <v>0.31944444444444448</v>
      </c>
      <c r="O5655">
        <v>99</v>
      </c>
      <c r="R5655" s="18">
        <f t="shared" si="252"/>
        <v>0.91666666666666741</v>
      </c>
    </row>
    <row r="5656" spans="1:18" x14ac:dyDescent="0.25">
      <c r="A5656" s="43">
        <f>WEEKNUM(Tabla1[[#This Row],[FECHA]])</f>
        <v>35</v>
      </c>
      <c r="B5656" s="12">
        <v>43707</v>
      </c>
      <c r="C5656">
        <v>1</v>
      </c>
      <c r="D5656">
        <v>6</v>
      </c>
      <c r="E5656" t="s">
        <v>21</v>
      </c>
      <c r="F5656" t="s">
        <v>6759</v>
      </c>
      <c r="G5656" t="s">
        <v>4513</v>
      </c>
      <c r="H5656" s="42" t="s">
        <v>225</v>
      </c>
      <c r="I5656" t="s">
        <v>38</v>
      </c>
      <c r="J5656" t="s">
        <v>1837</v>
      </c>
      <c r="L5656" t="s">
        <v>6757</v>
      </c>
      <c r="M5656" s="1">
        <v>0.3263888888888889</v>
      </c>
      <c r="N5656" s="1">
        <v>0.36458333333333331</v>
      </c>
      <c r="O5656">
        <v>99</v>
      </c>
      <c r="R5656" s="18">
        <f t="shared" si="252"/>
        <v>0.91666666666666607</v>
      </c>
    </row>
    <row r="5657" spans="1:18" x14ac:dyDescent="0.25">
      <c r="A5657" s="43">
        <f>WEEKNUM(Tabla1[[#This Row],[FECHA]])</f>
        <v>35</v>
      </c>
      <c r="B5657" s="12">
        <v>43707</v>
      </c>
      <c r="C5657">
        <v>1</v>
      </c>
      <c r="D5657">
        <v>6</v>
      </c>
      <c r="E5657" t="s">
        <v>21</v>
      </c>
      <c r="F5657" t="s">
        <v>6759</v>
      </c>
      <c r="G5657" t="s">
        <v>4513</v>
      </c>
      <c r="H5657" s="42" t="s">
        <v>225</v>
      </c>
      <c r="I5657" t="s">
        <v>38</v>
      </c>
      <c r="J5657" t="s">
        <v>1837</v>
      </c>
      <c r="L5657" t="s">
        <v>6755</v>
      </c>
      <c r="M5657" s="1">
        <v>0.37152777777777773</v>
      </c>
      <c r="N5657" s="1">
        <v>0.40972222222222227</v>
      </c>
      <c r="O5657">
        <v>106</v>
      </c>
      <c r="R5657" s="18">
        <f t="shared" si="252"/>
        <v>0.91666666666666885</v>
      </c>
    </row>
    <row r="5658" spans="1:18" x14ac:dyDescent="0.25">
      <c r="A5658" s="43">
        <f>WEEKNUM(Tabla1[[#This Row],[FECHA]])</f>
        <v>35</v>
      </c>
      <c r="B5658" s="12">
        <v>43707</v>
      </c>
      <c r="C5658">
        <v>1</v>
      </c>
      <c r="D5658">
        <v>6</v>
      </c>
      <c r="E5658" t="s">
        <v>21</v>
      </c>
      <c r="F5658" t="s">
        <v>6759</v>
      </c>
      <c r="G5658" t="s">
        <v>4513</v>
      </c>
      <c r="H5658" s="42" t="s">
        <v>225</v>
      </c>
      <c r="I5658" t="s">
        <v>38</v>
      </c>
      <c r="J5658" t="s">
        <v>1837</v>
      </c>
      <c r="L5658" t="s">
        <v>6754</v>
      </c>
      <c r="M5658" s="1">
        <v>0.44791666666666669</v>
      </c>
      <c r="N5658" s="1">
        <v>0.4861111111111111</v>
      </c>
      <c r="O5658">
        <v>110</v>
      </c>
      <c r="R5658" s="18">
        <f t="shared" ref="R5658:R5721" si="253">((N5658-M5658)*1440)/60</f>
        <v>0.91666666666666607</v>
      </c>
    </row>
    <row r="5659" spans="1:18" x14ac:dyDescent="0.25">
      <c r="A5659" s="43">
        <f>WEEKNUM(Tabla1[[#This Row],[FECHA]])</f>
        <v>35</v>
      </c>
      <c r="B5659" s="12">
        <v>43707</v>
      </c>
      <c r="C5659">
        <v>1</v>
      </c>
      <c r="D5659">
        <v>6</v>
      </c>
      <c r="E5659" t="s">
        <v>21</v>
      </c>
      <c r="F5659" t="s">
        <v>6759</v>
      </c>
      <c r="G5659" t="s">
        <v>4513</v>
      </c>
      <c r="H5659" s="42" t="s">
        <v>225</v>
      </c>
      <c r="I5659" t="s">
        <v>38</v>
      </c>
      <c r="J5659" t="s">
        <v>1837</v>
      </c>
      <c r="L5659" t="s">
        <v>6753</v>
      </c>
      <c r="M5659" s="1">
        <v>0.49305555555555558</v>
      </c>
      <c r="N5659" s="1">
        <v>0.53472222222222221</v>
      </c>
      <c r="O5659">
        <v>115</v>
      </c>
      <c r="R5659" s="18">
        <f t="shared" si="253"/>
        <v>0.999999999999999</v>
      </c>
    </row>
    <row r="5660" spans="1:18" x14ac:dyDescent="0.25">
      <c r="A5660" s="43">
        <f>WEEKNUM(Tabla1[[#This Row],[FECHA]])</f>
        <v>35</v>
      </c>
      <c r="B5660" s="12">
        <v>43707</v>
      </c>
      <c r="C5660">
        <v>1</v>
      </c>
      <c r="D5660">
        <v>6</v>
      </c>
      <c r="E5660" t="s">
        <v>21</v>
      </c>
      <c r="F5660" t="s">
        <v>6759</v>
      </c>
      <c r="G5660" t="s">
        <v>4513</v>
      </c>
      <c r="H5660" s="42" t="s">
        <v>225</v>
      </c>
      <c r="I5660" t="s">
        <v>38</v>
      </c>
      <c r="J5660" t="s">
        <v>1837</v>
      </c>
      <c r="L5660" t="s">
        <v>6752</v>
      </c>
      <c r="M5660" s="1">
        <v>0.54166666666666663</v>
      </c>
      <c r="N5660" s="1">
        <v>0.57291666666666663</v>
      </c>
      <c r="O5660">
        <v>83</v>
      </c>
      <c r="R5660" s="18">
        <f t="shared" si="253"/>
        <v>0.75</v>
      </c>
    </row>
    <row r="5661" spans="1:18" x14ac:dyDescent="0.25">
      <c r="A5661" s="43">
        <f>WEEKNUM(Tabla1[[#This Row],[FECHA]])</f>
        <v>35</v>
      </c>
      <c r="B5661" s="19">
        <v>43708</v>
      </c>
      <c r="C5661" s="20">
        <v>1</v>
      </c>
      <c r="D5661" s="20">
        <v>4</v>
      </c>
      <c r="E5661" s="20" t="s">
        <v>26</v>
      </c>
      <c r="F5661" s="20" t="s">
        <v>6401</v>
      </c>
      <c r="G5661" s="20" t="s">
        <v>6714</v>
      </c>
      <c r="H5661" s="20" t="s">
        <v>6715</v>
      </c>
      <c r="I5661" s="20" t="s">
        <v>38</v>
      </c>
      <c r="J5661" s="20" t="s">
        <v>480</v>
      </c>
      <c r="K5661" s="20"/>
      <c r="L5661" s="20" t="s">
        <v>6760</v>
      </c>
      <c r="M5661" s="21">
        <v>0.29166666666666669</v>
      </c>
      <c r="N5661" s="21">
        <v>0.34375</v>
      </c>
      <c r="O5661" s="20">
        <v>63</v>
      </c>
      <c r="R5661" s="18">
        <f t="shared" si="253"/>
        <v>1.2499999999999996</v>
      </c>
    </row>
    <row r="5662" spans="1:18" x14ac:dyDescent="0.25">
      <c r="A5662" s="43">
        <f>WEEKNUM(Tabla1[[#This Row],[FECHA]])</f>
        <v>35</v>
      </c>
      <c r="B5662" s="19">
        <v>43708</v>
      </c>
      <c r="C5662" s="20">
        <v>1</v>
      </c>
      <c r="D5662" s="20">
        <v>4</v>
      </c>
      <c r="E5662" s="20" t="s">
        <v>26</v>
      </c>
      <c r="F5662" s="20" t="s">
        <v>6401</v>
      </c>
      <c r="G5662" s="20" t="s">
        <v>6714</v>
      </c>
      <c r="H5662" s="20" t="s">
        <v>6715</v>
      </c>
      <c r="I5662" s="20" t="s">
        <v>38</v>
      </c>
      <c r="J5662" s="20" t="s">
        <v>480</v>
      </c>
      <c r="K5662" s="20"/>
      <c r="L5662" s="20" t="s">
        <v>6761</v>
      </c>
      <c r="M5662" s="21">
        <v>0.35416666666666669</v>
      </c>
      <c r="N5662" s="21">
        <v>0.375</v>
      </c>
      <c r="O5662" s="20">
        <v>51</v>
      </c>
      <c r="R5662" s="18">
        <f t="shared" si="253"/>
        <v>0.4999999999999995</v>
      </c>
    </row>
    <row r="5663" spans="1:18" x14ac:dyDescent="0.25">
      <c r="A5663" s="43">
        <f>WEEKNUM(Tabla1[[#This Row],[FECHA]])</f>
        <v>35</v>
      </c>
      <c r="B5663" s="19">
        <v>43708</v>
      </c>
      <c r="C5663" s="20">
        <v>1</v>
      </c>
      <c r="D5663" s="20">
        <v>4</v>
      </c>
      <c r="E5663" s="20" t="s">
        <v>26</v>
      </c>
      <c r="F5663" s="20" t="s">
        <v>6401</v>
      </c>
      <c r="G5663" s="20" t="s">
        <v>6714</v>
      </c>
      <c r="H5663" s="20" t="s">
        <v>6715</v>
      </c>
      <c r="I5663" s="20" t="s">
        <v>38</v>
      </c>
      <c r="J5663" s="20" t="s">
        <v>480</v>
      </c>
      <c r="K5663" s="20"/>
      <c r="L5663" s="20" t="s">
        <v>6762</v>
      </c>
      <c r="M5663" s="21">
        <v>0.37847222222222227</v>
      </c>
      <c r="N5663" s="21">
        <v>0.40277777777777773</v>
      </c>
      <c r="O5663" s="20">
        <v>46</v>
      </c>
      <c r="R5663" s="18">
        <f t="shared" si="253"/>
        <v>0.58333333333333115</v>
      </c>
    </row>
    <row r="5664" spans="1:18" x14ac:dyDescent="0.25">
      <c r="A5664" s="43">
        <f>WEEKNUM(Tabla1[[#This Row],[FECHA]])</f>
        <v>35</v>
      </c>
      <c r="B5664" s="19">
        <v>43708</v>
      </c>
      <c r="C5664" s="20">
        <v>1</v>
      </c>
      <c r="D5664" s="20">
        <v>4</v>
      </c>
      <c r="E5664" s="20" t="s">
        <v>26</v>
      </c>
      <c r="F5664" s="20" t="s">
        <v>6401</v>
      </c>
      <c r="G5664" s="20" t="s">
        <v>6714</v>
      </c>
      <c r="H5664" s="20" t="s">
        <v>6715</v>
      </c>
      <c r="I5664" s="20" t="s">
        <v>38</v>
      </c>
      <c r="J5664" s="20" t="s">
        <v>480</v>
      </c>
      <c r="K5664" s="20"/>
      <c r="L5664" s="20" t="s">
        <v>6763</v>
      </c>
      <c r="M5664" s="21">
        <v>0.44791666666666669</v>
      </c>
      <c r="N5664" s="21">
        <v>0.5</v>
      </c>
      <c r="O5664" s="20">
        <v>147</v>
      </c>
      <c r="R5664" s="18">
        <f t="shared" si="253"/>
        <v>1.2499999999999996</v>
      </c>
    </row>
    <row r="5665" spans="1:18" x14ac:dyDescent="0.25">
      <c r="A5665" s="43">
        <f>WEEKNUM(Tabla1[[#This Row],[FECHA]])</f>
        <v>35</v>
      </c>
      <c r="B5665" s="19">
        <v>43708</v>
      </c>
      <c r="C5665" s="20">
        <v>1</v>
      </c>
      <c r="D5665" s="20">
        <v>4</v>
      </c>
      <c r="E5665" s="20" t="s">
        <v>26</v>
      </c>
      <c r="F5665" s="20" t="s">
        <v>6401</v>
      </c>
      <c r="G5665" s="20" t="s">
        <v>6714</v>
      </c>
      <c r="H5665" s="20" t="s">
        <v>6715</v>
      </c>
      <c r="I5665" s="20" t="s">
        <v>38</v>
      </c>
      <c r="J5665" s="20" t="s">
        <v>480</v>
      </c>
      <c r="K5665" s="20"/>
      <c r="L5665" s="20" t="s">
        <v>6764</v>
      </c>
      <c r="M5665" s="21">
        <v>0.52083333333333337</v>
      </c>
      <c r="N5665" s="21">
        <v>0.5625</v>
      </c>
      <c r="O5665" s="20">
        <v>90</v>
      </c>
      <c r="R5665" s="18">
        <f t="shared" si="253"/>
        <v>0.999999999999999</v>
      </c>
    </row>
    <row r="5666" spans="1:18" x14ac:dyDescent="0.25">
      <c r="A5666" s="43">
        <f>WEEKNUM(Tabla1[[#This Row],[FECHA]])</f>
        <v>35</v>
      </c>
      <c r="B5666" s="12">
        <v>43708</v>
      </c>
      <c r="C5666">
        <v>2</v>
      </c>
      <c r="D5666">
        <v>6</v>
      </c>
      <c r="E5666" t="s">
        <v>23</v>
      </c>
      <c r="F5666" t="s">
        <v>6759</v>
      </c>
      <c r="G5666" t="s">
        <v>4513</v>
      </c>
      <c r="H5666" s="42" t="s">
        <v>225</v>
      </c>
      <c r="I5666" t="s">
        <v>38</v>
      </c>
      <c r="J5666" t="s">
        <v>1837</v>
      </c>
      <c r="L5666" t="s">
        <v>6766</v>
      </c>
      <c r="M5666" s="1">
        <v>0.58333333333333337</v>
      </c>
      <c r="N5666" s="1">
        <v>0.61805555555555558</v>
      </c>
      <c r="O5666">
        <v>84</v>
      </c>
      <c r="R5666" s="18">
        <f t="shared" si="253"/>
        <v>0.83333333333333315</v>
      </c>
    </row>
    <row r="5667" spans="1:18" x14ac:dyDescent="0.25">
      <c r="A5667" s="43">
        <f>WEEKNUM(Tabla1[[#This Row],[FECHA]])</f>
        <v>35</v>
      </c>
      <c r="B5667" s="12">
        <v>43708</v>
      </c>
      <c r="C5667">
        <v>2</v>
      </c>
      <c r="D5667">
        <v>6</v>
      </c>
      <c r="E5667" t="s">
        <v>23</v>
      </c>
      <c r="F5667" t="s">
        <v>6759</v>
      </c>
      <c r="G5667" t="s">
        <v>4513</v>
      </c>
      <c r="H5667" s="42" t="s">
        <v>225</v>
      </c>
      <c r="I5667" t="s">
        <v>38</v>
      </c>
      <c r="J5667" t="s">
        <v>1837</v>
      </c>
      <c r="L5667" t="s">
        <v>6767</v>
      </c>
      <c r="M5667" s="1">
        <v>0.625</v>
      </c>
      <c r="N5667" s="1">
        <v>0.69791666666666663</v>
      </c>
      <c r="O5667">
        <v>84</v>
      </c>
      <c r="R5667" s="18">
        <f t="shared" si="253"/>
        <v>1.7499999999999991</v>
      </c>
    </row>
    <row r="5668" spans="1:18" x14ac:dyDescent="0.25">
      <c r="A5668" s="43">
        <f>WEEKNUM(Tabla1[[#This Row],[FECHA]])</f>
        <v>35</v>
      </c>
      <c r="B5668" s="12">
        <v>43708</v>
      </c>
      <c r="C5668">
        <v>2</v>
      </c>
      <c r="D5668">
        <v>6</v>
      </c>
      <c r="E5668" t="s">
        <v>23</v>
      </c>
      <c r="F5668" t="s">
        <v>6759</v>
      </c>
      <c r="G5668" t="s">
        <v>4513</v>
      </c>
      <c r="H5668" s="42" t="s">
        <v>225</v>
      </c>
      <c r="I5668" t="s">
        <v>38</v>
      </c>
      <c r="J5668" t="s">
        <v>1837</v>
      </c>
      <c r="L5668" t="s">
        <v>6768</v>
      </c>
      <c r="M5668" s="1">
        <v>0.70486111111111116</v>
      </c>
      <c r="N5668" s="1">
        <v>0.71875</v>
      </c>
      <c r="O5668">
        <v>120</v>
      </c>
      <c r="R5668" s="18">
        <f t="shared" si="253"/>
        <v>0.33333333333333215</v>
      </c>
    </row>
    <row r="5669" spans="1:18" x14ac:dyDescent="0.25">
      <c r="A5669" s="43">
        <f>WEEKNUM(Tabla1[[#This Row],[FECHA]])</f>
        <v>35</v>
      </c>
      <c r="B5669" s="12">
        <v>43708</v>
      </c>
      <c r="C5669">
        <v>2</v>
      </c>
      <c r="D5669">
        <v>6</v>
      </c>
      <c r="E5669" t="s">
        <v>23</v>
      </c>
      <c r="F5669" t="s">
        <v>6759</v>
      </c>
      <c r="G5669" t="s">
        <v>4513</v>
      </c>
      <c r="H5669" s="42" t="s">
        <v>225</v>
      </c>
      <c r="I5669" t="s">
        <v>38</v>
      </c>
      <c r="J5669" t="s">
        <v>1837</v>
      </c>
      <c r="L5669" t="s">
        <v>6769</v>
      </c>
      <c r="M5669" s="1">
        <v>0.76736111111111116</v>
      </c>
      <c r="N5669" s="1">
        <v>0.8125</v>
      </c>
      <c r="O5669">
        <v>105</v>
      </c>
      <c r="R5669" s="18">
        <f t="shared" si="253"/>
        <v>1.0833333333333321</v>
      </c>
    </row>
    <row r="5670" spans="1:18" x14ac:dyDescent="0.25">
      <c r="A5670" s="43">
        <f>WEEKNUM(Tabla1[[#This Row],[FECHA]])</f>
        <v>36</v>
      </c>
      <c r="B5670" s="12">
        <v>43710</v>
      </c>
      <c r="C5670">
        <v>1</v>
      </c>
      <c r="D5670">
        <v>6</v>
      </c>
      <c r="E5670" t="s">
        <v>23</v>
      </c>
      <c r="F5670" t="s">
        <v>6788</v>
      </c>
      <c r="G5670" t="s">
        <v>4507</v>
      </c>
      <c r="H5670" s="42" t="s">
        <v>100</v>
      </c>
      <c r="I5670" t="s">
        <v>38</v>
      </c>
      <c r="J5670" t="s">
        <v>226</v>
      </c>
      <c r="M5670" s="1">
        <v>0.25694444444444448</v>
      </c>
      <c r="N5670" s="1">
        <v>0.27083333333333331</v>
      </c>
      <c r="R5670" s="18">
        <f t="shared" si="253"/>
        <v>0.33333333333333215</v>
      </c>
    </row>
    <row r="5671" spans="1:18" x14ac:dyDescent="0.25">
      <c r="A5671" s="43">
        <f>WEEKNUM(Tabla1[[#This Row],[FECHA]])</f>
        <v>36</v>
      </c>
      <c r="B5671" s="12">
        <v>43710</v>
      </c>
      <c r="C5671">
        <v>1</v>
      </c>
      <c r="D5671">
        <v>6</v>
      </c>
      <c r="E5671" t="s">
        <v>23</v>
      </c>
      <c r="F5671" t="s">
        <v>6788</v>
      </c>
      <c r="G5671" t="s">
        <v>4507</v>
      </c>
      <c r="H5671" s="42" t="s">
        <v>225</v>
      </c>
      <c r="I5671" t="s">
        <v>38</v>
      </c>
      <c r="J5671" t="s">
        <v>226</v>
      </c>
      <c r="L5671" t="s">
        <v>6771</v>
      </c>
      <c r="M5671" s="1">
        <v>0.27777777777777779</v>
      </c>
      <c r="N5671" s="1">
        <v>0.30555555555555552</v>
      </c>
      <c r="O5671">
        <v>154</v>
      </c>
      <c r="R5671" s="18">
        <f t="shared" si="253"/>
        <v>0.66666666666666563</v>
      </c>
    </row>
    <row r="5672" spans="1:18" x14ac:dyDescent="0.25">
      <c r="A5672" s="43">
        <f>WEEKNUM(Tabla1[[#This Row],[FECHA]])</f>
        <v>36</v>
      </c>
      <c r="B5672" s="12">
        <v>43710</v>
      </c>
      <c r="C5672">
        <v>1</v>
      </c>
      <c r="D5672">
        <v>6</v>
      </c>
      <c r="E5672" t="s">
        <v>23</v>
      </c>
      <c r="F5672" t="s">
        <v>6788</v>
      </c>
      <c r="G5672" t="s">
        <v>4507</v>
      </c>
      <c r="H5672" s="42" t="s">
        <v>225</v>
      </c>
      <c r="I5672" t="s">
        <v>38</v>
      </c>
      <c r="J5672" t="s">
        <v>226</v>
      </c>
      <c r="L5672" t="s">
        <v>6772</v>
      </c>
      <c r="M5672" s="1">
        <v>0.3125</v>
      </c>
      <c r="N5672" s="1">
        <v>0.34027777777777773</v>
      </c>
      <c r="O5672">
        <v>128</v>
      </c>
      <c r="R5672" s="18">
        <f t="shared" si="253"/>
        <v>0.66666666666666563</v>
      </c>
    </row>
    <row r="5673" spans="1:18" x14ac:dyDescent="0.25">
      <c r="A5673" s="43">
        <f>WEEKNUM(Tabla1[[#This Row],[FECHA]])</f>
        <v>36</v>
      </c>
      <c r="B5673" s="12">
        <v>43710</v>
      </c>
      <c r="C5673">
        <v>1</v>
      </c>
      <c r="D5673">
        <v>6</v>
      </c>
      <c r="E5673" t="s">
        <v>23</v>
      </c>
      <c r="F5673" t="s">
        <v>6788</v>
      </c>
      <c r="G5673" t="s">
        <v>4507</v>
      </c>
      <c r="H5673" s="42" t="s">
        <v>225</v>
      </c>
      <c r="I5673" t="s">
        <v>38</v>
      </c>
      <c r="J5673" t="s">
        <v>226</v>
      </c>
      <c r="L5673" t="s">
        <v>6773</v>
      </c>
      <c r="M5673" s="1">
        <v>0.51388888888888895</v>
      </c>
      <c r="N5673" s="1">
        <v>0.54166666666666663</v>
      </c>
      <c r="O5673">
        <v>125</v>
      </c>
      <c r="R5673" s="18">
        <f t="shared" si="253"/>
        <v>0.6666666666666643</v>
      </c>
    </row>
    <row r="5674" spans="1:18" x14ac:dyDescent="0.25">
      <c r="A5674" s="43">
        <f>WEEKNUM(Tabla1[[#This Row],[FECHA]])</f>
        <v>36</v>
      </c>
      <c r="B5674" s="12">
        <v>43710</v>
      </c>
      <c r="C5674">
        <v>1</v>
      </c>
      <c r="D5674">
        <v>4</v>
      </c>
      <c r="E5674" t="s">
        <v>27</v>
      </c>
      <c r="F5674" t="s">
        <v>6402</v>
      </c>
      <c r="G5674" t="s">
        <v>6714</v>
      </c>
      <c r="H5674" s="42" t="s">
        <v>6715</v>
      </c>
      <c r="I5674" t="s">
        <v>38</v>
      </c>
      <c r="J5674" t="s">
        <v>480</v>
      </c>
      <c r="L5674" t="s">
        <v>6774</v>
      </c>
      <c r="M5674" s="1">
        <v>0.27083333333333331</v>
      </c>
      <c r="N5674" s="1">
        <v>0.33680555555555558</v>
      </c>
      <c r="O5674">
        <v>175</v>
      </c>
      <c r="R5674" s="18">
        <f t="shared" si="253"/>
        <v>1.5833333333333344</v>
      </c>
    </row>
    <row r="5675" spans="1:18" x14ac:dyDescent="0.25">
      <c r="A5675" s="43">
        <f>WEEKNUM(Tabla1[[#This Row],[FECHA]])</f>
        <v>36</v>
      </c>
      <c r="B5675" s="12">
        <v>43710</v>
      </c>
      <c r="C5675">
        <v>1</v>
      </c>
      <c r="D5675">
        <v>4</v>
      </c>
      <c r="E5675" t="s">
        <v>27</v>
      </c>
      <c r="F5675" t="s">
        <v>6402</v>
      </c>
      <c r="G5675" t="s">
        <v>6714</v>
      </c>
      <c r="H5675" s="42" t="s">
        <v>6715</v>
      </c>
      <c r="I5675" t="s">
        <v>38</v>
      </c>
      <c r="J5675" t="s">
        <v>480</v>
      </c>
      <c r="L5675" t="s">
        <v>6775</v>
      </c>
      <c r="M5675" s="1">
        <v>0.34375</v>
      </c>
      <c r="N5675" s="1">
        <v>0.39930555555555558</v>
      </c>
      <c r="O5675">
        <v>171</v>
      </c>
      <c r="R5675" s="18">
        <f t="shared" si="253"/>
        <v>1.3333333333333337</v>
      </c>
    </row>
    <row r="5676" spans="1:18" x14ac:dyDescent="0.25">
      <c r="A5676" s="43">
        <f>WEEKNUM(Tabla1[[#This Row],[FECHA]])</f>
        <v>36</v>
      </c>
      <c r="B5676" s="12">
        <v>43710</v>
      </c>
      <c r="C5676">
        <v>1</v>
      </c>
      <c r="D5676">
        <v>4</v>
      </c>
      <c r="E5676" t="s">
        <v>27</v>
      </c>
      <c r="F5676" t="s">
        <v>6402</v>
      </c>
      <c r="G5676" t="s">
        <v>6714</v>
      </c>
      <c r="H5676" s="42" t="s">
        <v>6715</v>
      </c>
      <c r="I5676" t="s">
        <v>38</v>
      </c>
      <c r="J5676" t="s">
        <v>480</v>
      </c>
      <c r="L5676" t="s">
        <v>6776</v>
      </c>
      <c r="M5676" s="1">
        <v>0.40625</v>
      </c>
      <c r="N5676" s="1">
        <v>0.4375</v>
      </c>
      <c r="O5676">
        <v>145</v>
      </c>
      <c r="R5676" s="18">
        <f t="shared" si="253"/>
        <v>0.75</v>
      </c>
    </row>
    <row r="5677" spans="1:18" x14ac:dyDescent="0.25">
      <c r="A5677" s="43">
        <f>WEEKNUM(Tabla1[[#This Row],[FECHA]])</f>
        <v>36</v>
      </c>
      <c r="B5677" s="12">
        <v>43710</v>
      </c>
      <c r="C5677">
        <v>1</v>
      </c>
      <c r="D5677">
        <v>4</v>
      </c>
      <c r="E5677" t="s">
        <v>27</v>
      </c>
      <c r="F5677" t="s">
        <v>6402</v>
      </c>
      <c r="G5677" t="s">
        <v>6714</v>
      </c>
      <c r="H5677" s="42" t="s">
        <v>6715</v>
      </c>
      <c r="I5677" t="s">
        <v>38</v>
      </c>
      <c r="J5677" t="s">
        <v>480</v>
      </c>
      <c r="L5677" t="s">
        <v>6777</v>
      </c>
      <c r="M5677" s="1">
        <v>0.4513888888888889</v>
      </c>
      <c r="N5677" s="1">
        <v>0.52083333333333337</v>
      </c>
      <c r="O5677">
        <v>118</v>
      </c>
      <c r="R5677" s="18">
        <f t="shared" si="253"/>
        <v>1.6666666666666674</v>
      </c>
    </row>
    <row r="5678" spans="1:18" x14ac:dyDescent="0.25">
      <c r="A5678" s="43">
        <f>WEEKNUM(Tabla1[[#This Row],[FECHA]])</f>
        <v>36</v>
      </c>
      <c r="B5678" s="12">
        <v>43710</v>
      </c>
      <c r="C5678">
        <v>1</v>
      </c>
      <c r="D5678">
        <v>4</v>
      </c>
      <c r="E5678" t="s">
        <v>27</v>
      </c>
      <c r="F5678" t="s">
        <v>6402</v>
      </c>
      <c r="G5678" t="s">
        <v>6714</v>
      </c>
      <c r="H5678" s="42" t="s">
        <v>6715</v>
      </c>
      <c r="I5678" t="s">
        <v>38</v>
      </c>
      <c r="J5678" t="s">
        <v>480</v>
      </c>
      <c r="L5678" t="s">
        <v>6778</v>
      </c>
      <c r="M5678" s="1">
        <v>0.52777777777777779</v>
      </c>
      <c r="N5678" s="1">
        <v>0.59027777777777779</v>
      </c>
      <c r="O5678">
        <v>201</v>
      </c>
      <c r="R5678" s="18">
        <f t="shared" si="253"/>
        <v>1.5</v>
      </c>
    </row>
    <row r="5679" spans="1:18" x14ac:dyDescent="0.25">
      <c r="A5679" s="43">
        <f>WEEKNUM(Tabla1[[#This Row],[FECHA]])</f>
        <v>36</v>
      </c>
      <c r="B5679" s="12">
        <v>43710</v>
      </c>
      <c r="C5679">
        <v>1</v>
      </c>
      <c r="D5679">
        <v>4</v>
      </c>
      <c r="E5679" t="s">
        <v>27</v>
      </c>
      <c r="F5679" t="s">
        <v>6402</v>
      </c>
      <c r="G5679" t="s">
        <v>6714</v>
      </c>
      <c r="H5679" s="42" t="s">
        <v>6715</v>
      </c>
      <c r="I5679" t="s">
        <v>38</v>
      </c>
      <c r="J5679" t="s">
        <v>480</v>
      </c>
      <c r="L5679" t="s">
        <v>6779</v>
      </c>
      <c r="M5679" s="1">
        <v>0.625</v>
      </c>
      <c r="N5679" s="1">
        <v>0.66666666666666663</v>
      </c>
      <c r="O5679">
        <v>96</v>
      </c>
      <c r="R5679" s="18">
        <f t="shared" si="253"/>
        <v>0.999999999999999</v>
      </c>
    </row>
    <row r="5680" spans="1:18" x14ac:dyDescent="0.25">
      <c r="A5680" s="43">
        <f>WEEKNUM(Tabla1[[#This Row],[FECHA]])</f>
        <v>36</v>
      </c>
      <c r="B5680" s="12">
        <v>43710</v>
      </c>
      <c r="C5680">
        <v>2</v>
      </c>
      <c r="D5680">
        <v>6</v>
      </c>
      <c r="E5680" t="s">
        <v>21</v>
      </c>
      <c r="F5680" t="s">
        <v>6770</v>
      </c>
      <c r="G5680" t="s">
        <v>4507</v>
      </c>
      <c r="H5680" s="42" t="s">
        <v>225</v>
      </c>
      <c r="I5680" t="s">
        <v>38</v>
      </c>
      <c r="J5680" t="s">
        <v>226</v>
      </c>
      <c r="L5680" t="s">
        <v>6780</v>
      </c>
      <c r="M5680" s="1">
        <v>0.65625</v>
      </c>
      <c r="N5680" s="1">
        <v>0.69097222222222221</v>
      </c>
      <c r="O5680">
        <v>165</v>
      </c>
      <c r="R5680" s="18">
        <f t="shared" si="253"/>
        <v>0.83333333333333315</v>
      </c>
    </row>
    <row r="5681" spans="1:18" x14ac:dyDescent="0.25">
      <c r="A5681" s="43">
        <f>WEEKNUM(Tabla1[[#This Row],[FECHA]])</f>
        <v>36</v>
      </c>
      <c r="B5681" s="12">
        <v>43710</v>
      </c>
      <c r="C5681">
        <v>2</v>
      </c>
      <c r="D5681">
        <v>6</v>
      </c>
      <c r="E5681" t="s">
        <v>21</v>
      </c>
      <c r="F5681" t="s">
        <v>6781</v>
      </c>
      <c r="G5681" t="s">
        <v>6782</v>
      </c>
      <c r="H5681" s="42" t="s">
        <v>3837</v>
      </c>
      <c r="I5681" t="s">
        <v>38</v>
      </c>
      <c r="J5681" t="s">
        <v>480</v>
      </c>
      <c r="L5681" t="s">
        <v>6783</v>
      </c>
      <c r="M5681" s="1">
        <v>0.86805555555555547</v>
      </c>
      <c r="N5681" s="1">
        <v>0.89236111111111116</v>
      </c>
      <c r="O5681">
        <v>39</v>
      </c>
      <c r="P5681">
        <v>10</v>
      </c>
      <c r="R5681" s="18">
        <f t="shared" si="253"/>
        <v>0.5833333333333367</v>
      </c>
    </row>
    <row r="5682" spans="1:18" x14ac:dyDescent="0.25">
      <c r="A5682" s="43">
        <f>WEEKNUM(Tabla1[[#This Row],[FECHA]])</f>
        <v>36</v>
      </c>
      <c r="B5682" s="19">
        <v>43710</v>
      </c>
      <c r="C5682" s="20">
        <v>2</v>
      </c>
      <c r="D5682" s="20">
        <v>4</v>
      </c>
      <c r="E5682" s="20" t="s">
        <v>26</v>
      </c>
      <c r="F5682" s="20" t="s">
        <v>6784</v>
      </c>
      <c r="G5682" s="20" t="s">
        <v>6714</v>
      </c>
      <c r="H5682" s="20" t="s">
        <v>1106</v>
      </c>
      <c r="I5682" s="20" t="s">
        <v>38</v>
      </c>
      <c r="J5682" s="20" t="s">
        <v>480</v>
      </c>
      <c r="K5682" s="20"/>
      <c r="L5682" s="20" t="s">
        <v>6785</v>
      </c>
      <c r="M5682" s="21">
        <v>0.625</v>
      </c>
      <c r="N5682" s="21">
        <v>0.69791666666666663</v>
      </c>
      <c r="O5682" s="20">
        <v>157</v>
      </c>
      <c r="R5682" s="18">
        <f t="shared" si="253"/>
        <v>1.7499999999999991</v>
      </c>
    </row>
    <row r="5683" spans="1:18" x14ac:dyDescent="0.25">
      <c r="A5683" s="43">
        <f>WEEKNUM(Tabla1[[#This Row],[FECHA]])</f>
        <v>36</v>
      </c>
      <c r="B5683" s="19">
        <v>43710</v>
      </c>
      <c r="C5683" s="20">
        <v>2</v>
      </c>
      <c r="D5683" s="20">
        <v>4</v>
      </c>
      <c r="E5683" s="20" t="s">
        <v>26</v>
      </c>
      <c r="F5683" s="20" t="s">
        <v>6784</v>
      </c>
      <c r="G5683" s="20" t="s">
        <v>6714</v>
      </c>
      <c r="H5683" s="20" t="s">
        <v>1106</v>
      </c>
      <c r="I5683" s="20" t="s">
        <v>38</v>
      </c>
      <c r="J5683" s="20" t="s">
        <v>480</v>
      </c>
      <c r="K5683" s="20"/>
      <c r="L5683" s="20" t="s">
        <v>6786</v>
      </c>
      <c r="M5683" s="21">
        <v>0.70833333333333337</v>
      </c>
      <c r="N5683" s="21">
        <v>0.82291666666666663</v>
      </c>
      <c r="O5683" s="20">
        <v>161</v>
      </c>
      <c r="R5683" s="18">
        <f t="shared" si="253"/>
        <v>2.7499999999999982</v>
      </c>
    </row>
    <row r="5684" spans="1:18" x14ac:dyDescent="0.25">
      <c r="A5684" s="43">
        <f>WEEKNUM(Tabla1[[#This Row],[FECHA]])</f>
        <v>36</v>
      </c>
      <c r="B5684" s="19">
        <v>43710</v>
      </c>
      <c r="C5684" s="20">
        <v>2</v>
      </c>
      <c r="D5684" s="20">
        <v>4</v>
      </c>
      <c r="E5684" s="20" t="s">
        <v>26</v>
      </c>
      <c r="F5684" s="20" t="s">
        <v>6784</v>
      </c>
      <c r="G5684" s="20" t="s">
        <v>6714</v>
      </c>
      <c r="H5684" s="20" t="s">
        <v>1106</v>
      </c>
      <c r="I5684" s="20" t="s">
        <v>38</v>
      </c>
      <c r="J5684" s="20" t="s">
        <v>480</v>
      </c>
      <c r="K5684" s="20"/>
      <c r="L5684" s="20" t="s">
        <v>6787</v>
      </c>
      <c r="M5684" s="21">
        <v>0.83333333333333337</v>
      </c>
      <c r="N5684" s="21">
        <v>0.89583333333333337</v>
      </c>
      <c r="O5684" s="20">
        <v>137</v>
      </c>
      <c r="R5684" s="18">
        <f t="shared" si="253"/>
        <v>1.5</v>
      </c>
    </row>
    <row r="5685" spans="1:18" x14ac:dyDescent="0.25">
      <c r="A5685" s="43">
        <f>WEEKNUM(Tabla1[[#This Row],[FECHA]])</f>
        <v>36</v>
      </c>
      <c r="B5685" s="12">
        <v>43711</v>
      </c>
      <c r="C5685">
        <v>1</v>
      </c>
      <c r="D5685">
        <v>6</v>
      </c>
      <c r="E5685" t="s">
        <v>23</v>
      </c>
      <c r="F5685" t="s">
        <v>6781</v>
      </c>
      <c r="G5685" t="s">
        <v>6782</v>
      </c>
      <c r="H5685" s="42" t="s">
        <v>3837</v>
      </c>
      <c r="I5685" t="s">
        <v>38</v>
      </c>
      <c r="J5685" t="s">
        <v>480</v>
      </c>
      <c r="L5685" t="s">
        <v>6789</v>
      </c>
      <c r="M5685" s="1">
        <v>0.2638888888888889</v>
      </c>
      <c r="N5685" s="1">
        <v>0.3125</v>
      </c>
      <c r="O5685">
        <v>110</v>
      </c>
      <c r="R5685" s="18">
        <f t="shared" si="253"/>
        <v>1.1666666666666665</v>
      </c>
    </row>
    <row r="5686" spans="1:18" x14ac:dyDescent="0.25">
      <c r="A5686" s="43">
        <f>WEEKNUM(Tabla1[[#This Row],[FECHA]])</f>
        <v>36</v>
      </c>
      <c r="B5686" s="12">
        <v>43711</v>
      </c>
      <c r="C5686">
        <v>1</v>
      </c>
      <c r="D5686">
        <v>6</v>
      </c>
      <c r="E5686" t="s">
        <v>23</v>
      </c>
      <c r="F5686" t="s">
        <v>6781</v>
      </c>
      <c r="G5686" t="s">
        <v>6782</v>
      </c>
      <c r="H5686" s="42" t="s">
        <v>3837</v>
      </c>
      <c r="I5686" t="s">
        <v>38</v>
      </c>
      <c r="J5686" t="s">
        <v>480</v>
      </c>
      <c r="L5686" t="s">
        <v>6790</v>
      </c>
      <c r="M5686" s="1">
        <v>0.32291666666666669</v>
      </c>
      <c r="N5686" s="1">
        <v>0.36805555555555558</v>
      </c>
      <c r="O5686">
        <v>129</v>
      </c>
      <c r="R5686" s="18">
        <f t="shared" si="253"/>
        <v>1.0833333333333335</v>
      </c>
    </row>
    <row r="5687" spans="1:18" x14ac:dyDescent="0.25">
      <c r="A5687" s="43">
        <f>WEEKNUM(Tabla1[[#This Row],[FECHA]])</f>
        <v>36</v>
      </c>
      <c r="B5687" s="12">
        <v>43711</v>
      </c>
      <c r="C5687">
        <v>1</v>
      </c>
      <c r="D5687">
        <v>6</v>
      </c>
      <c r="E5687" t="s">
        <v>23</v>
      </c>
      <c r="F5687" t="s">
        <v>6781</v>
      </c>
      <c r="G5687" t="s">
        <v>6782</v>
      </c>
      <c r="H5687" s="42" t="s">
        <v>3837</v>
      </c>
      <c r="I5687" t="s">
        <v>38</v>
      </c>
      <c r="J5687" t="s">
        <v>480</v>
      </c>
      <c r="L5687" t="s">
        <v>6791</v>
      </c>
      <c r="M5687" s="1">
        <v>0.38194444444444442</v>
      </c>
      <c r="N5687" s="1">
        <v>0.41319444444444442</v>
      </c>
      <c r="O5687">
        <v>89</v>
      </c>
      <c r="R5687" s="18">
        <f t="shared" si="253"/>
        <v>0.75</v>
      </c>
    </row>
    <row r="5688" spans="1:18" x14ac:dyDescent="0.25">
      <c r="A5688" s="43">
        <f>WEEKNUM(Tabla1[[#This Row],[FECHA]])</f>
        <v>36</v>
      </c>
      <c r="B5688" s="12">
        <v>43711</v>
      </c>
      <c r="C5688">
        <v>1</v>
      </c>
      <c r="D5688">
        <v>6</v>
      </c>
      <c r="E5688" t="s">
        <v>23</v>
      </c>
      <c r="F5688" t="s">
        <v>6781</v>
      </c>
      <c r="G5688" t="s">
        <v>6782</v>
      </c>
      <c r="H5688" s="42" t="s">
        <v>3837</v>
      </c>
      <c r="I5688" t="s">
        <v>38</v>
      </c>
      <c r="J5688" t="s">
        <v>480</v>
      </c>
      <c r="L5688" t="s">
        <v>6792</v>
      </c>
      <c r="M5688" s="1">
        <v>0.4201388888888889</v>
      </c>
      <c r="N5688" s="1">
        <v>0.44444444444444442</v>
      </c>
      <c r="O5688">
        <v>57</v>
      </c>
      <c r="R5688" s="18">
        <f t="shared" si="253"/>
        <v>0.58333333333333259</v>
      </c>
    </row>
    <row r="5689" spans="1:18" x14ac:dyDescent="0.25">
      <c r="A5689" s="43">
        <f>WEEKNUM(Tabla1[[#This Row],[FECHA]])</f>
        <v>36</v>
      </c>
      <c r="B5689" s="12">
        <v>43711</v>
      </c>
      <c r="C5689">
        <v>1</v>
      </c>
      <c r="D5689">
        <v>6</v>
      </c>
      <c r="E5689" t="s">
        <v>23</v>
      </c>
      <c r="F5689" t="s">
        <v>6781</v>
      </c>
      <c r="G5689" t="s">
        <v>6782</v>
      </c>
      <c r="H5689" s="42" t="s">
        <v>3837</v>
      </c>
      <c r="I5689" t="s">
        <v>38</v>
      </c>
      <c r="J5689" t="s">
        <v>480</v>
      </c>
      <c r="L5689" t="s">
        <v>6793</v>
      </c>
      <c r="M5689" s="1">
        <v>0.49305555555555558</v>
      </c>
      <c r="N5689" s="1">
        <v>0.52083333333333337</v>
      </c>
      <c r="O5689">
        <v>70</v>
      </c>
      <c r="R5689" s="18">
        <f t="shared" si="253"/>
        <v>0.66666666666666685</v>
      </c>
    </row>
    <row r="5690" spans="1:18" x14ac:dyDescent="0.25">
      <c r="A5690" s="43">
        <f>WEEKNUM(Tabla1[[#This Row],[FECHA]])</f>
        <v>36</v>
      </c>
      <c r="B5690" s="12">
        <v>43711</v>
      </c>
      <c r="C5690">
        <v>1</v>
      </c>
      <c r="D5690">
        <v>6</v>
      </c>
      <c r="E5690" t="s">
        <v>23</v>
      </c>
      <c r="F5690" t="s">
        <v>6781</v>
      </c>
      <c r="G5690" t="s">
        <v>6782</v>
      </c>
      <c r="H5690" s="42" t="s">
        <v>3837</v>
      </c>
      <c r="I5690" t="s">
        <v>38</v>
      </c>
      <c r="J5690" t="s">
        <v>480</v>
      </c>
      <c r="L5690" t="s">
        <v>6794</v>
      </c>
      <c r="M5690" s="1">
        <v>0.53472222222222221</v>
      </c>
      <c r="N5690" s="1">
        <v>0.56944444444444442</v>
      </c>
      <c r="O5690">
        <v>71</v>
      </c>
      <c r="R5690" s="18">
        <f t="shared" si="253"/>
        <v>0.83333333333333315</v>
      </c>
    </row>
    <row r="5691" spans="1:18" x14ac:dyDescent="0.25">
      <c r="A5691" s="43">
        <f>WEEKNUM(Tabla1[[#This Row],[FECHA]])</f>
        <v>36</v>
      </c>
      <c r="B5691" s="12">
        <v>43711</v>
      </c>
      <c r="C5691">
        <v>1</v>
      </c>
      <c r="D5691">
        <v>5</v>
      </c>
      <c r="E5691" t="s">
        <v>25</v>
      </c>
      <c r="F5691" t="s">
        <v>6795</v>
      </c>
      <c r="G5691" t="s">
        <v>6796</v>
      </c>
      <c r="H5691" s="42" t="s">
        <v>1589</v>
      </c>
      <c r="I5691" t="s">
        <v>100</v>
      </c>
      <c r="J5691" t="s">
        <v>211</v>
      </c>
      <c r="M5691" s="1">
        <v>0.2673611111111111</v>
      </c>
      <c r="N5691" s="1">
        <v>0.37152777777777773</v>
      </c>
      <c r="P5691">
        <v>3</v>
      </c>
      <c r="R5691" s="18">
        <f t="shared" si="253"/>
        <v>2.4999999999999991</v>
      </c>
    </row>
    <row r="5692" spans="1:18" x14ac:dyDescent="0.25">
      <c r="A5692" s="43">
        <f>WEEKNUM(Tabla1[[#This Row],[FECHA]])</f>
        <v>36</v>
      </c>
      <c r="B5692" s="12">
        <v>43711</v>
      </c>
      <c r="C5692">
        <v>1</v>
      </c>
      <c r="D5692">
        <v>5</v>
      </c>
      <c r="E5692" t="s">
        <v>25</v>
      </c>
      <c r="F5692" t="s">
        <v>6795</v>
      </c>
      <c r="G5692" t="s">
        <v>6796</v>
      </c>
      <c r="H5692" s="42" t="s">
        <v>1589</v>
      </c>
      <c r="I5692" t="s">
        <v>38</v>
      </c>
      <c r="J5692" t="s">
        <v>211</v>
      </c>
      <c r="L5692" t="s">
        <v>6797</v>
      </c>
      <c r="M5692" s="1">
        <v>0.375</v>
      </c>
      <c r="N5692" s="1">
        <v>0.41666666666666669</v>
      </c>
      <c r="O5692">
        <v>140</v>
      </c>
      <c r="R5692" s="18">
        <f t="shared" si="253"/>
        <v>1.0000000000000004</v>
      </c>
    </row>
    <row r="5693" spans="1:18" x14ac:dyDescent="0.25">
      <c r="A5693" s="43">
        <f>WEEKNUM(Tabla1[[#This Row],[FECHA]])</f>
        <v>36</v>
      </c>
      <c r="B5693" s="12">
        <v>43711</v>
      </c>
      <c r="C5693">
        <v>1</v>
      </c>
      <c r="D5693">
        <v>5</v>
      </c>
      <c r="E5693" t="s">
        <v>25</v>
      </c>
      <c r="F5693" t="s">
        <v>6795</v>
      </c>
      <c r="G5693" t="s">
        <v>6796</v>
      </c>
      <c r="H5693" s="42" t="s">
        <v>1589</v>
      </c>
      <c r="I5693" t="s">
        <v>38</v>
      </c>
      <c r="J5693" t="s">
        <v>211</v>
      </c>
      <c r="L5693" t="s">
        <v>6798</v>
      </c>
      <c r="M5693" s="1">
        <v>0.4513888888888889</v>
      </c>
      <c r="N5693" s="1">
        <v>0.4861111111111111</v>
      </c>
      <c r="O5693">
        <v>139</v>
      </c>
      <c r="R5693" s="18">
        <f t="shared" si="253"/>
        <v>0.83333333333333315</v>
      </c>
    </row>
    <row r="5694" spans="1:18" x14ac:dyDescent="0.25">
      <c r="A5694" s="43">
        <f>WEEKNUM(Tabla1[[#This Row],[FECHA]])</f>
        <v>36</v>
      </c>
      <c r="B5694" s="12">
        <v>43711</v>
      </c>
      <c r="C5694">
        <v>1</v>
      </c>
      <c r="D5694">
        <v>5</v>
      </c>
      <c r="E5694" t="s">
        <v>25</v>
      </c>
      <c r="F5694" t="s">
        <v>6795</v>
      </c>
      <c r="G5694" t="s">
        <v>6796</v>
      </c>
      <c r="H5694" s="42" t="s">
        <v>1589</v>
      </c>
      <c r="I5694" t="s">
        <v>38</v>
      </c>
      <c r="J5694" t="s">
        <v>211</v>
      </c>
      <c r="L5694" t="s">
        <v>6799</v>
      </c>
      <c r="M5694" s="1">
        <v>0.49305555555555558</v>
      </c>
      <c r="N5694" s="1">
        <v>0.52083333333333337</v>
      </c>
      <c r="O5694">
        <v>100</v>
      </c>
      <c r="R5694" s="18">
        <f t="shared" si="253"/>
        <v>0.66666666666666685</v>
      </c>
    </row>
    <row r="5695" spans="1:18" x14ac:dyDescent="0.25">
      <c r="A5695" s="43">
        <f>WEEKNUM(Tabla1[[#This Row],[FECHA]])</f>
        <v>36</v>
      </c>
      <c r="B5695" s="12">
        <v>43711</v>
      </c>
      <c r="C5695">
        <v>1</v>
      </c>
      <c r="D5695">
        <v>5</v>
      </c>
      <c r="E5695" t="s">
        <v>25</v>
      </c>
      <c r="F5695" t="s">
        <v>6795</v>
      </c>
      <c r="G5695" t="s">
        <v>6796</v>
      </c>
      <c r="H5695" s="42" t="s">
        <v>1589</v>
      </c>
      <c r="I5695" t="s">
        <v>38</v>
      </c>
      <c r="J5695" t="s">
        <v>211</v>
      </c>
      <c r="L5695" t="s">
        <v>6800</v>
      </c>
      <c r="M5695" s="1">
        <v>0.52777777777777779</v>
      </c>
      <c r="N5695" s="1">
        <v>0.57986111111111105</v>
      </c>
      <c r="O5695">
        <v>173</v>
      </c>
      <c r="R5695" s="18">
        <f t="shared" si="253"/>
        <v>1.249999999999998</v>
      </c>
    </row>
    <row r="5696" spans="1:18" x14ac:dyDescent="0.25">
      <c r="A5696" s="43">
        <f>WEEKNUM(Tabla1[[#This Row],[FECHA]])</f>
        <v>36</v>
      </c>
      <c r="B5696" s="12">
        <v>43711</v>
      </c>
      <c r="C5696">
        <v>1</v>
      </c>
      <c r="D5696">
        <v>4</v>
      </c>
      <c r="E5696" t="s">
        <v>27</v>
      </c>
      <c r="F5696" t="s">
        <v>6402</v>
      </c>
      <c r="G5696" t="s">
        <v>6714</v>
      </c>
      <c r="H5696" s="42" t="s">
        <v>6715</v>
      </c>
      <c r="I5696" t="s">
        <v>38</v>
      </c>
      <c r="J5696" t="s">
        <v>480</v>
      </c>
      <c r="L5696" t="s">
        <v>6801</v>
      </c>
      <c r="M5696" s="1">
        <v>0.3125</v>
      </c>
      <c r="N5696" s="1">
        <v>0.37847222222222227</v>
      </c>
      <c r="O5696">
        <v>147</v>
      </c>
      <c r="R5696" s="18">
        <f t="shared" si="253"/>
        <v>1.5833333333333344</v>
      </c>
    </row>
    <row r="5697" spans="1:18" x14ac:dyDescent="0.25">
      <c r="A5697" s="43">
        <f>WEEKNUM(Tabla1[[#This Row],[FECHA]])</f>
        <v>36</v>
      </c>
      <c r="B5697" s="12">
        <v>43711</v>
      </c>
      <c r="C5697">
        <v>1</v>
      </c>
      <c r="D5697">
        <v>4</v>
      </c>
      <c r="E5697" t="s">
        <v>27</v>
      </c>
      <c r="F5697" t="s">
        <v>6402</v>
      </c>
      <c r="G5697" t="s">
        <v>6714</v>
      </c>
      <c r="H5697" s="42" t="s">
        <v>6715</v>
      </c>
      <c r="I5697" t="s">
        <v>38</v>
      </c>
      <c r="J5697" t="s">
        <v>480</v>
      </c>
      <c r="L5697" t="s">
        <v>6802</v>
      </c>
      <c r="M5697" s="1">
        <v>0.38541666666666669</v>
      </c>
      <c r="N5697" s="1">
        <v>0.44444444444444442</v>
      </c>
      <c r="O5697">
        <v>178</v>
      </c>
      <c r="R5697" s="18">
        <f t="shared" si="253"/>
        <v>1.4166666666666656</v>
      </c>
    </row>
    <row r="5698" spans="1:18" x14ac:dyDescent="0.25">
      <c r="A5698" s="43">
        <f>WEEKNUM(Tabla1[[#This Row],[FECHA]])</f>
        <v>36</v>
      </c>
      <c r="B5698" s="12">
        <v>43711</v>
      </c>
      <c r="C5698">
        <v>1</v>
      </c>
      <c r="D5698">
        <v>4</v>
      </c>
      <c r="E5698" t="s">
        <v>27</v>
      </c>
      <c r="F5698" t="s">
        <v>6402</v>
      </c>
      <c r="G5698" t="s">
        <v>6714</v>
      </c>
      <c r="H5698" s="42" t="s">
        <v>6715</v>
      </c>
      <c r="I5698" t="s">
        <v>38</v>
      </c>
      <c r="J5698" t="s">
        <v>480</v>
      </c>
      <c r="L5698" t="s">
        <v>6803</v>
      </c>
      <c r="M5698" s="1">
        <v>0.47916666666666669</v>
      </c>
      <c r="N5698" s="1">
        <v>0.53819444444444442</v>
      </c>
      <c r="O5698">
        <v>147</v>
      </c>
      <c r="R5698" s="18">
        <f t="shared" si="253"/>
        <v>1.4166666666666656</v>
      </c>
    </row>
    <row r="5699" spans="1:18" x14ac:dyDescent="0.25">
      <c r="A5699" s="43">
        <f>WEEKNUM(Tabla1[[#This Row],[FECHA]])</f>
        <v>36</v>
      </c>
      <c r="B5699" s="12">
        <v>43711</v>
      </c>
      <c r="C5699">
        <v>1</v>
      </c>
      <c r="D5699">
        <v>4</v>
      </c>
      <c r="E5699" t="s">
        <v>27</v>
      </c>
      <c r="F5699" t="s">
        <v>6402</v>
      </c>
      <c r="G5699" t="s">
        <v>6714</v>
      </c>
      <c r="H5699" s="42" t="s">
        <v>6715</v>
      </c>
      <c r="I5699" t="s">
        <v>38</v>
      </c>
      <c r="J5699" t="s">
        <v>480</v>
      </c>
      <c r="L5699" t="s">
        <v>6804</v>
      </c>
      <c r="M5699" s="1">
        <v>0.54166666666666663</v>
      </c>
      <c r="N5699" s="1">
        <v>0.5625</v>
      </c>
      <c r="O5699">
        <v>82</v>
      </c>
      <c r="R5699" s="18">
        <f t="shared" si="253"/>
        <v>0.50000000000000089</v>
      </c>
    </row>
    <row r="5700" spans="1:18" x14ac:dyDescent="0.25">
      <c r="A5700" s="43">
        <f>WEEKNUM(Tabla1[[#This Row],[FECHA]])</f>
        <v>36</v>
      </c>
      <c r="B5700" s="12">
        <v>43711</v>
      </c>
      <c r="C5700">
        <v>2</v>
      </c>
      <c r="D5700">
        <v>7</v>
      </c>
      <c r="E5700" t="s">
        <v>24</v>
      </c>
      <c r="F5700" t="s">
        <v>6805</v>
      </c>
      <c r="G5700" t="s">
        <v>4737</v>
      </c>
      <c r="H5700" s="42" t="s">
        <v>6806</v>
      </c>
      <c r="I5700" t="s">
        <v>210</v>
      </c>
      <c r="J5700" t="s">
        <v>848</v>
      </c>
      <c r="L5700" t="s">
        <v>6807</v>
      </c>
      <c r="M5700" s="1">
        <v>0.625</v>
      </c>
      <c r="N5700" s="1">
        <v>0.64583333333333337</v>
      </c>
      <c r="O5700">
        <v>60</v>
      </c>
      <c r="R5700" s="18">
        <f t="shared" si="253"/>
        <v>0.50000000000000089</v>
      </c>
    </row>
    <row r="5701" spans="1:18" x14ac:dyDescent="0.25">
      <c r="A5701" s="43">
        <f>WEEKNUM(Tabla1[[#This Row],[FECHA]])</f>
        <v>36</v>
      </c>
      <c r="B5701" s="12">
        <v>43711</v>
      </c>
      <c r="C5701">
        <v>2</v>
      </c>
      <c r="D5701">
        <v>7</v>
      </c>
      <c r="E5701" t="s">
        <v>24</v>
      </c>
      <c r="F5701" t="s">
        <v>6805</v>
      </c>
      <c r="G5701" t="s">
        <v>4737</v>
      </c>
      <c r="H5701" s="42" t="s">
        <v>6806</v>
      </c>
      <c r="I5701" t="s">
        <v>210</v>
      </c>
      <c r="J5701" t="s">
        <v>848</v>
      </c>
      <c r="L5701" t="s">
        <v>6808</v>
      </c>
      <c r="M5701" s="1">
        <v>0.64930555555555558</v>
      </c>
      <c r="N5701" s="1">
        <v>0.67361111111111116</v>
      </c>
      <c r="O5701">
        <v>115</v>
      </c>
      <c r="R5701" s="18">
        <f t="shared" si="253"/>
        <v>0.58333333333333393</v>
      </c>
    </row>
    <row r="5702" spans="1:18" x14ac:dyDescent="0.25">
      <c r="A5702" s="43">
        <f>WEEKNUM(Tabla1[[#This Row],[FECHA]])</f>
        <v>36</v>
      </c>
      <c r="B5702" s="12">
        <v>43711</v>
      </c>
      <c r="C5702">
        <v>2</v>
      </c>
      <c r="D5702">
        <v>7</v>
      </c>
      <c r="E5702" t="s">
        <v>24</v>
      </c>
      <c r="F5702" t="s">
        <v>6805</v>
      </c>
      <c r="G5702" t="s">
        <v>4737</v>
      </c>
      <c r="H5702" s="42" t="s">
        <v>6806</v>
      </c>
      <c r="I5702" t="s">
        <v>210</v>
      </c>
      <c r="J5702" t="s">
        <v>848</v>
      </c>
      <c r="L5702" t="s">
        <v>6809</v>
      </c>
      <c r="M5702" s="1">
        <v>0.67708333333333337</v>
      </c>
      <c r="N5702" s="1">
        <v>0.70833333333333337</v>
      </c>
      <c r="O5702">
        <v>119</v>
      </c>
      <c r="R5702" s="18">
        <f t="shared" si="253"/>
        <v>0.75</v>
      </c>
    </row>
    <row r="5703" spans="1:18" x14ac:dyDescent="0.25">
      <c r="A5703" s="43">
        <f>WEEKNUM(Tabla1[[#This Row],[FECHA]])</f>
        <v>36</v>
      </c>
      <c r="B5703" s="12">
        <v>43711</v>
      </c>
      <c r="C5703">
        <v>2</v>
      </c>
      <c r="D5703">
        <v>7</v>
      </c>
      <c r="E5703" t="s">
        <v>24</v>
      </c>
      <c r="F5703" t="s">
        <v>6805</v>
      </c>
      <c r="G5703" t="s">
        <v>4737</v>
      </c>
      <c r="H5703" s="42" t="s">
        <v>6806</v>
      </c>
      <c r="I5703" t="s">
        <v>210</v>
      </c>
      <c r="J5703" t="s">
        <v>848</v>
      </c>
      <c r="L5703" t="s">
        <v>6810</v>
      </c>
      <c r="M5703" s="1">
        <v>0.8125</v>
      </c>
      <c r="N5703" s="1">
        <v>0.83680555555555547</v>
      </c>
      <c r="O5703">
        <v>95</v>
      </c>
      <c r="R5703" s="18">
        <f t="shared" si="253"/>
        <v>0.58333333333333115</v>
      </c>
    </row>
    <row r="5704" spans="1:18" x14ac:dyDescent="0.25">
      <c r="A5704" s="43">
        <f>WEEKNUM(Tabla1[[#This Row],[FECHA]])</f>
        <v>36</v>
      </c>
      <c r="B5704" s="12">
        <v>43711</v>
      </c>
      <c r="C5704">
        <v>2</v>
      </c>
      <c r="D5704">
        <v>7</v>
      </c>
      <c r="E5704" t="s">
        <v>24</v>
      </c>
      <c r="F5704" t="s">
        <v>6805</v>
      </c>
      <c r="G5704" t="s">
        <v>4737</v>
      </c>
      <c r="H5704" s="42" t="s">
        <v>6806</v>
      </c>
      <c r="I5704" t="s">
        <v>210</v>
      </c>
      <c r="J5704" t="s">
        <v>848</v>
      </c>
      <c r="L5704" t="s">
        <v>6811</v>
      </c>
      <c r="M5704" s="1">
        <v>0.875</v>
      </c>
      <c r="N5704" s="1">
        <v>0.88888888888888884</v>
      </c>
      <c r="O5704">
        <v>55</v>
      </c>
      <c r="R5704" s="18">
        <f t="shared" si="253"/>
        <v>0.33333333333333215</v>
      </c>
    </row>
    <row r="5705" spans="1:18" x14ac:dyDescent="0.25">
      <c r="A5705" s="43">
        <f>WEEKNUM(Tabla1[[#This Row],[FECHA]])</f>
        <v>36</v>
      </c>
      <c r="B5705" s="12">
        <v>43711</v>
      </c>
      <c r="C5705">
        <v>2</v>
      </c>
      <c r="D5705">
        <v>6</v>
      </c>
      <c r="E5705" t="s">
        <v>21</v>
      </c>
      <c r="F5705" t="s">
        <v>6781</v>
      </c>
      <c r="G5705" t="s">
        <v>6782</v>
      </c>
      <c r="H5705" s="42" t="s">
        <v>6812</v>
      </c>
      <c r="I5705" t="s">
        <v>38</v>
      </c>
      <c r="J5705" t="s">
        <v>480</v>
      </c>
      <c r="L5705" t="s">
        <v>6816</v>
      </c>
      <c r="M5705" s="1">
        <v>0.60069444444444442</v>
      </c>
      <c r="N5705" s="1">
        <v>0.64583333333333337</v>
      </c>
      <c r="O5705">
        <v>97</v>
      </c>
      <c r="R5705" s="18">
        <f t="shared" si="253"/>
        <v>1.0833333333333348</v>
      </c>
    </row>
    <row r="5706" spans="1:18" x14ac:dyDescent="0.25">
      <c r="A5706" s="43">
        <f>WEEKNUM(Tabla1[[#This Row],[FECHA]])</f>
        <v>36</v>
      </c>
      <c r="B5706" s="12">
        <v>43711</v>
      </c>
      <c r="C5706">
        <v>2</v>
      </c>
      <c r="D5706">
        <v>6</v>
      </c>
      <c r="E5706" t="s">
        <v>21</v>
      </c>
      <c r="F5706" t="s">
        <v>6781</v>
      </c>
      <c r="G5706" t="s">
        <v>6782</v>
      </c>
      <c r="H5706" s="42" t="s">
        <v>3837</v>
      </c>
      <c r="I5706" t="s">
        <v>38</v>
      </c>
      <c r="J5706" t="s">
        <v>480</v>
      </c>
      <c r="L5706" t="s">
        <v>6815</v>
      </c>
      <c r="M5706" s="1">
        <v>0.65277777777777779</v>
      </c>
      <c r="N5706" s="1">
        <v>0.71527777777777779</v>
      </c>
      <c r="O5706">
        <v>90</v>
      </c>
      <c r="R5706" s="18">
        <f t="shared" si="253"/>
        <v>1.5</v>
      </c>
    </row>
    <row r="5707" spans="1:18" x14ac:dyDescent="0.25">
      <c r="A5707" s="43">
        <f>WEEKNUM(Tabla1[[#This Row],[FECHA]])</f>
        <v>36</v>
      </c>
      <c r="B5707" s="12">
        <v>43711</v>
      </c>
      <c r="C5707">
        <v>2</v>
      </c>
      <c r="D5707">
        <v>6</v>
      </c>
      <c r="E5707" t="s">
        <v>21</v>
      </c>
      <c r="F5707" t="s">
        <v>6781</v>
      </c>
      <c r="G5707" t="s">
        <v>6782</v>
      </c>
      <c r="H5707" s="42" t="s">
        <v>3837</v>
      </c>
      <c r="I5707" t="s">
        <v>38</v>
      </c>
      <c r="J5707" t="s">
        <v>480</v>
      </c>
      <c r="L5707" t="s">
        <v>6814</v>
      </c>
      <c r="M5707" s="1">
        <v>0.72222222222222221</v>
      </c>
      <c r="N5707" s="1">
        <v>0.76388888888888884</v>
      </c>
      <c r="O5707">
        <v>97</v>
      </c>
      <c r="R5707" s="18">
        <f t="shared" si="253"/>
        <v>0.999999999999999</v>
      </c>
    </row>
    <row r="5708" spans="1:18" x14ac:dyDescent="0.25">
      <c r="A5708" s="43">
        <f>WEEKNUM(Tabla1[[#This Row],[FECHA]])</f>
        <v>36</v>
      </c>
      <c r="B5708" s="12">
        <v>43711</v>
      </c>
      <c r="C5708">
        <v>2</v>
      </c>
      <c r="D5708">
        <v>6</v>
      </c>
      <c r="E5708" t="s">
        <v>21</v>
      </c>
      <c r="F5708" t="s">
        <v>6781</v>
      </c>
      <c r="G5708" t="s">
        <v>6782</v>
      </c>
      <c r="H5708" s="42" t="s">
        <v>3837</v>
      </c>
      <c r="I5708" t="s">
        <v>38</v>
      </c>
      <c r="J5708" t="s">
        <v>480</v>
      </c>
      <c r="L5708" t="s">
        <v>6813</v>
      </c>
      <c r="M5708" s="1">
        <v>0.77083333333333337</v>
      </c>
      <c r="N5708" s="1">
        <v>0.82986111111111116</v>
      </c>
      <c r="O5708">
        <v>96</v>
      </c>
      <c r="R5708" s="18">
        <f t="shared" si="253"/>
        <v>1.416666666666667</v>
      </c>
    </row>
    <row r="5709" spans="1:18" x14ac:dyDescent="0.25">
      <c r="A5709" s="43">
        <f>WEEKNUM(Tabla1[[#This Row],[FECHA]])</f>
        <v>36</v>
      </c>
      <c r="B5709" s="19">
        <v>43711</v>
      </c>
      <c r="C5709" s="20">
        <v>2</v>
      </c>
      <c r="D5709" s="20">
        <v>4</v>
      </c>
      <c r="E5709" s="20" t="s">
        <v>26</v>
      </c>
      <c r="F5709" s="20" t="s">
        <v>6402</v>
      </c>
      <c r="G5709" s="20" t="s">
        <v>6714</v>
      </c>
      <c r="H5709" s="20" t="s">
        <v>1106</v>
      </c>
      <c r="I5709" s="20" t="s">
        <v>38</v>
      </c>
      <c r="J5709" s="20" t="s">
        <v>480</v>
      </c>
      <c r="K5709" s="20"/>
      <c r="L5709" s="20" t="s">
        <v>6817</v>
      </c>
      <c r="M5709" s="21">
        <v>0.59722222222222221</v>
      </c>
      <c r="N5709" s="21">
        <v>0.63541666666666663</v>
      </c>
      <c r="O5709" s="20">
        <v>91</v>
      </c>
      <c r="P5709" s="20"/>
      <c r="R5709" s="18">
        <f t="shared" si="253"/>
        <v>0.91666666666666607</v>
      </c>
    </row>
    <row r="5710" spans="1:18" x14ac:dyDescent="0.25">
      <c r="A5710" s="43">
        <f>WEEKNUM(Tabla1[[#This Row],[FECHA]])</f>
        <v>36</v>
      </c>
      <c r="B5710" s="19">
        <v>43711</v>
      </c>
      <c r="C5710" s="20">
        <v>2</v>
      </c>
      <c r="D5710" s="20">
        <v>4</v>
      </c>
      <c r="E5710" s="20" t="s">
        <v>26</v>
      </c>
      <c r="F5710" s="20" t="s">
        <v>6402</v>
      </c>
      <c r="G5710" s="20" t="s">
        <v>6714</v>
      </c>
      <c r="H5710" s="20" t="s">
        <v>1106</v>
      </c>
      <c r="I5710" s="20" t="s">
        <v>38</v>
      </c>
      <c r="J5710" s="20" t="s">
        <v>480</v>
      </c>
      <c r="K5710" s="20"/>
      <c r="L5710" s="20" t="s">
        <v>6818</v>
      </c>
      <c r="M5710" s="21">
        <v>0.64236111111111105</v>
      </c>
      <c r="N5710" s="21">
        <v>0.67361111111111116</v>
      </c>
      <c r="O5710" s="20">
        <v>22</v>
      </c>
      <c r="P5710" s="20"/>
      <c r="R5710" s="18">
        <f t="shared" si="253"/>
        <v>0.75000000000000255</v>
      </c>
    </row>
    <row r="5711" spans="1:18" x14ac:dyDescent="0.25">
      <c r="A5711" s="43">
        <f>WEEKNUM(Tabla1[[#This Row],[FECHA]])</f>
        <v>36</v>
      </c>
      <c r="B5711" s="19">
        <v>43711</v>
      </c>
      <c r="C5711" s="20">
        <v>2</v>
      </c>
      <c r="D5711" s="20">
        <v>4</v>
      </c>
      <c r="E5711" s="20" t="s">
        <v>26</v>
      </c>
      <c r="F5711" s="20" t="s">
        <v>6819</v>
      </c>
      <c r="G5711" s="20" t="s">
        <v>4645</v>
      </c>
      <c r="H5711" s="20" t="s">
        <v>963</v>
      </c>
      <c r="I5711" s="20" t="s">
        <v>38</v>
      </c>
      <c r="J5711" s="20" t="s">
        <v>449</v>
      </c>
      <c r="K5711" s="20"/>
      <c r="L5711" s="20" t="s">
        <v>100</v>
      </c>
      <c r="M5711" s="21"/>
      <c r="N5711" s="21"/>
      <c r="O5711" s="20"/>
      <c r="P5711" s="20">
        <v>2</v>
      </c>
      <c r="R5711" s="18">
        <f t="shared" si="253"/>
        <v>0</v>
      </c>
    </row>
    <row r="5712" spans="1:18" x14ac:dyDescent="0.25">
      <c r="A5712" s="43">
        <f>WEEKNUM(Tabla1[[#This Row],[FECHA]])</f>
        <v>36</v>
      </c>
      <c r="B5712" s="12">
        <v>43712</v>
      </c>
      <c r="C5712">
        <v>1</v>
      </c>
      <c r="D5712">
        <v>7</v>
      </c>
      <c r="E5712" t="s">
        <v>22</v>
      </c>
      <c r="F5712" t="s">
        <v>6820</v>
      </c>
      <c r="G5712" t="s">
        <v>6821</v>
      </c>
      <c r="H5712" s="42" t="s">
        <v>3291</v>
      </c>
      <c r="I5712" t="s">
        <v>30</v>
      </c>
      <c r="J5712" t="s">
        <v>363</v>
      </c>
      <c r="L5712" t="s">
        <v>6822</v>
      </c>
      <c r="M5712" s="1">
        <v>0.32291666666666669</v>
      </c>
      <c r="N5712" s="1">
        <v>0.36458333333333331</v>
      </c>
      <c r="O5712">
        <v>49</v>
      </c>
      <c r="R5712" s="18">
        <f t="shared" si="253"/>
        <v>0.999999999999999</v>
      </c>
    </row>
    <row r="5713" spans="1:18" x14ac:dyDescent="0.25">
      <c r="A5713" s="43">
        <f>WEEKNUM(Tabla1[[#This Row],[FECHA]])</f>
        <v>36</v>
      </c>
      <c r="B5713" s="12">
        <v>43712</v>
      </c>
      <c r="C5713">
        <v>1</v>
      </c>
      <c r="D5713">
        <v>7</v>
      </c>
      <c r="E5713" t="s">
        <v>22</v>
      </c>
      <c r="F5713" t="s">
        <v>6820</v>
      </c>
      <c r="G5713" t="s">
        <v>6821</v>
      </c>
      <c r="H5713" s="42" t="s">
        <v>3291</v>
      </c>
      <c r="I5713" t="s">
        <v>30</v>
      </c>
      <c r="J5713" t="s">
        <v>363</v>
      </c>
      <c r="L5713" t="s">
        <v>6823</v>
      </c>
      <c r="M5713" s="1">
        <v>0.3611111111111111</v>
      </c>
      <c r="N5713" s="1">
        <v>0.45833333333333331</v>
      </c>
      <c r="O5713">
        <v>118</v>
      </c>
      <c r="R5713" s="18">
        <f t="shared" si="253"/>
        <v>2.333333333333333</v>
      </c>
    </row>
    <row r="5714" spans="1:18" x14ac:dyDescent="0.25">
      <c r="A5714" s="43">
        <f>WEEKNUM(Tabla1[[#This Row],[FECHA]])</f>
        <v>36</v>
      </c>
      <c r="B5714" s="12">
        <v>43712</v>
      </c>
      <c r="C5714">
        <v>1</v>
      </c>
      <c r="D5714">
        <v>7</v>
      </c>
      <c r="E5714" t="s">
        <v>22</v>
      </c>
      <c r="F5714" t="s">
        <v>6820</v>
      </c>
      <c r="G5714" t="s">
        <v>6821</v>
      </c>
      <c r="H5714" s="42" t="s">
        <v>3291</v>
      </c>
      <c r="I5714" t="s">
        <v>30</v>
      </c>
      <c r="J5714" t="s">
        <v>363</v>
      </c>
      <c r="L5714" t="s">
        <v>6824</v>
      </c>
      <c r="M5714" s="1">
        <v>0.49305555555555558</v>
      </c>
      <c r="N5714" s="1">
        <v>0.57638888888888895</v>
      </c>
      <c r="O5714">
        <v>121</v>
      </c>
      <c r="R5714" s="18">
        <f t="shared" si="253"/>
        <v>2.0000000000000009</v>
      </c>
    </row>
    <row r="5715" spans="1:18" x14ac:dyDescent="0.25">
      <c r="A5715" s="43">
        <f>WEEKNUM(Tabla1[[#This Row],[FECHA]])</f>
        <v>36</v>
      </c>
      <c r="B5715" s="12">
        <v>43712</v>
      </c>
      <c r="C5715">
        <v>1</v>
      </c>
      <c r="D5715">
        <v>6</v>
      </c>
      <c r="E5715" t="s">
        <v>23</v>
      </c>
      <c r="F5715" t="s">
        <v>6825</v>
      </c>
      <c r="G5715" t="s">
        <v>6826</v>
      </c>
      <c r="H5715" s="42" t="s">
        <v>100</v>
      </c>
      <c r="I5715" t="s">
        <v>38</v>
      </c>
      <c r="J5715" t="s">
        <v>3838</v>
      </c>
      <c r="M5715" s="1">
        <v>0.34722222222222227</v>
      </c>
      <c r="N5715" s="1">
        <v>0.43055555555555558</v>
      </c>
      <c r="P5715">
        <v>3</v>
      </c>
      <c r="R5715" s="18">
        <f t="shared" si="253"/>
        <v>1.9999999999999996</v>
      </c>
    </row>
    <row r="5716" spans="1:18" x14ac:dyDescent="0.25">
      <c r="A5716" s="43">
        <f>WEEKNUM(Tabla1[[#This Row],[FECHA]])</f>
        <v>36</v>
      </c>
      <c r="B5716" s="12">
        <v>43712</v>
      </c>
      <c r="C5716">
        <v>1</v>
      </c>
      <c r="D5716">
        <v>6</v>
      </c>
      <c r="E5716" t="s">
        <v>23</v>
      </c>
      <c r="F5716" t="s">
        <v>6825</v>
      </c>
      <c r="G5716" t="s">
        <v>6827</v>
      </c>
      <c r="H5716" s="42" t="s">
        <v>6828</v>
      </c>
      <c r="I5716" t="s">
        <v>38</v>
      </c>
      <c r="J5716" t="s">
        <v>3838</v>
      </c>
      <c r="L5716" t="s">
        <v>6829</v>
      </c>
      <c r="M5716" s="1">
        <v>0.44444444444444442</v>
      </c>
      <c r="N5716" s="1">
        <v>0.47916666666666669</v>
      </c>
      <c r="O5716">
        <v>45</v>
      </c>
      <c r="R5716" s="18">
        <f t="shared" si="253"/>
        <v>0.83333333333333437</v>
      </c>
    </row>
    <row r="5717" spans="1:18" x14ac:dyDescent="0.25">
      <c r="A5717" s="43">
        <f>WEEKNUM(Tabla1[[#This Row],[FECHA]])</f>
        <v>36</v>
      </c>
      <c r="B5717" s="12">
        <v>43712</v>
      </c>
      <c r="C5717">
        <v>1</v>
      </c>
      <c r="D5717">
        <v>6</v>
      </c>
      <c r="E5717" t="s">
        <v>23</v>
      </c>
      <c r="F5717" t="s">
        <v>6825</v>
      </c>
      <c r="G5717" t="s">
        <v>6827</v>
      </c>
      <c r="H5717" s="42" t="s">
        <v>6828</v>
      </c>
      <c r="I5717" t="s">
        <v>38</v>
      </c>
      <c r="J5717" t="s">
        <v>3838</v>
      </c>
      <c r="L5717" t="s">
        <v>6830</v>
      </c>
      <c r="M5717" s="1">
        <v>0.5</v>
      </c>
      <c r="N5717" s="1">
        <v>0.54166666666666663</v>
      </c>
      <c r="O5717">
        <v>50</v>
      </c>
      <c r="R5717" s="18">
        <f t="shared" si="253"/>
        <v>0.999999999999999</v>
      </c>
    </row>
    <row r="5718" spans="1:18" x14ac:dyDescent="0.25">
      <c r="A5718" s="43">
        <f>WEEKNUM(Tabla1[[#This Row],[FECHA]])</f>
        <v>36</v>
      </c>
      <c r="B5718" s="12">
        <v>43712</v>
      </c>
      <c r="C5718">
        <v>1</v>
      </c>
      <c r="D5718">
        <v>6</v>
      </c>
      <c r="E5718" t="s">
        <v>23</v>
      </c>
      <c r="F5718" t="s">
        <v>6825</v>
      </c>
      <c r="G5718" t="s">
        <v>6827</v>
      </c>
      <c r="H5718" s="42" t="s">
        <v>6828</v>
      </c>
      <c r="I5718" t="s">
        <v>38</v>
      </c>
      <c r="J5718" t="s">
        <v>3838</v>
      </c>
      <c r="L5718" t="s">
        <v>6831</v>
      </c>
      <c r="M5718" s="1">
        <v>0.55208333333333337</v>
      </c>
      <c r="N5718" s="1">
        <v>0.57986111111111105</v>
      </c>
      <c r="R5718" s="18">
        <f t="shared" si="253"/>
        <v>0.6666666666666643</v>
      </c>
    </row>
    <row r="5719" spans="1:18" x14ac:dyDescent="0.25">
      <c r="A5719" s="43">
        <f>WEEKNUM(Tabla1[[#This Row],[FECHA]])</f>
        <v>36</v>
      </c>
      <c r="B5719" s="12">
        <v>43712</v>
      </c>
      <c r="C5719">
        <v>1</v>
      </c>
      <c r="D5719">
        <v>4</v>
      </c>
      <c r="E5719" t="s">
        <v>27</v>
      </c>
      <c r="F5719" t="s">
        <v>6819</v>
      </c>
      <c r="G5719" t="s">
        <v>4645</v>
      </c>
      <c r="H5719" s="42" t="s">
        <v>6040</v>
      </c>
      <c r="I5719" t="s">
        <v>38</v>
      </c>
      <c r="J5719" t="s">
        <v>449</v>
      </c>
      <c r="L5719" t="s">
        <v>6832</v>
      </c>
      <c r="M5719" s="1">
        <v>0.27777777777777779</v>
      </c>
      <c r="N5719" s="1">
        <v>0.37847222222222227</v>
      </c>
      <c r="O5719">
        <v>98</v>
      </c>
      <c r="R5719" s="18">
        <f t="shared" si="253"/>
        <v>2.4166666666666674</v>
      </c>
    </row>
    <row r="5720" spans="1:18" x14ac:dyDescent="0.25">
      <c r="A5720" s="43">
        <f>WEEKNUM(Tabla1[[#This Row],[FECHA]])</f>
        <v>36</v>
      </c>
      <c r="B5720" s="12">
        <v>43712</v>
      </c>
      <c r="C5720">
        <v>1</v>
      </c>
      <c r="D5720">
        <v>4</v>
      </c>
      <c r="E5720" t="s">
        <v>27</v>
      </c>
      <c r="F5720" t="s">
        <v>6819</v>
      </c>
      <c r="G5720" t="s">
        <v>4645</v>
      </c>
      <c r="H5720" s="42" t="s">
        <v>6040</v>
      </c>
      <c r="I5720" t="s">
        <v>38</v>
      </c>
      <c r="J5720" t="s">
        <v>449</v>
      </c>
      <c r="L5720" t="s">
        <v>6833</v>
      </c>
      <c r="M5720" s="1">
        <v>0.38541666666666669</v>
      </c>
      <c r="N5720" s="1">
        <v>0.43055555555555558</v>
      </c>
      <c r="O5720">
        <v>58</v>
      </c>
      <c r="R5720" s="18">
        <f t="shared" si="253"/>
        <v>1.0833333333333335</v>
      </c>
    </row>
    <row r="5721" spans="1:18" x14ac:dyDescent="0.25">
      <c r="A5721" s="43">
        <f>WEEKNUM(Tabla1[[#This Row],[FECHA]])</f>
        <v>36</v>
      </c>
      <c r="B5721" s="12">
        <v>43712</v>
      </c>
      <c r="C5721">
        <v>1</v>
      </c>
      <c r="D5721">
        <v>4</v>
      </c>
      <c r="E5721" t="s">
        <v>27</v>
      </c>
      <c r="F5721" t="s">
        <v>6819</v>
      </c>
      <c r="G5721" t="s">
        <v>4645</v>
      </c>
      <c r="H5721" s="42" t="s">
        <v>6040</v>
      </c>
      <c r="I5721" t="s">
        <v>38</v>
      </c>
      <c r="J5721" t="s">
        <v>449</v>
      </c>
      <c r="L5721" t="s">
        <v>6834</v>
      </c>
      <c r="M5721" s="1">
        <v>0.45833333333333331</v>
      </c>
      <c r="N5721" s="1">
        <v>0.49652777777777773</v>
      </c>
      <c r="O5721">
        <v>71</v>
      </c>
      <c r="R5721" s="18">
        <f t="shared" si="253"/>
        <v>0.91666666666666607</v>
      </c>
    </row>
    <row r="5722" spans="1:18" x14ac:dyDescent="0.25">
      <c r="A5722" s="43">
        <f>WEEKNUM(Tabla1[[#This Row],[FECHA]])</f>
        <v>36</v>
      </c>
      <c r="B5722" s="12">
        <v>43712</v>
      </c>
      <c r="C5722">
        <v>1</v>
      </c>
      <c r="D5722">
        <v>4</v>
      </c>
      <c r="E5722" t="s">
        <v>27</v>
      </c>
      <c r="F5722" t="s">
        <v>6819</v>
      </c>
      <c r="G5722" t="s">
        <v>4645</v>
      </c>
      <c r="H5722" s="42" t="s">
        <v>6040</v>
      </c>
      <c r="I5722" t="s">
        <v>38</v>
      </c>
      <c r="J5722" t="s">
        <v>449</v>
      </c>
      <c r="L5722" t="s">
        <v>6835</v>
      </c>
      <c r="M5722" s="1">
        <v>0.50694444444444442</v>
      </c>
      <c r="N5722" s="1">
        <v>0.55555555555555558</v>
      </c>
      <c r="O5722">
        <v>171</v>
      </c>
      <c r="R5722" s="18">
        <f t="shared" ref="R5722:R5785" si="254">((N5722-M5722)*1440)/60</f>
        <v>1.1666666666666679</v>
      </c>
    </row>
    <row r="5723" spans="1:18" x14ac:dyDescent="0.25">
      <c r="A5723" s="43">
        <f>WEEKNUM(Tabla1[[#This Row],[FECHA]])</f>
        <v>36</v>
      </c>
      <c r="B5723" s="12">
        <v>43712</v>
      </c>
      <c r="C5723">
        <v>1</v>
      </c>
      <c r="D5723">
        <v>5</v>
      </c>
      <c r="E5723" t="s">
        <v>25</v>
      </c>
      <c r="F5723" t="s">
        <v>6836</v>
      </c>
      <c r="G5723" t="s">
        <v>6837</v>
      </c>
      <c r="H5723" s="42" t="s">
        <v>1589</v>
      </c>
      <c r="I5723" t="s">
        <v>38</v>
      </c>
      <c r="J5723" t="s">
        <v>39</v>
      </c>
      <c r="M5723" s="1">
        <v>0.2673611111111111</v>
      </c>
      <c r="N5723" s="1">
        <v>0.3576388888888889</v>
      </c>
      <c r="P5723">
        <v>3</v>
      </c>
      <c r="R5723" s="18">
        <f t="shared" si="254"/>
        <v>2.166666666666667</v>
      </c>
    </row>
    <row r="5724" spans="1:18" x14ac:dyDescent="0.25">
      <c r="A5724" s="43">
        <f>WEEKNUM(Tabla1[[#This Row],[FECHA]])</f>
        <v>36</v>
      </c>
      <c r="B5724" s="12">
        <v>43712</v>
      </c>
      <c r="C5724">
        <v>1</v>
      </c>
      <c r="D5724">
        <v>5</v>
      </c>
      <c r="E5724" t="s">
        <v>25</v>
      </c>
      <c r="F5724" t="s">
        <v>6836</v>
      </c>
      <c r="G5724" t="s">
        <v>6837</v>
      </c>
      <c r="H5724" s="42" t="s">
        <v>1589</v>
      </c>
      <c r="I5724" t="s">
        <v>38</v>
      </c>
      <c r="J5724" t="s">
        <v>39</v>
      </c>
      <c r="L5724" t="s">
        <v>6838</v>
      </c>
      <c r="M5724" s="1">
        <v>0.3611111111111111</v>
      </c>
      <c r="N5724" s="1">
        <v>0.41319444444444442</v>
      </c>
      <c r="O5724">
        <v>104</v>
      </c>
      <c r="R5724" s="18">
        <f t="shared" si="254"/>
        <v>1.2499999999999996</v>
      </c>
    </row>
    <row r="5725" spans="1:18" x14ac:dyDescent="0.25">
      <c r="A5725" s="43">
        <f>WEEKNUM(Tabla1[[#This Row],[FECHA]])</f>
        <v>36</v>
      </c>
      <c r="B5725" s="12">
        <v>43712</v>
      </c>
      <c r="C5725">
        <v>1</v>
      </c>
      <c r="D5725">
        <v>5</v>
      </c>
      <c r="E5725" t="s">
        <v>25</v>
      </c>
      <c r="F5725" t="s">
        <v>6836</v>
      </c>
      <c r="G5725" t="s">
        <v>6837</v>
      </c>
      <c r="H5725" s="42" t="s">
        <v>1589</v>
      </c>
      <c r="I5725" t="s">
        <v>38</v>
      </c>
      <c r="J5725" t="s">
        <v>39</v>
      </c>
      <c r="L5725" t="s">
        <v>6839</v>
      </c>
      <c r="M5725" s="1">
        <v>0.4513888888888889</v>
      </c>
      <c r="N5725" s="1">
        <v>0.4861111111111111</v>
      </c>
      <c r="O5725">
        <v>85</v>
      </c>
      <c r="R5725" s="18">
        <f t="shared" si="254"/>
        <v>0.83333333333333315</v>
      </c>
    </row>
    <row r="5726" spans="1:18" x14ac:dyDescent="0.25">
      <c r="A5726" s="43">
        <f>WEEKNUM(Tabla1[[#This Row],[FECHA]])</f>
        <v>36</v>
      </c>
      <c r="B5726" s="12">
        <v>43712</v>
      </c>
      <c r="C5726">
        <v>1</v>
      </c>
      <c r="D5726">
        <v>5</v>
      </c>
      <c r="E5726" t="s">
        <v>25</v>
      </c>
      <c r="F5726" t="s">
        <v>6836</v>
      </c>
      <c r="G5726" t="s">
        <v>6837</v>
      </c>
      <c r="H5726" s="42" t="s">
        <v>1589</v>
      </c>
      <c r="I5726" t="s">
        <v>38</v>
      </c>
      <c r="J5726" t="s">
        <v>39</v>
      </c>
      <c r="L5726" t="s">
        <v>6840</v>
      </c>
      <c r="M5726" s="1">
        <v>0.49305555555555558</v>
      </c>
      <c r="N5726" s="1">
        <v>0.52777777777777779</v>
      </c>
      <c r="O5726">
        <v>91</v>
      </c>
      <c r="R5726" s="18">
        <f t="shared" si="254"/>
        <v>0.83333333333333315</v>
      </c>
    </row>
    <row r="5727" spans="1:18" x14ac:dyDescent="0.25">
      <c r="A5727" s="43">
        <f>WEEKNUM(Tabla1[[#This Row],[FECHA]])</f>
        <v>36</v>
      </c>
      <c r="B5727" s="12">
        <v>43712</v>
      </c>
      <c r="C5727">
        <v>1</v>
      </c>
      <c r="D5727">
        <v>5</v>
      </c>
      <c r="E5727" t="s">
        <v>25</v>
      </c>
      <c r="F5727" t="s">
        <v>6836</v>
      </c>
      <c r="G5727" t="s">
        <v>6837</v>
      </c>
      <c r="H5727" s="42" t="s">
        <v>1589</v>
      </c>
      <c r="I5727" t="s">
        <v>38</v>
      </c>
      <c r="J5727" t="s">
        <v>39</v>
      </c>
      <c r="L5727" t="s">
        <v>6841</v>
      </c>
      <c r="M5727" s="1">
        <v>0.53472222222222221</v>
      </c>
      <c r="N5727" s="1">
        <v>0.57986111111111105</v>
      </c>
      <c r="O5727">
        <v>117</v>
      </c>
      <c r="R5727" s="18">
        <f t="shared" si="254"/>
        <v>1.0833333333333321</v>
      </c>
    </row>
    <row r="5728" spans="1:18" x14ac:dyDescent="0.25">
      <c r="A5728" s="43">
        <f>WEEKNUM(Tabla1[[#This Row],[FECHA]])</f>
        <v>36</v>
      </c>
      <c r="B5728" s="12">
        <v>43712</v>
      </c>
      <c r="C5728">
        <v>2</v>
      </c>
      <c r="D5728">
        <v>5</v>
      </c>
      <c r="E5728" t="s">
        <v>24</v>
      </c>
      <c r="F5728" t="s">
        <v>6836</v>
      </c>
      <c r="G5728" t="s">
        <v>6837</v>
      </c>
      <c r="H5728" s="42" t="s">
        <v>1589</v>
      </c>
      <c r="I5728" t="s">
        <v>38</v>
      </c>
      <c r="J5728" t="s">
        <v>39</v>
      </c>
      <c r="L5728" t="s">
        <v>6842</v>
      </c>
      <c r="M5728" s="1">
        <v>0.60416666666666663</v>
      </c>
      <c r="N5728" s="1">
        <v>0.63888888888888895</v>
      </c>
      <c r="O5728">
        <v>131</v>
      </c>
      <c r="R5728" s="18">
        <f t="shared" si="254"/>
        <v>0.8333333333333357</v>
      </c>
    </row>
    <row r="5729" spans="1:18" x14ac:dyDescent="0.25">
      <c r="A5729" s="43">
        <f>WEEKNUM(Tabla1[[#This Row],[FECHA]])</f>
        <v>36</v>
      </c>
      <c r="B5729" s="12">
        <v>43712</v>
      </c>
      <c r="C5729">
        <v>2</v>
      </c>
      <c r="D5729">
        <v>5</v>
      </c>
      <c r="E5729" t="s">
        <v>24</v>
      </c>
      <c r="F5729" t="s">
        <v>6836</v>
      </c>
      <c r="G5729" t="s">
        <v>6837</v>
      </c>
      <c r="H5729" s="42" t="s">
        <v>1589</v>
      </c>
      <c r="I5729" t="s">
        <v>38</v>
      </c>
      <c r="J5729" t="s">
        <v>39</v>
      </c>
      <c r="L5729" t="s">
        <v>6843</v>
      </c>
      <c r="M5729" s="1">
        <v>0.64583333333333337</v>
      </c>
      <c r="N5729" s="1">
        <v>0.66666666666666663</v>
      </c>
      <c r="O5729">
        <v>18</v>
      </c>
      <c r="R5729" s="18">
        <f t="shared" si="254"/>
        <v>0.49999999999999822</v>
      </c>
    </row>
    <row r="5730" spans="1:18" x14ac:dyDescent="0.25">
      <c r="A5730" s="43">
        <f>WEEKNUM(Tabla1[[#This Row],[FECHA]])</f>
        <v>36</v>
      </c>
      <c r="B5730" s="12">
        <v>43712</v>
      </c>
      <c r="C5730">
        <v>2</v>
      </c>
      <c r="D5730">
        <v>7</v>
      </c>
      <c r="E5730" t="s">
        <v>24</v>
      </c>
      <c r="F5730" t="s">
        <v>6844</v>
      </c>
      <c r="G5730" t="s">
        <v>6845</v>
      </c>
      <c r="H5730" s="42" t="s">
        <v>3291</v>
      </c>
      <c r="I5730" t="s">
        <v>30</v>
      </c>
      <c r="J5730" t="s">
        <v>46</v>
      </c>
      <c r="L5730" t="s">
        <v>6846</v>
      </c>
      <c r="M5730" s="1">
        <v>0.70833333333333337</v>
      </c>
      <c r="N5730" s="1">
        <v>0.8125</v>
      </c>
      <c r="O5730">
        <v>102</v>
      </c>
      <c r="R5730" s="18">
        <f t="shared" si="254"/>
        <v>2.4999999999999991</v>
      </c>
    </row>
    <row r="5731" spans="1:18" x14ac:dyDescent="0.25">
      <c r="A5731" s="43">
        <f>WEEKNUM(Tabla1[[#This Row],[FECHA]])</f>
        <v>36</v>
      </c>
      <c r="B5731" s="12">
        <v>43712</v>
      </c>
      <c r="C5731">
        <v>2</v>
      </c>
      <c r="D5731">
        <v>7</v>
      </c>
      <c r="E5731" t="s">
        <v>24</v>
      </c>
      <c r="F5731" t="s">
        <v>6844</v>
      </c>
      <c r="G5731" t="s">
        <v>6845</v>
      </c>
      <c r="H5731" s="42" t="s">
        <v>3291</v>
      </c>
      <c r="I5731" t="s">
        <v>30</v>
      </c>
      <c r="J5731" t="s">
        <v>46</v>
      </c>
      <c r="L5731" t="s">
        <v>6847</v>
      </c>
      <c r="M5731" s="1">
        <v>0.81597222222222221</v>
      </c>
      <c r="N5731" s="1">
        <v>0.89583333333333337</v>
      </c>
      <c r="O5731">
        <v>100</v>
      </c>
      <c r="R5731" s="18">
        <f t="shared" si="254"/>
        <v>1.9166666666666679</v>
      </c>
    </row>
    <row r="5732" spans="1:18" x14ac:dyDescent="0.25">
      <c r="A5732" s="43">
        <f>WEEKNUM(Tabla1[[#This Row],[FECHA]])</f>
        <v>36</v>
      </c>
      <c r="B5732" s="12">
        <v>43712</v>
      </c>
      <c r="C5732">
        <v>2</v>
      </c>
      <c r="D5732">
        <v>6</v>
      </c>
      <c r="E5732" t="s">
        <v>21</v>
      </c>
      <c r="F5732" t="s">
        <v>6825</v>
      </c>
      <c r="G5732" t="s">
        <v>6826</v>
      </c>
      <c r="H5732" s="42" t="s">
        <v>6828</v>
      </c>
      <c r="I5732" t="s">
        <v>38</v>
      </c>
      <c r="J5732" t="s">
        <v>3838</v>
      </c>
      <c r="L5732" t="s">
        <v>6854</v>
      </c>
      <c r="M5732" s="1">
        <v>0.59375</v>
      </c>
      <c r="N5732" s="1">
        <v>0.62847222222222221</v>
      </c>
      <c r="O5732">
        <v>48</v>
      </c>
      <c r="R5732" s="18">
        <f t="shared" si="254"/>
        <v>0.83333333333333315</v>
      </c>
    </row>
    <row r="5733" spans="1:18" x14ac:dyDescent="0.25">
      <c r="A5733" s="12">
        <v>43712</v>
      </c>
      <c r="B5733" s="12">
        <v>43712</v>
      </c>
      <c r="C5733">
        <v>2</v>
      </c>
      <c r="D5733">
        <v>6</v>
      </c>
      <c r="E5733" t="s">
        <v>21</v>
      </c>
      <c r="F5733" t="s">
        <v>6825</v>
      </c>
      <c r="G5733" t="s">
        <v>6826</v>
      </c>
      <c r="H5733" s="42" t="s">
        <v>6828</v>
      </c>
      <c r="I5733" t="s">
        <v>38</v>
      </c>
      <c r="J5733" t="s">
        <v>3838</v>
      </c>
      <c r="L5733" t="s">
        <v>6853</v>
      </c>
      <c r="M5733" s="1">
        <v>0.71180555555555547</v>
      </c>
      <c r="N5733" s="1">
        <v>0.75694444444444453</v>
      </c>
      <c r="O5733">
        <v>57</v>
      </c>
      <c r="R5733" s="18">
        <f t="shared" si="254"/>
        <v>1.0833333333333377</v>
      </c>
    </row>
    <row r="5734" spans="1:18" x14ac:dyDescent="0.25">
      <c r="A5734" s="12">
        <v>43712</v>
      </c>
      <c r="B5734" s="12">
        <v>43712</v>
      </c>
      <c r="C5734">
        <v>2</v>
      </c>
      <c r="D5734">
        <v>6</v>
      </c>
      <c r="E5734" t="s">
        <v>21</v>
      </c>
      <c r="F5734" t="s">
        <v>6825</v>
      </c>
      <c r="G5734" t="s">
        <v>6826</v>
      </c>
      <c r="H5734" s="42" t="s">
        <v>6828</v>
      </c>
      <c r="I5734" t="s">
        <v>38</v>
      </c>
      <c r="J5734" t="s">
        <v>3838</v>
      </c>
      <c r="L5734" t="s">
        <v>6852</v>
      </c>
      <c r="M5734" s="1">
        <v>0.76041666666666663</v>
      </c>
      <c r="N5734" s="1">
        <v>0.82638888888888884</v>
      </c>
      <c r="O5734">
        <v>57</v>
      </c>
      <c r="R5734" s="18">
        <f t="shared" si="254"/>
        <v>1.583333333333333</v>
      </c>
    </row>
    <row r="5735" spans="1:18" x14ac:dyDescent="0.25">
      <c r="A5735" s="43">
        <f>WEEKNUM(Tabla1[[#This Row],[FECHA]])</f>
        <v>36</v>
      </c>
      <c r="B5735" s="12">
        <v>43712</v>
      </c>
      <c r="C5735">
        <v>2</v>
      </c>
      <c r="D5735">
        <v>6</v>
      </c>
      <c r="E5735" t="s">
        <v>21</v>
      </c>
      <c r="F5735" t="s">
        <v>6825</v>
      </c>
      <c r="G5735" t="s">
        <v>6826</v>
      </c>
      <c r="H5735" s="42" t="s">
        <v>6828</v>
      </c>
      <c r="I5735" t="s">
        <v>38</v>
      </c>
      <c r="J5735" t="s">
        <v>3838</v>
      </c>
      <c r="L5735" t="s">
        <v>6851</v>
      </c>
      <c r="M5735" s="1">
        <v>0.82986111111111116</v>
      </c>
      <c r="N5735" s="1">
        <v>0.86805555555555547</v>
      </c>
      <c r="O5735">
        <v>55</v>
      </c>
      <c r="R5735" s="18">
        <f t="shared" si="254"/>
        <v>0.9166666666666633</v>
      </c>
    </row>
    <row r="5736" spans="1:18" x14ac:dyDescent="0.25">
      <c r="A5736" s="43">
        <f>WEEKNUM(Tabla1[[#This Row],[FECHA]])</f>
        <v>36</v>
      </c>
      <c r="B5736" s="12">
        <v>43712</v>
      </c>
      <c r="C5736">
        <v>2</v>
      </c>
      <c r="D5736">
        <v>6</v>
      </c>
      <c r="E5736" t="s">
        <v>21</v>
      </c>
      <c r="F5736" t="s">
        <v>6825</v>
      </c>
      <c r="G5736" t="s">
        <v>6826</v>
      </c>
      <c r="H5736" s="42" t="s">
        <v>6828</v>
      </c>
      <c r="I5736" t="s">
        <v>38</v>
      </c>
      <c r="J5736" t="s">
        <v>3838</v>
      </c>
      <c r="L5736" t="s">
        <v>6850</v>
      </c>
      <c r="M5736" s="1">
        <v>0.87152777777777779</v>
      </c>
      <c r="N5736" s="1">
        <v>0.90972222222222221</v>
      </c>
      <c r="O5736">
        <v>50</v>
      </c>
      <c r="R5736" s="18">
        <f t="shared" si="254"/>
        <v>0.91666666666666607</v>
      </c>
    </row>
    <row r="5737" spans="1:18" x14ac:dyDescent="0.25">
      <c r="A5737" s="43">
        <f>WEEKNUM(Tabla1[[#This Row],[FECHA]])</f>
        <v>36</v>
      </c>
      <c r="B5737" s="19">
        <v>43712</v>
      </c>
      <c r="C5737" s="20">
        <v>2</v>
      </c>
      <c r="D5737" s="20">
        <v>4</v>
      </c>
      <c r="E5737" s="20" t="s">
        <v>26</v>
      </c>
      <c r="F5737" s="20" t="s">
        <v>6848</v>
      </c>
      <c r="G5737" s="20" t="s">
        <v>4645</v>
      </c>
      <c r="H5737" s="20" t="s">
        <v>963</v>
      </c>
      <c r="I5737" s="20" t="s">
        <v>38</v>
      </c>
      <c r="J5737" s="20" t="s">
        <v>449</v>
      </c>
      <c r="K5737" s="20"/>
      <c r="L5737" s="20" t="s">
        <v>6855</v>
      </c>
      <c r="M5737" s="21">
        <v>0.59722222222222221</v>
      </c>
      <c r="N5737" s="21">
        <v>0.65972222222222221</v>
      </c>
      <c r="O5737" s="20">
        <v>118</v>
      </c>
      <c r="R5737" s="18">
        <f t="shared" si="254"/>
        <v>1.5</v>
      </c>
    </row>
    <row r="5738" spans="1:18" x14ac:dyDescent="0.25">
      <c r="A5738" s="43">
        <f>WEEKNUM(Tabla1[[#This Row],[FECHA]])</f>
        <v>36</v>
      </c>
      <c r="B5738" s="19">
        <v>43712</v>
      </c>
      <c r="C5738" s="20">
        <v>2</v>
      </c>
      <c r="D5738" s="20">
        <v>4</v>
      </c>
      <c r="E5738" s="20" t="s">
        <v>26</v>
      </c>
      <c r="F5738" s="20" t="s">
        <v>6848</v>
      </c>
      <c r="G5738" s="20" t="s">
        <v>4645</v>
      </c>
      <c r="H5738" s="20" t="s">
        <v>963</v>
      </c>
      <c r="I5738" s="20" t="s">
        <v>38</v>
      </c>
      <c r="J5738" s="20" t="s">
        <v>449</v>
      </c>
      <c r="K5738" s="20"/>
      <c r="L5738" s="20" t="s">
        <v>6856</v>
      </c>
      <c r="M5738" s="21">
        <v>0.67361111111111116</v>
      </c>
      <c r="N5738" s="21">
        <v>0.72222222222222221</v>
      </c>
      <c r="O5738" s="20">
        <v>68</v>
      </c>
      <c r="R5738" s="18">
        <f t="shared" si="254"/>
        <v>1.1666666666666652</v>
      </c>
    </row>
    <row r="5739" spans="1:18" x14ac:dyDescent="0.25">
      <c r="A5739" s="43">
        <f>WEEKNUM(Tabla1[[#This Row],[FECHA]])</f>
        <v>36</v>
      </c>
      <c r="B5739" s="19">
        <v>43712</v>
      </c>
      <c r="C5739" s="20">
        <v>2</v>
      </c>
      <c r="D5739" s="20">
        <v>4</v>
      </c>
      <c r="E5739" s="20" t="s">
        <v>26</v>
      </c>
      <c r="F5739" s="20" t="s">
        <v>6848</v>
      </c>
      <c r="G5739" s="20" t="s">
        <v>4645</v>
      </c>
      <c r="H5739" s="20" t="s">
        <v>963</v>
      </c>
      <c r="I5739" s="20" t="s">
        <v>38</v>
      </c>
      <c r="J5739" s="20" t="s">
        <v>449</v>
      </c>
      <c r="K5739" s="20"/>
      <c r="L5739" s="20" t="s">
        <v>6857</v>
      </c>
      <c r="M5739" s="21">
        <v>0.72916666666666663</v>
      </c>
      <c r="N5739" s="21">
        <v>0.77430555555555547</v>
      </c>
      <c r="O5739" s="20">
        <v>69</v>
      </c>
      <c r="R5739" s="18">
        <f t="shared" si="254"/>
        <v>1.0833333333333321</v>
      </c>
    </row>
    <row r="5740" spans="1:18" x14ac:dyDescent="0.25">
      <c r="A5740" s="43">
        <f>WEEKNUM(Tabla1[[#This Row],[FECHA]])</f>
        <v>36</v>
      </c>
      <c r="B5740" s="19">
        <v>43712</v>
      </c>
      <c r="C5740" s="20">
        <v>2</v>
      </c>
      <c r="D5740" s="20">
        <v>4</v>
      </c>
      <c r="E5740" s="20" t="s">
        <v>26</v>
      </c>
      <c r="F5740" s="20" t="s">
        <v>6848</v>
      </c>
      <c r="G5740" s="20" t="s">
        <v>4645</v>
      </c>
      <c r="H5740" s="20" t="s">
        <v>963</v>
      </c>
      <c r="I5740" s="20" t="s">
        <v>38</v>
      </c>
      <c r="J5740" s="20" t="s">
        <v>449</v>
      </c>
      <c r="K5740" s="20"/>
      <c r="L5740" s="20" t="s">
        <v>6858</v>
      </c>
      <c r="M5740" s="21">
        <v>0.79861111111111116</v>
      </c>
      <c r="N5740" s="21">
        <v>0.85416666666666663</v>
      </c>
      <c r="O5740" s="20">
        <v>105</v>
      </c>
      <c r="R5740" s="18">
        <f t="shared" si="254"/>
        <v>1.3333333333333313</v>
      </c>
    </row>
    <row r="5741" spans="1:18" x14ac:dyDescent="0.25">
      <c r="A5741" s="43">
        <f>WEEKNUM(Tabla1[[#This Row],[FECHA]])</f>
        <v>36</v>
      </c>
      <c r="B5741" s="19">
        <v>43712</v>
      </c>
      <c r="C5741" s="20">
        <v>2</v>
      </c>
      <c r="D5741" s="20">
        <v>4</v>
      </c>
      <c r="E5741" s="20" t="s">
        <v>26</v>
      </c>
      <c r="F5741" s="20" t="s">
        <v>6848</v>
      </c>
      <c r="G5741" s="20" t="s">
        <v>4645</v>
      </c>
      <c r="H5741" s="20" t="s">
        <v>963</v>
      </c>
      <c r="I5741" s="20" t="s">
        <v>38</v>
      </c>
      <c r="J5741" s="20" t="s">
        <v>449</v>
      </c>
      <c r="K5741" s="20"/>
      <c r="L5741" s="20" t="s">
        <v>6859</v>
      </c>
      <c r="M5741" s="21">
        <v>0.86111111111111116</v>
      </c>
      <c r="N5741" s="21">
        <v>0.90625</v>
      </c>
      <c r="O5741" s="20">
        <v>60</v>
      </c>
      <c r="R5741" s="18">
        <f t="shared" si="254"/>
        <v>1.0833333333333321</v>
      </c>
    </row>
    <row r="5742" spans="1:18" x14ac:dyDescent="0.25">
      <c r="A5742" s="43">
        <f>WEEKNUM(Tabla1[[#This Row],[FECHA]])</f>
        <v>36</v>
      </c>
      <c r="B5742" s="12">
        <v>43713</v>
      </c>
      <c r="C5742">
        <v>1</v>
      </c>
      <c r="D5742">
        <v>6</v>
      </c>
      <c r="E5742" t="s">
        <v>23</v>
      </c>
      <c r="F5742" t="s">
        <v>6825</v>
      </c>
      <c r="G5742" t="s">
        <v>6826</v>
      </c>
      <c r="H5742" s="42" t="s">
        <v>6828</v>
      </c>
      <c r="I5742" t="s">
        <v>38</v>
      </c>
      <c r="J5742" t="s">
        <v>3838</v>
      </c>
      <c r="L5742" t="s">
        <v>6860</v>
      </c>
      <c r="M5742" s="1">
        <v>0.2638888888888889</v>
      </c>
      <c r="N5742" s="1">
        <v>0.3125</v>
      </c>
      <c r="O5742">
        <v>59</v>
      </c>
      <c r="R5742" s="18">
        <f t="shared" si="254"/>
        <v>1.1666666666666665</v>
      </c>
    </row>
    <row r="5743" spans="1:18" x14ac:dyDescent="0.25">
      <c r="A5743" s="43">
        <f>WEEKNUM(Tabla1[[#This Row],[FECHA]])</f>
        <v>36</v>
      </c>
      <c r="B5743" s="12">
        <v>43713</v>
      </c>
      <c r="C5743">
        <v>1</v>
      </c>
      <c r="D5743">
        <v>6</v>
      </c>
      <c r="E5743" t="s">
        <v>23</v>
      </c>
      <c r="F5743" t="s">
        <v>6825</v>
      </c>
      <c r="G5743" t="s">
        <v>6826</v>
      </c>
      <c r="H5743" s="42" t="s">
        <v>6828</v>
      </c>
      <c r="I5743" t="s">
        <v>38</v>
      </c>
      <c r="J5743" t="s">
        <v>3838</v>
      </c>
      <c r="L5743" t="s">
        <v>6861</v>
      </c>
      <c r="M5743" s="1">
        <v>0.31944444444444448</v>
      </c>
      <c r="N5743" s="1">
        <v>0.37152777777777773</v>
      </c>
      <c r="O5743">
        <v>72</v>
      </c>
      <c r="R5743" s="18">
        <f t="shared" si="254"/>
        <v>1.249999999999998</v>
      </c>
    </row>
    <row r="5744" spans="1:18" x14ac:dyDescent="0.25">
      <c r="A5744" s="43">
        <f>WEEKNUM(Tabla1[[#This Row],[FECHA]])</f>
        <v>36</v>
      </c>
      <c r="B5744" s="12">
        <v>43713</v>
      </c>
      <c r="C5744">
        <v>1</v>
      </c>
      <c r="D5744">
        <v>6</v>
      </c>
      <c r="E5744" t="s">
        <v>23</v>
      </c>
      <c r="F5744" t="s">
        <v>6825</v>
      </c>
      <c r="G5744" t="s">
        <v>6826</v>
      </c>
      <c r="H5744" s="42" t="s">
        <v>6828</v>
      </c>
      <c r="I5744" t="s">
        <v>38</v>
      </c>
      <c r="J5744" t="s">
        <v>3838</v>
      </c>
      <c r="L5744" t="s">
        <v>6861</v>
      </c>
      <c r="M5744" s="1">
        <v>0.38194444444444442</v>
      </c>
      <c r="N5744" s="1">
        <v>0.3888888888888889</v>
      </c>
      <c r="O5744">
        <v>7</v>
      </c>
      <c r="R5744" s="18">
        <f t="shared" si="254"/>
        <v>0.16666666666666741</v>
      </c>
    </row>
    <row r="5745" spans="1:18" x14ac:dyDescent="0.25">
      <c r="A5745" s="43">
        <f>WEEKNUM(Tabla1[[#This Row],[FECHA]])</f>
        <v>36</v>
      </c>
      <c r="B5745" s="12">
        <v>43713</v>
      </c>
      <c r="C5745">
        <v>1</v>
      </c>
      <c r="D5745">
        <v>6</v>
      </c>
      <c r="E5745" t="s">
        <v>23</v>
      </c>
      <c r="F5745" t="s">
        <v>6825</v>
      </c>
      <c r="G5745" t="s">
        <v>6826</v>
      </c>
      <c r="H5745" s="42" t="s">
        <v>6828</v>
      </c>
      <c r="I5745" t="s">
        <v>38</v>
      </c>
      <c r="J5745" t="s">
        <v>3838</v>
      </c>
      <c r="L5745" t="s">
        <v>6862</v>
      </c>
      <c r="M5745" s="1">
        <v>0.39583333333333331</v>
      </c>
      <c r="N5745" s="1">
        <v>0.43055555555555558</v>
      </c>
      <c r="O5745">
        <v>50</v>
      </c>
      <c r="R5745" s="18">
        <f t="shared" si="254"/>
        <v>0.83333333333333437</v>
      </c>
    </row>
    <row r="5746" spans="1:18" x14ac:dyDescent="0.25">
      <c r="A5746" s="43">
        <f>WEEKNUM(Tabla1[[#This Row],[FECHA]])</f>
        <v>36</v>
      </c>
      <c r="B5746" s="12">
        <v>43713</v>
      </c>
      <c r="C5746">
        <v>1</v>
      </c>
      <c r="D5746">
        <v>6</v>
      </c>
      <c r="E5746" t="s">
        <v>23</v>
      </c>
      <c r="F5746" t="s">
        <v>6825</v>
      </c>
      <c r="G5746" t="s">
        <v>6826</v>
      </c>
      <c r="H5746" s="42" t="s">
        <v>6828</v>
      </c>
      <c r="I5746" t="s">
        <v>38</v>
      </c>
      <c r="J5746" t="s">
        <v>3838</v>
      </c>
      <c r="L5746" t="s">
        <v>6863</v>
      </c>
      <c r="M5746" s="1">
        <v>0.4375</v>
      </c>
      <c r="N5746" s="1">
        <v>0.46180555555555558</v>
      </c>
      <c r="O5746">
        <v>23</v>
      </c>
      <c r="R5746" s="18">
        <f t="shared" si="254"/>
        <v>0.58333333333333393</v>
      </c>
    </row>
    <row r="5747" spans="1:18" x14ac:dyDescent="0.25">
      <c r="A5747" s="43">
        <f>WEEKNUM(Tabla1[[#This Row],[FECHA]])</f>
        <v>36</v>
      </c>
      <c r="B5747" s="12">
        <v>43713</v>
      </c>
      <c r="C5747">
        <v>2</v>
      </c>
      <c r="D5747">
        <v>7</v>
      </c>
      <c r="E5747" t="s">
        <v>24</v>
      </c>
      <c r="F5747" t="s">
        <v>6864</v>
      </c>
      <c r="G5747" t="s">
        <v>6869</v>
      </c>
      <c r="H5747" s="42" t="s">
        <v>6865</v>
      </c>
      <c r="I5747" t="s">
        <v>30</v>
      </c>
      <c r="J5747" t="s">
        <v>46</v>
      </c>
      <c r="L5747" t="s">
        <v>6866</v>
      </c>
      <c r="M5747" s="1">
        <v>0.58333333333333337</v>
      </c>
      <c r="N5747" s="1">
        <v>0.66666666666666663</v>
      </c>
      <c r="O5747">
        <v>128</v>
      </c>
      <c r="R5747" s="18">
        <f t="shared" si="254"/>
        <v>1.999999999999998</v>
      </c>
    </row>
    <row r="5748" spans="1:18" x14ac:dyDescent="0.25">
      <c r="A5748" s="43">
        <f>WEEKNUM(Tabla1[[#This Row],[FECHA]])</f>
        <v>36</v>
      </c>
      <c r="B5748" s="12">
        <v>43713</v>
      </c>
      <c r="C5748">
        <v>2</v>
      </c>
      <c r="D5748">
        <v>7</v>
      </c>
      <c r="E5748" t="s">
        <v>24</v>
      </c>
      <c r="F5748" t="s">
        <v>6864</v>
      </c>
      <c r="G5748" t="s">
        <v>6869</v>
      </c>
      <c r="H5748" s="42" t="s">
        <v>6865</v>
      </c>
      <c r="I5748" t="s">
        <v>30</v>
      </c>
      <c r="J5748" t="s">
        <v>46</v>
      </c>
      <c r="L5748" t="s">
        <v>6867</v>
      </c>
      <c r="M5748" s="1">
        <v>0.67361111111111116</v>
      </c>
      <c r="N5748" s="1">
        <v>0.75</v>
      </c>
      <c r="O5748">
        <v>89</v>
      </c>
      <c r="R5748" s="18">
        <f t="shared" si="254"/>
        <v>1.8333333333333321</v>
      </c>
    </row>
    <row r="5749" spans="1:18" x14ac:dyDescent="0.25">
      <c r="A5749" s="43">
        <f>WEEKNUM(Tabla1[[#This Row],[FECHA]])</f>
        <v>36</v>
      </c>
      <c r="B5749" s="12">
        <v>43713</v>
      </c>
      <c r="C5749">
        <v>2</v>
      </c>
      <c r="D5749">
        <v>7</v>
      </c>
      <c r="E5749" t="s">
        <v>24</v>
      </c>
      <c r="F5749" t="s">
        <v>6868</v>
      </c>
      <c r="G5749" t="s">
        <v>6870</v>
      </c>
      <c r="H5749" s="42" t="s">
        <v>6865</v>
      </c>
      <c r="I5749" t="s">
        <v>30</v>
      </c>
      <c r="J5749" t="s">
        <v>363</v>
      </c>
      <c r="L5749" t="s">
        <v>6871</v>
      </c>
      <c r="M5749" s="1">
        <v>0.75694444444444453</v>
      </c>
      <c r="N5749" s="1">
        <v>0.90625</v>
      </c>
      <c r="O5749">
        <v>127</v>
      </c>
      <c r="R5749" s="18">
        <f t="shared" si="254"/>
        <v>3.5833333333333313</v>
      </c>
    </row>
    <row r="5750" spans="1:18" x14ac:dyDescent="0.25">
      <c r="A5750" s="43">
        <f>WEEKNUM(Tabla1[[#This Row],[FECHA]])</f>
        <v>36</v>
      </c>
      <c r="B5750" s="12">
        <v>43713</v>
      </c>
      <c r="C5750">
        <v>2</v>
      </c>
      <c r="D5750">
        <v>5</v>
      </c>
      <c r="E5750" t="s">
        <v>21</v>
      </c>
      <c r="F5750" t="s">
        <v>6872</v>
      </c>
      <c r="G5750" t="s">
        <v>6874</v>
      </c>
      <c r="H5750" s="42" t="s">
        <v>4211</v>
      </c>
      <c r="I5750" t="s">
        <v>38</v>
      </c>
      <c r="J5750" t="s">
        <v>39</v>
      </c>
      <c r="L5750" t="s">
        <v>6877</v>
      </c>
      <c r="M5750" s="1">
        <v>0.60069444444444442</v>
      </c>
      <c r="N5750" s="1">
        <v>0.61805555555555558</v>
      </c>
      <c r="O5750">
        <v>26</v>
      </c>
      <c r="R5750" s="18">
        <f t="shared" si="254"/>
        <v>0.41666666666666785</v>
      </c>
    </row>
    <row r="5751" spans="1:18" x14ac:dyDescent="0.25">
      <c r="A5751" s="43">
        <f>WEEKNUM(Tabla1[[#This Row],[FECHA]])</f>
        <v>36</v>
      </c>
      <c r="B5751" s="12">
        <v>43713</v>
      </c>
      <c r="C5751">
        <v>2</v>
      </c>
      <c r="D5751">
        <v>5</v>
      </c>
      <c r="E5751" t="s">
        <v>21</v>
      </c>
      <c r="F5751" t="s">
        <v>6872</v>
      </c>
      <c r="G5751" t="s">
        <v>6874</v>
      </c>
      <c r="H5751" s="42" t="s">
        <v>4211</v>
      </c>
      <c r="I5751" t="s">
        <v>38</v>
      </c>
      <c r="J5751" t="s">
        <v>39</v>
      </c>
      <c r="L5751" t="s">
        <v>6876</v>
      </c>
      <c r="M5751" s="1">
        <v>0.625</v>
      </c>
      <c r="N5751" s="1">
        <v>0.67013888888888884</v>
      </c>
      <c r="O5751">
        <v>85</v>
      </c>
      <c r="R5751" s="18">
        <f t="shared" si="254"/>
        <v>1.0833333333333321</v>
      </c>
    </row>
    <row r="5752" spans="1:18" x14ac:dyDescent="0.25">
      <c r="A5752" s="43">
        <f>WEEKNUM(Tabla1[[#This Row],[FECHA]])</f>
        <v>36</v>
      </c>
      <c r="B5752" s="12">
        <v>43713</v>
      </c>
      <c r="C5752">
        <v>2</v>
      </c>
      <c r="D5752">
        <v>6</v>
      </c>
      <c r="E5752" t="s">
        <v>21</v>
      </c>
      <c r="F5752" t="s">
        <v>6873</v>
      </c>
      <c r="G5752" t="s">
        <v>6074</v>
      </c>
      <c r="H5752" s="42" t="s">
        <v>4026</v>
      </c>
      <c r="I5752" t="s">
        <v>38</v>
      </c>
      <c r="J5752" t="s">
        <v>39</v>
      </c>
      <c r="L5752" t="s">
        <v>6875</v>
      </c>
      <c r="M5752" s="1">
        <v>0.86111111111111116</v>
      </c>
      <c r="N5752" s="1">
        <v>0.89236111111111116</v>
      </c>
      <c r="O5752">
        <v>71</v>
      </c>
      <c r="P5752">
        <v>2</v>
      </c>
      <c r="R5752" s="18">
        <f t="shared" si="254"/>
        <v>0.75</v>
      </c>
    </row>
    <row r="5753" spans="1:18" x14ac:dyDescent="0.25">
      <c r="A5753" s="43">
        <f>WEEKNUM(Tabla1[[#This Row],[FECHA]])</f>
        <v>36</v>
      </c>
      <c r="B5753" s="19">
        <v>43713</v>
      </c>
      <c r="C5753" s="20">
        <v>2</v>
      </c>
      <c r="D5753" s="20">
        <v>4</v>
      </c>
      <c r="E5753" s="20" t="s">
        <v>26</v>
      </c>
      <c r="F5753" s="20" t="s">
        <v>5725</v>
      </c>
      <c r="G5753" s="20" t="s">
        <v>4645</v>
      </c>
      <c r="H5753" s="20" t="s">
        <v>963</v>
      </c>
      <c r="I5753" s="20" t="s">
        <v>38</v>
      </c>
      <c r="J5753" s="20" t="s">
        <v>449</v>
      </c>
      <c r="K5753" s="20"/>
      <c r="L5753" s="20" t="s">
        <v>6878</v>
      </c>
      <c r="M5753" s="21">
        <v>0.60416666666666663</v>
      </c>
      <c r="N5753" s="21">
        <v>0.65625</v>
      </c>
      <c r="R5753" s="18">
        <f t="shared" si="254"/>
        <v>1.2500000000000009</v>
      </c>
    </row>
    <row r="5754" spans="1:18" x14ac:dyDescent="0.25">
      <c r="A5754" s="43">
        <f>WEEKNUM(Tabla1[[#This Row],[FECHA]])</f>
        <v>36</v>
      </c>
      <c r="B5754" s="19">
        <v>43713</v>
      </c>
      <c r="C5754" s="20">
        <v>2</v>
      </c>
      <c r="D5754" s="20">
        <v>4</v>
      </c>
      <c r="E5754" s="20" t="s">
        <v>26</v>
      </c>
      <c r="F5754" s="20" t="s">
        <v>5725</v>
      </c>
      <c r="G5754" s="20" t="s">
        <v>4645</v>
      </c>
      <c r="H5754" s="20" t="s">
        <v>963</v>
      </c>
      <c r="I5754" s="20" t="s">
        <v>38</v>
      </c>
      <c r="J5754" s="20" t="s">
        <v>449</v>
      </c>
      <c r="K5754" s="20"/>
      <c r="L5754" s="20" t="s">
        <v>6879</v>
      </c>
      <c r="M5754" s="21">
        <v>0.67361111111111116</v>
      </c>
      <c r="N5754" s="21">
        <v>0.71875</v>
      </c>
      <c r="R5754" s="18">
        <f t="shared" si="254"/>
        <v>1.0833333333333321</v>
      </c>
    </row>
    <row r="5755" spans="1:18" x14ac:dyDescent="0.25">
      <c r="A5755" s="43">
        <f>WEEKNUM(Tabla1[[#This Row],[FECHA]])</f>
        <v>36</v>
      </c>
      <c r="B5755" s="19">
        <v>43713</v>
      </c>
      <c r="C5755" s="20">
        <v>2</v>
      </c>
      <c r="D5755" s="20">
        <v>4</v>
      </c>
      <c r="E5755" s="20" t="s">
        <v>26</v>
      </c>
      <c r="F5755" s="20" t="s">
        <v>5725</v>
      </c>
      <c r="G5755" s="20" t="s">
        <v>4645</v>
      </c>
      <c r="H5755" s="20" t="s">
        <v>963</v>
      </c>
      <c r="I5755" s="20" t="s">
        <v>38</v>
      </c>
      <c r="J5755" s="20" t="s">
        <v>449</v>
      </c>
      <c r="K5755" s="20"/>
      <c r="L5755" s="20" t="s">
        <v>6880</v>
      </c>
      <c r="M5755" s="21">
        <v>0.73958333333333337</v>
      </c>
      <c r="N5755" s="21">
        <v>0.82291666666666663</v>
      </c>
      <c r="R5755" s="18">
        <f t="shared" si="254"/>
        <v>1.999999999999998</v>
      </c>
    </row>
    <row r="5756" spans="1:18" x14ac:dyDescent="0.25">
      <c r="A5756" s="43">
        <f>WEEKNUM(Tabla1[[#This Row],[FECHA]])</f>
        <v>36</v>
      </c>
      <c r="B5756" s="19">
        <v>43713</v>
      </c>
      <c r="C5756" s="20">
        <v>2</v>
      </c>
      <c r="D5756" s="20">
        <v>4</v>
      </c>
      <c r="E5756" s="20" t="s">
        <v>26</v>
      </c>
      <c r="F5756" s="20" t="s">
        <v>5725</v>
      </c>
      <c r="G5756" s="20" t="s">
        <v>4645</v>
      </c>
      <c r="H5756" s="20" t="s">
        <v>963</v>
      </c>
      <c r="I5756" s="20" t="s">
        <v>38</v>
      </c>
      <c r="J5756" s="20" t="s">
        <v>449</v>
      </c>
      <c r="K5756" s="20"/>
      <c r="L5756" s="20" t="s">
        <v>6881</v>
      </c>
      <c r="M5756" s="21">
        <v>0.84375</v>
      </c>
      <c r="N5756" s="21">
        <v>0.89583333333333337</v>
      </c>
      <c r="R5756" s="18">
        <f t="shared" si="254"/>
        <v>1.2500000000000009</v>
      </c>
    </row>
    <row r="5757" spans="1:18" x14ac:dyDescent="0.25">
      <c r="A5757" s="43">
        <f>WEEKNUM(Tabla1[[#This Row],[FECHA]])</f>
        <v>36</v>
      </c>
      <c r="B5757" s="12">
        <v>43713</v>
      </c>
      <c r="C5757">
        <v>1</v>
      </c>
      <c r="D5757">
        <v>5</v>
      </c>
      <c r="E5757" t="s">
        <v>25</v>
      </c>
      <c r="F5757" t="s">
        <v>6882</v>
      </c>
      <c r="G5757" t="s">
        <v>4513</v>
      </c>
      <c r="H5757" s="42" t="s">
        <v>225</v>
      </c>
      <c r="I5757" t="s">
        <v>100</v>
      </c>
      <c r="J5757" t="s">
        <v>1837</v>
      </c>
      <c r="M5757" s="1">
        <v>0.2673611111111111</v>
      </c>
      <c r="N5757" s="1">
        <v>0.34375</v>
      </c>
      <c r="P5757">
        <v>1</v>
      </c>
      <c r="R5757" s="18">
        <f t="shared" si="254"/>
        <v>1.8333333333333335</v>
      </c>
    </row>
    <row r="5758" spans="1:18" x14ac:dyDescent="0.25">
      <c r="A5758" s="43">
        <f>WEEKNUM(Tabla1[[#This Row],[FECHA]])</f>
        <v>36</v>
      </c>
      <c r="B5758" s="12">
        <v>43713</v>
      </c>
      <c r="C5758">
        <v>1</v>
      </c>
      <c r="D5758">
        <v>5</v>
      </c>
      <c r="E5758" t="s">
        <v>25</v>
      </c>
      <c r="F5758" t="s">
        <v>6882</v>
      </c>
      <c r="G5758" t="s">
        <v>4513</v>
      </c>
      <c r="H5758" s="42" t="s">
        <v>225</v>
      </c>
      <c r="I5758" t="s">
        <v>38</v>
      </c>
      <c r="J5758" t="s">
        <v>1837</v>
      </c>
      <c r="L5758" t="s">
        <v>6884</v>
      </c>
      <c r="M5758" s="1">
        <v>0.34722222222222227</v>
      </c>
      <c r="N5758" s="1">
        <v>0.37847222222222227</v>
      </c>
      <c r="O5758">
        <v>119</v>
      </c>
      <c r="R5758" s="18">
        <f t="shared" si="254"/>
        <v>0.75</v>
      </c>
    </row>
    <row r="5759" spans="1:18" x14ac:dyDescent="0.25">
      <c r="A5759" s="43">
        <f>WEEKNUM(Tabla1[[#This Row],[FECHA]])</f>
        <v>36</v>
      </c>
      <c r="B5759" s="12">
        <v>43713</v>
      </c>
      <c r="C5759">
        <v>1</v>
      </c>
      <c r="D5759">
        <v>5</v>
      </c>
      <c r="E5759" t="s">
        <v>25</v>
      </c>
      <c r="F5759" t="s">
        <v>6882</v>
      </c>
      <c r="G5759" t="s">
        <v>4513</v>
      </c>
      <c r="H5759" s="42" t="s">
        <v>225</v>
      </c>
      <c r="I5759" t="s">
        <v>38</v>
      </c>
      <c r="J5759" t="s">
        <v>1837</v>
      </c>
      <c r="L5759" t="s">
        <v>6885</v>
      </c>
      <c r="M5759" s="1">
        <v>0.38541666666666669</v>
      </c>
      <c r="N5759" s="1">
        <v>0.41666666666666669</v>
      </c>
      <c r="O5759">
        <v>91</v>
      </c>
      <c r="R5759" s="18">
        <f t="shared" si="254"/>
        <v>0.75</v>
      </c>
    </row>
    <row r="5760" spans="1:18" x14ac:dyDescent="0.25">
      <c r="A5760" s="43">
        <f>WEEKNUM(Tabla1[[#This Row],[FECHA]])</f>
        <v>36</v>
      </c>
      <c r="B5760" s="12">
        <v>43713</v>
      </c>
      <c r="C5760">
        <v>1</v>
      </c>
      <c r="D5760">
        <v>5</v>
      </c>
      <c r="E5760" t="s">
        <v>25</v>
      </c>
      <c r="F5760" t="s">
        <v>6882</v>
      </c>
      <c r="G5760" t="s">
        <v>4513</v>
      </c>
      <c r="H5760" s="42" t="s">
        <v>225</v>
      </c>
      <c r="I5760" t="s">
        <v>38</v>
      </c>
      <c r="J5760" t="s">
        <v>1837</v>
      </c>
      <c r="L5760" t="s">
        <v>6886</v>
      </c>
      <c r="M5760" s="1">
        <v>0.4513888888888889</v>
      </c>
      <c r="N5760" s="1">
        <v>0.49305555555555558</v>
      </c>
      <c r="O5760">
        <v>146</v>
      </c>
      <c r="R5760" s="18">
        <f t="shared" si="254"/>
        <v>1.0000000000000004</v>
      </c>
    </row>
    <row r="5761" spans="1:18" x14ac:dyDescent="0.25">
      <c r="A5761" s="43">
        <f>WEEKNUM(Tabla1[[#This Row],[FECHA]])</f>
        <v>36</v>
      </c>
      <c r="B5761" s="12">
        <v>43713</v>
      </c>
      <c r="C5761">
        <v>1</v>
      </c>
      <c r="D5761">
        <v>5</v>
      </c>
      <c r="E5761" t="s">
        <v>25</v>
      </c>
      <c r="F5761" t="s">
        <v>6872</v>
      </c>
      <c r="G5761" t="s">
        <v>6874</v>
      </c>
      <c r="H5761" s="42" t="s">
        <v>6883</v>
      </c>
      <c r="I5761" t="s">
        <v>100</v>
      </c>
      <c r="J5761" t="s">
        <v>39</v>
      </c>
      <c r="M5761" s="1">
        <v>0.49652777777777773</v>
      </c>
      <c r="N5761" s="1">
        <v>0.51736111111111105</v>
      </c>
      <c r="R5761" s="18">
        <f t="shared" si="254"/>
        <v>0.4999999999999995</v>
      </c>
    </row>
    <row r="5762" spans="1:18" x14ac:dyDescent="0.25">
      <c r="A5762" s="43">
        <f>WEEKNUM(Tabla1[[#This Row],[FECHA]])</f>
        <v>36</v>
      </c>
      <c r="B5762" s="12">
        <v>43713</v>
      </c>
      <c r="C5762">
        <v>1</v>
      </c>
      <c r="D5762">
        <v>5</v>
      </c>
      <c r="E5762" t="s">
        <v>25</v>
      </c>
      <c r="F5762" t="s">
        <v>6872</v>
      </c>
      <c r="G5762" t="s">
        <v>6874</v>
      </c>
      <c r="H5762" s="42" t="s">
        <v>6883</v>
      </c>
      <c r="I5762" t="s">
        <v>38</v>
      </c>
      <c r="J5762" t="s">
        <v>39</v>
      </c>
      <c r="L5762" t="s">
        <v>6887</v>
      </c>
      <c r="M5762" s="1">
        <v>0.52083333333333337</v>
      </c>
      <c r="N5762" s="1">
        <v>0.55208333333333337</v>
      </c>
      <c r="O5762">
        <v>102</v>
      </c>
      <c r="R5762" s="18">
        <f t="shared" si="254"/>
        <v>0.75</v>
      </c>
    </row>
    <row r="5763" spans="1:18" x14ac:dyDescent="0.25">
      <c r="A5763" s="43">
        <f>WEEKNUM(Tabla1[[#This Row],[FECHA]])</f>
        <v>36</v>
      </c>
      <c r="B5763" s="12">
        <v>43713</v>
      </c>
      <c r="C5763">
        <v>1</v>
      </c>
      <c r="D5763">
        <v>5</v>
      </c>
      <c r="E5763" t="s">
        <v>25</v>
      </c>
      <c r="F5763" t="s">
        <v>6872</v>
      </c>
      <c r="G5763" t="s">
        <v>6874</v>
      </c>
      <c r="H5763" s="42" t="s">
        <v>6883</v>
      </c>
      <c r="I5763" t="s">
        <v>38</v>
      </c>
      <c r="J5763" t="s">
        <v>39</v>
      </c>
      <c r="L5763" t="s">
        <v>6888</v>
      </c>
      <c r="M5763" s="1">
        <v>0.55902777777777779</v>
      </c>
      <c r="N5763" s="1">
        <v>0.57986111111111105</v>
      </c>
      <c r="O5763">
        <v>90</v>
      </c>
      <c r="R5763" s="18">
        <f t="shared" si="254"/>
        <v>0.49999999999999822</v>
      </c>
    </row>
    <row r="5764" spans="1:18" x14ac:dyDescent="0.25">
      <c r="A5764" s="43">
        <f>WEEKNUM(Tabla1[[#This Row],[FECHA]])</f>
        <v>36</v>
      </c>
      <c r="B5764" s="12">
        <v>43713</v>
      </c>
      <c r="C5764">
        <v>1</v>
      </c>
      <c r="D5764">
        <v>4</v>
      </c>
      <c r="E5764" t="s">
        <v>27</v>
      </c>
      <c r="F5764" t="s">
        <v>6819</v>
      </c>
      <c r="G5764" t="s">
        <v>4645</v>
      </c>
      <c r="H5764" s="42" t="s">
        <v>963</v>
      </c>
      <c r="I5764" t="s">
        <v>38</v>
      </c>
      <c r="J5764" t="s">
        <v>449</v>
      </c>
      <c r="L5764" t="s">
        <v>6889</v>
      </c>
      <c r="M5764" s="1">
        <v>0.27083333333333331</v>
      </c>
      <c r="N5764" s="1">
        <v>0.31944444444444448</v>
      </c>
      <c r="O5764">
        <v>93</v>
      </c>
      <c r="R5764" s="18">
        <f t="shared" si="254"/>
        <v>1.1666666666666679</v>
      </c>
    </row>
    <row r="5765" spans="1:18" x14ac:dyDescent="0.25">
      <c r="A5765" s="43">
        <f>WEEKNUM(Tabla1[[#This Row],[FECHA]])</f>
        <v>36</v>
      </c>
      <c r="B5765" s="12">
        <v>43713</v>
      </c>
      <c r="C5765">
        <v>1</v>
      </c>
      <c r="D5765">
        <v>4</v>
      </c>
      <c r="E5765" t="s">
        <v>27</v>
      </c>
      <c r="F5765" t="s">
        <v>6819</v>
      </c>
      <c r="G5765" t="s">
        <v>4645</v>
      </c>
      <c r="H5765" s="42" t="s">
        <v>963</v>
      </c>
      <c r="I5765" t="s">
        <v>38</v>
      </c>
      <c r="J5765" t="s">
        <v>449</v>
      </c>
      <c r="L5765" t="s">
        <v>6890</v>
      </c>
      <c r="M5765" s="1">
        <v>0.3263888888888889</v>
      </c>
      <c r="N5765" s="1">
        <v>0.3611111111111111</v>
      </c>
      <c r="O5765">
        <v>94</v>
      </c>
      <c r="R5765" s="18">
        <f t="shared" si="254"/>
        <v>0.83333333333333315</v>
      </c>
    </row>
    <row r="5766" spans="1:18" x14ac:dyDescent="0.25">
      <c r="A5766" s="43">
        <f>WEEKNUM(Tabla1[[#This Row],[FECHA]])</f>
        <v>36</v>
      </c>
      <c r="B5766" s="12">
        <v>43713</v>
      </c>
      <c r="C5766">
        <v>1</v>
      </c>
      <c r="D5766">
        <v>4</v>
      </c>
      <c r="E5766" t="s">
        <v>27</v>
      </c>
      <c r="F5766" t="s">
        <v>6819</v>
      </c>
      <c r="G5766" t="s">
        <v>4645</v>
      </c>
      <c r="H5766" s="42" t="s">
        <v>963</v>
      </c>
      <c r="I5766" t="s">
        <v>38</v>
      </c>
      <c r="J5766" t="s">
        <v>449</v>
      </c>
      <c r="L5766" t="s">
        <v>6891</v>
      </c>
      <c r="M5766" s="1">
        <v>0.36805555555555558</v>
      </c>
      <c r="N5766" s="1">
        <v>0.40972222222222227</v>
      </c>
      <c r="O5766">
        <v>99</v>
      </c>
      <c r="R5766" s="18">
        <f t="shared" si="254"/>
        <v>1.0000000000000004</v>
      </c>
    </row>
    <row r="5767" spans="1:18" x14ac:dyDescent="0.25">
      <c r="A5767" s="43">
        <f>WEEKNUM(Tabla1[[#This Row],[FECHA]])</f>
        <v>36</v>
      </c>
      <c r="B5767" s="12">
        <v>43713</v>
      </c>
      <c r="C5767">
        <v>1</v>
      </c>
      <c r="D5767">
        <v>4</v>
      </c>
      <c r="E5767" t="s">
        <v>27</v>
      </c>
      <c r="F5767" t="s">
        <v>6819</v>
      </c>
      <c r="G5767" t="s">
        <v>4645</v>
      </c>
      <c r="H5767" s="42" t="s">
        <v>963</v>
      </c>
      <c r="I5767" t="s">
        <v>38</v>
      </c>
      <c r="J5767" t="s">
        <v>449</v>
      </c>
      <c r="L5767" t="s">
        <v>6892</v>
      </c>
      <c r="M5767" s="1">
        <v>0.41666666666666669</v>
      </c>
      <c r="N5767" s="1">
        <v>0.51388888888888895</v>
      </c>
      <c r="O5767">
        <v>165</v>
      </c>
      <c r="R5767" s="18">
        <f t="shared" si="254"/>
        <v>2.3333333333333344</v>
      </c>
    </row>
    <row r="5768" spans="1:18" x14ac:dyDescent="0.25">
      <c r="A5768" s="43">
        <f>WEEKNUM(Tabla1[[#This Row],[FECHA]])</f>
        <v>36</v>
      </c>
      <c r="B5768" s="12">
        <v>43713</v>
      </c>
      <c r="C5768">
        <v>1</v>
      </c>
      <c r="D5768">
        <v>4</v>
      </c>
      <c r="E5768" t="s">
        <v>27</v>
      </c>
      <c r="F5768" t="s">
        <v>6819</v>
      </c>
      <c r="G5768" t="s">
        <v>4645</v>
      </c>
      <c r="H5768" s="42" t="s">
        <v>963</v>
      </c>
      <c r="I5768" t="s">
        <v>38</v>
      </c>
      <c r="J5768" t="s">
        <v>449</v>
      </c>
      <c r="L5768" t="s">
        <v>6893</v>
      </c>
      <c r="M5768" s="1">
        <v>0.51736111111111105</v>
      </c>
      <c r="N5768" s="1">
        <v>0.56944444444444442</v>
      </c>
      <c r="O5768">
        <v>128</v>
      </c>
      <c r="R5768" s="18">
        <f t="shared" si="254"/>
        <v>1.2500000000000009</v>
      </c>
    </row>
    <row r="5769" spans="1:18" x14ac:dyDescent="0.25">
      <c r="A5769" s="43">
        <f>WEEKNUM(Tabla1[[#This Row],[FECHA]])</f>
        <v>36</v>
      </c>
      <c r="B5769" s="12">
        <v>43714</v>
      </c>
      <c r="C5769">
        <v>1</v>
      </c>
      <c r="D5769">
        <v>4</v>
      </c>
      <c r="E5769" t="s">
        <v>27</v>
      </c>
      <c r="F5769" t="s">
        <v>6819</v>
      </c>
      <c r="G5769" t="s">
        <v>4645</v>
      </c>
      <c r="H5769" s="42" t="s">
        <v>963</v>
      </c>
      <c r="I5769" t="s">
        <v>38</v>
      </c>
      <c r="J5769" t="s">
        <v>449</v>
      </c>
      <c r="L5769" t="s">
        <v>6890</v>
      </c>
      <c r="M5769" s="1">
        <v>0.27777777777777779</v>
      </c>
      <c r="N5769" s="1">
        <v>0.40277777777777773</v>
      </c>
      <c r="O5769">
        <v>200</v>
      </c>
      <c r="R5769" s="18">
        <f t="shared" si="254"/>
        <v>2.9999999999999987</v>
      </c>
    </row>
    <row r="5770" spans="1:18" x14ac:dyDescent="0.25">
      <c r="A5770" s="43">
        <f>WEEKNUM(Tabla1[[#This Row],[FECHA]])</f>
        <v>36</v>
      </c>
      <c r="B5770" s="12">
        <v>43714</v>
      </c>
      <c r="C5770">
        <v>1</v>
      </c>
      <c r="D5770">
        <v>5</v>
      </c>
      <c r="E5770" t="s">
        <v>25</v>
      </c>
      <c r="F5770" t="s">
        <v>6894</v>
      </c>
      <c r="H5770" s="42" t="s">
        <v>106</v>
      </c>
      <c r="I5770" t="s">
        <v>100</v>
      </c>
      <c r="J5770" t="s">
        <v>67</v>
      </c>
      <c r="M5770" s="1">
        <v>0.27430555555555552</v>
      </c>
      <c r="N5770" s="1">
        <v>0.3125</v>
      </c>
      <c r="R5770" s="18">
        <f t="shared" si="254"/>
        <v>0.91666666666666741</v>
      </c>
    </row>
    <row r="5771" spans="1:18" x14ac:dyDescent="0.25">
      <c r="A5771" s="43">
        <f>WEEKNUM(Tabla1[[#This Row],[FECHA]])</f>
        <v>36</v>
      </c>
      <c r="B5771" s="12">
        <v>43714</v>
      </c>
      <c r="C5771">
        <v>1</v>
      </c>
      <c r="D5771">
        <v>5</v>
      </c>
      <c r="E5771" t="s">
        <v>25</v>
      </c>
      <c r="F5771" t="s">
        <v>6894</v>
      </c>
      <c r="H5771" s="42" t="s">
        <v>106</v>
      </c>
      <c r="I5771" t="s">
        <v>200</v>
      </c>
      <c r="J5771" t="s">
        <v>67</v>
      </c>
      <c r="L5771" t="s">
        <v>6895</v>
      </c>
      <c r="M5771" s="1">
        <v>0.31944444444444448</v>
      </c>
      <c r="N5771" s="1">
        <v>0.46527777777777773</v>
      </c>
      <c r="O5771">
        <v>95</v>
      </c>
      <c r="R5771" s="18">
        <f t="shared" si="254"/>
        <v>3.4999999999999982</v>
      </c>
    </row>
    <row r="5772" spans="1:18" x14ac:dyDescent="0.25">
      <c r="A5772" s="43">
        <f>WEEKNUM(Tabla1[[#This Row],[FECHA]])</f>
        <v>36</v>
      </c>
      <c r="B5772" s="12">
        <v>43714</v>
      </c>
      <c r="C5772">
        <v>1</v>
      </c>
      <c r="D5772">
        <v>5</v>
      </c>
      <c r="E5772" t="s">
        <v>25</v>
      </c>
      <c r="F5772" t="s">
        <v>6894</v>
      </c>
      <c r="H5772" s="42" t="s">
        <v>106</v>
      </c>
      <c r="I5772" t="s">
        <v>200</v>
      </c>
      <c r="J5772" t="s">
        <v>67</v>
      </c>
      <c r="L5772" t="s">
        <v>6896</v>
      </c>
      <c r="M5772" s="1">
        <v>0.47222222222222227</v>
      </c>
      <c r="N5772" s="1">
        <v>0.57986111111111105</v>
      </c>
      <c r="O5772">
        <v>110</v>
      </c>
      <c r="R5772" s="18">
        <f t="shared" si="254"/>
        <v>2.5833333333333308</v>
      </c>
    </row>
    <row r="5773" spans="1:18" x14ac:dyDescent="0.25">
      <c r="A5773" s="43">
        <f>WEEKNUM(Tabla1[[#This Row],[FECHA]])</f>
        <v>36</v>
      </c>
      <c r="B5773" s="12">
        <v>43714</v>
      </c>
      <c r="C5773">
        <v>1</v>
      </c>
      <c r="D5773">
        <v>6</v>
      </c>
      <c r="E5773" t="s">
        <v>23</v>
      </c>
      <c r="F5773" t="s">
        <v>6873</v>
      </c>
      <c r="G5773" t="s">
        <v>6074</v>
      </c>
      <c r="H5773" s="42" t="s">
        <v>6379</v>
      </c>
      <c r="I5773" t="s">
        <v>38</v>
      </c>
      <c r="J5773" t="s">
        <v>39</v>
      </c>
      <c r="L5773" t="s">
        <v>6897</v>
      </c>
      <c r="M5773" s="1">
        <v>0.26041666666666669</v>
      </c>
      <c r="N5773" s="1">
        <v>0.31944444444444448</v>
      </c>
      <c r="O5773">
        <v>120</v>
      </c>
      <c r="R5773" s="18">
        <f t="shared" si="254"/>
        <v>1.416666666666667</v>
      </c>
    </row>
    <row r="5774" spans="1:18" x14ac:dyDescent="0.25">
      <c r="A5774" s="43">
        <f>WEEKNUM(Tabla1[[#This Row],[FECHA]])</f>
        <v>36</v>
      </c>
      <c r="B5774" s="12">
        <v>43714</v>
      </c>
      <c r="C5774">
        <v>1</v>
      </c>
      <c r="D5774">
        <v>6</v>
      </c>
      <c r="E5774" t="s">
        <v>23</v>
      </c>
      <c r="F5774" t="s">
        <v>6873</v>
      </c>
      <c r="G5774" t="s">
        <v>6074</v>
      </c>
      <c r="H5774" s="42" t="s">
        <v>6379</v>
      </c>
      <c r="I5774" t="s">
        <v>38</v>
      </c>
      <c r="J5774" t="s">
        <v>39</v>
      </c>
      <c r="L5774" t="s">
        <v>6898</v>
      </c>
      <c r="M5774" s="1">
        <v>0.3263888888888889</v>
      </c>
      <c r="N5774" s="1">
        <v>0.34722222222222227</v>
      </c>
      <c r="O5774">
        <v>102</v>
      </c>
      <c r="R5774" s="18">
        <f t="shared" si="254"/>
        <v>0.50000000000000089</v>
      </c>
    </row>
    <row r="5775" spans="1:18" x14ac:dyDescent="0.25">
      <c r="A5775" s="43">
        <f>WEEKNUM(Tabla1[[#This Row],[FECHA]])</f>
        <v>36</v>
      </c>
      <c r="B5775" s="12">
        <v>43714</v>
      </c>
      <c r="C5775">
        <v>1</v>
      </c>
      <c r="D5775">
        <v>6</v>
      </c>
      <c r="E5775" t="s">
        <v>23</v>
      </c>
      <c r="F5775" t="s">
        <v>6873</v>
      </c>
      <c r="G5775" t="s">
        <v>6074</v>
      </c>
      <c r="H5775" s="42" t="s">
        <v>6379</v>
      </c>
      <c r="I5775" t="s">
        <v>38</v>
      </c>
      <c r="J5775" t="s">
        <v>39</v>
      </c>
      <c r="L5775" t="s">
        <v>6899</v>
      </c>
      <c r="M5775" s="1">
        <v>0.35416666666666669</v>
      </c>
      <c r="N5775" s="1">
        <v>0.37152777777777773</v>
      </c>
      <c r="O5775">
        <v>80</v>
      </c>
      <c r="R5775" s="18">
        <f t="shared" si="254"/>
        <v>0.41666666666666519</v>
      </c>
    </row>
    <row r="5776" spans="1:18" x14ac:dyDescent="0.25">
      <c r="A5776" s="43">
        <f>WEEKNUM(Tabla1[[#This Row],[FECHA]])</f>
        <v>36</v>
      </c>
      <c r="B5776" s="12">
        <v>43714</v>
      </c>
      <c r="C5776">
        <v>1</v>
      </c>
      <c r="D5776">
        <v>6</v>
      </c>
      <c r="E5776" t="s">
        <v>23</v>
      </c>
      <c r="F5776" t="s">
        <v>6873</v>
      </c>
      <c r="G5776" t="s">
        <v>6074</v>
      </c>
      <c r="H5776" s="42" t="s">
        <v>6379</v>
      </c>
      <c r="I5776" t="s">
        <v>38</v>
      </c>
      <c r="J5776" t="s">
        <v>39</v>
      </c>
      <c r="L5776" t="s">
        <v>6900</v>
      </c>
      <c r="M5776" s="1">
        <v>0.375</v>
      </c>
      <c r="N5776" s="1">
        <v>0.3923611111111111</v>
      </c>
      <c r="O5776">
        <v>83</v>
      </c>
      <c r="R5776" s="18">
        <f t="shared" si="254"/>
        <v>0.41666666666666657</v>
      </c>
    </row>
    <row r="5777" spans="1:18" x14ac:dyDescent="0.25">
      <c r="A5777" s="43">
        <f>WEEKNUM(Tabla1[[#This Row],[FECHA]])</f>
        <v>36</v>
      </c>
      <c r="B5777" s="12">
        <v>43714</v>
      </c>
      <c r="C5777">
        <v>1</v>
      </c>
      <c r="D5777">
        <v>6</v>
      </c>
      <c r="E5777" t="s">
        <v>23</v>
      </c>
      <c r="F5777" t="s">
        <v>6873</v>
      </c>
      <c r="G5777" t="s">
        <v>6074</v>
      </c>
      <c r="H5777" s="42" t="s">
        <v>6379</v>
      </c>
      <c r="I5777" t="s">
        <v>38</v>
      </c>
      <c r="J5777" t="s">
        <v>39</v>
      </c>
      <c r="L5777" t="s">
        <v>6901</v>
      </c>
      <c r="M5777" s="1">
        <v>0.39583333333333331</v>
      </c>
      <c r="N5777" s="1">
        <v>0.4236111111111111</v>
      </c>
      <c r="O5777">
        <v>123</v>
      </c>
      <c r="R5777" s="18">
        <f t="shared" si="254"/>
        <v>0.66666666666666685</v>
      </c>
    </row>
    <row r="5778" spans="1:18" x14ac:dyDescent="0.25">
      <c r="A5778" s="43">
        <f>WEEKNUM(Tabla1[[#This Row],[FECHA]])</f>
        <v>36</v>
      </c>
      <c r="B5778" s="12">
        <v>43714</v>
      </c>
      <c r="C5778">
        <v>1</v>
      </c>
      <c r="D5778">
        <v>6</v>
      </c>
      <c r="E5778" t="s">
        <v>23</v>
      </c>
      <c r="F5778" t="s">
        <v>6873</v>
      </c>
      <c r="G5778" t="s">
        <v>6074</v>
      </c>
      <c r="H5778" s="42" t="s">
        <v>6379</v>
      </c>
      <c r="I5778" t="s">
        <v>38</v>
      </c>
      <c r="J5778" t="s">
        <v>39</v>
      </c>
      <c r="L5778" t="s">
        <v>6902</v>
      </c>
      <c r="M5778" s="1">
        <v>0.42708333333333331</v>
      </c>
      <c r="N5778" s="1">
        <v>0.47222222222222227</v>
      </c>
      <c r="O5778">
        <v>149</v>
      </c>
      <c r="R5778" s="18">
        <f t="shared" si="254"/>
        <v>1.0833333333333348</v>
      </c>
    </row>
    <row r="5779" spans="1:18" x14ac:dyDescent="0.25">
      <c r="A5779" s="43">
        <f>WEEKNUM(Tabla1[[#This Row],[FECHA]])</f>
        <v>36</v>
      </c>
      <c r="B5779" s="12">
        <v>43714</v>
      </c>
      <c r="C5779">
        <v>1</v>
      </c>
      <c r="D5779">
        <v>6</v>
      </c>
      <c r="E5779" t="s">
        <v>23</v>
      </c>
      <c r="F5779" t="s">
        <v>6873</v>
      </c>
      <c r="G5779" t="s">
        <v>6074</v>
      </c>
      <c r="H5779" s="42" t="s">
        <v>6379</v>
      </c>
      <c r="I5779" t="s">
        <v>38</v>
      </c>
      <c r="J5779" t="s">
        <v>39</v>
      </c>
      <c r="L5779" t="s">
        <v>6903</v>
      </c>
      <c r="M5779" s="1">
        <v>0.49305555555555558</v>
      </c>
      <c r="N5779" s="1">
        <v>0.51388888888888895</v>
      </c>
      <c r="O5779">
        <v>87</v>
      </c>
      <c r="R5779" s="18">
        <f t="shared" si="254"/>
        <v>0.50000000000000089</v>
      </c>
    </row>
    <row r="5780" spans="1:18" x14ac:dyDescent="0.25">
      <c r="A5780" s="43">
        <f>WEEKNUM(Tabla1[[#This Row],[FECHA]])</f>
        <v>36</v>
      </c>
      <c r="B5780" s="12">
        <v>43714</v>
      </c>
      <c r="C5780">
        <v>1</v>
      </c>
      <c r="D5780">
        <v>6</v>
      </c>
      <c r="E5780" t="s">
        <v>23</v>
      </c>
      <c r="F5780" t="s">
        <v>6873</v>
      </c>
      <c r="G5780" t="s">
        <v>6074</v>
      </c>
      <c r="H5780" s="42" t="s">
        <v>6379</v>
      </c>
      <c r="I5780" t="s">
        <v>38</v>
      </c>
      <c r="J5780" t="s">
        <v>39</v>
      </c>
      <c r="L5780" t="s">
        <v>6904</v>
      </c>
      <c r="M5780" s="1">
        <v>0.51736111111111105</v>
      </c>
      <c r="N5780" s="1">
        <v>0.54166666666666663</v>
      </c>
      <c r="O5780">
        <v>87</v>
      </c>
      <c r="R5780" s="18">
        <f t="shared" si="254"/>
        <v>0.58333333333333393</v>
      </c>
    </row>
    <row r="5781" spans="1:18" x14ac:dyDescent="0.25">
      <c r="A5781" s="43">
        <f>WEEKNUM(Tabla1[[#This Row],[FECHA]])</f>
        <v>36</v>
      </c>
      <c r="B5781" s="12">
        <v>43714</v>
      </c>
      <c r="C5781">
        <v>1</v>
      </c>
      <c r="D5781">
        <v>6</v>
      </c>
      <c r="E5781" t="s">
        <v>23</v>
      </c>
      <c r="F5781" t="s">
        <v>6873</v>
      </c>
      <c r="G5781" t="s">
        <v>6074</v>
      </c>
      <c r="H5781" s="42" t="s">
        <v>6379</v>
      </c>
      <c r="I5781" t="s">
        <v>38</v>
      </c>
      <c r="J5781" t="s">
        <v>39</v>
      </c>
      <c r="L5781" t="s">
        <v>6905</v>
      </c>
      <c r="M5781" s="1">
        <v>0.54513888888888895</v>
      </c>
      <c r="N5781" s="1">
        <v>0.57638888888888895</v>
      </c>
      <c r="O5781">
        <v>100</v>
      </c>
      <c r="R5781" s="18">
        <f t="shared" si="254"/>
        <v>0.75</v>
      </c>
    </row>
    <row r="5782" spans="1:18" x14ac:dyDescent="0.25">
      <c r="A5782" s="43">
        <f>WEEKNUM(Tabla1[[#This Row],[FECHA]])</f>
        <v>36</v>
      </c>
      <c r="B5782" s="12">
        <v>43714</v>
      </c>
      <c r="C5782">
        <v>1</v>
      </c>
      <c r="D5782">
        <v>4</v>
      </c>
      <c r="E5782" t="s">
        <v>27</v>
      </c>
      <c r="F5782" t="s">
        <v>6906</v>
      </c>
      <c r="G5782" t="s">
        <v>4645</v>
      </c>
      <c r="H5782" s="42" t="s">
        <v>963</v>
      </c>
      <c r="I5782" t="s">
        <v>38</v>
      </c>
      <c r="J5782" t="s">
        <v>449</v>
      </c>
      <c r="L5782" t="s">
        <v>6907</v>
      </c>
      <c r="M5782" s="1">
        <v>0.45833333333333331</v>
      </c>
      <c r="N5782" s="1">
        <v>0.50694444444444442</v>
      </c>
      <c r="O5782">
        <v>83</v>
      </c>
      <c r="R5782" s="18">
        <f t="shared" si="254"/>
        <v>1.1666666666666665</v>
      </c>
    </row>
    <row r="5783" spans="1:18" x14ac:dyDescent="0.25">
      <c r="A5783" s="43">
        <f>WEEKNUM(Tabla1[[#This Row],[FECHA]])</f>
        <v>36</v>
      </c>
      <c r="B5783" s="12">
        <v>43714</v>
      </c>
      <c r="C5783">
        <v>1</v>
      </c>
      <c r="D5783">
        <v>4</v>
      </c>
      <c r="E5783" t="s">
        <v>27</v>
      </c>
      <c r="F5783" t="s">
        <v>6906</v>
      </c>
      <c r="G5783" t="s">
        <v>4645</v>
      </c>
      <c r="H5783" s="42" t="s">
        <v>963</v>
      </c>
      <c r="I5783" t="s">
        <v>38</v>
      </c>
      <c r="J5783" t="s">
        <v>449</v>
      </c>
      <c r="L5783" t="s">
        <v>6908</v>
      </c>
      <c r="M5783" s="1">
        <v>0.51388888888888895</v>
      </c>
      <c r="N5783" s="1">
        <v>0.54861111111111105</v>
      </c>
      <c r="O5783">
        <v>84</v>
      </c>
      <c r="P5783" t="s">
        <v>6910</v>
      </c>
      <c r="R5783" s="18">
        <f t="shared" si="254"/>
        <v>0.83333333333333037</v>
      </c>
    </row>
    <row r="5784" spans="1:18" x14ac:dyDescent="0.25">
      <c r="A5784" s="43">
        <f>WEEKNUM(Tabla1[[#This Row],[FECHA]])</f>
        <v>36</v>
      </c>
      <c r="B5784" s="12">
        <v>43714</v>
      </c>
      <c r="C5784">
        <v>1</v>
      </c>
      <c r="D5784">
        <v>4</v>
      </c>
      <c r="E5784" t="s">
        <v>27</v>
      </c>
      <c r="F5784" t="s">
        <v>6906</v>
      </c>
      <c r="G5784" t="s">
        <v>4645</v>
      </c>
      <c r="H5784" s="42" t="s">
        <v>963</v>
      </c>
      <c r="I5784" t="s">
        <v>38</v>
      </c>
      <c r="J5784" t="s">
        <v>449</v>
      </c>
      <c r="L5784" t="s">
        <v>6909</v>
      </c>
      <c r="M5784" s="1">
        <v>0.55208333333333337</v>
      </c>
      <c r="N5784" s="1">
        <v>0.58333333333333337</v>
      </c>
      <c r="O5784">
        <v>126</v>
      </c>
      <c r="R5784" s="18">
        <f t="shared" si="254"/>
        <v>0.75</v>
      </c>
    </row>
    <row r="5785" spans="1:18" x14ac:dyDescent="0.25">
      <c r="A5785" s="43">
        <f>WEEKNUM(Tabla1[[#This Row],[FECHA]])</f>
        <v>36</v>
      </c>
      <c r="B5785" s="12">
        <v>43714</v>
      </c>
      <c r="C5785">
        <v>2</v>
      </c>
      <c r="D5785">
        <v>6</v>
      </c>
      <c r="E5785" t="s">
        <v>21</v>
      </c>
      <c r="F5785" t="s">
        <v>6873</v>
      </c>
      <c r="G5785" t="s">
        <v>6913</v>
      </c>
      <c r="H5785" s="42" t="s">
        <v>4026</v>
      </c>
      <c r="I5785" t="s">
        <v>38</v>
      </c>
      <c r="J5785" t="s">
        <v>39</v>
      </c>
      <c r="L5785" t="s">
        <v>6920</v>
      </c>
      <c r="M5785" s="1">
        <v>0.60069444444444442</v>
      </c>
      <c r="N5785" s="1">
        <v>0.63888888888888895</v>
      </c>
      <c r="O5785">
        <v>76</v>
      </c>
      <c r="R5785" s="18">
        <f t="shared" si="254"/>
        <v>0.91666666666666885</v>
      </c>
    </row>
    <row r="5786" spans="1:18" x14ac:dyDescent="0.25">
      <c r="A5786" s="43">
        <f>WEEKNUM(Tabla1[[#This Row],[FECHA]])</f>
        <v>36</v>
      </c>
      <c r="B5786" s="12">
        <v>43714</v>
      </c>
      <c r="C5786">
        <v>2</v>
      </c>
      <c r="D5786">
        <v>6</v>
      </c>
      <c r="E5786" t="s">
        <v>21</v>
      </c>
      <c r="F5786" t="s">
        <v>6873</v>
      </c>
      <c r="G5786" t="s">
        <v>6913</v>
      </c>
      <c r="H5786" s="42" t="s">
        <v>4026</v>
      </c>
      <c r="I5786" t="s">
        <v>38</v>
      </c>
      <c r="J5786" t="s">
        <v>39</v>
      </c>
      <c r="L5786" t="s">
        <v>6919</v>
      </c>
      <c r="M5786" s="1">
        <v>0.64583333333333337</v>
      </c>
      <c r="N5786" s="1">
        <v>0.65972222222222221</v>
      </c>
      <c r="O5786">
        <v>30</v>
      </c>
      <c r="R5786" s="18">
        <f t="shared" ref="R5786:R5849" si="255">((N5786-M5786)*1440)/60</f>
        <v>0.33333333333333215</v>
      </c>
    </row>
    <row r="5787" spans="1:18" x14ac:dyDescent="0.25">
      <c r="A5787" s="43">
        <f>WEEKNUM(Tabla1[[#This Row],[FECHA]])</f>
        <v>36</v>
      </c>
      <c r="B5787" s="12">
        <v>43714</v>
      </c>
      <c r="C5787">
        <v>2</v>
      </c>
      <c r="D5787">
        <v>6</v>
      </c>
      <c r="E5787" t="s">
        <v>21</v>
      </c>
      <c r="F5787" t="s">
        <v>6911</v>
      </c>
      <c r="G5787" t="s">
        <v>6912</v>
      </c>
      <c r="H5787" s="42" t="s">
        <v>4026</v>
      </c>
      <c r="I5787" t="s">
        <v>38</v>
      </c>
      <c r="J5787" t="s">
        <v>211</v>
      </c>
      <c r="L5787" t="s">
        <v>6918</v>
      </c>
      <c r="M5787" s="1">
        <v>0.71875</v>
      </c>
      <c r="N5787" s="1">
        <v>0.75347222222222221</v>
      </c>
      <c r="O5787">
        <v>145</v>
      </c>
      <c r="P5787">
        <v>2</v>
      </c>
      <c r="R5787" s="18">
        <f t="shared" si="255"/>
        <v>0.83333333333333315</v>
      </c>
    </row>
    <row r="5788" spans="1:18" x14ac:dyDescent="0.25">
      <c r="A5788" s="43">
        <f>WEEKNUM(Tabla1[[#This Row],[FECHA]])</f>
        <v>36</v>
      </c>
      <c r="B5788" s="12">
        <v>43714</v>
      </c>
      <c r="C5788">
        <v>2</v>
      </c>
      <c r="D5788">
        <v>6</v>
      </c>
      <c r="E5788" t="s">
        <v>21</v>
      </c>
      <c r="F5788" t="s">
        <v>6911</v>
      </c>
      <c r="G5788" t="s">
        <v>6912</v>
      </c>
      <c r="H5788" s="42" t="s">
        <v>4026</v>
      </c>
      <c r="I5788" t="s">
        <v>38</v>
      </c>
      <c r="J5788" t="s">
        <v>211</v>
      </c>
      <c r="L5788" t="s">
        <v>6917</v>
      </c>
      <c r="M5788" s="1">
        <v>0.76041666666666663</v>
      </c>
      <c r="N5788" s="1">
        <v>0.82638888888888884</v>
      </c>
      <c r="O5788">
        <v>156</v>
      </c>
      <c r="R5788" s="18">
        <f t="shared" si="255"/>
        <v>1.583333333333333</v>
      </c>
    </row>
    <row r="5789" spans="1:18" x14ac:dyDescent="0.25">
      <c r="A5789" s="43">
        <f>WEEKNUM(Tabla1[[#This Row],[FECHA]])</f>
        <v>36</v>
      </c>
      <c r="B5789" s="12">
        <v>43714</v>
      </c>
      <c r="C5789">
        <v>2</v>
      </c>
      <c r="D5789">
        <v>6</v>
      </c>
      <c r="E5789" t="s">
        <v>21</v>
      </c>
      <c r="F5789" t="s">
        <v>6911</v>
      </c>
      <c r="G5789" t="s">
        <v>6912</v>
      </c>
      <c r="H5789" s="42" t="s">
        <v>4026</v>
      </c>
      <c r="I5789" t="s">
        <v>38</v>
      </c>
      <c r="J5789" t="s">
        <v>211</v>
      </c>
      <c r="L5789" t="s">
        <v>6916</v>
      </c>
      <c r="M5789" s="1">
        <v>0.83333333333333337</v>
      </c>
      <c r="N5789" s="1">
        <v>0.86458333333333337</v>
      </c>
      <c r="O5789">
        <v>147</v>
      </c>
      <c r="R5789" s="18">
        <f t="shared" si="255"/>
        <v>0.75</v>
      </c>
    </row>
    <row r="5790" spans="1:18" x14ac:dyDescent="0.25">
      <c r="A5790" s="43">
        <f>WEEKNUM(Tabla1[[#This Row],[FECHA]])</f>
        <v>36</v>
      </c>
      <c r="B5790" s="12">
        <v>43714</v>
      </c>
      <c r="C5790">
        <v>2</v>
      </c>
      <c r="D5790">
        <v>6</v>
      </c>
      <c r="E5790" t="s">
        <v>21</v>
      </c>
      <c r="F5790" t="s">
        <v>6911</v>
      </c>
      <c r="G5790" t="s">
        <v>6914</v>
      </c>
      <c r="H5790" s="42" t="s">
        <v>4026</v>
      </c>
      <c r="I5790" t="s">
        <v>38</v>
      </c>
      <c r="J5790" t="s">
        <v>211</v>
      </c>
      <c r="L5790" t="s">
        <v>6915</v>
      </c>
      <c r="M5790" s="1">
        <v>0.87152777777777779</v>
      </c>
      <c r="N5790" s="1">
        <v>0.89930555555555547</v>
      </c>
      <c r="O5790">
        <v>83</v>
      </c>
      <c r="R5790" s="18">
        <f t="shared" si="255"/>
        <v>0.6666666666666643</v>
      </c>
    </row>
    <row r="5791" spans="1:18" x14ac:dyDescent="0.25">
      <c r="A5791" s="43">
        <f>WEEKNUM(Tabla1[[#This Row],[FECHA]])</f>
        <v>36</v>
      </c>
      <c r="B5791" s="19">
        <v>43714</v>
      </c>
      <c r="C5791" s="20">
        <v>2</v>
      </c>
      <c r="D5791" s="20">
        <v>4</v>
      </c>
      <c r="E5791" s="20" t="s">
        <v>26</v>
      </c>
      <c r="F5791" s="20" t="s">
        <v>6906</v>
      </c>
      <c r="G5791" s="20" t="s">
        <v>4645</v>
      </c>
      <c r="H5791" s="20" t="s">
        <v>963</v>
      </c>
      <c r="I5791" s="20" t="s">
        <v>38</v>
      </c>
      <c r="J5791" s="20" t="s">
        <v>449</v>
      </c>
      <c r="K5791" s="20"/>
      <c r="L5791" s="20" t="s">
        <v>6921</v>
      </c>
      <c r="M5791" s="21">
        <v>0.60416666666666663</v>
      </c>
      <c r="N5791" s="21">
        <v>0.66666666666666663</v>
      </c>
      <c r="O5791" s="20">
        <v>124</v>
      </c>
      <c r="R5791" s="18">
        <f t="shared" si="255"/>
        <v>1.5</v>
      </c>
    </row>
    <row r="5792" spans="1:18" x14ac:dyDescent="0.25">
      <c r="A5792" s="43">
        <f>WEEKNUM(Tabla1[[#This Row],[FECHA]])</f>
        <v>36</v>
      </c>
      <c r="B5792" s="19">
        <v>43714</v>
      </c>
      <c r="C5792" s="20">
        <v>2</v>
      </c>
      <c r="D5792" s="20">
        <v>4</v>
      </c>
      <c r="E5792" s="20" t="s">
        <v>26</v>
      </c>
      <c r="F5792" s="20" t="s">
        <v>6906</v>
      </c>
      <c r="G5792" s="20" t="s">
        <v>4645</v>
      </c>
      <c r="H5792" s="20" t="s">
        <v>963</v>
      </c>
      <c r="I5792" s="20" t="s">
        <v>38</v>
      </c>
      <c r="J5792" s="20" t="s">
        <v>449</v>
      </c>
      <c r="K5792" s="20"/>
      <c r="L5792" s="20" t="s">
        <v>6922</v>
      </c>
      <c r="M5792" s="21">
        <v>0.68055555555555547</v>
      </c>
      <c r="N5792" s="21">
        <v>0.72222222222222221</v>
      </c>
      <c r="O5792" s="20">
        <v>83</v>
      </c>
      <c r="R5792" s="18">
        <f t="shared" si="255"/>
        <v>1.0000000000000018</v>
      </c>
    </row>
    <row r="5793" spans="1:18" x14ac:dyDescent="0.25">
      <c r="A5793" s="43">
        <f>WEEKNUM(Tabla1[[#This Row],[FECHA]])</f>
        <v>36</v>
      </c>
      <c r="B5793" s="19">
        <v>43714</v>
      </c>
      <c r="C5793" s="20">
        <v>2</v>
      </c>
      <c r="D5793" s="20">
        <v>4</v>
      </c>
      <c r="E5793" s="20" t="s">
        <v>26</v>
      </c>
      <c r="F5793" s="20" t="s">
        <v>6906</v>
      </c>
      <c r="G5793" s="20" t="s">
        <v>4645</v>
      </c>
      <c r="H5793" s="20" t="s">
        <v>963</v>
      </c>
      <c r="I5793" s="20" t="s">
        <v>38</v>
      </c>
      <c r="J5793" s="20" t="s">
        <v>449</v>
      </c>
      <c r="K5793" s="20"/>
      <c r="L5793" s="20" t="s">
        <v>6923</v>
      </c>
      <c r="M5793" s="21">
        <v>0.72916666666666663</v>
      </c>
      <c r="N5793" s="21">
        <v>0.77083333333333337</v>
      </c>
      <c r="O5793" s="20">
        <v>84</v>
      </c>
      <c r="R5793" s="18">
        <f t="shared" si="255"/>
        <v>1.0000000000000018</v>
      </c>
    </row>
    <row r="5794" spans="1:18" x14ac:dyDescent="0.25">
      <c r="A5794" s="43">
        <f>WEEKNUM(Tabla1[[#This Row],[FECHA]])</f>
        <v>36</v>
      </c>
      <c r="B5794" s="19">
        <v>43714</v>
      </c>
      <c r="C5794" s="20">
        <v>2</v>
      </c>
      <c r="D5794" s="20">
        <v>4</v>
      </c>
      <c r="E5794" s="20" t="s">
        <v>26</v>
      </c>
      <c r="F5794" s="20" t="s">
        <v>6906</v>
      </c>
      <c r="G5794" s="20" t="s">
        <v>4645</v>
      </c>
      <c r="H5794" s="20" t="s">
        <v>963</v>
      </c>
      <c r="I5794" s="20" t="s">
        <v>38</v>
      </c>
      <c r="J5794" s="20" t="s">
        <v>449</v>
      </c>
      <c r="K5794" s="20"/>
      <c r="L5794" s="20" t="s">
        <v>6924</v>
      </c>
      <c r="M5794" s="21">
        <v>0.80208333333333337</v>
      </c>
      <c r="N5794" s="21">
        <v>0.84375</v>
      </c>
      <c r="O5794" s="20">
        <v>79</v>
      </c>
      <c r="R5794" s="18">
        <f t="shared" si="255"/>
        <v>0.999999999999999</v>
      </c>
    </row>
    <row r="5795" spans="1:18" x14ac:dyDescent="0.25">
      <c r="A5795" s="43">
        <f>WEEKNUM(Tabla1[[#This Row],[FECHA]])</f>
        <v>36</v>
      </c>
      <c r="B5795" s="19">
        <v>43714</v>
      </c>
      <c r="C5795" s="20">
        <v>2</v>
      </c>
      <c r="D5795" s="20">
        <v>4</v>
      </c>
      <c r="E5795" s="20" t="s">
        <v>26</v>
      </c>
      <c r="F5795" s="20" t="s">
        <v>6906</v>
      </c>
      <c r="G5795" s="20" t="s">
        <v>4645</v>
      </c>
      <c r="H5795" s="20" t="s">
        <v>963</v>
      </c>
      <c r="I5795" s="20" t="s">
        <v>38</v>
      </c>
      <c r="J5795" s="20" t="s">
        <v>449</v>
      </c>
      <c r="K5795" s="20"/>
      <c r="L5795" s="20" t="s">
        <v>6925</v>
      </c>
      <c r="M5795" s="21">
        <v>0.85416666666666663</v>
      </c>
      <c r="N5795" s="21">
        <v>0.90277777777777779</v>
      </c>
      <c r="O5795" s="20">
        <v>80</v>
      </c>
      <c r="R5795" s="18">
        <f t="shared" si="255"/>
        <v>1.1666666666666679</v>
      </c>
    </row>
    <row r="5796" spans="1:18" x14ac:dyDescent="0.25">
      <c r="A5796" s="43">
        <f>WEEKNUM(Tabla1[[#This Row],[FECHA]])</f>
        <v>36</v>
      </c>
      <c r="B5796" s="19">
        <v>43714</v>
      </c>
      <c r="C5796">
        <v>2</v>
      </c>
      <c r="D5796">
        <v>7</v>
      </c>
      <c r="E5796" t="s">
        <v>24</v>
      </c>
      <c r="F5796" t="s">
        <v>6926</v>
      </c>
      <c r="G5796" t="s">
        <v>5596</v>
      </c>
      <c r="H5796" s="42" t="s">
        <v>862</v>
      </c>
      <c r="I5796" t="s">
        <v>30</v>
      </c>
      <c r="J5796" t="s">
        <v>31</v>
      </c>
      <c r="L5796" t="s">
        <v>6927</v>
      </c>
      <c r="M5796" s="1">
        <v>0.64583333333333337</v>
      </c>
      <c r="N5796" s="1">
        <v>0.72569444444444453</v>
      </c>
      <c r="O5796">
        <v>100</v>
      </c>
      <c r="R5796" s="18">
        <f t="shared" si="255"/>
        <v>1.9166666666666679</v>
      </c>
    </row>
    <row r="5797" spans="1:18" x14ac:dyDescent="0.25">
      <c r="A5797" s="43">
        <f>WEEKNUM(Tabla1[[#This Row],[FECHA]])</f>
        <v>36</v>
      </c>
      <c r="B5797" s="19">
        <v>43714</v>
      </c>
      <c r="C5797">
        <v>2</v>
      </c>
      <c r="D5797">
        <v>7</v>
      </c>
      <c r="E5797" t="s">
        <v>24</v>
      </c>
      <c r="F5797" t="s">
        <v>6926</v>
      </c>
      <c r="G5797" t="s">
        <v>5596</v>
      </c>
      <c r="H5797" s="42" t="s">
        <v>862</v>
      </c>
      <c r="I5797" t="s">
        <v>30</v>
      </c>
      <c r="J5797" t="s">
        <v>31</v>
      </c>
      <c r="L5797" t="s">
        <v>6928</v>
      </c>
      <c r="M5797" s="1">
        <v>0.72916666666666663</v>
      </c>
      <c r="N5797" s="1">
        <v>0.85069444444444453</v>
      </c>
      <c r="O5797">
        <v>113</v>
      </c>
      <c r="R5797" s="18">
        <f t="shared" si="255"/>
        <v>2.9166666666666696</v>
      </c>
    </row>
    <row r="5798" spans="1:18" x14ac:dyDescent="0.25">
      <c r="A5798" s="43">
        <f>WEEKNUM(Tabla1[[#This Row],[FECHA]])</f>
        <v>36</v>
      </c>
      <c r="B5798" s="19">
        <v>43714</v>
      </c>
      <c r="C5798">
        <v>2</v>
      </c>
      <c r="D5798">
        <v>7</v>
      </c>
      <c r="E5798" t="s">
        <v>24</v>
      </c>
      <c r="F5798" t="s">
        <v>6926</v>
      </c>
      <c r="G5798" t="s">
        <v>5596</v>
      </c>
      <c r="H5798" s="42" t="s">
        <v>862</v>
      </c>
      <c r="I5798" t="s">
        <v>30</v>
      </c>
      <c r="J5798" t="s">
        <v>31</v>
      </c>
      <c r="L5798" t="s">
        <v>6929</v>
      </c>
      <c r="M5798" s="1">
        <v>0.85416666666666663</v>
      </c>
      <c r="N5798" s="1">
        <v>0.90972222222222221</v>
      </c>
      <c r="O5798">
        <v>40</v>
      </c>
      <c r="R5798" s="18">
        <f t="shared" si="255"/>
        <v>1.3333333333333337</v>
      </c>
    </row>
    <row r="5799" spans="1:18" x14ac:dyDescent="0.25">
      <c r="A5799" s="43">
        <f>WEEKNUM(Tabla1[[#This Row],[FECHA]])</f>
        <v>36</v>
      </c>
      <c r="B5799" s="12">
        <v>43713</v>
      </c>
      <c r="C5799">
        <v>1</v>
      </c>
      <c r="D5799">
        <v>7</v>
      </c>
      <c r="E5799" t="s">
        <v>22</v>
      </c>
      <c r="F5799" t="s">
        <v>6844</v>
      </c>
      <c r="G5799" t="s">
        <v>6845</v>
      </c>
      <c r="H5799" s="42" t="s">
        <v>3291</v>
      </c>
      <c r="I5799" t="s">
        <v>30</v>
      </c>
      <c r="J5799" t="s">
        <v>46</v>
      </c>
      <c r="L5799" t="s">
        <v>6930</v>
      </c>
      <c r="M5799" s="1">
        <v>0.2638888888888889</v>
      </c>
      <c r="N5799" s="1">
        <v>0.3125</v>
      </c>
      <c r="O5799">
        <v>79</v>
      </c>
      <c r="R5799" s="18">
        <f t="shared" si="255"/>
        <v>1.1666666666666665</v>
      </c>
    </row>
    <row r="5800" spans="1:18" x14ac:dyDescent="0.25">
      <c r="A5800" s="43">
        <f>WEEKNUM(Tabla1[[#This Row],[FECHA]])</f>
        <v>36</v>
      </c>
      <c r="B5800" s="12">
        <v>43713</v>
      </c>
      <c r="C5800">
        <v>1</v>
      </c>
      <c r="D5800">
        <v>7</v>
      </c>
      <c r="E5800" t="s">
        <v>22</v>
      </c>
      <c r="F5800" t="s">
        <v>6931</v>
      </c>
      <c r="G5800" t="s">
        <v>6932</v>
      </c>
      <c r="H5800" s="42" t="s">
        <v>6933</v>
      </c>
      <c r="I5800" t="s">
        <v>30</v>
      </c>
      <c r="J5800" t="s">
        <v>46</v>
      </c>
      <c r="L5800" t="s">
        <v>6934</v>
      </c>
      <c r="M5800" s="1">
        <v>0.31597222222222221</v>
      </c>
      <c r="N5800" s="1">
        <v>0.40625</v>
      </c>
      <c r="O5800">
        <v>104</v>
      </c>
      <c r="R5800" s="18">
        <f t="shared" si="255"/>
        <v>2.166666666666667</v>
      </c>
    </row>
    <row r="5801" spans="1:18" x14ac:dyDescent="0.25">
      <c r="A5801" s="43">
        <f>WEEKNUM(Tabla1[[#This Row],[FECHA]])</f>
        <v>36</v>
      </c>
      <c r="B5801" s="12">
        <v>43713</v>
      </c>
      <c r="C5801">
        <v>1</v>
      </c>
      <c r="D5801">
        <v>7</v>
      </c>
      <c r="E5801" t="s">
        <v>22</v>
      </c>
      <c r="F5801" t="s">
        <v>6931</v>
      </c>
      <c r="G5801" t="s">
        <v>6932</v>
      </c>
      <c r="H5801" s="42" t="s">
        <v>6933</v>
      </c>
      <c r="I5801" t="s">
        <v>30</v>
      </c>
      <c r="J5801" t="s">
        <v>46</v>
      </c>
      <c r="L5801" t="s">
        <v>6935</v>
      </c>
      <c r="M5801" s="1">
        <v>0.40972222222222227</v>
      </c>
      <c r="N5801" s="1">
        <v>0.45833333333333331</v>
      </c>
      <c r="O5801">
        <v>97</v>
      </c>
      <c r="R5801" s="18">
        <f t="shared" si="255"/>
        <v>1.1666666666666652</v>
      </c>
    </row>
    <row r="5802" spans="1:18" x14ac:dyDescent="0.25">
      <c r="A5802" s="43">
        <f>WEEKNUM(Tabla1[[#This Row],[FECHA]])</f>
        <v>36</v>
      </c>
      <c r="B5802" s="12">
        <v>43713</v>
      </c>
      <c r="C5802">
        <v>1</v>
      </c>
      <c r="D5802">
        <v>7</v>
      </c>
      <c r="E5802" t="s">
        <v>22</v>
      </c>
      <c r="F5802" t="s">
        <v>6931</v>
      </c>
      <c r="G5802" t="s">
        <v>6932</v>
      </c>
      <c r="H5802" s="42" t="s">
        <v>6933</v>
      </c>
      <c r="I5802" t="s">
        <v>30</v>
      </c>
      <c r="J5802" t="s">
        <v>46</v>
      </c>
      <c r="L5802" t="s">
        <v>6936</v>
      </c>
      <c r="M5802" s="1">
        <v>0.4861111111111111</v>
      </c>
      <c r="N5802" s="1">
        <v>0.52083333333333337</v>
      </c>
      <c r="O5802">
        <v>81</v>
      </c>
      <c r="R5802" s="18">
        <f t="shared" si="255"/>
        <v>0.83333333333333437</v>
      </c>
    </row>
    <row r="5803" spans="1:18" x14ac:dyDescent="0.25">
      <c r="A5803" s="43">
        <f>WEEKNUM(Tabla1[[#This Row],[FECHA]])</f>
        <v>36</v>
      </c>
      <c r="B5803" s="12">
        <v>43713</v>
      </c>
      <c r="C5803">
        <v>1</v>
      </c>
      <c r="D5803">
        <v>7</v>
      </c>
      <c r="E5803" t="s">
        <v>22</v>
      </c>
      <c r="F5803" t="s">
        <v>6931</v>
      </c>
      <c r="G5803" t="s">
        <v>6932</v>
      </c>
      <c r="H5803" s="42" t="s">
        <v>6933</v>
      </c>
      <c r="I5803" t="s">
        <v>30</v>
      </c>
      <c r="J5803" t="s">
        <v>46</v>
      </c>
      <c r="L5803" t="s">
        <v>6934</v>
      </c>
      <c r="M5803" s="1">
        <v>0.54166666666666663</v>
      </c>
      <c r="N5803" s="1">
        <v>0.58333333333333337</v>
      </c>
      <c r="O5803">
        <v>67</v>
      </c>
      <c r="R5803" s="18">
        <f t="shared" si="255"/>
        <v>1.0000000000000018</v>
      </c>
    </row>
    <row r="5804" spans="1:18" x14ac:dyDescent="0.25">
      <c r="A5804" s="43">
        <f>WEEKNUM(Tabla1[[#This Row],[FECHA]])</f>
        <v>36</v>
      </c>
      <c r="B5804" s="12">
        <v>43714</v>
      </c>
      <c r="C5804">
        <v>1</v>
      </c>
      <c r="D5804">
        <v>7</v>
      </c>
      <c r="E5804" t="s">
        <v>22</v>
      </c>
      <c r="F5804" t="s">
        <v>6868</v>
      </c>
      <c r="G5804" t="s">
        <v>6937</v>
      </c>
      <c r="H5804" s="42" t="s">
        <v>3008</v>
      </c>
      <c r="I5804" t="s">
        <v>30</v>
      </c>
      <c r="J5804" t="s">
        <v>363</v>
      </c>
      <c r="L5804" t="s">
        <v>6939</v>
      </c>
      <c r="M5804" s="1">
        <v>0.27083333333333331</v>
      </c>
      <c r="N5804" s="1">
        <v>0.35416666666666669</v>
      </c>
      <c r="O5804">
        <v>92</v>
      </c>
      <c r="R5804" s="18">
        <f t="shared" si="255"/>
        <v>2.0000000000000009</v>
      </c>
    </row>
    <row r="5805" spans="1:18" x14ac:dyDescent="0.25">
      <c r="A5805" s="43">
        <f>WEEKNUM(Tabla1[[#This Row],[FECHA]])</f>
        <v>36</v>
      </c>
      <c r="B5805" s="12">
        <v>43714</v>
      </c>
      <c r="C5805">
        <v>1</v>
      </c>
      <c r="D5805">
        <v>7</v>
      </c>
      <c r="E5805" t="s">
        <v>22</v>
      </c>
      <c r="F5805" t="s">
        <v>6868</v>
      </c>
      <c r="G5805" t="s">
        <v>6937</v>
      </c>
      <c r="H5805" s="42" t="s">
        <v>3008</v>
      </c>
      <c r="I5805" t="s">
        <v>30</v>
      </c>
      <c r="J5805" t="s">
        <v>363</v>
      </c>
      <c r="L5805" t="s">
        <v>6940</v>
      </c>
      <c r="M5805" s="1">
        <v>0.3611111111111111</v>
      </c>
      <c r="N5805" s="1">
        <v>0.41666666666666669</v>
      </c>
      <c r="O5805">
        <v>62</v>
      </c>
      <c r="R5805" s="18">
        <f t="shared" si="255"/>
        <v>1.3333333333333337</v>
      </c>
    </row>
    <row r="5806" spans="1:18" x14ac:dyDescent="0.25">
      <c r="A5806" s="43">
        <f>WEEKNUM(Tabla1[[#This Row],[FECHA]])</f>
        <v>36</v>
      </c>
      <c r="B5806" s="12">
        <v>43714</v>
      </c>
      <c r="C5806">
        <v>1</v>
      </c>
      <c r="D5806">
        <v>7</v>
      </c>
      <c r="E5806" t="s">
        <v>22</v>
      </c>
      <c r="F5806" t="s">
        <v>6926</v>
      </c>
      <c r="G5806" t="s">
        <v>5596</v>
      </c>
      <c r="H5806" s="42" t="s">
        <v>862</v>
      </c>
      <c r="I5806" t="s">
        <v>30</v>
      </c>
      <c r="J5806" t="s">
        <v>31</v>
      </c>
      <c r="L5806" t="s">
        <v>6941</v>
      </c>
      <c r="M5806" s="1">
        <v>0.42708333333333331</v>
      </c>
      <c r="N5806" s="1">
        <v>0.52083333333333337</v>
      </c>
      <c r="O5806">
        <v>108</v>
      </c>
      <c r="R5806" s="18">
        <f t="shared" si="255"/>
        <v>2.2500000000000013</v>
      </c>
    </row>
    <row r="5807" spans="1:18" x14ac:dyDescent="0.25">
      <c r="A5807" s="43">
        <f>WEEKNUM(Tabla1[[#This Row],[FECHA]])</f>
        <v>36</v>
      </c>
      <c r="B5807" s="12">
        <v>43715</v>
      </c>
      <c r="C5807">
        <v>1</v>
      </c>
      <c r="D5807">
        <v>4</v>
      </c>
      <c r="E5807" t="s">
        <v>27</v>
      </c>
      <c r="F5807" t="s">
        <v>6906</v>
      </c>
      <c r="G5807" t="s">
        <v>4645</v>
      </c>
      <c r="H5807" s="42" t="s">
        <v>963</v>
      </c>
      <c r="I5807" t="s">
        <v>38</v>
      </c>
      <c r="J5807" t="s">
        <v>449</v>
      </c>
      <c r="L5807" t="s">
        <v>6942</v>
      </c>
      <c r="M5807" s="1">
        <v>0.25694444444444448</v>
      </c>
      <c r="N5807" s="1">
        <v>0.36805555555555558</v>
      </c>
      <c r="O5807">
        <v>209</v>
      </c>
      <c r="R5807" s="18">
        <f t="shared" si="255"/>
        <v>2.6666666666666665</v>
      </c>
    </row>
    <row r="5808" spans="1:18" x14ac:dyDescent="0.25">
      <c r="A5808" s="43">
        <f>WEEKNUM(Tabla1[[#This Row],[FECHA]])</f>
        <v>36</v>
      </c>
      <c r="B5808" s="12">
        <v>43715</v>
      </c>
      <c r="C5808">
        <v>1</v>
      </c>
      <c r="D5808">
        <v>4</v>
      </c>
      <c r="E5808" t="s">
        <v>27</v>
      </c>
      <c r="F5808" t="s">
        <v>6906</v>
      </c>
      <c r="G5808" t="s">
        <v>4645</v>
      </c>
      <c r="H5808" s="42" t="s">
        <v>963</v>
      </c>
      <c r="I5808" t="s">
        <v>38</v>
      </c>
      <c r="J5808" t="s">
        <v>449</v>
      </c>
      <c r="L5808" t="s">
        <v>6943</v>
      </c>
      <c r="M5808" s="1">
        <v>0.375</v>
      </c>
      <c r="N5808" s="1">
        <v>0.45833333333333331</v>
      </c>
      <c r="O5808">
        <v>202</v>
      </c>
      <c r="R5808" s="18">
        <f t="shared" si="255"/>
        <v>1.9999999999999996</v>
      </c>
    </row>
    <row r="5809" spans="1:18" x14ac:dyDescent="0.25">
      <c r="A5809" s="43">
        <f>WEEKNUM(Tabla1[[#This Row],[FECHA]])</f>
        <v>36</v>
      </c>
      <c r="B5809" s="12">
        <v>43715</v>
      </c>
      <c r="C5809">
        <v>1</v>
      </c>
      <c r="D5809">
        <v>4</v>
      </c>
      <c r="E5809" t="s">
        <v>27</v>
      </c>
      <c r="F5809" t="s">
        <v>6906</v>
      </c>
      <c r="G5809" t="s">
        <v>4645</v>
      </c>
      <c r="H5809" s="42" t="s">
        <v>963</v>
      </c>
      <c r="I5809" t="s">
        <v>38</v>
      </c>
      <c r="J5809" t="s">
        <v>449</v>
      </c>
      <c r="L5809" t="s">
        <v>6944</v>
      </c>
      <c r="M5809" s="1">
        <v>0.47222222222222227</v>
      </c>
      <c r="N5809" s="1">
        <v>0.5625</v>
      </c>
      <c r="O5809">
        <v>207</v>
      </c>
      <c r="R5809" s="18">
        <f t="shared" si="255"/>
        <v>2.1666666666666656</v>
      </c>
    </row>
    <row r="5810" spans="1:18" x14ac:dyDescent="0.25">
      <c r="A5810" s="43">
        <f>WEEKNUM(Tabla1[[#This Row],[FECHA]])</f>
        <v>36</v>
      </c>
      <c r="B5810" s="12">
        <v>43715</v>
      </c>
      <c r="C5810">
        <v>1</v>
      </c>
      <c r="D5810">
        <v>5</v>
      </c>
      <c r="E5810" t="s">
        <v>25</v>
      </c>
      <c r="F5810" t="s">
        <v>6945</v>
      </c>
      <c r="G5810" t="s">
        <v>7054</v>
      </c>
      <c r="H5810" s="42" t="s">
        <v>1202</v>
      </c>
      <c r="I5810" t="s">
        <v>100</v>
      </c>
      <c r="J5810" t="s">
        <v>57</v>
      </c>
      <c r="M5810" s="1">
        <v>0.2673611111111111</v>
      </c>
      <c r="N5810" s="1">
        <v>0.35069444444444442</v>
      </c>
      <c r="P5810">
        <v>1</v>
      </c>
      <c r="R5810" s="18">
        <f t="shared" si="255"/>
        <v>1.9999999999999996</v>
      </c>
    </row>
    <row r="5811" spans="1:18" x14ac:dyDescent="0.25">
      <c r="A5811" s="43">
        <f>WEEKNUM(Tabla1[[#This Row],[FECHA]])</f>
        <v>36</v>
      </c>
      <c r="B5811" s="12">
        <v>43715</v>
      </c>
      <c r="C5811">
        <v>1</v>
      </c>
      <c r="D5811">
        <v>5</v>
      </c>
      <c r="E5811" t="s">
        <v>25</v>
      </c>
      <c r="F5811" t="s">
        <v>6945</v>
      </c>
      <c r="G5811" t="s">
        <v>7054</v>
      </c>
      <c r="H5811" s="42" t="s">
        <v>1202</v>
      </c>
      <c r="I5811" t="s">
        <v>38</v>
      </c>
      <c r="J5811" t="s">
        <v>57</v>
      </c>
      <c r="L5811" t="s">
        <v>6946</v>
      </c>
      <c r="M5811" s="1">
        <v>0.35416666666666669</v>
      </c>
      <c r="N5811" s="1">
        <v>0.375</v>
      </c>
      <c r="O5811">
        <v>32</v>
      </c>
      <c r="R5811" s="18">
        <f t="shared" si="255"/>
        <v>0.4999999999999995</v>
      </c>
    </row>
    <row r="5812" spans="1:18" x14ac:dyDescent="0.25">
      <c r="A5812" s="43">
        <f>WEEKNUM(Tabla1[[#This Row],[FECHA]])</f>
        <v>36</v>
      </c>
      <c r="B5812" s="12">
        <v>43715</v>
      </c>
      <c r="C5812">
        <v>1</v>
      </c>
      <c r="D5812">
        <v>5</v>
      </c>
      <c r="E5812" t="s">
        <v>25</v>
      </c>
      <c r="F5812" t="s">
        <v>6945</v>
      </c>
      <c r="G5812" t="s">
        <v>7054</v>
      </c>
      <c r="H5812" s="42" t="s">
        <v>1202</v>
      </c>
      <c r="I5812" t="s">
        <v>38</v>
      </c>
      <c r="J5812" t="s">
        <v>57</v>
      </c>
      <c r="L5812" t="s">
        <v>6947</v>
      </c>
      <c r="M5812" s="1">
        <v>0.38194444444444442</v>
      </c>
      <c r="N5812" s="1">
        <v>0.41666666666666669</v>
      </c>
      <c r="O5812">
        <v>61</v>
      </c>
      <c r="R5812" s="18">
        <f t="shared" si="255"/>
        <v>0.83333333333333437</v>
      </c>
    </row>
    <row r="5813" spans="1:18" x14ac:dyDescent="0.25">
      <c r="A5813" s="43">
        <f>WEEKNUM(Tabla1[[#This Row],[FECHA]])</f>
        <v>36</v>
      </c>
      <c r="B5813" s="12">
        <v>43715</v>
      </c>
      <c r="C5813">
        <v>1</v>
      </c>
      <c r="D5813">
        <v>5</v>
      </c>
      <c r="E5813" t="s">
        <v>25</v>
      </c>
      <c r="F5813" t="s">
        <v>6945</v>
      </c>
      <c r="G5813" t="s">
        <v>7054</v>
      </c>
      <c r="H5813" s="42" t="s">
        <v>1202</v>
      </c>
      <c r="I5813" t="s">
        <v>38</v>
      </c>
      <c r="J5813" t="s">
        <v>57</v>
      </c>
      <c r="L5813" t="s">
        <v>6948</v>
      </c>
      <c r="M5813" s="1">
        <v>0.4513888888888889</v>
      </c>
      <c r="N5813" s="1">
        <v>0.5</v>
      </c>
      <c r="O5813">
        <v>98</v>
      </c>
      <c r="R5813" s="18">
        <f t="shared" si="255"/>
        <v>1.1666666666666665</v>
      </c>
    </row>
    <row r="5814" spans="1:18" x14ac:dyDescent="0.25">
      <c r="A5814" s="43">
        <f>WEEKNUM(Tabla1[[#This Row],[FECHA]])</f>
        <v>36</v>
      </c>
      <c r="B5814" s="12">
        <v>43715</v>
      </c>
      <c r="C5814">
        <v>1</v>
      </c>
      <c r="D5814">
        <v>5</v>
      </c>
      <c r="E5814" t="s">
        <v>25</v>
      </c>
      <c r="F5814" t="s">
        <v>6945</v>
      </c>
      <c r="G5814" t="s">
        <v>7054</v>
      </c>
      <c r="H5814" s="42" t="s">
        <v>1202</v>
      </c>
      <c r="I5814" t="s">
        <v>38</v>
      </c>
      <c r="J5814" t="s">
        <v>57</v>
      </c>
      <c r="L5814" t="s">
        <v>6949</v>
      </c>
      <c r="M5814" s="1">
        <v>0.50694444444444442</v>
      </c>
      <c r="N5814" s="1">
        <v>0.55555555555555558</v>
      </c>
      <c r="O5814">
        <v>97</v>
      </c>
      <c r="R5814" s="18">
        <f t="shared" si="255"/>
        <v>1.1666666666666679</v>
      </c>
    </row>
    <row r="5815" spans="1:18" x14ac:dyDescent="0.25">
      <c r="A5815" s="43">
        <f>WEEKNUM(Tabla1[[#This Row],[FECHA]])</f>
        <v>36</v>
      </c>
      <c r="B5815" s="12">
        <v>43715</v>
      </c>
      <c r="C5815">
        <v>1</v>
      </c>
      <c r="D5815">
        <v>6</v>
      </c>
      <c r="E5815" t="s">
        <v>23</v>
      </c>
      <c r="F5815" t="s">
        <v>6950</v>
      </c>
      <c r="G5815" t="s">
        <v>6951</v>
      </c>
      <c r="H5815" s="42" t="s">
        <v>100</v>
      </c>
      <c r="I5815" t="s">
        <v>315</v>
      </c>
      <c r="J5815" t="s">
        <v>508</v>
      </c>
      <c r="M5815" s="1">
        <v>0.25347222222222221</v>
      </c>
      <c r="N5815" s="1">
        <v>0.375</v>
      </c>
      <c r="R5815" s="18">
        <f t="shared" si="255"/>
        <v>2.916666666666667</v>
      </c>
    </row>
    <row r="5816" spans="1:18" x14ac:dyDescent="0.25">
      <c r="A5816" s="43">
        <f>WEEKNUM(Tabla1[[#This Row],[FECHA]])</f>
        <v>36</v>
      </c>
      <c r="B5816" s="12">
        <v>43715</v>
      </c>
      <c r="C5816">
        <v>1</v>
      </c>
      <c r="D5816">
        <v>6</v>
      </c>
      <c r="E5816" t="s">
        <v>23</v>
      </c>
      <c r="F5816" t="s">
        <v>6950</v>
      </c>
      <c r="G5816" t="s">
        <v>6951</v>
      </c>
      <c r="H5816" s="42" t="s">
        <v>6952</v>
      </c>
      <c r="I5816" t="s">
        <v>315</v>
      </c>
      <c r="J5816" t="s">
        <v>508</v>
      </c>
      <c r="L5816" t="s">
        <v>6953</v>
      </c>
      <c r="M5816" s="1">
        <v>0.37847222222222227</v>
      </c>
      <c r="N5816" s="1">
        <v>0.43055555555555558</v>
      </c>
      <c r="O5816">
        <v>108</v>
      </c>
      <c r="R5816" s="18">
        <f t="shared" si="255"/>
        <v>1.2499999999999996</v>
      </c>
    </row>
    <row r="5817" spans="1:18" x14ac:dyDescent="0.25">
      <c r="A5817" s="43">
        <f>WEEKNUM(Tabla1[[#This Row],[FECHA]])</f>
        <v>36</v>
      </c>
      <c r="B5817" s="12">
        <v>43715</v>
      </c>
      <c r="C5817">
        <v>1</v>
      </c>
      <c r="D5817">
        <v>6</v>
      </c>
      <c r="E5817" t="s">
        <v>23</v>
      </c>
      <c r="F5817" t="s">
        <v>6950</v>
      </c>
      <c r="G5817" t="s">
        <v>6951</v>
      </c>
      <c r="H5817" s="42" t="s">
        <v>6952</v>
      </c>
      <c r="I5817" t="s">
        <v>315</v>
      </c>
      <c r="J5817" t="s">
        <v>508</v>
      </c>
      <c r="L5817" t="s">
        <v>6954</v>
      </c>
      <c r="M5817" s="1">
        <v>0.4375</v>
      </c>
      <c r="N5817" s="1">
        <v>0.45833333333333331</v>
      </c>
      <c r="O5817">
        <v>43</v>
      </c>
      <c r="R5817" s="18">
        <f t="shared" si="255"/>
        <v>0.4999999999999995</v>
      </c>
    </row>
    <row r="5818" spans="1:18" x14ac:dyDescent="0.25">
      <c r="A5818" s="43">
        <f>WEEKNUM(Tabla1[[#This Row],[FECHA]])</f>
        <v>36</v>
      </c>
      <c r="B5818" s="12">
        <v>43715</v>
      </c>
      <c r="C5818">
        <v>1</v>
      </c>
      <c r="D5818">
        <v>6</v>
      </c>
      <c r="E5818" t="s">
        <v>23</v>
      </c>
      <c r="F5818" t="s">
        <v>6950</v>
      </c>
      <c r="G5818" t="s">
        <v>6951</v>
      </c>
      <c r="H5818" s="42" t="s">
        <v>6952</v>
      </c>
      <c r="I5818" t="s">
        <v>315</v>
      </c>
      <c r="J5818" t="s">
        <v>508</v>
      </c>
      <c r="L5818" t="s">
        <v>6955</v>
      </c>
      <c r="M5818" s="1">
        <v>0.49305555555555558</v>
      </c>
      <c r="N5818" s="1">
        <v>0.52083333333333337</v>
      </c>
      <c r="O5818">
        <v>76</v>
      </c>
      <c r="R5818" s="18">
        <f t="shared" si="255"/>
        <v>0.66666666666666685</v>
      </c>
    </row>
    <row r="5819" spans="1:18" x14ac:dyDescent="0.25">
      <c r="A5819" s="43">
        <f>WEEKNUM(Tabla1[[#This Row],[FECHA]])</f>
        <v>36</v>
      </c>
      <c r="B5819" s="12">
        <v>43715</v>
      </c>
      <c r="C5819">
        <v>1</v>
      </c>
      <c r="D5819">
        <v>6</v>
      </c>
      <c r="E5819" t="s">
        <v>23</v>
      </c>
      <c r="F5819" t="s">
        <v>6950</v>
      </c>
      <c r="G5819" t="s">
        <v>6951</v>
      </c>
      <c r="H5819" s="42" t="s">
        <v>6952</v>
      </c>
      <c r="I5819" t="s">
        <v>315</v>
      </c>
      <c r="J5819" t="s">
        <v>508</v>
      </c>
      <c r="L5819" t="s">
        <v>6956</v>
      </c>
      <c r="M5819" s="1">
        <v>0.53125</v>
      </c>
      <c r="N5819" s="1">
        <v>0.57638888888888895</v>
      </c>
      <c r="O5819">
        <v>60</v>
      </c>
      <c r="R5819" s="18">
        <f t="shared" si="255"/>
        <v>1.0833333333333348</v>
      </c>
    </row>
    <row r="5820" spans="1:18" x14ac:dyDescent="0.25">
      <c r="A5820" s="43">
        <f>WEEKNUM(Tabla1[[#This Row],[FECHA]])</f>
        <v>36</v>
      </c>
      <c r="B5820" s="12">
        <v>43715</v>
      </c>
      <c r="C5820">
        <v>1</v>
      </c>
      <c r="D5820">
        <v>7</v>
      </c>
      <c r="E5820" t="s">
        <v>22</v>
      </c>
      <c r="F5820" t="s">
        <v>6926</v>
      </c>
      <c r="G5820" t="s">
        <v>5596</v>
      </c>
      <c r="H5820" s="42" t="s">
        <v>862</v>
      </c>
      <c r="I5820" t="s">
        <v>30</v>
      </c>
      <c r="J5820" t="s">
        <v>31</v>
      </c>
      <c r="L5820" t="s">
        <v>6929</v>
      </c>
      <c r="M5820" s="1">
        <v>0.2638888888888889</v>
      </c>
      <c r="N5820" s="1">
        <v>0.30902777777777779</v>
      </c>
      <c r="O5820">
        <v>40</v>
      </c>
      <c r="R5820" s="18">
        <f t="shared" si="255"/>
        <v>1.0833333333333335</v>
      </c>
    </row>
    <row r="5821" spans="1:18" x14ac:dyDescent="0.25">
      <c r="A5821" s="43">
        <f>WEEKNUM(Tabla1[[#This Row],[FECHA]])</f>
        <v>36</v>
      </c>
      <c r="B5821" s="12">
        <v>43715</v>
      </c>
      <c r="C5821">
        <v>1</v>
      </c>
      <c r="D5821">
        <v>7</v>
      </c>
      <c r="E5821" t="s">
        <v>22</v>
      </c>
      <c r="F5821" t="s">
        <v>6926</v>
      </c>
      <c r="G5821" t="s">
        <v>5596</v>
      </c>
      <c r="H5821" s="42" t="s">
        <v>862</v>
      </c>
      <c r="I5821" t="s">
        <v>30</v>
      </c>
      <c r="J5821" t="s">
        <v>31</v>
      </c>
      <c r="L5821" t="s">
        <v>6960</v>
      </c>
      <c r="M5821" s="1">
        <v>0.3125</v>
      </c>
      <c r="N5821" s="1">
        <v>0.37152777777777773</v>
      </c>
      <c r="O5821">
        <v>72</v>
      </c>
      <c r="R5821" s="18">
        <f t="shared" si="255"/>
        <v>1.4166666666666656</v>
      </c>
    </row>
    <row r="5822" spans="1:18" x14ac:dyDescent="0.25">
      <c r="A5822" s="43">
        <f>WEEKNUM(Tabla1[[#This Row],[FECHA]])</f>
        <v>36</v>
      </c>
      <c r="B5822" s="12">
        <v>43715</v>
      </c>
      <c r="C5822">
        <v>1</v>
      </c>
      <c r="D5822">
        <v>7</v>
      </c>
      <c r="E5822" t="s">
        <v>22</v>
      </c>
      <c r="F5822" t="s">
        <v>6926</v>
      </c>
      <c r="G5822" t="s">
        <v>5596</v>
      </c>
      <c r="H5822" s="42" t="s">
        <v>862</v>
      </c>
      <c r="I5822" t="s">
        <v>30</v>
      </c>
      <c r="J5822" t="s">
        <v>31</v>
      </c>
      <c r="L5822" t="s">
        <v>6961</v>
      </c>
      <c r="M5822" s="1">
        <v>0.375</v>
      </c>
      <c r="N5822" s="1">
        <v>0.40277777777777773</v>
      </c>
      <c r="O5822">
        <v>44</v>
      </c>
      <c r="R5822" s="18">
        <f t="shared" si="255"/>
        <v>0.66666666666666563</v>
      </c>
    </row>
    <row r="5823" spans="1:18" x14ac:dyDescent="0.25">
      <c r="A5823" s="43">
        <f>WEEKNUM(Tabla1[[#This Row],[FECHA]])</f>
        <v>36</v>
      </c>
      <c r="B5823" s="12">
        <v>43715</v>
      </c>
      <c r="C5823">
        <v>1</v>
      </c>
      <c r="D5823">
        <v>7</v>
      </c>
      <c r="E5823" t="s">
        <v>22</v>
      </c>
      <c r="F5823" t="s">
        <v>6957</v>
      </c>
      <c r="G5823" t="s">
        <v>6958</v>
      </c>
      <c r="H5823" s="42" t="s">
        <v>862</v>
      </c>
      <c r="I5823" t="s">
        <v>30</v>
      </c>
      <c r="J5823" t="s">
        <v>6959</v>
      </c>
      <c r="L5823" t="s">
        <v>6962</v>
      </c>
      <c r="M5823" s="1">
        <v>0.41666666666666669</v>
      </c>
      <c r="N5823" s="1">
        <v>0.51736111111111105</v>
      </c>
      <c r="O5823">
        <v>134</v>
      </c>
      <c r="R5823" s="18">
        <f t="shared" si="255"/>
        <v>2.4166666666666647</v>
      </c>
    </row>
    <row r="5824" spans="1:18" x14ac:dyDescent="0.25">
      <c r="A5824" s="43">
        <f>WEEKNUM(Tabla1[[#This Row],[FECHA]])</f>
        <v>36</v>
      </c>
      <c r="B5824" s="12">
        <v>43715</v>
      </c>
      <c r="C5824">
        <v>1</v>
      </c>
      <c r="D5824">
        <v>7</v>
      </c>
      <c r="E5824" t="s">
        <v>22</v>
      </c>
      <c r="F5824" t="s">
        <v>6957</v>
      </c>
      <c r="G5824" t="s">
        <v>6958</v>
      </c>
      <c r="H5824" s="42" t="s">
        <v>862</v>
      </c>
      <c r="I5824" t="s">
        <v>30</v>
      </c>
      <c r="J5824" t="s">
        <v>6959</v>
      </c>
      <c r="L5824" t="s">
        <v>6963</v>
      </c>
      <c r="M5824" s="1">
        <v>0.52083333333333337</v>
      </c>
      <c r="N5824" s="1">
        <v>0.58333333333333337</v>
      </c>
      <c r="O5824">
        <v>85</v>
      </c>
      <c r="R5824" s="18">
        <f t="shared" si="255"/>
        <v>1.5</v>
      </c>
    </row>
    <row r="5825" spans="1:18" x14ac:dyDescent="0.25">
      <c r="A5825" s="43">
        <f>WEEKNUM(Tabla1[[#This Row],[FECHA]])</f>
        <v>36</v>
      </c>
      <c r="B5825" s="19">
        <v>43715</v>
      </c>
      <c r="C5825" s="20">
        <v>2</v>
      </c>
      <c r="D5825" s="20">
        <v>4</v>
      </c>
      <c r="E5825" s="20" t="s">
        <v>26</v>
      </c>
      <c r="F5825" s="20" t="s">
        <v>6906</v>
      </c>
      <c r="G5825" s="20" t="s">
        <v>4645</v>
      </c>
      <c r="H5825" s="20" t="s">
        <v>963</v>
      </c>
      <c r="I5825" s="20" t="s">
        <v>38</v>
      </c>
      <c r="J5825" s="20" t="s">
        <v>449</v>
      </c>
      <c r="K5825" s="20"/>
      <c r="L5825" s="20" t="s">
        <v>6964</v>
      </c>
      <c r="M5825" s="21">
        <v>0.60416666666666663</v>
      </c>
      <c r="N5825" s="21">
        <v>0.66666666666666663</v>
      </c>
      <c r="O5825" s="20">
        <v>105</v>
      </c>
      <c r="R5825" s="18">
        <f t="shared" si="255"/>
        <v>1.5</v>
      </c>
    </row>
    <row r="5826" spans="1:18" x14ac:dyDescent="0.25">
      <c r="A5826" s="43">
        <f>WEEKNUM(Tabla1[[#This Row],[FECHA]])</f>
        <v>36</v>
      </c>
      <c r="B5826" s="19">
        <v>43715</v>
      </c>
      <c r="C5826" s="20">
        <v>2</v>
      </c>
      <c r="D5826" s="20">
        <v>4</v>
      </c>
      <c r="E5826" s="20" t="s">
        <v>26</v>
      </c>
      <c r="F5826" s="20" t="s">
        <v>6906</v>
      </c>
      <c r="G5826" s="20" t="s">
        <v>4645</v>
      </c>
      <c r="H5826" s="20" t="s">
        <v>963</v>
      </c>
      <c r="I5826" s="20" t="s">
        <v>38</v>
      </c>
      <c r="J5826" s="20" t="s">
        <v>449</v>
      </c>
      <c r="K5826" s="20"/>
      <c r="L5826" s="20" t="s">
        <v>6965</v>
      </c>
      <c r="M5826" s="21">
        <v>0.67708333333333337</v>
      </c>
      <c r="N5826" s="21">
        <v>0.73611111111111116</v>
      </c>
      <c r="O5826" s="20">
        <v>127</v>
      </c>
      <c r="R5826" s="18">
        <f t="shared" si="255"/>
        <v>1.416666666666667</v>
      </c>
    </row>
    <row r="5827" spans="1:18" x14ac:dyDescent="0.25">
      <c r="A5827" s="43">
        <f>WEEKNUM(Tabla1[[#This Row],[FECHA]])</f>
        <v>36</v>
      </c>
      <c r="B5827" s="19">
        <v>43715</v>
      </c>
      <c r="C5827" s="20">
        <v>2</v>
      </c>
      <c r="D5827" s="20">
        <v>4</v>
      </c>
      <c r="E5827" s="20" t="s">
        <v>26</v>
      </c>
      <c r="F5827" s="20" t="s">
        <v>6906</v>
      </c>
      <c r="G5827" s="20" t="s">
        <v>4645</v>
      </c>
      <c r="H5827" s="20" t="s">
        <v>963</v>
      </c>
      <c r="I5827" s="20" t="s">
        <v>38</v>
      </c>
      <c r="J5827" s="20" t="s">
        <v>449</v>
      </c>
      <c r="K5827" s="20"/>
      <c r="L5827" s="20" t="s">
        <v>6966</v>
      </c>
      <c r="M5827" s="21">
        <v>0.75</v>
      </c>
      <c r="N5827" s="21">
        <v>0.8125</v>
      </c>
      <c r="O5827" s="20">
        <v>98</v>
      </c>
      <c r="R5827" s="18">
        <f t="shared" si="255"/>
        <v>1.5</v>
      </c>
    </row>
    <row r="5828" spans="1:18" x14ac:dyDescent="0.25">
      <c r="A5828" s="43">
        <f>WEEKNUM(Tabla1[[#This Row],[FECHA]])</f>
        <v>36</v>
      </c>
      <c r="B5828" s="19">
        <v>43715</v>
      </c>
      <c r="C5828" s="20">
        <v>2</v>
      </c>
      <c r="D5828" s="20">
        <v>4</v>
      </c>
      <c r="E5828" s="20" t="s">
        <v>26</v>
      </c>
      <c r="F5828" s="20" t="s">
        <v>6906</v>
      </c>
      <c r="G5828" s="20" t="s">
        <v>4645</v>
      </c>
      <c r="H5828" s="20" t="s">
        <v>963</v>
      </c>
      <c r="I5828" s="20" t="s">
        <v>38</v>
      </c>
      <c r="J5828" s="20" t="s">
        <v>449</v>
      </c>
      <c r="K5828" s="20"/>
      <c r="L5828" s="20" t="s">
        <v>6967</v>
      </c>
      <c r="M5828" s="21">
        <v>0.84722222222222221</v>
      </c>
      <c r="N5828" s="21">
        <v>0.90625</v>
      </c>
      <c r="O5828" s="20">
        <v>98</v>
      </c>
      <c r="R5828" s="18">
        <f t="shared" si="255"/>
        <v>1.416666666666667</v>
      </c>
    </row>
    <row r="5829" spans="1:18" x14ac:dyDescent="0.25">
      <c r="A5829" s="43">
        <f>WEEKNUM(Tabla1[[#This Row],[FECHA]])</f>
        <v>37</v>
      </c>
      <c r="B5829" s="12">
        <v>43717</v>
      </c>
      <c r="C5829">
        <v>1</v>
      </c>
      <c r="D5829">
        <v>4</v>
      </c>
      <c r="E5829" t="s">
        <v>24</v>
      </c>
      <c r="F5829" s="20" t="s">
        <v>6906</v>
      </c>
      <c r="G5829" s="20" t="s">
        <v>4645</v>
      </c>
      <c r="H5829" s="20" t="s">
        <v>963</v>
      </c>
      <c r="I5829" s="20" t="s">
        <v>38</v>
      </c>
      <c r="J5829" s="20" t="s">
        <v>449</v>
      </c>
      <c r="L5829" s="20" t="s">
        <v>6968</v>
      </c>
      <c r="M5829" s="1">
        <v>0.27430555555555552</v>
      </c>
      <c r="N5829" s="1">
        <v>0.33680555555555558</v>
      </c>
      <c r="O5829">
        <v>111</v>
      </c>
      <c r="R5829" s="18">
        <f t="shared" si="255"/>
        <v>1.5000000000000013</v>
      </c>
    </row>
    <row r="5830" spans="1:18" x14ac:dyDescent="0.25">
      <c r="A5830" s="43">
        <f>WEEKNUM(Tabla1[[#This Row],[FECHA]])</f>
        <v>37</v>
      </c>
      <c r="B5830" s="12">
        <v>43717</v>
      </c>
      <c r="C5830">
        <v>1</v>
      </c>
      <c r="D5830">
        <v>4</v>
      </c>
      <c r="E5830" t="s">
        <v>24</v>
      </c>
      <c r="F5830" s="20" t="s">
        <v>6906</v>
      </c>
      <c r="G5830" s="20" t="s">
        <v>4645</v>
      </c>
      <c r="H5830" s="20" t="s">
        <v>963</v>
      </c>
      <c r="I5830" s="20" t="s">
        <v>38</v>
      </c>
      <c r="J5830" s="20" t="s">
        <v>449</v>
      </c>
      <c r="L5830" s="20" t="s">
        <v>6969</v>
      </c>
      <c r="M5830" s="1">
        <v>0.34027777777777773</v>
      </c>
      <c r="N5830" s="1">
        <v>0.46875</v>
      </c>
      <c r="O5830">
        <v>163</v>
      </c>
      <c r="R5830" s="18">
        <f t="shared" si="255"/>
        <v>3.0833333333333344</v>
      </c>
    </row>
    <row r="5831" spans="1:18" x14ac:dyDescent="0.25">
      <c r="A5831" s="43">
        <f>WEEKNUM(Tabla1[[#This Row],[FECHA]])</f>
        <v>37</v>
      </c>
      <c r="B5831" s="12">
        <v>43717</v>
      </c>
      <c r="C5831">
        <v>1</v>
      </c>
      <c r="D5831">
        <v>4</v>
      </c>
      <c r="E5831" t="s">
        <v>24</v>
      </c>
      <c r="F5831" s="20" t="s">
        <v>6906</v>
      </c>
      <c r="G5831" s="20" t="s">
        <v>4645</v>
      </c>
      <c r="H5831" s="20" t="s">
        <v>963</v>
      </c>
      <c r="I5831" s="20" t="s">
        <v>38</v>
      </c>
      <c r="J5831" s="20" t="s">
        <v>449</v>
      </c>
      <c r="L5831" s="20" t="s">
        <v>6970</v>
      </c>
      <c r="M5831" s="1">
        <v>0.47569444444444442</v>
      </c>
      <c r="N5831" s="1">
        <v>0.54166666666666663</v>
      </c>
      <c r="O5831">
        <v>158</v>
      </c>
      <c r="R5831" s="18">
        <f t="shared" si="255"/>
        <v>1.583333333333333</v>
      </c>
    </row>
    <row r="5832" spans="1:18" x14ac:dyDescent="0.25">
      <c r="A5832" s="43">
        <f>WEEKNUM(Tabla1[[#This Row],[FECHA]])</f>
        <v>37</v>
      </c>
      <c r="B5832" s="19">
        <v>43717</v>
      </c>
      <c r="C5832" s="20">
        <v>1</v>
      </c>
      <c r="D5832" s="20">
        <v>5</v>
      </c>
      <c r="E5832" s="20" t="s">
        <v>26</v>
      </c>
      <c r="F5832" s="20" t="s">
        <v>6971</v>
      </c>
      <c r="G5832" s="20" t="s">
        <v>5327</v>
      </c>
      <c r="H5832" s="20" t="s">
        <v>6972</v>
      </c>
      <c r="I5832" s="20" t="s">
        <v>200</v>
      </c>
      <c r="J5832" s="20" t="s">
        <v>508</v>
      </c>
      <c r="K5832" s="20"/>
      <c r="L5832" s="20" t="s">
        <v>6973</v>
      </c>
      <c r="M5832" s="21">
        <v>0.29166666666666669</v>
      </c>
      <c r="N5832" s="21">
        <v>0.38194444444444442</v>
      </c>
      <c r="O5832" s="20">
        <v>81</v>
      </c>
      <c r="R5832" s="18">
        <f t="shared" si="255"/>
        <v>2.1666666666666656</v>
      </c>
    </row>
    <row r="5833" spans="1:18" x14ac:dyDescent="0.25">
      <c r="A5833" s="43">
        <f>WEEKNUM(Tabla1[[#This Row],[FECHA]])</f>
        <v>37</v>
      </c>
      <c r="B5833" s="19">
        <v>43717</v>
      </c>
      <c r="C5833" s="20">
        <v>1</v>
      </c>
      <c r="D5833" s="20">
        <v>5</v>
      </c>
      <c r="E5833" s="20" t="s">
        <v>26</v>
      </c>
      <c r="F5833" s="20" t="s">
        <v>6971</v>
      </c>
      <c r="G5833" s="20" t="s">
        <v>5327</v>
      </c>
      <c r="H5833" s="20" t="s">
        <v>6972</v>
      </c>
      <c r="I5833" s="20" t="s">
        <v>200</v>
      </c>
      <c r="J5833" s="20" t="s">
        <v>508</v>
      </c>
      <c r="K5833" s="20"/>
      <c r="L5833" s="20" t="s">
        <v>6974</v>
      </c>
      <c r="M5833" s="21">
        <v>0.4375</v>
      </c>
      <c r="N5833" s="21">
        <v>0.4826388888888889</v>
      </c>
      <c r="O5833" s="20">
        <v>50</v>
      </c>
      <c r="R5833" s="18">
        <f t="shared" si="255"/>
        <v>1.0833333333333335</v>
      </c>
    </row>
    <row r="5834" spans="1:18" x14ac:dyDescent="0.25">
      <c r="A5834" s="43">
        <f>WEEKNUM(Tabla1[[#This Row],[FECHA]])</f>
        <v>37</v>
      </c>
      <c r="B5834" s="19">
        <v>43717</v>
      </c>
      <c r="C5834" s="20">
        <v>1</v>
      </c>
      <c r="D5834" s="20">
        <v>5</v>
      </c>
      <c r="E5834" s="20" t="s">
        <v>26</v>
      </c>
      <c r="F5834" s="20" t="s">
        <v>6971</v>
      </c>
      <c r="G5834" s="20" t="s">
        <v>5327</v>
      </c>
      <c r="H5834" s="20" t="s">
        <v>6972</v>
      </c>
      <c r="I5834" s="20" t="s">
        <v>200</v>
      </c>
      <c r="J5834" s="20" t="s">
        <v>508</v>
      </c>
      <c r="K5834" s="20"/>
      <c r="L5834" s="20" t="s">
        <v>6975</v>
      </c>
      <c r="M5834" s="21">
        <v>0.4861111111111111</v>
      </c>
      <c r="N5834" s="21">
        <v>0.5</v>
      </c>
      <c r="O5834" s="20">
        <v>19</v>
      </c>
      <c r="R5834" s="18">
        <f t="shared" si="255"/>
        <v>0.33333333333333343</v>
      </c>
    </row>
    <row r="5835" spans="1:18" x14ac:dyDescent="0.25">
      <c r="A5835" s="43">
        <f>WEEKNUM(Tabla1[[#This Row],[FECHA]])</f>
        <v>37</v>
      </c>
      <c r="B5835" s="19">
        <v>43717</v>
      </c>
      <c r="C5835" s="20">
        <v>1</v>
      </c>
      <c r="D5835" s="20">
        <v>5</v>
      </c>
      <c r="E5835" s="20" t="s">
        <v>26</v>
      </c>
      <c r="F5835" s="20" t="s">
        <v>6971</v>
      </c>
      <c r="G5835" s="20" t="s">
        <v>5327</v>
      </c>
      <c r="H5835" s="20" t="s">
        <v>6972</v>
      </c>
      <c r="I5835" s="20" t="s">
        <v>200</v>
      </c>
      <c r="J5835" s="20" t="s">
        <v>508</v>
      </c>
      <c r="K5835" s="20"/>
      <c r="L5835" s="20" t="s">
        <v>6976</v>
      </c>
      <c r="M5835" s="21">
        <v>0.50694444444444442</v>
      </c>
      <c r="N5835" s="21">
        <v>0.5625</v>
      </c>
      <c r="O5835" s="20">
        <v>63</v>
      </c>
      <c r="R5835" s="18">
        <f t="shared" si="255"/>
        <v>1.3333333333333337</v>
      </c>
    </row>
    <row r="5836" spans="1:18" x14ac:dyDescent="0.25">
      <c r="A5836" s="43">
        <f>WEEKNUM(Tabla1[[#This Row],[FECHA]])</f>
        <v>37</v>
      </c>
      <c r="B5836" s="12">
        <v>43717</v>
      </c>
      <c r="C5836">
        <v>1</v>
      </c>
      <c r="D5836">
        <v>6</v>
      </c>
      <c r="E5836" t="s">
        <v>21</v>
      </c>
      <c r="F5836" t="s">
        <v>6977</v>
      </c>
      <c r="G5836" t="s">
        <v>6424</v>
      </c>
      <c r="H5836" s="42" t="s">
        <v>4140</v>
      </c>
      <c r="I5836" t="s">
        <v>38</v>
      </c>
      <c r="J5836" t="s">
        <v>39</v>
      </c>
      <c r="L5836" t="s">
        <v>6984</v>
      </c>
      <c r="M5836" s="1">
        <v>0.30208333333333331</v>
      </c>
      <c r="N5836" s="1">
        <v>0.34027777777777773</v>
      </c>
      <c r="O5836">
        <v>82</v>
      </c>
      <c r="R5836" s="18">
        <f t="shared" si="255"/>
        <v>0.91666666666666607</v>
      </c>
    </row>
    <row r="5837" spans="1:18" x14ac:dyDescent="0.25">
      <c r="A5837" s="43">
        <f>WEEKNUM(Tabla1[[#This Row],[FECHA]])</f>
        <v>37</v>
      </c>
      <c r="B5837" s="12">
        <v>43717</v>
      </c>
      <c r="C5837">
        <v>1</v>
      </c>
      <c r="D5837">
        <v>6</v>
      </c>
      <c r="E5837" t="s">
        <v>21</v>
      </c>
      <c r="F5837" t="s">
        <v>6977</v>
      </c>
      <c r="G5837" t="s">
        <v>6424</v>
      </c>
      <c r="H5837" s="42" t="s">
        <v>4140</v>
      </c>
      <c r="I5837" t="s">
        <v>38</v>
      </c>
      <c r="J5837" t="s">
        <v>39</v>
      </c>
      <c r="L5837" t="s">
        <v>6983</v>
      </c>
      <c r="M5837" s="1">
        <v>0.34722222222222227</v>
      </c>
      <c r="N5837" s="1">
        <v>0.38541666666666669</v>
      </c>
      <c r="O5837">
        <v>81</v>
      </c>
      <c r="R5837" s="18">
        <f t="shared" si="255"/>
        <v>0.91666666666666607</v>
      </c>
    </row>
    <row r="5838" spans="1:18" x14ac:dyDescent="0.25">
      <c r="A5838" s="43">
        <f>WEEKNUM(Tabla1[[#This Row],[FECHA]])</f>
        <v>37</v>
      </c>
      <c r="B5838" s="12">
        <v>43717</v>
      </c>
      <c r="C5838">
        <v>1</v>
      </c>
      <c r="D5838">
        <v>6</v>
      </c>
      <c r="E5838" t="s">
        <v>21</v>
      </c>
      <c r="F5838" t="s">
        <v>6977</v>
      </c>
      <c r="G5838" t="s">
        <v>6424</v>
      </c>
      <c r="H5838" s="42" t="s">
        <v>4140</v>
      </c>
      <c r="I5838" t="s">
        <v>38</v>
      </c>
      <c r="J5838" t="s">
        <v>39</v>
      </c>
      <c r="L5838" t="s">
        <v>6982</v>
      </c>
      <c r="M5838" s="1">
        <v>0.3923611111111111</v>
      </c>
      <c r="N5838" s="1">
        <v>0.42708333333333331</v>
      </c>
      <c r="O5838">
        <v>70</v>
      </c>
      <c r="R5838" s="18">
        <f t="shared" si="255"/>
        <v>0.83333333333333315</v>
      </c>
    </row>
    <row r="5839" spans="1:18" x14ac:dyDescent="0.25">
      <c r="A5839" s="43">
        <f>WEEKNUM(Tabla1[[#This Row],[FECHA]])</f>
        <v>37</v>
      </c>
      <c r="B5839" s="12">
        <v>43717</v>
      </c>
      <c r="C5839">
        <v>1</v>
      </c>
      <c r="D5839">
        <v>6</v>
      </c>
      <c r="E5839" t="s">
        <v>21</v>
      </c>
      <c r="F5839" t="s">
        <v>6977</v>
      </c>
      <c r="G5839" t="s">
        <v>6424</v>
      </c>
      <c r="H5839" s="42" t="s">
        <v>4140</v>
      </c>
      <c r="I5839" t="s">
        <v>38</v>
      </c>
      <c r="J5839" t="s">
        <v>39</v>
      </c>
      <c r="L5839" t="s">
        <v>6981</v>
      </c>
      <c r="M5839" s="1">
        <v>0.43055555555555558</v>
      </c>
      <c r="N5839" s="1">
        <v>0.46527777777777773</v>
      </c>
      <c r="O5839">
        <v>70</v>
      </c>
      <c r="R5839" s="18">
        <f t="shared" si="255"/>
        <v>0.83333333333333171</v>
      </c>
    </row>
    <row r="5840" spans="1:18" x14ac:dyDescent="0.25">
      <c r="A5840" s="43">
        <f>WEEKNUM(Tabla1[[#This Row],[FECHA]])</f>
        <v>37</v>
      </c>
      <c r="B5840" s="12">
        <v>43717</v>
      </c>
      <c r="C5840">
        <v>1</v>
      </c>
      <c r="D5840">
        <v>6</v>
      </c>
      <c r="E5840" t="s">
        <v>21</v>
      </c>
      <c r="F5840" t="s">
        <v>6977</v>
      </c>
      <c r="G5840" t="s">
        <v>6424</v>
      </c>
      <c r="H5840" s="42" t="s">
        <v>4140</v>
      </c>
      <c r="I5840" t="s">
        <v>38</v>
      </c>
      <c r="J5840" t="s">
        <v>39</v>
      </c>
      <c r="L5840" t="s">
        <v>6979</v>
      </c>
      <c r="M5840" s="1">
        <v>0.46875</v>
      </c>
      <c r="N5840" s="1">
        <v>0.4861111111111111</v>
      </c>
      <c r="O5840">
        <v>48</v>
      </c>
      <c r="R5840" s="18">
        <f t="shared" si="255"/>
        <v>0.41666666666666657</v>
      </c>
    </row>
    <row r="5841" spans="1:18" x14ac:dyDescent="0.25">
      <c r="A5841" s="43">
        <f>WEEKNUM(Tabla1[[#This Row],[FECHA]])</f>
        <v>37</v>
      </c>
      <c r="B5841" s="12">
        <v>43717</v>
      </c>
      <c r="C5841">
        <v>1</v>
      </c>
      <c r="D5841">
        <v>6</v>
      </c>
      <c r="E5841" t="s">
        <v>21</v>
      </c>
      <c r="F5841" t="s">
        <v>6977</v>
      </c>
      <c r="G5841" t="s">
        <v>6424</v>
      </c>
      <c r="H5841" s="42" t="s">
        <v>4140</v>
      </c>
      <c r="I5841" t="s">
        <v>38</v>
      </c>
      <c r="J5841" t="s">
        <v>39</v>
      </c>
      <c r="L5841" t="s">
        <v>6980</v>
      </c>
      <c r="M5841" s="1">
        <v>0.48958333333333331</v>
      </c>
      <c r="N5841" s="1">
        <v>0.52777777777777779</v>
      </c>
      <c r="O5841">
        <v>60</v>
      </c>
      <c r="R5841" s="18">
        <f t="shared" si="255"/>
        <v>0.91666666666666741</v>
      </c>
    </row>
    <row r="5842" spans="1:18" x14ac:dyDescent="0.25">
      <c r="A5842" s="43">
        <f>WEEKNUM(Tabla1[[#This Row],[FECHA]])</f>
        <v>37</v>
      </c>
      <c r="B5842" s="12">
        <v>43717</v>
      </c>
      <c r="C5842">
        <v>1</v>
      </c>
      <c r="D5842">
        <v>6</v>
      </c>
      <c r="E5842" t="s">
        <v>21</v>
      </c>
      <c r="F5842" t="s">
        <v>6977</v>
      </c>
      <c r="G5842" t="s">
        <v>6424</v>
      </c>
      <c r="H5842" s="42" t="s">
        <v>4140</v>
      </c>
      <c r="I5842" t="s">
        <v>38</v>
      </c>
      <c r="J5842" t="s">
        <v>39</v>
      </c>
      <c r="L5842" t="s">
        <v>6978</v>
      </c>
      <c r="M5842" s="1">
        <v>0.53125</v>
      </c>
      <c r="N5842" s="1">
        <v>0.56597222222222221</v>
      </c>
      <c r="O5842">
        <v>139</v>
      </c>
      <c r="R5842" s="18">
        <f t="shared" si="255"/>
        <v>0.83333333333333315</v>
      </c>
    </row>
    <row r="5843" spans="1:18" x14ac:dyDescent="0.25">
      <c r="A5843" s="43">
        <f>WEEKNUM(Tabla1[[#This Row],[FECHA]])</f>
        <v>37</v>
      </c>
      <c r="B5843" s="12">
        <v>43717</v>
      </c>
      <c r="C5843">
        <v>2</v>
      </c>
      <c r="D5843">
        <v>4</v>
      </c>
      <c r="E5843" t="s">
        <v>27</v>
      </c>
      <c r="F5843" t="s">
        <v>6906</v>
      </c>
      <c r="G5843" t="s">
        <v>4645</v>
      </c>
      <c r="H5843" s="42" t="s">
        <v>963</v>
      </c>
      <c r="I5843" t="s">
        <v>38</v>
      </c>
      <c r="J5843" t="s">
        <v>449</v>
      </c>
      <c r="L5843" t="s">
        <v>6985</v>
      </c>
      <c r="M5843" s="1">
        <v>0.60416666666666663</v>
      </c>
      <c r="N5843" s="1">
        <v>0.65277777777777779</v>
      </c>
      <c r="O5843">
        <v>150</v>
      </c>
      <c r="R5843" s="18">
        <f t="shared" si="255"/>
        <v>1.1666666666666679</v>
      </c>
    </row>
    <row r="5844" spans="1:18" x14ac:dyDescent="0.25">
      <c r="A5844" s="43">
        <f>WEEKNUM(Tabla1[[#This Row],[FECHA]])</f>
        <v>37</v>
      </c>
      <c r="B5844" s="12">
        <v>43717</v>
      </c>
      <c r="C5844">
        <v>2</v>
      </c>
      <c r="D5844">
        <v>4</v>
      </c>
      <c r="E5844" t="s">
        <v>27</v>
      </c>
      <c r="F5844" t="s">
        <v>6906</v>
      </c>
      <c r="G5844" t="s">
        <v>4645</v>
      </c>
      <c r="H5844" s="42" t="s">
        <v>963</v>
      </c>
      <c r="I5844" t="s">
        <v>38</v>
      </c>
      <c r="J5844" t="s">
        <v>449</v>
      </c>
      <c r="L5844" t="s">
        <v>6986</v>
      </c>
      <c r="M5844" s="1">
        <v>0.65972222222222221</v>
      </c>
      <c r="N5844" s="1">
        <v>0.6875</v>
      </c>
      <c r="O5844">
        <v>79</v>
      </c>
      <c r="R5844" s="18">
        <f t="shared" si="255"/>
        <v>0.66666666666666685</v>
      </c>
    </row>
    <row r="5845" spans="1:18" x14ac:dyDescent="0.25">
      <c r="A5845" s="43">
        <f>WEEKNUM(Tabla1[[#This Row],[FECHA]])</f>
        <v>37</v>
      </c>
      <c r="B5845" s="12">
        <v>43717</v>
      </c>
      <c r="C5845">
        <v>2</v>
      </c>
      <c r="D5845">
        <v>6</v>
      </c>
      <c r="E5845" t="s">
        <v>23</v>
      </c>
      <c r="F5845" t="s">
        <v>6987</v>
      </c>
      <c r="G5845" t="s">
        <v>4832</v>
      </c>
      <c r="H5845" s="42" t="s">
        <v>6989</v>
      </c>
      <c r="I5845" t="s">
        <v>38</v>
      </c>
      <c r="J5845" t="s">
        <v>316</v>
      </c>
      <c r="L5845" t="s">
        <v>6990</v>
      </c>
      <c r="M5845" s="1">
        <v>0.58680555555555558</v>
      </c>
      <c r="N5845" s="1">
        <v>0.63194444444444442</v>
      </c>
      <c r="O5845">
        <v>142</v>
      </c>
      <c r="R5845" s="18">
        <f t="shared" si="255"/>
        <v>1.0833333333333321</v>
      </c>
    </row>
    <row r="5846" spans="1:18" x14ac:dyDescent="0.25">
      <c r="A5846" s="43">
        <f>WEEKNUM(Tabla1[[#This Row],[FECHA]])</f>
        <v>37</v>
      </c>
      <c r="B5846" s="12">
        <v>43717</v>
      </c>
      <c r="C5846">
        <v>2</v>
      </c>
      <c r="D5846">
        <v>6</v>
      </c>
      <c r="E5846" t="s">
        <v>23</v>
      </c>
      <c r="F5846" t="s">
        <v>6987</v>
      </c>
      <c r="G5846" t="s">
        <v>4832</v>
      </c>
      <c r="H5846" s="42" t="s">
        <v>6989</v>
      </c>
      <c r="I5846" t="s">
        <v>38</v>
      </c>
      <c r="J5846" t="s">
        <v>316</v>
      </c>
      <c r="L5846" t="s">
        <v>6991</v>
      </c>
      <c r="M5846" s="1">
        <v>0.63194444444444442</v>
      </c>
      <c r="N5846" s="1">
        <v>0.67013888888888884</v>
      </c>
      <c r="O5846">
        <v>124</v>
      </c>
      <c r="R5846" s="18">
        <f t="shared" si="255"/>
        <v>0.91666666666666607</v>
      </c>
    </row>
    <row r="5847" spans="1:18" x14ac:dyDescent="0.25">
      <c r="A5847" s="43">
        <f>WEEKNUM(Tabla1[[#This Row],[FECHA]])</f>
        <v>37</v>
      </c>
      <c r="B5847" s="12">
        <v>43717</v>
      </c>
      <c r="C5847">
        <v>2</v>
      </c>
      <c r="D5847">
        <v>6</v>
      </c>
      <c r="E5847" t="s">
        <v>23</v>
      </c>
      <c r="F5847" t="s">
        <v>6987</v>
      </c>
      <c r="G5847" t="s">
        <v>4832</v>
      </c>
      <c r="H5847" s="42" t="s">
        <v>6989</v>
      </c>
      <c r="I5847" t="s">
        <v>38</v>
      </c>
      <c r="J5847" t="s">
        <v>316</v>
      </c>
      <c r="L5847" t="s">
        <v>6992</v>
      </c>
      <c r="M5847" s="1">
        <v>0.67708333333333337</v>
      </c>
      <c r="N5847" s="1">
        <v>0.71527777777777779</v>
      </c>
      <c r="O5847">
        <v>125</v>
      </c>
      <c r="R5847" s="18">
        <f t="shared" si="255"/>
        <v>0.91666666666666607</v>
      </c>
    </row>
    <row r="5848" spans="1:18" x14ac:dyDescent="0.25">
      <c r="A5848" s="43">
        <f>WEEKNUM(Tabla1[[#This Row],[FECHA]])</f>
        <v>37</v>
      </c>
      <c r="B5848" s="12">
        <v>43717</v>
      </c>
      <c r="C5848">
        <v>2</v>
      </c>
      <c r="D5848">
        <v>6</v>
      </c>
      <c r="E5848" t="s">
        <v>23</v>
      </c>
      <c r="F5848" t="s">
        <v>6987</v>
      </c>
      <c r="G5848" t="s">
        <v>4832</v>
      </c>
      <c r="H5848" s="42" t="s">
        <v>6989</v>
      </c>
      <c r="I5848" t="s">
        <v>38</v>
      </c>
      <c r="J5848" t="s">
        <v>316</v>
      </c>
      <c r="L5848" t="s">
        <v>6993</v>
      </c>
      <c r="M5848" s="1">
        <v>0.72222222222222221</v>
      </c>
      <c r="N5848" s="1">
        <v>0.76388888888888884</v>
      </c>
      <c r="O5848">
        <v>100</v>
      </c>
      <c r="R5848" s="18">
        <f t="shared" si="255"/>
        <v>0.999999999999999</v>
      </c>
    </row>
    <row r="5849" spans="1:18" x14ac:dyDescent="0.25">
      <c r="A5849" s="43">
        <f>WEEKNUM(Tabla1[[#This Row],[FECHA]])</f>
        <v>37</v>
      </c>
      <c r="B5849" s="12">
        <v>43717</v>
      </c>
      <c r="C5849">
        <v>2</v>
      </c>
      <c r="D5849">
        <v>6</v>
      </c>
      <c r="E5849" t="s">
        <v>23</v>
      </c>
      <c r="F5849" t="s">
        <v>6987</v>
      </c>
      <c r="G5849" t="s">
        <v>4832</v>
      </c>
      <c r="H5849" s="42" t="s">
        <v>6989</v>
      </c>
      <c r="I5849" t="s">
        <v>38</v>
      </c>
      <c r="J5849" t="s">
        <v>316</v>
      </c>
      <c r="L5849" t="s">
        <v>6995</v>
      </c>
      <c r="M5849" s="1">
        <v>0.77083333333333337</v>
      </c>
      <c r="N5849" s="1">
        <v>0.8125</v>
      </c>
      <c r="O5849">
        <v>99</v>
      </c>
      <c r="R5849" s="18">
        <f t="shared" si="255"/>
        <v>0.999999999999999</v>
      </c>
    </row>
    <row r="5850" spans="1:18" x14ac:dyDescent="0.25">
      <c r="A5850" s="43">
        <f>WEEKNUM(Tabla1[[#This Row],[FECHA]])</f>
        <v>37</v>
      </c>
      <c r="B5850" s="12">
        <v>43717</v>
      </c>
      <c r="C5850">
        <v>2</v>
      </c>
      <c r="D5850">
        <v>6</v>
      </c>
      <c r="E5850" t="s">
        <v>23</v>
      </c>
      <c r="F5850" t="s">
        <v>6987</v>
      </c>
      <c r="G5850" t="s">
        <v>4832</v>
      </c>
      <c r="H5850" s="42" t="s">
        <v>6989</v>
      </c>
      <c r="I5850" t="s">
        <v>38</v>
      </c>
      <c r="J5850" t="s">
        <v>316</v>
      </c>
      <c r="L5850" t="s">
        <v>6994</v>
      </c>
      <c r="M5850" s="1">
        <v>0.81944444444444453</v>
      </c>
      <c r="N5850" s="1">
        <v>0.84722222222222221</v>
      </c>
      <c r="O5850">
        <v>130</v>
      </c>
      <c r="R5850" s="18">
        <f t="shared" ref="R5850:R5913" si="256">((N5850-M5850)*1440)/60</f>
        <v>0.6666666666666643</v>
      </c>
    </row>
    <row r="5851" spans="1:18" x14ac:dyDescent="0.25">
      <c r="A5851" s="43">
        <f>WEEKNUM(Tabla1[[#This Row],[FECHA]])</f>
        <v>37</v>
      </c>
      <c r="B5851" s="12">
        <v>43717</v>
      </c>
      <c r="C5851">
        <v>2</v>
      </c>
      <c r="D5851">
        <v>6</v>
      </c>
      <c r="E5851" t="s">
        <v>23</v>
      </c>
      <c r="F5851" t="s">
        <v>6988</v>
      </c>
      <c r="G5851" t="s">
        <v>4734</v>
      </c>
      <c r="H5851" s="42" t="s">
        <v>100</v>
      </c>
      <c r="I5851" t="s">
        <v>38</v>
      </c>
      <c r="J5851" t="s">
        <v>39</v>
      </c>
      <c r="M5851" s="1">
        <v>0.85069444444444453</v>
      </c>
      <c r="N5851" s="1">
        <v>0.85416666666666663</v>
      </c>
      <c r="P5851">
        <v>1</v>
      </c>
      <c r="R5851" s="18">
        <f t="shared" si="256"/>
        <v>8.3333333333330373E-2</v>
      </c>
    </row>
    <row r="5852" spans="1:18" x14ac:dyDescent="0.25">
      <c r="A5852" s="43">
        <f>WEEKNUM(Tabla1[[#This Row],[FECHA]])</f>
        <v>37</v>
      </c>
      <c r="B5852" s="12">
        <v>43717</v>
      </c>
      <c r="C5852">
        <v>2</v>
      </c>
      <c r="D5852">
        <v>6</v>
      </c>
      <c r="E5852" t="s">
        <v>23</v>
      </c>
      <c r="F5852" t="s">
        <v>6988</v>
      </c>
      <c r="G5852" t="s">
        <v>4734</v>
      </c>
      <c r="H5852" s="42" t="s">
        <v>4741</v>
      </c>
      <c r="I5852" t="s">
        <v>38</v>
      </c>
      <c r="J5852" t="s">
        <v>39</v>
      </c>
      <c r="L5852" t="s">
        <v>7000</v>
      </c>
      <c r="M5852" s="1">
        <v>0.85763888888888884</v>
      </c>
      <c r="N5852" s="1">
        <v>0.87847222222222221</v>
      </c>
      <c r="O5852">
        <v>82</v>
      </c>
      <c r="R5852" s="18">
        <f t="shared" si="256"/>
        <v>0.50000000000000089</v>
      </c>
    </row>
    <row r="5853" spans="1:18" x14ac:dyDescent="0.25">
      <c r="A5853" s="43">
        <f>WEEKNUM(Tabla1[[#This Row],[FECHA]])</f>
        <v>37</v>
      </c>
      <c r="B5853" s="12">
        <v>43717</v>
      </c>
      <c r="C5853">
        <v>2</v>
      </c>
      <c r="D5853">
        <v>6</v>
      </c>
      <c r="E5853" t="s">
        <v>23</v>
      </c>
      <c r="F5853" t="s">
        <v>6988</v>
      </c>
      <c r="G5853" t="s">
        <v>4734</v>
      </c>
      <c r="H5853" s="42" t="s">
        <v>4741</v>
      </c>
      <c r="I5853" t="s">
        <v>38</v>
      </c>
      <c r="J5853" t="s">
        <v>39</v>
      </c>
      <c r="L5853" t="s">
        <v>7001</v>
      </c>
      <c r="M5853" s="1">
        <v>0.88194444444444453</v>
      </c>
      <c r="N5853" s="1">
        <v>0.90972222222222221</v>
      </c>
      <c r="O5853">
        <v>81</v>
      </c>
      <c r="R5853" s="18">
        <f t="shared" si="256"/>
        <v>0.6666666666666643</v>
      </c>
    </row>
    <row r="5854" spans="1:18" x14ac:dyDescent="0.25">
      <c r="A5854" s="43">
        <f>WEEKNUM(Tabla1[[#This Row],[FECHA]])</f>
        <v>37</v>
      </c>
      <c r="B5854" s="12">
        <v>43717</v>
      </c>
      <c r="C5854">
        <v>2</v>
      </c>
      <c r="D5854">
        <v>5</v>
      </c>
      <c r="E5854" t="s">
        <v>25</v>
      </c>
      <c r="F5854" t="s">
        <v>6971</v>
      </c>
      <c r="G5854" t="s">
        <v>5327</v>
      </c>
      <c r="H5854" s="42" t="s">
        <v>6972</v>
      </c>
      <c r="I5854" t="s">
        <v>200</v>
      </c>
      <c r="J5854" t="s">
        <v>508</v>
      </c>
      <c r="L5854" t="s">
        <v>6997</v>
      </c>
      <c r="M5854" s="1">
        <v>0.60416666666666663</v>
      </c>
      <c r="N5854" s="1">
        <v>0.6875</v>
      </c>
      <c r="O5854">
        <v>77</v>
      </c>
      <c r="R5854" s="18">
        <f t="shared" si="256"/>
        <v>2.0000000000000009</v>
      </c>
    </row>
    <row r="5855" spans="1:18" x14ac:dyDescent="0.25">
      <c r="A5855" s="43">
        <f>WEEKNUM(Tabla1[[#This Row],[FECHA]])</f>
        <v>37</v>
      </c>
      <c r="B5855" s="12">
        <v>43717</v>
      </c>
      <c r="C5855">
        <v>2</v>
      </c>
      <c r="D5855">
        <v>5</v>
      </c>
      <c r="E5855" t="s">
        <v>25</v>
      </c>
      <c r="F5855" t="s">
        <v>6971</v>
      </c>
      <c r="G5855" t="s">
        <v>5327</v>
      </c>
      <c r="H5855" s="42" t="s">
        <v>6972</v>
      </c>
      <c r="I5855" t="s">
        <v>200</v>
      </c>
      <c r="J5855" t="s">
        <v>508</v>
      </c>
      <c r="L5855" t="s">
        <v>6998</v>
      </c>
      <c r="M5855" s="1">
        <v>0.69444444444444453</v>
      </c>
      <c r="N5855" s="1">
        <v>0.75</v>
      </c>
      <c r="O5855">
        <v>44</v>
      </c>
      <c r="R5855" s="18">
        <f t="shared" si="256"/>
        <v>1.3333333333333313</v>
      </c>
    </row>
    <row r="5856" spans="1:18" x14ac:dyDescent="0.25">
      <c r="A5856" s="43">
        <f>WEEKNUM(Tabla1[[#This Row],[FECHA]])</f>
        <v>37</v>
      </c>
      <c r="B5856" s="12">
        <v>43717</v>
      </c>
      <c r="C5856">
        <v>2</v>
      </c>
      <c r="D5856">
        <v>5</v>
      </c>
      <c r="E5856" t="s">
        <v>25</v>
      </c>
      <c r="F5856" t="s">
        <v>6996</v>
      </c>
      <c r="G5856" t="s">
        <v>5385</v>
      </c>
      <c r="H5856" s="42" t="s">
        <v>6972</v>
      </c>
      <c r="I5856" t="s">
        <v>100</v>
      </c>
      <c r="J5856" t="s">
        <v>39</v>
      </c>
      <c r="M5856" s="1">
        <v>0.78125</v>
      </c>
      <c r="N5856" s="1">
        <v>0.84375</v>
      </c>
      <c r="P5856">
        <v>2</v>
      </c>
      <c r="R5856" s="18">
        <f t="shared" si="256"/>
        <v>1.5</v>
      </c>
    </row>
    <row r="5857" spans="1:18" x14ac:dyDescent="0.25">
      <c r="A5857" s="43">
        <f>WEEKNUM(Tabla1[[#This Row],[FECHA]])</f>
        <v>37</v>
      </c>
      <c r="B5857" s="12">
        <v>43717</v>
      </c>
      <c r="C5857">
        <v>2</v>
      </c>
      <c r="D5857">
        <v>5</v>
      </c>
      <c r="E5857" t="s">
        <v>25</v>
      </c>
      <c r="F5857" t="s">
        <v>6996</v>
      </c>
      <c r="G5857" t="s">
        <v>5385</v>
      </c>
      <c r="H5857" s="42" t="s">
        <v>6972</v>
      </c>
      <c r="I5857" t="s">
        <v>200</v>
      </c>
      <c r="J5857" t="s">
        <v>39</v>
      </c>
      <c r="L5857" t="s">
        <v>6999</v>
      </c>
      <c r="M5857" s="1">
        <v>0.84722222222222221</v>
      </c>
      <c r="N5857" s="1">
        <v>0.90972222222222221</v>
      </c>
      <c r="O5857">
        <v>85</v>
      </c>
      <c r="R5857" s="18">
        <f t="shared" si="256"/>
        <v>1.5</v>
      </c>
    </row>
    <row r="5858" spans="1:18" x14ac:dyDescent="0.25">
      <c r="A5858" s="43">
        <f>WEEKNUM(Tabla1[[#This Row],[FECHA]])</f>
        <v>37</v>
      </c>
      <c r="B5858" s="12">
        <v>43717</v>
      </c>
      <c r="C5858">
        <v>2</v>
      </c>
      <c r="D5858">
        <v>7</v>
      </c>
      <c r="E5858" t="s">
        <v>27</v>
      </c>
      <c r="F5858" t="s">
        <v>6987</v>
      </c>
      <c r="G5858" t="s">
        <v>4832</v>
      </c>
      <c r="H5858" s="42" t="s">
        <v>7002</v>
      </c>
      <c r="I5858" t="s">
        <v>38</v>
      </c>
      <c r="J5858" t="s">
        <v>39</v>
      </c>
      <c r="L5858" t="s">
        <v>7003</v>
      </c>
      <c r="M5858" s="1">
        <v>0.79166666666666663</v>
      </c>
      <c r="N5858" s="1">
        <v>0.84722222222222221</v>
      </c>
      <c r="O5858">
        <v>30</v>
      </c>
      <c r="R5858" s="18">
        <f t="shared" si="256"/>
        <v>1.3333333333333337</v>
      </c>
    </row>
    <row r="5859" spans="1:18" x14ac:dyDescent="0.25">
      <c r="A5859" s="43">
        <f>WEEKNUM(Tabla1[[#This Row],[FECHA]])</f>
        <v>37</v>
      </c>
      <c r="B5859" s="12">
        <v>43717</v>
      </c>
      <c r="C5859">
        <v>2</v>
      </c>
      <c r="D5859">
        <v>7</v>
      </c>
      <c r="E5859" t="s">
        <v>27</v>
      </c>
      <c r="F5859" t="s">
        <v>6987</v>
      </c>
      <c r="G5859" t="s">
        <v>4832</v>
      </c>
      <c r="H5859" s="42" t="s">
        <v>7002</v>
      </c>
      <c r="I5859" t="s">
        <v>38</v>
      </c>
      <c r="J5859" t="s">
        <v>39</v>
      </c>
      <c r="L5859" t="s">
        <v>7004</v>
      </c>
      <c r="M5859" s="1">
        <v>0.85416666666666663</v>
      </c>
      <c r="N5859" s="1">
        <v>0.86805555555555547</v>
      </c>
      <c r="O5859">
        <v>30</v>
      </c>
      <c r="R5859" s="18">
        <f t="shared" si="256"/>
        <v>0.33333333333333215</v>
      </c>
    </row>
    <row r="5860" spans="1:18" x14ac:dyDescent="0.25">
      <c r="A5860" s="43">
        <f>WEEKNUM(Tabla1[[#This Row],[FECHA]])</f>
        <v>37</v>
      </c>
      <c r="B5860" s="12">
        <v>43717</v>
      </c>
      <c r="C5860">
        <v>2</v>
      </c>
      <c r="D5860">
        <v>7</v>
      </c>
      <c r="E5860" t="s">
        <v>27</v>
      </c>
      <c r="F5860" t="s">
        <v>6987</v>
      </c>
      <c r="G5860" t="s">
        <v>4832</v>
      </c>
      <c r="H5860" s="42" t="s">
        <v>7002</v>
      </c>
      <c r="I5860" t="s">
        <v>38</v>
      </c>
      <c r="J5860" t="s">
        <v>39</v>
      </c>
      <c r="L5860" t="s">
        <v>7005</v>
      </c>
      <c r="M5860" s="1">
        <v>0.875</v>
      </c>
      <c r="N5860" s="1">
        <v>0.90277777777777779</v>
      </c>
      <c r="O5860">
        <v>91</v>
      </c>
      <c r="R5860" s="18">
        <f t="shared" si="256"/>
        <v>0.66666666666666685</v>
      </c>
    </row>
    <row r="5861" spans="1:18" x14ac:dyDescent="0.25">
      <c r="A5861" s="43">
        <f>WEEKNUM(Tabla1[[#This Row],[FECHA]])</f>
        <v>37</v>
      </c>
      <c r="B5861" s="12">
        <v>43718</v>
      </c>
      <c r="C5861">
        <v>1</v>
      </c>
      <c r="D5861">
        <v>7</v>
      </c>
      <c r="E5861" t="s">
        <v>22</v>
      </c>
      <c r="F5861" t="s">
        <v>6987</v>
      </c>
      <c r="G5861" t="s">
        <v>4832</v>
      </c>
      <c r="H5861" s="42" t="s">
        <v>1628</v>
      </c>
      <c r="I5861" t="s">
        <v>38</v>
      </c>
      <c r="J5861" t="s">
        <v>316</v>
      </c>
      <c r="L5861" t="s">
        <v>7007</v>
      </c>
      <c r="M5861" s="1">
        <v>0.2638888888888889</v>
      </c>
      <c r="N5861" s="1">
        <v>0.28472222222222221</v>
      </c>
      <c r="O5861">
        <v>84</v>
      </c>
      <c r="R5861" s="18">
        <f t="shared" si="256"/>
        <v>0.4999999999999995</v>
      </c>
    </row>
    <row r="5862" spans="1:18" x14ac:dyDescent="0.25">
      <c r="A5862" s="43">
        <f>WEEKNUM(Tabla1[[#This Row],[FECHA]])</f>
        <v>37</v>
      </c>
      <c r="B5862" s="12">
        <v>43718</v>
      </c>
      <c r="C5862">
        <v>1</v>
      </c>
      <c r="D5862">
        <v>7</v>
      </c>
      <c r="E5862" t="s">
        <v>22</v>
      </c>
      <c r="F5862" t="s">
        <v>7006</v>
      </c>
      <c r="G5862" t="s">
        <v>5235</v>
      </c>
      <c r="H5862" s="42" t="s">
        <v>3301</v>
      </c>
      <c r="I5862" t="s">
        <v>38</v>
      </c>
      <c r="J5862" t="s">
        <v>39</v>
      </c>
      <c r="L5862" t="s">
        <v>7008</v>
      </c>
      <c r="M5862" s="1">
        <v>0.34027777777777773</v>
      </c>
      <c r="N5862" s="1">
        <v>0.3888888888888889</v>
      </c>
      <c r="O5862">
        <v>151</v>
      </c>
      <c r="R5862" s="18">
        <f t="shared" si="256"/>
        <v>1.1666666666666679</v>
      </c>
    </row>
    <row r="5863" spans="1:18" x14ac:dyDescent="0.25">
      <c r="A5863" s="43">
        <f>WEEKNUM(Tabla1[[#This Row],[FECHA]])</f>
        <v>37</v>
      </c>
      <c r="B5863" s="12">
        <v>43718</v>
      </c>
      <c r="C5863">
        <v>1</v>
      </c>
      <c r="D5863">
        <v>7</v>
      </c>
      <c r="E5863" t="s">
        <v>22</v>
      </c>
      <c r="F5863" t="s">
        <v>7006</v>
      </c>
      <c r="G5863" t="s">
        <v>5235</v>
      </c>
      <c r="H5863" s="42" t="s">
        <v>3301</v>
      </c>
      <c r="I5863" t="s">
        <v>38</v>
      </c>
      <c r="J5863" t="s">
        <v>39</v>
      </c>
      <c r="L5863" t="s">
        <v>7009</v>
      </c>
      <c r="M5863" s="1">
        <v>0.3923611111111111</v>
      </c>
      <c r="N5863" s="1">
        <v>0.41666666666666669</v>
      </c>
      <c r="O5863">
        <v>106</v>
      </c>
      <c r="R5863" s="18">
        <f t="shared" si="256"/>
        <v>0.58333333333333393</v>
      </c>
    </row>
    <row r="5864" spans="1:18" x14ac:dyDescent="0.25">
      <c r="A5864" s="43">
        <f>WEEKNUM(Tabla1[[#This Row],[FECHA]])</f>
        <v>37</v>
      </c>
      <c r="B5864" s="12">
        <v>43718</v>
      </c>
      <c r="C5864">
        <v>1</v>
      </c>
      <c r="D5864">
        <v>7</v>
      </c>
      <c r="E5864" t="s">
        <v>22</v>
      </c>
      <c r="F5864" t="s">
        <v>7006</v>
      </c>
      <c r="G5864" t="s">
        <v>5235</v>
      </c>
      <c r="H5864" s="42" t="s">
        <v>3301</v>
      </c>
      <c r="I5864" t="s">
        <v>38</v>
      </c>
      <c r="J5864" t="s">
        <v>39</v>
      </c>
      <c r="L5864" t="s">
        <v>7010</v>
      </c>
      <c r="M5864" s="1">
        <v>0.44791666666666669</v>
      </c>
      <c r="N5864" s="1">
        <v>0.47569444444444442</v>
      </c>
      <c r="O5864">
        <v>126</v>
      </c>
      <c r="R5864" s="18">
        <f t="shared" si="256"/>
        <v>0.66666666666666563</v>
      </c>
    </row>
    <row r="5865" spans="1:18" x14ac:dyDescent="0.25">
      <c r="A5865" s="43">
        <f>WEEKNUM(Tabla1[[#This Row],[FECHA]])</f>
        <v>37</v>
      </c>
      <c r="B5865" s="12">
        <v>43718</v>
      </c>
      <c r="C5865">
        <v>1</v>
      </c>
      <c r="D5865">
        <v>7</v>
      </c>
      <c r="E5865" t="s">
        <v>22</v>
      </c>
      <c r="F5865" t="s">
        <v>7006</v>
      </c>
      <c r="G5865" t="s">
        <v>5235</v>
      </c>
      <c r="H5865" s="42" t="s">
        <v>3301</v>
      </c>
      <c r="I5865" t="s">
        <v>38</v>
      </c>
      <c r="J5865" t="s">
        <v>39</v>
      </c>
      <c r="L5865" t="s">
        <v>7011</v>
      </c>
      <c r="M5865" s="1">
        <v>0.47916666666666669</v>
      </c>
      <c r="N5865" s="1">
        <v>0.52777777777777779</v>
      </c>
      <c r="O5865">
        <v>161</v>
      </c>
      <c r="R5865" s="18">
        <f t="shared" si="256"/>
        <v>1.1666666666666665</v>
      </c>
    </row>
    <row r="5866" spans="1:18" x14ac:dyDescent="0.25">
      <c r="A5866" s="43">
        <f>WEEKNUM(Tabla1[[#This Row],[FECHA]])</f>
        <v>37</v>
      </c>
      <c r="B5866" s="12">
        <v>43718</v>
      </c>
      <c r="C5866">
        <v>2</v>
      </c>
      <c r="D5866">
        <v>4</v>
      </c>
      <c r="E5866" t="s">
        <v>24</v>
      </c>
      <c r="F5866" t="s">
        <v>7012</v>
      </c>
      <c r="G5866" t="s">
        <v>7013</v>
      </c>
      <c r="H5866" s="42" t="s">
        <v>7014</v>
      </c>
      <c r="I5866" t="s">
        <v>7015</v>
      </c>
      <c r="J5866" t="s">
        <v>480</v>
      </c>
      <c r="L5866" t="s">
        <v>7016</v>
      </c>
      <c r="M5866" s="1">
        <v>0.375</v>
      </c>
      <c r="N5866" s="1">
        <v>0.46527777777777773</v>
      </c>
      <c r="O5866">
        <v>116</v>
      </c>
      <c r="P5866">
        <v>4</v>
      </c>
      <c r="R5866" s="18">
        <f t="shared" si="256"/>
        <v>2.1666666666666656</v>
      </c>
    </row>
    <row r="5867" spans="1:18" x14ac:dyDescent="0.25">
      <c r="A5867" s="43">
        <f>WEEKNUM(Tabla1[[#This Row],[FECHA]])</f>
        <v>37</v>
      </c>
      <c r="B5867" s="12">
        <v>43718</v>
      </c>
      <c r="C5867">
        <v>2</v>
      </c>
      <c r="D5867">
        <v>4</v>
      </c>
      <c r="E5867" t="s">
        <v>24</v>
      </c>
      <c r="F5867" t="s">
        <v>7012</v>
      </c>
      <c r="G5867" t="s">
        <v>7013</v>
      </c>
      <c r="H5867" s="42" t="s">
        <v>7014</v>
      </c>
      <c r="I5867" t="s">
        <v>7015</v>
      </c>
      <c r="J5867" t="s">
        <v>480</v>
      </c>
      <c r="L5867" t="s">
        <v>7017</v>
      </c>
      <c r="M5867" s="1">
        <v>0.46875</v>
      </c>
      <c r="N5867" s="1">
        <v>0.53819444444444442</v>
      </c>
      <c r="O5867">
        <v>162</v>
      </c>
      <c r="P5867">
        <v>2</v>
      </c>
      <c r="R5867" s="18">
        <f t="shared" si="256"/>
        <v>1.6666666666666663</v>
      </c>
    </row>
    <row r="5868" spans="1:18" x14ac:dyDescent="0.25">
      <c r="A5868" s="43">
        <f>WEEKNUM(Tabla1[[#This Row],[FECHA]])</f>
        <v>37</v>
      </c>
      <c r="B5868" s="12">
        <v>43718</v>
      </c>
      <c r="C5868">
        <v>1</v>
      </c>
      <c r="D5868">
        <v>7</v>
      </c>
      <c r="E5868" t="s">
        <v>22</v>
      </c>
      <c r="F5868" t="s">
        <v>7006</v>
      </c>
      <c r="G5868" t="s">
        <v>5235</v>
      </c>
      <c r="H5868" s="42" t="s">
        <v>3301</v>
      </c>
      <c r="I5868" t="s">
        <v>38</v>
      </c>
      <c r="J5868" t="s">
        <v>39</v>
      </c>
      <c r="L5868" t="s">
        <v>7018</v>
      </c>
      <c r="M5868" s="1">
        <v>0.53125</v>
      </c>
      <c r="N5868" s="1">
        <v>0.58333333333333337</v>
      </c>
      <c r="O5868">
        <v>125</v>
      </c>
      <c r="R5868" s="18">
        <f t="shared" si="256"/>
        <v>1.2500000000000009</v>
      </c>
    </row>
    <row r="5869" spans="1:18" x14ac:dyDescent="0.25">
      <c r="A5869" s="43">
        <f>WEEKNUM(Tabla1[[#This Row],[FECHA]])</f>
        <v>37</v>
      </c>
      <c r="B5869" s="12">
        <v>43718</v>
      </c>
      <c r="C5869">
        <v>1</v>
      </c>
      <c r="D5869">
        <v>4</v>
      </c>
      <c r="E5869" t="s">
        <v>24</v>
      </c>
      <c r="F5869" t="s">
        <v>7012</v>
      </c>
      <c r="G5869" t="s">
        <v>7013</v>
      </c>
      <c r="H5869" s="42" t="s">
        <v>7014</v>
      </c>
      <c r="I5869" t="s">
        <v>7015</v>
      </c>
      <c r="J5869" t="s">
        <v>480</v>
      </c>
      <c r="L5869" t="s">
        <v>7019</v>
      </c>
      <c r="M5869" s="1">
        <v>0.54513888888888895</v>
      </c>
      <c r="N5869" s="1">
        <v>0.58333333333333337</v>
      </c>
      <c r="O5869">
        <v>72</v>
      </c>
      <c r="R5869" s="18">
        <f t="shared" si="256"/>
        <v>0.91666666666666607</v>
      </c>
    </row>
    <row r="5870" spans="1:18" x14ac:dyDescent="0.25">
      <c r="A5870" s="43">
        <f>WEEKNUM(Tabla1[[#This Row],[FECHA]])</f>
        <v>37</v>
      </c>
      <c r="B5870" s="12">
        <v>43718</v>
      </c>
      <c r="C5870">
        <v>1</v>
      </c>
      <c r="D5870">
        <v>6</v>
      </c>
      <c r="E5870" t="s">
        <v>21</v>
      </c>
      <c r="F5870" t="s">
        <v>6988</v>
      </c>
      <c r="G5870" t="s">
        <v>4734</v>
      </c>
      <c r="H5870" s="42" t="s">
        <v>4720</v>
      </c>
      <c r="I5870" t="s">
        <v>38</v>
      </c>
      <c r="J5870" t="s">
        <v>39</v>
      </c>
      <c r="L5870" t="s">
        <v>7021</v>
      </c>
      <c r="M5870" s="1">
        <v>0.2673611111111111</v>
      </c>
      <c r="N5870" s="1">
        <v>0.31597222222222221</v>
      </c>
      <c r="O5870">
        <v>136</v>
      </c>
      <c r="R5870" s="18">
        <f t="shared" si="256"/>
        <v>1.1666666666666665</v>
      </c>
    </row>
    <row r="5871" spans="1:18" x14ac:dyDescent="0.25">
      <c r="A5871" s="43">
        <f>WEEKNUM(Tabla1[[#This Row],[FECHA]])</f>
        <v>37</v>
      </c>
      <c r="B5871" s="12">
        <v>43718</v>
      </c>
      <c r="C5871">
        <v>1</v>
      </c>
      <c r="D5871">
        <v>6</v>
      </c>
      <c r="E5871" t="s">
        <v>21</v>
      </c>
      <c r="F5871" t="s">
        <v>6988</v>
      </c>
      <c r="G5871" t="s">
        <v>4734</v>
      </c>
      <c r="H5871" s="42" t="s">
        <v>4720</v>
      </c>
      <c r="I5871" t="s">
        <v>38</v>
      </c>
      <c r="J5871" t="s">
        <v>39</v>
      </c>
      <c r="L5871" t="s">
        <v>7020</v>
      </c>
      <c r="M5871" s="1">
        <v>0.32291666666666669</v>
      </c>
      <c r="N5871" s="1">
        <v>0.35416666666666669</v>
      </c>
      <c r="O5871">
        <v>56</v>
      </c>
      <c r="R5871" s="18">
        <f t="shared" si="256"/>
        <v>0.75</v>
      </c>
    </row>
    <row r="5872" spans="1:18" x14ac:dyDescent="0.25">
      <c r="A5872" s="43">
        <f>WEEKNUM(Tabla1[[#This Row],[FECHA]])</f>
        <v>37</v>
      </c>
      <c r="B5872" s="12">
        <v>43718</v>
      </c>
      <c r="C5872">
        <v>2</v>
      </c>
      <c r="D5872">
        <v>6</v>
      </c>
      <c r="E5872" t="s">
        <v>23</v>
      </c>
      <c r="F5872" t="s">
        <v>7022</v>
      </c>
      <c r="G5872" t="s">
        <v>7023</v>
      </c>
      <c r="H5872" s="42" t="s">
        <v>100</v>
      </c>
      <c r="I5872" t="s">
        <v>38</v>
      </c>
      <c r="J5872" t="s">
        <v>480</v>
      </c>
      <c r="M5872" s="1">
        <v>0.59027777777777779</v>
      </c>
      <c r="N5872" s="1">
        <v>0.8125</v>
      </c>
      <c r="P5872">
        <v>12</v>
      </c>
      <c r="R5872" s="18">
        <f t="shared" si="256"/>
        <v>5.333333333333333</v>
      </c>
    </row>
    <row r="5873" spans="1:18" x14ac:dyDescent="0.25">
      <c r="A5873" s="43">
        <f>WEEKNUM(Tabla1[[#This Row],[FECHA]])</f>
        <v>37</v>
      </c>
      <c r="B5873" s="12">
        <v>43718</v>
      </c>
      <c r="C5873">
        <v>2</v>
      </c>
      <c r="D5873">
        <v>6</v>
      </c>
      <c r="E5873" t="s">
        <v>23</v>
      </c>
      <c r="F5873" t="s">
        <v>7022</v>
      </c>
      <c r="G5873" t="s">
        <v>7023</v>
      </c>
      <c r="H5873" s="42" t="s">
        <v>7024</v>
      </c>
      <c r="I5873" t="s">
        <v>38</v>
      </c>
      <c r="J5873" t="s">
        <v>480</v>
      </c>
      <c r="L5873" t="s">
        <v>7025</v>
      </c>
      <c r="M5873" s="1">
        <v>0.85416666666666663</v>
      </c>
      <c r="N5873" s="1">
        <v>0.89583333333333337</v>
      </c>
      <c r="O5873">
        <v>95</v>
      </c>
      <c r="R5873" s="18">
        <f t="shared" si="256"/>
        <v>1.0000000000000018</v>
      </c>
    </row>
    <row r="5874" spans="1:18" x14ac:dyDescent="0.25">
      <c r="A5874" s="43">
        <f>WEEKNUM(Tabla1[[#This Row],[FECHA]])</f>
        <v>37</v>
      </c>
      <c r="B5874" s="12">
        <v>43718</v>
      </c>
      <c r="C5874">
        <v>2</v>
      </c>
      <c r="D5874">
        <v>5</v>
      </c>
      <c r="E5874" t="s">
        <v>25</v>
      </c>
      <c r="F5874" t="s">
        <v>7026</v>
      </c>
      <c r="G5874" t="s">
        <v>7032</v>
      </c>
      <c r="H5874" s="42" t="s">
        <v>6479</v>
      </c>
      <c r="I5874" t="s">
        <v>200</v>
      </c>
      <c r="J5874" t="s">
        <v>39</v>
      </c>
      <c r="L5874" t="s">
        <v>7028</v>
      </c>
      <c r="M5874" s="1">
        <v>0.60069444444444442</v>
      </c>
      <c r="N5874" s="1">
        <v>0.63888888888888895</v>
      </c>
      <c r="O5874">
        <v>41</v>
      </c>
      <c r="R5874" s="18">
        <f t="shared" si="256"/>
        <v>0.91666666666666885</v>
      </c>
    </row>
    <row r="5875" spans="1:18" x14ac:dyDescent="0.25">
      <c r="A5875" s="43">
        <f>WEEKNUM(Tabla1[[#This Row],[FECHA]])</f>
        <v>37</v>
      </c>
      <c r="B5875" s="12">
        <v>43718</v>
      </c>
      <c r="C5875">
        <v>2</v>
      </c>
      <c r="D5875">
        <v>5</v>
      </c>
      <c r="E5875" t="s">
        <v>25</v>
      </c>
      <c r="F5875" t="s">
        <v>7026</v>
      </c>
      <c r="G5875" t="s">
        <v>7032</v>
      </c>
      <c r="H5875" s="42" t="s">
        <v>6479</v>
      </c>
      <c r="I5875" t="s">
        <v>200</v>
      </c>
      <c r="J5875" t="s">
        <v>39</v>
      </c>
      <c r="L5875" t="s">
        <v>7029</v>
      </c>
      <c r="M5875" s="1">
        <v>0.64583333333333337</v>
      </c>
      <c r="N5875" s="1">
        <v>0.68402777777777779</v>
      </c>
      <c r="O5875">
        <v>43</v>
      </c>
      <c r="R5875" s="18">
        <f t="shared" si="256"/>
        <v>0.91666666666666607</v>
      </c>
    </row>
    <row r="5876" spans="1:18" x14ac:dyDescent="0.25">
      <c r="A5876" s="43">
        <f>WEEKNUM(Tabla1[[#This Row],[FECHA]])</f>
        <v>37</v>
      </c>
      <c r="B5876" s="12">
        <v>43718</v>
      </c>
      <c r="C5876">
        <v>2</v>
      </c>
      <c r="D5876">
        <v>5</v>
      </c>
      <c r="E5876" t="s">
        <v>25</v>
      </c>
      <c r="F5876" t="s">
        <v>7026</v>
      </c>
      <c r="G5876" t="s">
        <v>7032</v>
      </c>
      <c r="H5876" s="42" t="s">
        <v>6479</v>
      </c>
      <c r="I5876" t="s">
        <v>200</v>
      </c>
      <c r="J5876" t="s">
        <v>39</v>
      </c>
      <c r="L5876" t="s">
        <v>7030</v>
      </c>
      <c r="M5876" s="1">
        <v>0.69097222222222221</v>
      </c>
      <c r="N5876" s="1">
        <v>0.72916666666666663</v>
      </c>
      <c r="O5876">
        <v>44</v>
      </c>
      <c r="R5876" s="18">
        <f t="shared" si="256"/>
        <v>0.91666666666666607</v>
      </c>
    </row>
    <row r="5877" spans="1:18" x14ac:dyDescent="0.25">
      <c r="A5877" s="43">
        <f>WEEKNUM(Tabla1[[#This Row],[FECHA]])</f>
        <v>37</v>
      </c>
      <c r="B5877" s="12">
        <v>43718</v>
      </c>
      <c r="C5877">
        <v>2</v>
      </c>
      <c r="D5877">
        <v>5</v>
      </c>
      <c r="E5877" t="s">
        <v>25</v>
      </c>
      <c r="F5877" t="s">
        <v>7026</v>
      </c>
      <c r="G5877" t="s">
        <v>7032</v>
      </c>
      <c r="H5877" s="42" t="s">
        <v>6479</v>
      </c>
      <c r="I5877" t="s">
        <v>200</v>
      </c>
      <c r="J5877" t="s">
        <v>39</v>
      </c>
      <c r="L5877" t="s">
        <v>7031</v>
      </c>
      <c r="M5877" s="1">
        <v>0.73611111111111116</v>
      </c>
      <c r="N5877" s="1">
        <v>0.77430555555555547</v>
      </c>
      <c r="O5877">
        <v>44</v>
      </c>
      <c r="R5877" s="18">
        <f t="shared" si="256"/>
        <v>0.9166666666666633</v>
      </c>
    </row>
    <row r="5878" spans="1:18" x14ac:dyDescent="0.25">
      <c r="A5878" s="43">
        <f>WEEKNUM(Tabla1[[#This Row],[FECHA]])</f>
        <v>37</v>
      </c>
      <c r="B5878" s="12">
        <v>43718</v>
      </c>
      <c r="C5878">
        <v>2</v>
      </c>
      <c r="D5878">
        <v>5</v>
      </c>
      <c r="E5878" t="s">
        <v>25</v>
      </c>
      <c r="F5878" t="s">
        <v>7027</v>
      </c>
      <c r="G5878" t="s">
        <v>7033</v>
      </c>
      <c r="H5878" s="42" t="s">
        <v>6479</v>
      </c>
      <c r="I5878" t="s">
        <v>100</v>
      </c>
      <c r="J5878" t="s">
        <v>67</v>
      </c>
      <c r="M5878" s="1">
        <v>0.79861111111111116</v>
      </c>
      <c r="N5878" s="1">
        <v>0.85416666666666663</v>
      </c>
      <c r="P5878">
        <v>2</v>
      </c>
      <c r="R5878" s="18">
        <f t="shared" si="256"/>
        <v>1.3333333333333313</v>
      </c>
    </row>
    <row r="5879" spans="1:18" x14ac:dyDescent="0.25">
      <c r="A5879" s="43">
        <f>WEEKNUM(Tabla1[[#This Row],[FECHA]])</f>
        <v>37</v>
      </c>
      <c r="B5879" s="12">
        <v>43718</v>
      </c>
      <c r="C5879">
        <v>2</v>
      </c>
      <c r="D5879">
        <v>7</v>
      </c>
      <c r="E5879" t="s">
        <v>27</v>
      </c>
      <c r="F5879" t="s">
        <v>7006</v>
      </c>
      <c r="G5879" t="s">
        <v>5235</v>
      </c>
      <c r="H5879" s="42" t="s">
        <v>3301</v>
      </c>
      <c r="I5879" t="s">
        <v>38</v>
      </c>
      <c r="J5879" t="s">
        <v>39</v>
      </c>
      <c r="L5879" t="s">
        <v>7036</v>
      </c>
      <c r="M5879" s="1">
        <v>0.61111111111111105</v>
      </c>
      <c r="N5879" s="1">
        <v>0.65277777777777779</v>
      </c>
      <c r="O5879">
        <v>102</v>
      </c>
      <c r="R5879" s="18">
        <f t="shared" si="256"/>
        <v>1.0000000000000018</v>
      </c>
    </row>
    <row r="5880" spans="1:18" x14ac:dyDescent="0.25">
      <c r="A5880" s="43">
        <f>WEEKNUM(Tabla1[[#This Row],[FECHA]])</f>
        <v>37</v>
      </c>
      <c r="B5880" s="12">
        <v>43718</v>
      </c>
      <c r="C5880">
        <v>2</v>
      </c>
      <c r="D5880">
        <v>4</v>
      </c>
      <c r="E5880" t="s">
        <v>27</v>
      </c>
      <c r="F5880" t="s">
        <v>7034</v>
      </c>
      <c r="G5880" t="s">
        <v>7035</v>
      </c>
      <c r="H5880" s="42" t="s">
        <v>7014</v>
      </c>
      <c r="I5880" t="s">
        <v>7015</v>
      </c>
      <c r="J5880" t="s">
        <v>435</v>
      </c>
      <c r="L5880" t="s">
        <v>7037</v>
      </c>
      <c r="M5880" s="1">
        <v>0.86111111111111116</v>
      </c>
      <c r="N5880" s="1">
        <v>0.90972222222222221</v>
      </c>
      <c r="O5880">
        <v>43</v>
      </c>
      <c r="P5880">
        <v>2</v>
      </c>
      <c r="R5880" s="18">
        <f t="shared" si="256"/>
        <v>1.1666666666666652</v>
      </c>
    </row>
    <row r="5881" spans="1:18" x14ac:dyDescent="0.25">
      <c r="A5881" s="43">
        <f>WEEKNUM(Tabla1[[#This Row],[FECHA]])</f>
        <v>37</v>
      </c>
      <c r="B5881" s="12">
        <v>43719</v>
      </c>
      <c r="C5881">
        <v>1</v>
      </c>
      <c r="D5881">
        <v>4</v>
      </c>
      <c r="E5881" t="s">
        <v>24</v>
      </c>
      <c r="F5881" t="s">
        <v>7034</v>
      </c>
      <c r="G5881" t="s">
        <v>7035</v>
      </c>
      <c r="H5881" s="42" t="s">
        <v>7014</v>
      </c>
      <c r="I5881" t="s">
        <v>7015</v>
      </c>
      <c r="J5881" t="s">
        <v>435</v>
      </c>
      <c r="L5881" t="s">
        <v>7037</v>
      </c>
      <c r="M5881" s="1">
        <v>0.25</v>
      </c>
      <c r="N5881" s="1">
        <v>0.3298611111111111</v>
      </c>
      <c r="O5881">
        <v>59</v>
      </c>
      <c r="R5881" s="18">
        <f t="shared" si="256"/>
        <v>1.9166666666666665</v>
      </c>
    </row>
    <row r="5882" spans="1:18" x14ac:dyDescent="0.25">
      <c r="A5882" s="43">
        <f>WEEKNUM(Tabla1[[#This Row],[FECHA]])</f>
        <v>37</v>
      </c>
      <c r="B5882" s="12">
        <v>43719</v>
      </c>
      <c r="C5882">
        <v>1</v>
      </c>
      <c r="D5882">
        <v>4</v>
      </c>
      <c r="E5882" t="s">
        <v>24</v>
      </c>
      <c r="F5882" t="s">
        <v>7034</v>
      </c>
      <c r="G5882" t="s">
        <v>7035</v>
      </c>
      <c r="H5882" s="42" t="s">
        <v>7014</v>
      </c>
      <c r="I5882" t="s">
        <v>7015</v>
      </c>
      <c r="J5882" t="s">
        <v>435</v>
      </c>
      <c r="L5882" t="s">
        <v>7038</v>
      </c>
      <c r="M5882" s="1">
        <v>0.33333333333333331</v>
      </c>
      <c r="N5882" s="1">
        <v>0.46875</v>
      </c>
      <c r="O5882">
        <v>107</v>
      </c>
      <c r="R5882" s="18">
        <f t="shared" si="256"/>
        <v>3.2500000000000004</v>
      </c>
    </row>
    <row r="5883" spans="1:18" x14ac:dyDescent="0.25">
      <c r="A5883" s="43">
        <f>WEEKNUM(Tabla1[[#This Row],[FECHA]])</f>
        <v>37</v>
      </c>
      <c r="B5883" s="12">
        <v>43719</v>
      </c>
      <c r="C5883">
        <v>1</v>
      </c>
      <c r="D5883">
        <v>4</v>
      </c>
      <c r="E5883" t="s">
        <v>24</v>
      </c>
      <c r="F5883" t="s">
        <v>7034</v>
      </c>
      <c r="G5883" t="s">
        <v>7035</v>
      </c>
      <c r="H5883" s="42" t="s">
        <v>7014</v>
      </c>
      <c r="I5883" t="s">
        <v>7015</v>
      </c>
      <c r="J5883" t="s">
        <v>435</v>
      </c>
      <c r="L5883" t="s">
        <v>7039</v>
      </c>
      <c r="M5883" s="1">
        <v>0.47222222222222227</v>
      </c>
      <c r="N5883" s="1">
        <v>0.58333333333333337</v>
      </c>
      <c r="O5883">
        <v>98</v>
      </c>
      <c r="R5883" s="18">
        <f t="shared" si="256"/>
        <v>2.6666666666666665</v>
      </c>
    </row>
    <row r="5884" spans="1:18" x14ac:dyDescent="0.25">
      <c r="A5884" s="43">
        <f>WEEKNUM(Tabla1[[#This Row],[FECHA]])</f>
        <v>37</v>
      </c>
      <c r="B5884" s="12">
        <v>43719</v>
      </c>
      <c r="C5884">
        <v>1</v>
      </c>
      <c r="D5884">
        <v>7</v>
      </c>
      <c r="E5884" t="s">
        <v>22</v>
      </c>
      <c r="F5884" t="s">
        <v>4119</v>
      </c>
      <c r="G5884" t="s">
        <v>4956</v>
      </c>
      <c r="H5884" s="42" t="s">
        <v>7041</v>
      </c>
      <c r="I5884" t="s">
        <v>38</v>
      </c>
      <c r="J5884" t="s">
        <v>39</v>
      </c>
      <c r="L5884" t="s">
        <v>7042</v>
      </c>
      <c r="M5884" s="1">
        <v>0.27777777777777779</v>
      </c>
      <c r="N5884" s="1">
        <v>0.3263888888888889</v>
      </c>
      <c r="O5884">
        <v>73</v>
      </c>
      <c r="R5884" s="18">
        <f t="shared" si="256"/>
        <v>1.1666666666666665</v>
      </c>
    </row>
    <row r="5885" spans="1:18" x14ac:dyDescent="0.25">
      <c r="A5885" s="43">
        <f>WEEKNUM(Tabla1[[#This Row],[FECHA]])</f>
        <v>37</v>
      </c>
      <c r="B5885" s="12">
        <v>43719</v>
      </c>
      <c r="C5885">
        <v>1</v>
      </c>
      <c r="D5885">
        <v>7</v>
      </c>
      <c r="E5885" t="s">
        <v>22</v>
      </c>
      <c r="F5885" t="s">
        <v>7040</v>
      </c>
      <c r="G5885" t="s">
        <v>4956</v>
      </c>
      <c r="H5885" s="42" t="s">
        <v>7041</v>
      </c>
      <c r="I5885" t="s">
        <v>38</v>
      </c>
      <c r="J5885" t="s">
        <v>39</v>
      </c>
      <c r="L5885" t="s">
        <v>7043</v>
      </c>
      <c r="M5885" s="1">
        <v>0.3298611111111111</v>
      </c>
      <c r="N5885" s="1">
        <v>0.3576388888888889</v>
      </c>
      <c r="O5885">
        <v>131</v>
      </c>
      <c r="R5885" s="18">
        <f t="shared" si="256"/>
        <v>0.66666666666666685</v>
      </c>
    </row>
    <row r="5886" spans="1:18" x14ac:dyDescent="0.25">
      <c r="A5886" s="43">
        <f>WEEKNUM(Tabla1[[#This Row],[FECHA]])</f>
        <v>37</v>
      </c>
      <c r="B5886" s="12">
        <v>43719</v>
      </c>
      <c r="C5886">
        <v>1</v>
      </c>
      <c r="D5886">
        <v>7</v>
      </c>
      <c r="E5886" t="s">
        <v>22</v>
      </c>
      <c r="F5886" t="s">
        <v>7040</v>
      </c>
      <c r="G5886" t="s">
        <v>4956</v>
      </c>
      <c r="H5886" s="42" t="s">
        <v>7041</v>
      </c>
      <c r="I5886" t="s">
        <v>38</v>
      </c>
      <c r="J5886" t="s">
        <v>39</v>
      </c>
      <c r="L5886" t="s">
        <v>7044</v>
      </c>
      <c r="M5886" s="1">
        <v>0.36458333333333331</v>
      </c>
      <c r="N5886" s="1">
        <v>0.41319444444444442</v>
      </c>
      <c r="O5886">
        <v>181</v>
      </c>
      <c r="R5886" s="18">
        <f t="shared" si="256"/>
        <v>1.1666666666666665</v>
      </c>
    </row>
    <row r="5887" spans="1:18" x14ac:dyDescent="0.25">
      <c r="A5887" s="43">
        <f>WEEKNUM(Tabla1[[#This Row],[FECHA]])</f>
        <v>37</v>
      </c>
      <c r="B5887" s="12">
        <v>43719</v>
      </c>
      <c r="C5887">
        <v>1</v>
      </c>
      <c r="D5887">
        <v>7</v>
      </c>
      <c r="E5887" t="s">
        <v>22</v>
      </c>
      <c r="F5887" t="s">
        <v>7040</v>
      </c>
      <c r="G5887" t="s">
        <v>4956</v>
      </c>
      <c r="H5887" s="42" t="s">
        <v>7041</v>
      </c>
      <c r="I5887" t="s">
        <v>38</v>
      </c>
      <c r="J5887" t="s">
        <v>39</v>
      </c>
      <c r="L5887" t="s">
        <v>7045</v>
      </c>
      <c r="M5887" s="1">
        <v>0.41666666666666669</v>
      </c>
      <c r="N5887" s="1">
        <v>0.4375</v>
      </c>
      <c r="O5887">
        <v>89</v>
      </c>
      <c r="R5887" s="18">
        <f t="shared" si="256"/>
        <v>0.4999999999999995</v>
      </c>
    </row>
    <row r="5888" spans="1:18" x14ac:dyDescent="0.25">
      <c r="A5888" s="43">
        <f>WEEKNUM(Tabla1[[#This Row],[FECHA]])</f>
        <v>37</v>
      </c>
      <c r="B5888" s="12">
        <v>43719</v>
      </c>
      <c r="C5888">
        <v>1</v>
      </c>
      <c r="D5888">
        <v>7</v>
      </c>
      <c r="E5888" t="s">
        <v>22</v>
      </c>
      <c r="F5888" t="s">
        <v>7040</v>
      </c>
      <c r="G5888" t="s">
        <v>4956</v>
      </c>
      <c r="H5888" s="42" t="s">
        <v>7041</v>
      </c>
      <c r="I5888" t="s">
        <v>38</v>
      </c>
      <c r="J5888" t="s">
        <v>39</v>
      </c>
      <c r="L5888" t="s">
        <v>7046</v>
      </c>
      <c r="M5888" s="1">
        <v>0.44097222222222227</v>
      </c>
      <c r="N5888" s="1">
        <v>0.50694444444444442</v>
      </c>
      <c r="O5888">
        <v>152</v>
      </c>
      <c r="R5888" s="18">
        <f t="shared" si="256"/>
        <v>1.5833333333333317</v>
      </c>
    </row>
    <row r="5889" spans="1:18" x14ac:dyDescent="0.25">
      <c r="A5889" s="43">
        <f>WEEKNUM(Tabla1[[#This Row],[FECHA]])</f>
        <v>37</v>
      </c>
      <c r="B5889" s="12">
        <v>43719</v>
      </c>
      <c r="C5889">
        <v>1</v>
      </c>
      <c r="D5889">
        <v>7</v>
      </c>
      <c r="E5889" t="s">
        <v>22</v>
      </c>
      <c r="F5889" t="s">
        <v>7040</v>
      </c>
      <c r="G5889" t="s">
        <v>4956</v>
      </c>
      <c r="H5889" s="42" t="s">
        <v>7041</v>
      </c>
      <c r="I5889" t="s">
        <v>38</v>
      </c>
      <c r="J5889" t="s">
        <v>39</v>
      </c>
      <c r="L5889" t="s">
        <v>7047</v>
      </c>
      <c r="M5889" s="1">
        <v>0.51041666666666663</v>
      </c>
      <c r="N5889" s="1">
        <v>0.53819444444444442</v>
      </c>
      <c r="O5889">
        <v>110</v>
      </c>
      <c r="R5889" s="18">
        <f t="shared" si="256"/>
        <v>0.66666666666666685</v>
      </c>
    </row>
    <row r="5890" spans="1:18" x14ac:dyDescent="0.25">
      <c r="A5890" s="43">
        <f>WEEKNUM(Tabla1[[#This Row],[FECHA]])</f>
        <v>36</v>
      </c>
      <c r="B5890" s="12">
        <v>43709</v>
      </c>
      <c r="C5890">
        <v>1</v>
      </c>
      <c r="D5890">
        <v>7</v>
      </c>
      <c r="E5890" t="s">
        <v>22</v>
      </c>
      <c r="F5890" t="s">
        <v>7040</v>
      </c>
      <c r="G5890" t="s">
        <v>4956</v>
      </c>
      <c r="H5890" s="42" t="s">
        <v>7041</v>
      </c>
      <c r="I5890" t="s">
        <v>38</v>
      </c>
      <c r="J5890" t="s">
        <v>39</v>
      </c>
      <c r="L5890" t="s">
        <v>7048</v>
      </c>
      <c r="M5890" s="1">
        <v>0.54166666666666663</v>
      </c>
      <c r="N5890" s="1">
        <v>0.58333333333333337</v>
      </c>
      <c r="O5890">
        <v>159</v>
      </c>
      <c r="R5890" s="18">
        <f t="shared" si="256"/>
        <v>1.0000000000000018</v>
      </c>
    </row>
    <row r="5891" spans="1:18" x14ac:dyDescent="0.25">
      <c r="A5891" s="43">
        <f>WEEKNUM(Tabla1[[#This Row],[FECHA]])</f>
        <v>37</v>
      </c>
      <c r="B5891" s="12">
        <v>43719</v>
      </c>
      <c r="C5891">
        <v>1</v>
      </c>
      <c r="D5891">
        <v>6</v>
      </c>
      <c r="E5891" t="s">
        <v>21</v>
      </c>
      <c r="F5891" t="s">
        <v>7022</v>
      </c>
      <c r="G5891" t="s">
        <v>7023</v>
      </c>
      <c r="H5891" s="42" t="s">
        <v>7049</v>
      </c>
      <c r="I5891" t="s">
        <v>38</v>
      </c>
      <c r="J5891" t="s">
        <v>39</v>
      </c>
      <c r="L5891" t="s">
        <v>7051</v>
      </c>
      <c r="M5891" s="1">
        <v>0.27430555555555552</v>
      </c>
      <c r="N5891" s="1">
        <v>0.31944444444444448</v>
      </c>
      <c r="O5891">
        <v>83</v>
      </c>
      <c r="R5891" s="18">
        <f t="shared" si="256"/>
        <v>1.0833333333333348</v>
      </c>
    </row>
    <row r="5892" spans="1:18" x14ac:dyDescent="0.25">
      <c r="A5892" s="43">
        <f>WEEKNUM(Tabla1[[#This Row],[FECHA]])</f>
        <v>37</v>
      </c>
      <c r="B5892" s="12">
        <v>43719</v>
      </c>
      <c r="C5892">
        <v>1</v>
      </c>
      <c r="D5892">
        <v>6</v>
      </c>
      <c r="E5892" t="s">
        <v>21</v>
      </c>
      <c r="F5892" t="s">
        <v>7022</v>
      </c>
      <c r="G5892" t="s">
        <v>7023</v>
      </c>
      <c r="H5892" s="42" t="s">
        <v>7049</v>
      </c>
      <c r="I5892" t="s">
        <v>38</v>
      </c>
      <c r="J5892" t="s">
        <v>39</v>
      </c>
      <c r="L5892" t="s">
        <v>7050</v>
      </c>
      <c r="M5892" s="1">
        <v>0.36805555555555558</v>
      </c>
      <c r="N5892" s="1">
        <v>0.41319444444444442</v>
      </c>
      <c r="O5892">
        <v>83</v>
      </c>
      <c r="R5892" s="18">
        <f t="shared" si="256"/>
        <v>1.0833333333333321</v>
      </c>
    </row>
    <row r="5893" spans="1:18" x14ac:dyDescent="0.25">
      <c r="A5893" s="43">
        <f>WEEKNUM(Tabla1[[#This Row],[FECHA]])</f>
        <v>37</v>
      </c>
      <c r="B5893" s="12">
        <v>43719</v>
      </c>
      <c r="C5893">
        <v>1</v>
      </c>
      <c r="D5893">
        <v>6</v>
      </c>
      <c r="E5893" t="s">
        <v>21</v>
      </c>
      <c r="F5893" t="s">
        <v>7022</v>
      </c>
      <c r="G5893" t="s">
        <v>7023</v>
      </c>
      <c r="H5893" s="42" t="s">
        <v>7049</v>
      </c>
      <c r="I5893" t="s">
        <v>38</v>
      </c>
      <c r="J5893" t="s">
        <v>39</v>
      </c>
      <c r="L5893" t="s">
        <v>7052</v>
      </c>
      <c r="M5893" s="1">
        <v>0.41666666666666669</v>
      </c>
      <c r="N5893" s="1">
        <v>0.46180555555555558</v>
      </c>
      <c r="O5893">
        <v>92</v>
      </c>
      <c r="R5893" s="18">
        <f t="shared" si="256"/>
        <v>1.0833333333333335</v>
      </c>
    </row>
    <row r="5894" spans="1:18" x14ac:dyDescent="0.25">
      <c r="A5894" s="43">
        <f>WEEKNUM(Tabla1[[#This Row],[FECHA]])</f>
        <v>37</v>
      </c>
      <c r="B5894" s="12">
        <v>43719</v>
      </c>
      <c r="C5894">
        <v>1</v>
      </c>
      <c r="D5894">
        <v>6</v>
      </c>
      <c r="E5894" t="s">
        <v>21</v>
      </c>
      <c r="F5894" t="s">
        <v>7022</v>
      </c>
      <c r="G5894" t="s">
        <v>7023</v>
      </c>
      <c r="H5894" s="42" t="s">
        <v>7049</v>
      </c>
      <c r="I5894" t="s">
        <v>38</v>
      </c>
      <c r="J5894" t="s">
        <v>39</v>
      </c>
      <c r="L5894" t="s">
        <v>7053</v>
      </c>
      <c r="M5894" s="1">
        <v>0.4861111111111111</v>
      </c>
      <c r="N5894" s="1">
        <v>0.53472222222222221</v>
      </c>
      <c r="O5894">
        <v>93</v>
      </c>
      <c r="R5894" s="18">
        <f t="shared" si="256"/>
        <v>1.1666666666666665</v>
      </c>
    </row>
    <row r="5895" spans="1:18" x14ac:dyDescent="0.25">
      <c r="A5895" s="43">
        <f>WEEKNUM(Tabla1[[#This Row],[FECHA]])</f>
        <v>37</v>
      </c>
      <c r="B5895" s="12">
        <v>43719</v>
      </c>
      <c r="C5895">
        <v>1</v>
      </c>
      <c r="D5895">
        <v>6</v>
      </c>
      <c r="E5895" t="s">
        <v>21</v>
      </c>
      <c r="F5895" t="s">
        <v>7022</v>
      </c>
      <c r="G5895" t="s">
        <v>7023</v>
      </c>
      <c r="H5895" s="42" t="s">
        <v>7049</v>
      </c>
      <c r="I5895" t="s">
        <v>38</v>
      </c>
      <c r="J5895" t="s">
        <v>39</v>
      </c>
      <c r="L5895" t="s">
        <v>7055</v>
      </c>
      <c r="M5895" s="1">
        <v>0.54166666666666663</v>
      </c>
      <c r="N5895" s="1">
        <v>0.57638888888888895</v>
      </c>
      <c r="O5895">
        <v>78</v>
      </c>
      <c r="R5895" s="18">
        <f t="shared" si="256"/>
        <v>0.8333333333333357</v>
      </c>
    </row>
    <row r="5896" spans="1:18" x14ac:dyDescent="0.25">
      <c r="A5896" s="43">
        <f>WEEKNUM(Tabla1[[#This Row],[FECHA]])</f>
        <v>37</v>
      </c>
      <c r="B5896" s="12">
        <v>43719</v>
      </c>
      <c r="C5896">
        <v>2</v>
      </c>
      <c r="D5896">
        <v>6</v>
      </c>
      <c r="E5896" t="s">
        <v>23</v>
      </c>
      <c r="F5896" t="s">
        <v>7022</v>
      </c>
      <c r="G5896" t="s">
        <v>7023</v>
      </c>
      <c r="H5896" s="42" t="s">
        <v>7049</v>
      </c>
      <c r="I5896" t="s">
        <v>38</v>
      </c>
      <c r="J5896" t="s">
        <v>480</v>
      </c>
      <c r="L5896" t="s">
        <v>7055</v>
      </c>
      <c r="M5896" s="1">
        <v>0.59027777777777779</v>
      </c>
      <c r="N5896" s="1">
        <v>0.61111111111111105</v>
      </c>
      <c r="O5896">
        <v>78</v>
      </c>
      <c r="R5896" s="18">
        <f t="shared" si="256"/>
        <v>0.49999999999999822</v>
      </c>
    </row>
    <row r="5897" spans="1:18" x14ac:dyDescent="0.25">
      <c r="A5897" s="43">
        <f>WEEKNUM(Tabla1[[#This Row],[FECHA]])</f>
        <v>37</v>
      </c>
      <c r="B5897" s="12">
        <v>43719</v>
      </c>
      <c r="C5897">
        <v>2</v>
      </c>
      <c r="D5897">
        <v>6</v>
      </c>
      <c r="E5897" t="s">
        <v>23</v>
      </c>
      <c r="F5897" t="s">
        <v>7022</v>
      </c>
      <c r="G5897" t="s">
        <v>7023</v>
      </c>
      <c r="H5897" s="42" t="s">
        <v>7049</v>
      </c>
      <c r="I5897" t="s">
        <v>38</v>
      </c>
      <c r="J5897" t="s">
        <v>480</v>
      </c>
      <c r="L5897" t="s">
        <v>7056</v>
      </c>
      <c r="M5897" s="1">
        <v>0.625</v>
      </c>
      <c r="N5897" s="1">
        <v>0.69444444444444453</v>
      </c>
      <c r="O5897">
        <v>100</v>
      </c>
      <c r="R5897" s="18">
        <f t="shared" si="256"/>
        <v>1.6666666666666687</v>
      </c>
    </row>
    <row r="5898" spans="1:18" x14ac:dyDescent="0.25">
      <c r="A5898" s="43">
        <f>WEEKNUM(Tabla1[[#This Row],[FECHA]])</f>
        <v>37</v>
      </c>
      <c r="B5898" s="12">
        <v>43719</v>
      </c>
      <c r="C5898">
        <v>2</v>
      </c>
      <c r="D5898">
        <v>6</v>
      </c>
      <c r="E5898" t="s">
        <v>23</v>
      </c>
      <c r="F5898" t="s">
        <v>7022</v>
      </c>
      <c r="G5898" t="s">
        <v>7023</v>
      </c>
      <c r="H5898" s="42" t="s">
        <v>7049</v>
      </c>
      <c r="I5898" t="s">
        <v>38</v>
      </c>
      <c r="J5898" t="s">
        <v>480</v>
      </c>
      <c r="L5898" t="s">
        <v>7057</v>
      </c>
      <c r="M5898" s="1">
        <v>0.73958333333333337</v>
      </c>
      <c r="N5898" s="1">
        <v>0.77083333333333337</v>
      </c>
      <c r="O5898">
        <v>92</v>
      </c>
      <c r="R5898" s="18">
        <f t="shared" si="256"/>
        <v>0.75</v>
      </c>
    </row>
    <row r="5899" spans="1:18" x14ac:dyDescent="0.25">
      <c r="A5899" s="43">
        <f>WEEKNUM(Tabla1[[#This Row],[FECHA]])</f>
        <v>37</v>
      </c>
      <c r="B5899" s="12">
        <v>43719</v>
      </c>
      <c r="C5899">
        <v>2</v>
      </c>
      <c r="D5899">
        <v>6</v>
      </c>
      <c r="E5899" t="s">
        <v>23</v>
      </c>
      <c r="F5899" t="s">
        <v>7022</v>
      </c>
      <c r="G5899" t="s">
        <v>7023</v>
      </c>
      <c r="H5899" s="42" t="s">
        <v>7049</v>
      </c>
      <c r="I5899" t="s">
        <v>38</v>
      </c>
      <c r="J5899" t="s">
        <v>480</v>
      </c>
      <c r="L5899" t="s">
        <v>7058</v>
      </c>
      <c r="M5899" s="1">
        <v>0.77777777777777779</v>
      </c>
      <c r="N5899" s="1">
        <v>0.8125</v>
      </c>
      <c r="O5899">
        <v>85</v>
      </c>
      <c r="R5899" s="18">
        <f t="shared" si="256"/>
        <v>0.83333333333333315</v>
      </c>
    </row>
    <row r="5900" spans="1:18" x14ac:dyDescent="0.25">
      <c r="A5900" s="43">
        <f>WEEKNUM(Tabla1[[#This Row],[FECHA]])</f>
        <v>37</v>
      </c>
      <c r="B5900" s="12">
        <v>43719</v>
      </c>
      <c r="C5900">
        <v>2</v>
      </c>
      <c r="D5900">
        <v>6</v>
      </c>
      <c r="E5900" t="s">
        <v>23</v>
      </c>
      <c r="F5900" t="s">
        <v>7022</v>
      </c>
      <c r="G5900" t="s">
        <v>7023</v>
      </c>
      <c r="H5900" s="42" t="s">
        <v>7049</v>
      </c>
      <c r="I5900" t="s">
        <v>38</v>
      </c>
      <c r="J5900" t="s">
        <v>480</v>
      </c>
      <c r="L5900" t="s">
        <v>7059</v>
      </c>
      <c r="M5900" s="1">
        <v>0.82291666666666663</v>
      </c>
      <c r="N5900" s="1">
        <v>0.86111111111111116</v>
      </c>
      <c r="O5900">
        <v>85</v>
      </c>
      <c r="R5900" s="18">
        <f t="shared" si="256"/>
        <v>0.91666666666666885</v>
      </c>
    </row>
    <row r="5901" spans="1:18" x14ac:dyDescent="0.25">
      <c r="A5901" s="43">
        <f>WEEKNUM(Tabla1[[#This Row],[FECHA]])</f>
        <v>37</v>
      </c>
      <c r="B5901" s="12">
        <v>43719</v>
      </c>
      <c r="C5901">
        <v>2</v>
      </c>
      <c r="D5901">
        <v>6</v>
      </c>
      <c r="E5901" t="s">
        <v>23</v>
      </c>
      <c r="F5901" t="s">
        <v>7022</v>
      </c>
      <c r="G5901" t="s">
        <v>7023</v>
      </c>
      <c r="H5901" s="42" t="s">
        <v>7049</v>
      </c>
      <c r="I5901" t="s">
        <v>38</v>
      </c>
      <c r="J5901" t="s">
        <v>480</v>
      </c>
      <c r="L5901" t="s">
        <v>7060</v>
      </c>
      <c r="M5901" s="1">
        <v>0.86805555555555547</v>
      </c>
      <c r="N5901" s="1">
        <v>0.90625</v>
      </c>
      <c r="O5901">
        <v>122</v>
      </c>
      <c r="R5901" s="18">
        <f t="shared" si="256"/>
        <v>0.91666666666666885</v>
      </c>
    </row>
    <row r="5902" spans="1:18" x14ac:dyDescent="0.25">
      <c r="A5902" s="43">
        <f>WEEKNUM(Tabla1[[#This Row],[FECHA]])</f>
        <v>37</v>
      </c>
      <c r="B5902" s="12">
        <v>43719</v>
      </c>
      <c r="C5902">
        <v>2</v>
      </c>
      <c r="D5902">
        <v>5</v>
      </c>
      <c r="E5902" t="s">
        <v>25</v>
      </c>
      <c r="F5902" t="s">
        <v>7027</v>
      </c>
      <c r="G5902" t="s">
        <v>7033</v>
      </c>
      <c r="H5902" s="42" t="s">
        <v>7062</v>
      </c>
      <c r="I5902" t="s">
        <v>200</v>
      </c>
      <c r="J5902" t="s">
        <v>67</v>
      </c>
      <c r="L5902" t="s">
        <v>7064</v>
      </c>
      <c r="M5902" s="1">
        <v>0.59722222222222221</v>
      </c>
      <c r="N5902" s="1">
        <v>0.65277777777777779</v>
      </c>
      <c r="O5902">
        <v>35</v>
      </c>
      <c r="R5902" s="18">
        <f t="shared" si="256"/>
        <v>1.3333333333333337</v>
      </c>
    </row>
    <row r="5903" spans="1:18" x14ac:dyDescent="0.25">
      <c r="A5903" s="43">
        <f>WEEKNUM(Tabla1[[#This Row],[FECHA]])</f>
        <v>37</v>
      </c>
      <c r="B5903" s="12">
        <v>43719</v>
      </c>
      <c r="C5903">
        <v>2</v>
      </c>
      <c r="D5903">
        <v>5</v>
      </c>
      <c r="E5903" t="s">
        <v>25</v>
      </c>
      <c r="F5903" t="s">
        <v>7027</v>
      </c>
      <c r="G5903" t="s">
        <v>7033</v>
      </c>
      <c r="H5903" s="42" t="s">
        <v>6479</v>
      </c>
      <c r="I5903" t="s">
        <v>200</v>
      </c>
      <c r="J5903" t="s">
        <v>67</v>
      </c>
      <c r="L5903" t="s">
        <v>7065</v>
      </c>
      <c r="M5903" s="1">
        <v>0.65972222222222221</v>
      </c>
      <c r="N5903" s="1">
        <v>0.73611111111111116</v>
      </c>
      <c r="O5903">
        <v>71</v>
      </c>
      <c r="R5903" s="18">
        <f t="shared" si="256"/>
        <v>1.8333333333333348</v>
      </c>
    </row>
    <row r="5904" spans="1:18" x14ac:dyDescent="0.25">
      <c r="A5904" s="43">
        <f>WEEKNUM(Tabla1[[#This Row],[FECHA]])</f>
        <v>37</v>
      </c>
      <c r="B5904" s="12">
        <v>43719</v>
      </c>
      <c r="C5904">
        <v>2</v>
      </c>
      <c r="D5904">
        <v>5</v>
      </c>
      <c r="E5904" t="s">
        <v>25</v>
      </c>
      <c r="F5904" t="s">
        <v>7061</v>
      </c>
      <c r="G5904" t="s">
        <v>4880</v>
      </c>
      <c r="H5904" s="42" t="s">
        <v>7063</v>
      </c>
      <c r="I5904" t="s">
        <v>38</v>
      </c>
      <c r="J5904" t="s">
        <v>39</v>
      </c>
      <c r="M5904" s="1">
        <v>0.74305555555555547</v>
      </c>
      <c r="N5904" s="1">
        <v>0.86805555555555547</v>
      </c>
      <c r="R5904" s="18">
        <f t="shared" si="256"/>
        <v>3</v>
      </c>
    </row>
    <row r="5905" spans="1:18" x14ac:dyDescent="0.25">
      <c r="A5905" s="43">
        <f>WEEKNUM(Tabla1[[#This Row],[FECHA]])</f>
        <v>37</v>
      </c>
      <c r="B5905" s="12">
        <v>43720</v>
      </c>
      <c r="C5905">
        <v>1</v>
      </c>
      <c r="D5905">
        <v>7</v>
      </c>
      <c r="E5905" t="s">
        <v>22</v>
      </c>
      <c r="F5905" t="s">
        <v>7066</v>
      </c>
      <c r="G5905" t="s">
        <v>5213</v>
      </c>
      <c r="H5905" s="42" t="s">
        <v>7067</v>
      </c>
      <c r="I5905" t="s">
        <v>7015</v>
      </c>
      <c r="J5905" t="s">
        <v>558</v>
      </c>
      <c r="L5905" t="s">
        <v>7068</v>
      </c>
      <c r="M5905" s="1">
        <v>0.35416666666666669</v>
      </c>
      <c r="N5905" s="1">
        <v>0.40277777777777773</v>
      </c>
      <c r="O5905">
        <v>156</v>
      </c>
      <c r="P5905">
        <v>1</v>
      </c>
      <c r="R5905" s="18">
        <f t="shared" si="256"/>
        <v>1.1666666666666652</v>
      </c>
    </row>
    <row r="5906" spans="1:18" x14ac:dyDescent="0.25">
      <c r="A5906" s="43">
        <f>WEEKNUM(Tabla1[[#This Row],[FECHA]])</f>
        <v>37</v>
      </c>
      <c r="B5906" s="12">
        <v>43720</v>
      </c>
      <c r="C5906">
        <v>1</v>
      </c>
      <c r="D5906">
        <v>7</v>
      </c>
      <c r="E5906" t="s">
        <v>22</v>
      </c>
      <c r="F5906" t="s">
        <v>7066</v>
      </c>
      <c r="G5906" t="s">
        <v>5213</v>
      </c>
      <c r="H5906" s="42" t="s">
        <v>7067</v>
      </c>
      <c r="I5906" t="s">
        <v>7015</v>
      </c>
      <c r="J5906" t="s">
        <v>558</v>
      </c>
      <c r="L5906" t="s">
        <v>7069</v>
      </c>
      <c r="M5906" s="1">
        <v>0.40972222222222227</v>
      </c>
      <c r="N5906" s="1">
        <v>0.51041666666666663</v>
      </c>
      <c r="O5906">
        <v>196</v>
      </c>
      <c r="R5906" s="18">
        <f t="shared" si="256"/>
        <v>2.4166666666666647</v>
      </c>
    </row>
    <row r="5907" spans="1:18" x14ac:dyDescent="0.25">
      <c r="A5907" s="43">
        <f>WEEKNUM(Tabla1[[#This Row],[FECHA]])</f>
        <v>37</v>
      </c>
      <c r="B5907" s="12">
        <v>43720</v>
      </c>
      <c r="C5907">
        <v>1</v>
      </c>
      <c r="D5907">
        <v>7</v>
      </c>
      <c r="E5907" t="s">
        <v>22</v>
      </c>
      <c r="F5907" t="s">
        <v>7066</v>
      </c>
      <c r="G5907" t="s">
        <v>5213</v>
      </c>
      <c r="H5907" s="42" t="s">
        <v>7067</v>
      </c>
      <c r="I5907" t="s">
        <v>7015</v>
      </c>
      <c r="J5907" t="s">
        <v>558</v>
      </c>
      <c r="L5907" t="s">
        <v>7070</v>
      </c>
      <c r="M5907" s="1">
        <v>0.51388888888888895</v>
      </c>
      <c r="N5907" s="1">
        <v>0.58333333333333337</v>
      </c>
      <c r="O5907">
        <v>195</v>
      </c>
      <c r="R5907" s="18">
        <f t="shared" si="256"/>
        <v>1.6666666666666663</v>
      </c>
    </row>
    <row r="5908" spans="1:18" x14ac:dyDescent="0.25">
      <c r="A5908" s="43">
        <f>WEEKNUM(Tabla1[[#This Row],[FECHA]])</f>
        <v>37</v>
      </c>
      <c r="B5908" s="12">
        <v>43720</v>
      </c>
      <c r="C5908">
        <v>1</v>
      </c>
      <c r="D5908">
        <v>6</v>
      </c>
      <c r="E5908" t="s">
        <v>21</v>
      </c>
      <c r="F5908" t="s">
        <v>7022</v>
      </c>
      <c r="G5908" t="s">
        <v>7023</v>
      </c>
      <c r="H5908" s="42" t="s">
        <v>7049</v>
      </c>
      <c r="I5908" t="s">
        <v>38</v>
      </c>
      <c r="J5908" t="s">
        <v>480</v>
      </c>
      <c r="L5908" t="s">
        <v>7075</v>
      </c>
      <c r="M5908" s="1">
        <v>0.27777777777777779</v>
      </c>
      <c r="N5908" s="1">
        <v>0.31597222222222221</v>
      </c>
      <c r="O5908">
        <v>79</v>
      </c>
      <c r="R5908" s="18">
        <f t="shared" si="256"/>
        <v>0.91666666666666607</v>
      </c>
    </row>
    <row r="5909" spans="1:18" x14ac:dyDescent="0.25">
      <c r="A5909" s="43">
        <f>WEEKNUM(Tabla1[[#This Row],[FECHA]])</f>
        <v>37</v>
      </c>
      <c r="B5909" s="12">
        <v>43720</v>
      </c>
      <c r="C5909">
        <v>1</v>
      </c>
      <c r="D5909">
        <v>6</v>
      </c>
      <c r="E5909" t="s">
        <v>21</v>
      </c>
      <c r="F5909" t="s">
        <v>7022</v>
      </c>
      <c r="G5909" t="s">
        <v>7023</v>
      </c>
      <c r="H5909" s="42" t="s">
        <v>7049</v>
      </c>
      <c r="I5909" t="s">
        <v>38</v>
      </c>
      <c r="J5909" t="s">
        <v>480</v>
      </c>
      <c r="L5909" t="s">
        <v>7074</v>
      </c>
      <c r="M5909" s="1">
        <v>0.32291666666666669</v>
      </c>
      <c r="N5909" s="1">
        <v>0.3611111111111111</v>
      </c>
      <c r="O5909">
        <v>80</v>
      </c>
      <c r="R5909" s="18">
        <f t="shared" si="256"/>
        <v>0.91666666666666607</v>
      </c>
    </row>
    <row r="5910" spans="1:18" x14ac:dyDescent="0.25">
      <c r="A5910" s="43">
        <f>WEEKNUM(Tabla1[[#This Row],[FECHA]])</f>
        <v>37</v>
      </c>
      <c r="B5910" s="12">
        <v>43720</v>
      </c>
      <c r="C5910">
        <v>1</v>
      </c>
      <c r="D5910">
        <v>6</v>
      </c>
      <c r="E5910" t="s">
        <v>21</v>
      </c>
      <c r="F5910" t="s">
        <v>7022</v>
      </c>
      <c r="G5910" t="s">
        <v>7023</v>
      </c>
      <c r="H5910" s="42" t="s">
        <v>7049</v>
      </c>
      <c r="I5910" t="s">
        <v>38</v>
      </c>
      <c r="J5910" t="s">
        <v>480</v>
      </c>
      <c r="L5910" t="s">
        <v>7073</v>
      </c>
      <c r="M5910" s="1">
        <v>0.36805555555555558</v>
      </c>
      <c r="N5910" s="1">
        <v>0.43055555555555558</v>
      </c>
      <c r="O5910">
        <v>127</v>
      </c>
      <c r="R5910" s="18">
        <f t="shared" si="256"/>
        <v>1.5</v>
      </c>
    </row>
    <row r="5911" spans="1:18" x14ac:dyDescent="0.25">
      <c r="A5911" s="43">
        <f>WEEKNUM(Tabla1[[#This Row],[FECHA]])</f>
        <v>37</v>
      </c>
      <c r="B5911" s="12">
        <v>43720</v>
      </c>
      <c r="C5911">
        <v>1</v>
      </c>
      <c r="D5911">
        <v>6</v>
      </c>
      <c r="E5911" t="s">
        <v>21</v>
      </c>
      <c r="F5911" t="s">
        <v>7022</v>
      </c>
      <c r="G5911" t="s">
        <v>7023</v>
      </c>
      <c r="H5911" s="42" t="s">
        <v>7049</v>
      </c>
      <c r="I5911" t="s">
        <v>38</v>
      </c>
      <c r="J5911" t="s">
        <v>480</v>
      </c>
      <c r="L5911" t="s">
        <v>7072</v>
      </c>
      <c r="M5911" s="1">
        <v>0.4375</v>
      </c>
      <c r="N5911" s="1">
        <v>0.50347222222222221</v>
      </c>
      <c r="O5911">
        <v>84</v>
      </c>
      <c r="R5911" s="18">
        <f t="shared" si="256"/>
        <v>1.583333333333333</v>
      </c>
    </row>
    <row r="5912" spans="1:18" x14ac:dyDescent="0.25">
      <c r="A5912" s="43">
        <f>WEEKNUM(Tabla1[[#This Row],[FECHA]])</f>
        <v>37</v>
      </c>
      <c r="B5912" s="12">
        <v>43720</v>
      </c>
      <c r="C5912">
        <v>1</v>
      </c>
      <c r="D5912">
        <v>6</v>
      </c>
      <c r="E5912" t="s">
        <v>21</v>
      </c>
      <c r="F5912" t="s">
        <v>7022</v>
      </c>
      <c r="G5912" t="s">
        <v>7023</v>
      </c>
      <c r="H5912" s="42" t="s">
        <v>7049</v>
      </c>
      <c r="I5912" t="s">
        <v>38</v>
      </c>
      <c r="J5912" t="s">
        <v>480</v>
      </c>
      <c r="L5912" t="s">
        <v>7071</v>
      </c>
      <c r="M5912" s="1">
        <v>0.51041666666666663</v>
      </c>
      <c r="N5912" s="1">
        <v>0.52777777777777779</v>
      </c>
      <c r="O5912">
        <v>32</v>
      </c>
      <c r="R5912" s="18">
        <f t="shared" si="256"/>
        <v>0.41666666666666785</v>
      </c>
    </row>
    <row r="5913" spans="1:18" x14ac:dyDescent="0.25">
      <c r="A5913" s="43">
        <f>WEEKNUM(Tabla1[[#This Row],[FECHA]])</f>
        <v>37</v>
      </c>
      <c r="B5913" s="12">
        <v>43721</v>
      </c>
      <c r="C5913">
        <v>1</v>
      </c>
      <c r="D5913">
        <v>4</v>
      </c>
      <c r="E5913" t="s">
        <v>24</v>
      </c>
      <c r="F5913" t="s">
        <v>7076</v>
      </c>
      <c r="G5913" t="s">
        <v>4825</v>
      </c>
      <c r="H5913" s="42" t="s">
        <v>106</v>
      </c>
      <c r="I5913" t="s">
        <v>7015</v>
      </c>
      <c r="J5913" t="s">
        <v>46</v>
      </c>
      <c r="L5913" t="s">
        <v>7077</v>
      </c>
      <c r="M5913" s="1">
        <v>0.25</v>
      </c>
      <c r="N5913" s="1">
        <v>0.30555555555555552</v>
      </c>
      <c r="O5913">
        <v>42</v>
      </c>
      <c r="R5913" s="18">
        <f t="shared" si="256"/>
        <v>1.3333333333333326</v>
      </c>
    </row>
    <row r="5914" spans="1:18" x14ac:dyDescent="0.25">
      <c r="A5914" s="43">
        <f>WEEKNUM(Tabla1[[#This Row],[FECHA]])</f>
        <v>37</v>
      </c>
      <c r="B5914" s="12">
        <v>43721</v>
      </c>
      <c r="C5914">
        <v>1</v>
      </c>
      <c r="D5914">
        <v>4</v>
      </c>
      <c r="E5914" t="s">
        <v>24</v>
      </c>
      <c r="F5914" t="s">
        <v>7076</v>
      </c>
      <c r="G5914" t="s">
        <v>4825</v>
      </c>
      <c r="H5914" s="42" t="s">
        <v>106</v>
      </c>
      <c r="I5914" t="s">
        <v>7015</v>
      </c>
      <c r="J5914" t="s">
        <v>46</v>
      </c>
      <c r="L5914" t="s">
        <v>7078</v>
      </c>
      <c r="M5914" s="1">
        <v>0.30902777777777779</v>
      </c>
      <c r="N5914" s="1">
        <v>0.5</v>
      </c>
      <c r="O5914">
        <v>129</v>
      </c>
      <c r="R5914" s="18">
        <f t="shared" ref="R5914:R5982" si="257">((N5914-M5914)*1440)/60</f>
        <v>4.583333333333333</v>
      </c>
    </row>
    <row r="5915" spans="1:18" x14ac:dyDescent="0.25">
      <c r="A5915" s="43">
        <f>WEEKNUM(Tabla1[[#This Row],[FECHA]])</f>
        <v>37</v>
      </c>
      <c r="B5915" s="12">
        <v>43721</v>
      </c>
      <c r="C5915">
        <v>1</v>
      </c>
      <c r="D5915">
        <v>4</v>
      </c>
      <c r="E5915" t="s">
        <v>24</v>
      </c>
      <c r="F5915" t="s">
        <v>7066</v>
      </c>
      <c r="G5915" t="s">
        <v>7079</v>
      </c>
      <c r="H5915" s="42" t="s">
        <v>7080</v>
      </c>
      <c r="I5915" t="s">
        <v>2534</v>
      </c>
      <c r="J5915" t="s">
        <v>508</v>
      </c>
      <c r="L5915" t="s">
        <v>7081</v>
      </c>
      <c r="M5915" s="1">
        <v>0.52083333333333337</v>
      </c>
      <c r="N5915" s="1">
        <v>0.58333333333333337</v>
      </c>
      <c r="O5915">
        <v>30</v>
      </c>
      <c r="R5915" s="18">
        <f t="shared" si="257"/>
        <v>1.5</v>
      </c>
    </row>
    <row r="5916" spans="1:18" x14ac:dyDescent="0.25">
      <c r="A5916" s="43">
        <f>WEEKNUM(Tabla1[[#This Row],[FECHA]])</f>
        <v>37</v>
      </c>
      <c r="B5916" s="19">
        <v>43720</v>
      </c>
      <c r="C5916" s="20">
        <v>1</v>
      </c>
      <c r="D5916" s="20">
        <v>5</v>
      </c>
      <c r="E5916" s="20" t="s">
        <v>26</v>
      </c>
      <c r="F5916" s="20" t="s">
        <v>7061</v>
      </c>
      <c r="G5916" s="20" t="s">
        <v>4880</v>
      </c>
      <c r="H5916" s="20" t="s">
        <v>7063</v>
      </c>
      <c r="I5916" s="20" t="s">
        <v>38</v>
      </c>
      <c r="J5916" s="20" t="s">
        <v>39</v>
      </c>
      <c r="K5916" s="20"/>
      <c r="L5916" s="20" t="s">
        <v>7082</v>
      </c>
      <c r="M5916" s="21">
        <v>0.36458333333333331</v>
      </c>
      <c r="N5916" s="21">
        <v>0.3923611111111111</v>
      </c>
      <c r="O5916" s="20">
        <v>61</v>
      </c>
      <c r="R5916" s="18">
        <f t="shared" si="257"/>
        <v>0.66666666666666685</v>
      </c>
    </row>
    <row r="5917" spans="1:18" x14ac:dyDescent="0.25">
      <c r="A5917" s="43">
        <f>WEEKNUM(Tabla1[[#This Row],[FECHA]])</f>
        <v>37</v>
      </c>
      <c r="B5917" s="19">
        <v>43720</v>
      </c>
      <c r="C5917" s="20">
        <v>1</v>
      </c>
      <c r="D5917" s="20">
        <v>5</v>
      </c>
      <c r="E5917" s="20" t="s">
        <v>26</v>
      </c>
      <c r="F5917" s="20" t="s">
        <v>7061</v>
      </c>
      <c r="G5917" s="20" t="s">
        <v>4880</v>
      </c>
      <c r="H5917" s="20" t="s">
        <v>7063</v>
      </c>
      <c r="I5917" s="20" t="s">
        <v>38</v>
      </c>
      <c r="J5917" s="20" t="s">
        <v>39</v>
      </c>
      <c r="K5917" s="20"/>
      <c r="L5917" s="20" t="s">
        <v>7083</v>
      </c>
      <c r="M5917" s="21">
        <v>0.39930555555555558</v>
      </c>
      <c r="N5917" s="21">
        <v>0.45833333333333331</v>
      </c>
      <c r="O5917" s="20">
        <v>110</v>
      </c>
      <c r="R5917" s="18">
        <f t="shared" si="257"/>
        <v>1.4166666666666656</v>
      </c>
    </row>
    <row r="5918" spans="1:18" x14ac:dyDescent="0.25">
      <c r="A5918" s="43">
        <f>WEEKNUM(Tabla1[[#This Row],[FECHA]])</f>
        <v>37</v>
      </c>
      <c r="B5918" s="19">
        <v>43720</v>
      </c>
      <c r="C5918" s="20">
        <v>1</v>
      </c>
      <c r="D5918" s="20">
        <v>5</v>
      </c>
      <c r="E5918" s="20" t="s">
        <v>26</v>
      </c>
      <c r="F5918" s="20" t="s">
        <v>7061</v>
      </c>
      <c r="G5918" s="20" t="s">
        <v>4880</v>
      </c>
      <c r="H5918" s="20" t="s">
        <v>7063</v>
      </c>
      <c r="I5918" s="20" t="s">
        <v>38</v>
      </c>
      <c r="J5918" s="20" t="s">
        <v>39</v>
      </c>
      <c r="K5918" s="20"/>
      <c r="L5918" s="20" t="s">
        <v>7084</v>
      </c>
      <c r="M5918" s="21">
        <v>0.46527777777777773</v>
      </c>
      <c r="N5918" s="21">
        <v>0.5</v>
      </c>
      <c r="O5918" s="20">
        <v>96</v>
      </c>
      <c r="R5918" s="18">
        <f t="shared" si="257"/>
        <v>0.83333333333333437</v>
      </c>
    </row>
    <row r="5919" spans="1:18" x14ac:dyDescent="0.25">
      <c r="A5919" s="43">
        <f>WEEKNUM(Tabla1[[#This Row],[FECHA]])</f>
        <v>37</v>
      </c>
      <c r="B5919" s="19">
        <v>43720</v>
      </c>
      <c r="C5919" s="20">
        <v>1</v>
      </c>
      <c r="D5919" s="20">
        <v>5</v>
      </c>
      <c r="E5919" s="20" t="s">
        <v>26</v>
      </c>
      <c r="F5919" s="20" t="s">
        <v>7061</v>
      </c>
      <c r="G5919" s="20" t="s">
        <v>4880</v>
      </c>
      <c r="H5919" s="20" t="s">
        <v>7063</v>
      </c>
      <c r="I5919" s="20" t="s">
        <v>38</v>
      </c>
      <c r="J5919" s="20" t="s">
        <v>39</v>
      </c>
      <c r="K5919" s="20"/>
      <c r="L5919" s="20" t="s">
        <v>7085</v>
      </c>
      <c r="M5919" s="21">
        <v>0.50694444444444442</v>
      </c>
      <c r="N5919" s="21">
        <v>0.54166666666666663</v>
      </c>
      <c r="O5919" s="20">
        <v>97</v>
      </c>
      <c r="R5919" s="18">
        <f t="shared" si="257"/>
        <v>0.83333333333333315</v>
      </c>
    </row>
    <row r="5920" spans="1:18" x14ac:dyDescent="0.25">
      <c r="A5920" s="43">
        <f>WEEKNUM(Tabla1[[#This Row],[FECHA]])</f>
        <v>37</v>
      </c>
      <c r="B5920" s="19">
        <v>43720</v>
      </c>
      <c r="C5920" s="20">
        <v>1</v>
      </c>
      <c r="D5920" s="20">
        <v>5</v>
      </c>
      <c r="E5920" s="20" t="s">
        <v>26</v>
      </c>
      <c r="F5920" s="20" t="s">
        <v>7061</v>
      </c>
      <c r="G5920" s="20" t="s">
        <v>4880</v>
      </c>
      <c r="H5920" s="20" t="s">
        <v>7063</v>
      </c>
      <c r="I5920" s="20" t="s">
        <v>38</v>
      </c>
      <c r="J5920" s="20" t="s">
        <v>39</v>
      </c>
      <c r="K5920" s="20"/>
      <c r="L5920" s="20" t="s">
        <v>7086</v>
      </c>
      <c r="M5920" s="21">
        <v>4.8611111111111112E-2</v>
      </c>
      <c r="N5920" s="21">
        <v>8.3333333333333329E-2</v>
      </c>
      <c r="O5920" s="20">
        <v>94</v>
      </c>
      <c r="R5920" s="18">
        <f t="shared" si="257"/>
        <v>0.83333333333333326</v>
      </c>
    </row>
    <row r="5921" spans="1:18" x14ac:dyDescent="0.25">
      <c r="A5921" s="43">
        <f>WEEKNUM(Tabla1[[#This Row],[FECHA]])</f>
        <v>37</v>
      </c>
      <c r="B5921" s="19">
        <v>43720</v>
      </c>
      <c r="C5921" s="20">
        <v>1</v>
      </c>
      <c r="D5921" s="20">
        <v>5</v>
      </c>
      <c r="E5921" s="20" t="s">
        <v>26</v>
      </c>
      <c r="F5921" s="20" t="s">
        <v>7061</v>
      </c>
      <c r="G5921" s="20" t="s">
        <v>4880</v>
      </c>
      <c r="H5921" s="20" t="s">
        <v>7063</v>
      </c>
      <c r="I5921" s="20" t="s">
        <v>38</v>
      </c>
      <c r="J5921" s="20" t="s">
        <v>39</v>
      </c>
      <c r="K5921" s="20"/>
      <c r="L5921" s="20" t="s">
        <v>100</v>
      </c>
      <c r="M5921" s="21"/>
      <c r="N5921" s="21"/>
      <c r="O5921" s="20"/>
      <c r="P5921">
        <v>5</v>
      </c>
      <c r="R5921" s="18">
        <f t="shared" si="257"/>
        <v>0</v>
      </c>
    </row>
    <row r="5922" spans="1:18" x14ac:dyDescent="0.25">
      <c r="A5922" s="43">
        <f>WEEKNUM(Tabla1[[#This Row],[FECHA]])</f>
        <v>37</v>
      </c>
      <c r="B5922" s="19">
        <v>43719</v>
      </c>
      <c r="C5922" s="20">
        <v>1</v>
      </c>
      <c r="D5922" s="20">
        <v>5</v>
      </c>
      <c r="E5922" s="20" t="s">
        <v>26</v>
      </c>
      <c r="F5922" s="20" t="s">
        <v>7089</v>
      </c>
      <c r="G5922" s="20" t="s">
        <v>7033</v>
      </c>
      <c r="H5922" s="20" t="s">
        <v>6972</v>
      </c>
      <c r="I5922" s="20" t="s">
        <v>200</v>
      </c>
      <c r="J5922" s="20" t="s">
        <v>67</v>
      </c>
      <c r="K5922" s="20"/>
      <c r="L5922" s="20" t="s">
        <v>7087</v>
      </c>
      <c r="M5922" s="21">
        <v>0.375</v>
      </c>
      <c r="N5922" s="21">
        <v>0.47916666666666669</v>
      </c>
      <c r="O5922" s="20">
        <v>55</v>
      </c>
      <c r="R5922" s="18">
        <f t="shared" si="257"/>
        <v>2.5000000000000004</v>
      </c>
    </row>
    <row r="5923" spans="1:18" x14ac:dyDescent="0.25">
      <c r="A5923" s="43">
        <f>WEEKNUM(Tabla1[[#This Row],[FECHA]])</f>
        <v>37</v>
      </c>
      <c r="B5923" s="19">
        <v>43719</v>
      </c>
      <c r="C5923" s="20">
        <v>1</v>
      </c>
      <c r="D5923" s="20">
        <v>5</v>
      </c>
      <c r="E5923" s="20" t="s">
        <v>26</v>
      </c>
      <c r="F5923" s="20" t="s">
        <v>7089</v>
      </c>
      <c r="G5923" s="20" t="s">
        <v>7033</v>
      </c>
      <c r="H5923" s="20" t="s">
        <v>6972</v>
      </c>
      <c r="I5923" s="20" t="s">
        <v>200</v>
      </c>
      <c r="J5923" s="20" t="s">
        <v>67</v>
      </c>
      <c r="K5923" s="20"/>
      <c r="L5923" s="20" t="s">
        <v>7088</v>
      </c>
      <c r="M5923" s="21">
        <v>0.48958333333333331</v>
      </c>
      <c r="N5923" s="21">
        <v>0.52083333333333337</v>
      </c>
      <c r="O5923" s="20">
        <v>13</v>
      </c>
      <c r="R5923" s="18">
        <f t="shared" si="257"/>
        <v>0.75000000000000133</v>
      </c>
    </row>
    <row r="5924" spans="1:18" x14ac:dyDescent="0.25">
      <c r="A5924" s="43">
        <f>WEEKNUM(Tabla1[[#This Row],[FECHA]])</f>
        <v>37</v>
      </c>
      <c r="B5924" s="19">
        <v>43720</v>
      </c>
      <c r="C5924" s="20">
        <v>2</v>
      </c>
      <c r="D5924" s="20">
        <v>7</v>
      </c>
      <c r="E5924" s="20" t="s">
        <v>27</v>
      </c>
      <c r="F5924" s="20" t="s">
        <v>7066</v>
      </c>
      <c r="G5924" s="20" t="s">
        <v>5213</v>
      </c>
      <c r="H5924" s="65" t="s">
        <v>7113</v>
      </c>
      <c r="I5924" s="20" t="s">
        <v>7015</v>
      </c>
      <c r="J5924" s="20" t="s">
        <v>558</v>
      </c>
      <c r="K5924" s="20"/>
      <c r="L5924" s="20" t="s">
        <v>7114</v>
      </c>
      <c r="M5924" s="21">
        <v>0.625</v>
      </c>
      <c r="N5924" s="21">
        <v>0.67708333333333337</v>
      </c>
      <c r="O5924" s="20">
        <v>90</v>
      </c>
      <c r="R5924" s="18">
        <f>((N5924-M5924)*1440)/60</f>
        <v>1.2500000000000009</v>
      </c>
    </row>
    <row r="5925" spans="1:18" x14ac:dyDescent="0.25">
      <c r="A5925" s="43">
        <f>WEEKNUM(Tabla1[[#This Row],[FECHA]])</f>
        <v>37</v>
      </c>
      <c r="B5925" s="19">
        <v>43720</v>
      </c>
      <c r="C5925" s="20">
        <v>2</v>
      </c>
      <c r="D5925" s="20">
        <v>7</v>
      </c>
      <c r="E5925" s="20" t="s">
        <v>27</v>
      </c>
      <c r="F5925" s="20" t="s">
        <v>7066</v>
      </c>
      <c r="G5925" s="20" t="s">
        <v>5213</v>
      </c>
      <c r="H5925" s="65" t="s">
        <v>7113</v>
      </c>
      <c r="I5925" s="20" t="s">
        <v>7015</v>
      </c>
      <c r="J5925" s="20" t="s">
        <v>558</v>
      </c>
      <c r="K5925" s="20"/>
      <c r="L5925" s="20" t="s">
        <v>7097</v>
      </c>
      <c r="M5925" s="21">
        <v>0.68402777777777779</v>
      </c>
      <c r="N5925" s="21">
        <v>0.70833333333333337</v>
      </c>
      <c r="O5925" s="20">
        <v>86</v>
      </c>
      <c r="R5925" s="18">
        <f>((N5925-M5925)*1440)/60</f>
        <v>0.58333333333333393</v>
      </c>
    </row>
    <row r="5926" spans="1:18" x14ac:dyDescent="0.25">
      <c r="A5926" s="43">
        <f>WEEKNUM(Tabla1[[#This Row],[FECHA]])</f>
        <v>37</v>
      </c>
      <c r="B5926" s="19">
        <v>43720</v>
      </c>
      <c r="C5926" s="20">
        <v>2</v>
      </c>
      <c r="D5926" s="20">
        <v>7</v>
      </c>
      <c r="E5926" s="20" t="s">
        <v>27</v>
      </c>
      <c r="F5926" s="20" t="s">
        <v>7066</v>
      </c>
      <c r="G5926" s="20" t="s">
        <v>5213</v>
      </c>
      <c r="H5926" s="65" t="s">
        <v>7113</v>
      </c>
      <c r="I5926" s="20" t="s">
        <v>7015</v>
      </c>
      <c r="J5926" s="20" t="s">
        <v>558</v>
      </c>
      <c r="K5926" s="20"/>
      <c r="L5926" s="20" t="s">
        <v>7098</v>
      </c>
      <c r="M5926" s="21">
        <v>0.71875</v>
      </c>
      <c r="N5926" s="21">
        <v>0.76388888888888884</v>
      </c>
      <c r="O5926" s="20">
        <v>65</v>
      </c>
      <c r="R5926" s="18">
        <f>((N5926-M5926)*1440)/60</f>
        <v>1.0833333333333321</v>
      </c>
    </row>
    <row r="5927" spans="1:18" x14ac:dyDescent="0.25">
      <c r="A5927" s="43">
        <f>WEEKNUM(Tabla1[[#This Row],[FECHA]])</f>
        <v>37</v>
      </c>
      <c r="B5927" s="19">
        <v>43720</v>
      </c>
      <c r="C5927" s="20">
        <v>2</v>
      </c>
      <c r="D5927" s="20">
        <v>7</v>
      </c>
      <c r="E5927" s="20" t="s">
        <v>27</v>
      </c>
      <c r="F5927" s="20" t="s">
        <v>7066</v>
      </c>
      <c r="G5927" s="20" t="s">
        <v>5213</v>
      </c>
      <c r="H5927" s="65" t="s">
        <v>7113</v>
      </c>
      <c r="I5927" s="20" t="s">
        <v>7015</v>
      </c>
      <c r="J5927" s="20" t="s">
        <v>558</v>
      </c>
      <c r="K5927" s="20"/>
      <c r="L5927" s="20" t="s">
        <v>7099</v>
      </c>
      <c r="M5927" s="21">
        <v>0.79861111111111116</v>
      </c>
      <c r="N5927" s="21">
        <v>0.85763888888888884</v>
      </c>
      <c r="O5927" s="20">
        <v>109</v>
      </c>
      <c r="R5927" s="18">
        <f>((N5927-M5927)*1440)/60</f>
        <v>1.4166666666666643</v>
      </c>
    </row>
    <row r="5928" spans="1:18" x14ac:dyDescent="0.25">
      <c r="A5928" s="43">
        <f>WEEKNUM(Tabla1[[#This Row],[FECHA]])</f>
        <v>37</v>
      </c>
      <c r="B5928" s="19">
        <v>43720</v>
      </c>
      <c r="C5928" s="20">
        <v>2</v>
      </c>
      <c r="D5928" s="20">
        <v>7</v>
      </c>
      <c r="E5928" s="20" t="s">
        <v>27</v>
      </c>
      <c r="F5928" s="20" t="s">
        <v>7066</v>
      </c>
      <c r="G5928" s="20" t="s">
        <v>5213</v>
      </c>
      <c r="H5928" s="65" t="s">
        <v>7113</v>
      </c>
      <c r="I5928" s="20" t="s">
        <v>7015</v>
      </c>
      <c r="J5928" s="20" t="s">
        <v>558</v>
      </c>
      <c r="K5928" s="20"/>
      <c r="L5928" s="20" t="s">
        <v>7100</v>
      </c>
      <c r="M5928" s="21">
        <v>0.86458333333333337</v>
      </c>
      <c r="N5928" s="21">
        <v>0.89583333333333337</v>
      </c>
      <c r="O5928" s="20">
        <v>55</v>
      </c>
      <c r="R5928" s="18">
        <f>((N5928-M5928)*1440)/60</f>
        <v>0.75</v>
      </c>
    </row>
    <row r="5929" spans="1:18" x14ac:dyDescent="0.25">
      <c r="A5929" s="43">
        <f>WEEKNUM(Tabla1[[#This Row],[FECHA]])</f>
        <v>37</v>
      </c>
      <c r="B5929" s="12">
        <v>43719</v>
      </c>
      <c r="C5929">
        <v>2</v>
      </c>
      <c r="D5929">
        <v>5</v>
      </c>
      <c r="E5929" t="s">
        <v>25</v>
      </c>
      <c r="F5929" t="s">
        <v>7061</v>
      </c>
      <c r="G5929" t="s">
        <v>4880</v>
      </c>
      <c r="H5929" s="42" t="s">
        <v>1227</v>
      </c>
      <c r="I5929" t="s">
        <v>38</v>
      </c>
      <c r="J5929" t="s">
        <v>39</v>
      </c>
      <c r="L5929" t="s">
        <v>7090</v>
      </c>
      <c r="M5929" s="1">
        <v>0.59722222222222221</v>
      </c>
      <c r="N5929" s="1">
        <v>0.63194444444444442</v>
      </c>
      <c r="O5929">
        <v>95</v>
      </c>
      <c r="R5929" s="18">
        <f t="shared" si="257"/>
        <v>0.83333333333333315</v>
      </c>
    </row>
    <row r="5930" spans="1:18" x14ac:dyDescent="0.25">
      <c r="A5930" s="43">
        <f>WEEKNUM(Tabla1[[#This Row],[FECHA]])</f>
        <v>37</v>
      </c>
      <c r="B5930" s="12">
        <v>43719</v>
      </c>
      <c r="C5930">
        <v>2</v>
      </c>
      <c r="D5930">
        <v>5</v>
      </c>
      <c r="E5930" t="s">
        <v>25</v>
      </c>
      <c r="F5930" t="s">
        <v>7061</v>
      </c>
      <c r="G5930" t="s">
        <v>4880</v>
      </c>
      <c r="H5930" s="42" t="s">
        <v>1227</v>
      </c>
      <c r="I5930" t="s">
        <v>38</v>
      </c>
      <c r="J5930" t="s">
        <v>39</v>
      </c>
      <c r="L5930" t="s">
        <v>7091</v>
      </c>
      <c r="M5930" s="1">
        <v>0.63888888888888895</v>
      </c>
      <c r="N5930" s="1">
        <v>0.68055555555555547</v>
      </c>
      <c r="O5930">
        <v>117</v>
      </c>
      <c r="R5930" s="18">
        <f t="shared" si="257"/>
        <v>0.99999999999999645</v>
      </c>
    </row>
    <row r="5931" spans="1:18" x14ac:dyDescent="0.25">
      <c r="A5931" s="43">
        <f>WEEKNUM(Tabla1[[#This Row],[FECHA]])</f>
        <v>37</v>
      </c>
      <c r="B5931" s="12">
        <v>43719</v>
      </c>
      <c r="C5931">
        <v>2</v>
      </c>
      <c r="D5931">
        <v>5</v>
      </c>
      <c r="E5931" t="s">
        <v>25</v>
      </c>
      <c r="F5931" t="s">
        <v>7061</v>
      </c>
      <c r="G5931" t="s">
        <v>4880</v>
      </c>
      <c r="H5931" s="42" t="s">
        <v>1227</v>
      </c>
      <c r="I5931" t="s">
        <v>38</v>
      </c>
      <c r="J5931" t="s">
        <v>39</v>
      </c>
      <c r="L5931" t="s">
        <v>7092</v>
      </c>
      <c r="M5931" s="1">
        <v>0.6875</v>
      </c>
      <c r="N5931" s="1">
        <v>0.72222222222222221</v>
      </c>
      <c r="O5931">
        <v>89</v>
      </c>
      <c r="R5931" s="18">
        <f t="shared" si="257"/>
        <v>0.83333333333333315</v>
      </c>
    </row>
    <row r="5932" spans="1:18" x14ac:dyDescent="0.25">
      <c r="A5932" s="43">
        <f>WEEKNUM(Tabla1[[#This Row],[FECHA]])</f>
        <v>37</v>
      </c>
      <c r="B5932" s="12">
        <v>43719</v>
      </c>
      <c r="C5932">
        <v>2</v>
      </c>
      <c r="D5932">
        <v>5</v>
      </c>
      <c r="E5932" t="s">
        <v>25</v>
      </c>
      <c r="F5932" t="s">
        <v>7061</v>
      </c>
      <c r="G5932" t="s">
        <v>4880</v>
      </c>
      <c r="H5932" s="42" t="s">
        <v>1227</v>
      </c>
      <c r="I5932" t="s">
        <v>38</v>
      </c>
      <c r="J5932" t="s">
        <v>39</v>
      </c>
      <c r="L5932" t="s">
        <v>7093</v>
      </c>
      <c r="M5932" s="1">
        <v>0.72916666666666663</v>
      </c>
      <c r="N5932" s="1">
        <v>0.76388888888888884</v>
      </c>
      <c r="O5932">
        <v>89</v>
      </c>
      <c r="R5932" s="18">
        <f t="shared" si="257"/>
        <v>0.83333333333333315</v>
      </c>
    </row>
    <row r="5933" spans="1:18" x14ac:dyDescent="0.25">
      <c r="A5933" s="43">
        <f>WEEKNUM(Tabla1[[#This Row],[FECHA]])</f>
        <v>37</v>
      </c>
      <c r="B5933" s="12">
        <v>43719</v>
      </c>
      <c r="C5933">
        <v>2</v>
      </c>
      <c r="D5933">
        <v>5</v>
      </c>
      <c r="E5933" t="s">
        <v>25</v>
      </c>
      <c r="F5933" t="s">
        <v>7061</v>
      </c>
      <c r="G5933" t="s">
        <v>4880</v>
      </c>
      <c r="H5933" s="42" t="s">
        <v>1227</v>
      </c>
      <c r="I5933" t="s">
        <v>38</v>
      </c>
      <c r="J5933" t="s">
        <v>39</v>
      </c>
      <c r="L5933" t="s">
        <v>7094</v>
      </c>
      <c r="M5933" s="1">
        <v>0.8125</v>
      </c>
      <c r="N5933" s="1">
        <v>0.84722222222222221</v>
      </c>
      <c r="O5933">
        <v>82</v>
      </c>
      <c r="R5933" s="18">
        <f t="shared" si="257"/>
        <v>0.83333333333333315</v>
      </c>
    </row>
    <row r="5934" spans="1:18" x14ac:dyDescent="0.25">
      <c r="A5934" s="43">
        <f>WEEKNUM(Tabla1[[#This Row],[FECHA]])</f>
        <v>37</v>
      </c>
      <c r="B5934" s="12">
        <v>43719</v>
      </c>
      <c r="C5934">
        <v>2</v>
      </c>
      <c r="D5934">
        <v>5</v>
      </c>
      <c r="E5934" t="s">
        <v>25</v>
      </c>
      <c r="F5934" t="s">
        <v>7061</v>
      </c>
      <c r="G5934" t="s">
        <v>4880</v>
      </c>
      <c r="H5934" s="42" t="s">
        <v>1227</v>
      </c>
      <c r="I5934" t="s">
        <v>38</v>
      </c>
      <c r="J5934" t="s">
        <v>39</v>
      </c>
      <c r="L5934" t="s">
        <v>7095</v>
      </c>
      <c r="M5934" s="1">
        <v>0.85416666666666663</v>
      </c>
      <c r="N5934" s="1">
        <v>0.89583333333333337</v>
      </c>
      <c r="O5934">
        <v>83</v>
      </c>
      <c r="R5934" s="18">
        <f t="shared" si="257"/>
        <v>1.0000000000000018</v>
      </c>
    </row>
    <row r="5935" spans="1:18" x14ac:dyDescent="0.25">
      <c r="A5935" s="43">
        <f>WEEKNUM(Tabla1[[#This Row],[FECHA]])</f>
        <v>37</v>
      </c>
      <c r="B5935" s="12">
        <v>43719</v>
      </c>
      <c r="C5935">
        <v>2</v>
      </c>
      <c r="D5935">
        <v>4</v>
      </c>
      <c r="E5935" t="s">
        <v>27</v>
      </c>
      <c r="F5935" t="s">
        <v>7066</v>
      </c>
      <c r="G5935" t="s">
        <v>5213</v>
      </c>
      <c r="H5935" s="42" t="s">
        <v>7067</v>
      </c>
      <c r="I5935" t="s">
        <v>7015</v>
      </c>
      <c r="J5935" t="s">
        <v>558</v>
      </c>
      <c r="L5935" t="s">
        <v>7096</v>
      </c>
      <c r="M5935" s="1">
        <v>0.625</v>
      </c>
      <c r="N5935" s="1">
        <v>0.67708333333333337</v>
      </c>
      <c r="O5935">
        <v>90</v>
      </c>
      <c r="R5935" s="18">
        <f t="shared" si="257"/>
        <v>1.2500000000000009</v>
      </c>
    </row>
    <row r="5936" spans="1:18" x14ac:dyDescent="0.25">
      <c r="A5936" s="43">
        <f>WEEKNUM(Tabla1[[#This Row],[FECHA]])</f>
        <v>37</v>
      </c>
      <c r="B5936" s="12">
        <v>43719</v>
      </c>
      <c r="C5936">
        <v>2</v>
      </c>
      <c r="D5936">
        <v>4</v>
      </c>
      <c r="E5936" t="s">
        <v>27</v>
      </c>
      <c r="F5936" t="s">
        <v>7066</v>
      </c>
      <c r="G5936" t="s">
        <v>5213</v>
      </c>
      <c r="H5936" s="42" t="s">
        <v>7067</v>
      </c>
      <c r="I5936" t="s">
        <v>7015</v>
      </c>
      <c r="J5936" t="s">
        <v>558</v>
      </c>
      <c r="L5936" t="s">
        <v>7097</v>
      </c>
      <c r="M5936" s="1">
        <v>0.68402777777777779</v>
      </c>
      <c r="N5936" s="1">
        <v>0.71527777777777779</v>
      </c>
      <c r="O5936">
        <v>86</v>
      </c>
      <c r="R5936" s="18">
        <f t="shared" si="257"/>
        <v>0.75</v>
      </c>
    </row>
    <row r="5937" spans="1:18" x14ac:dyDescent="0.25">
      <c r="A5937" s="43">
        <f>WEEKNUM(Tabla1[[#This Row],[FECHA]])</f>
        <v>37</v>
      </c>
      <c r="B5937" s="12">
        <v>43719</v>
      </c>
      <c r="C5937">
        <v>2</v>
      </c>
      <c r="D5937">
        <v>4</v>
      </c>
      <c r="E5937" t="s">
        <v>27</v>
      </c>
      <c r="F5937" t="s">
        <v>7066</v>
      </c>
      <c r="G5937" t="s">
        <v>5213</v>
      </c>
      <c r="H5937" s="42" t="s">
        <v>7067</v>
      </c>
      <c r="I5937" t="s">
        <v>7015</v>
      </c>
      <c r="J5937" t="s">
        <v>558</v>
      </c>
      <c r="L5937" t="s">
        <v>7098</v>
      </c>
      <c r="M5937" s="1">
        <v>0.71875</v>
      </c>
      <c r="N5937" s="1">
        <v>0.76388888888888884</v>
      </c>
      <c r="O5937">
        <v>65</v>
      </c>
      <c r="R5937" s="18">
        <f t="shared" si="257"/>
        <v>1.0833333333333321</v>
      </c>
    </row>
    <row r="5938" spans="1:18" x14ac:dyDescent="0.25">
      <c r="A5938" s="43">
        <f>WEEKNUM(Tabla1[[#This Row],[FECHA]])</f>
        <v>37</v>
      </c>
      <c r="B5938" s="12">
        <v>43719</v>
      </c>
      <c r="C5938">
        <v>2</v>
      </c>
      <c r="D5938">
        <v>4</v>
      </c>
      <c r="E5938" t="s">
        <v>27</v>
      </c>
      <c r="F5938" t="s">
        <v>7066</v>
      </c>
      <c r="G5938" t="s">
        <v>5213</v>
      </c>
      <c r="H5938" s="42" t="s">
        <v>7067</v>
      </c>
      <c r="I5938" t="s">
        <v>7015</v>
      </c>
      <c r="J5938" t="s">
        <v>558</v>
      </c>
      <c r="L5938" t="s">
        <v>7099</v>
      </c>
      <c r="M5938" s="1">
        <v>0.79861111111111116</v>
      </c>
      <c r="N5938" s="1">
        <v>0.85763888888888884</v>
      </c>
      <c r="O5938">
        <v>109</v>
      </c>
      <c r="R5938" s="18">
        <f t="shared" si="257"/>
        <v>1.4166666666666643</v>
      </c>
    </row>
    <row r="5939" spans="1:18" x14ac:dyDescent="0.25">
      <c r="A5939" s="43">
        <f>WEEKNUM(Tabla1[[#This Row],[FECHA]])</f>
        <v>37</v>
      </c>
      <c r="B5939" s="12">
        <v>43719</v>
      </c>
      <c r="C5939">
        <v>2</v>
      </c>
      <c r="D5939">
        <v>4</v>
      </c>
      <c r="E5939" t="s">
        <v>27</v>
      </c>
      <c r="F5939" t="s">
        <v>7066</v>
      </c>
      <c r="G5939" t="s">
        <v>5213</v>
      </c>
      <c r="H5939" s="42" t="s">
        <v>7067</v>
      </c>
      <c r="I5939" t="s">
        <v>7015</v>
      </c>
      <c r="J5939" t="s">
        <v>558</v>
      </c>
      <c r="L5939" t="s">
        <v>7100</v>
      </c>
      <c r="M5939" s="1">
        <v>0.86458333333333337</v>
      </c>
      <c r="N5939" s="1">
        <v>0.89583333333333337</v>
      </c>
      <c r="O5939">
        <v>55</v>
      </c>
      <c r="R5939" s="18">
        <f t="shared" si="257"/>
        <v>0.75</v>
      </c>
    </row>
    <row r="5940" spans="1:18" x14ac:dyDescent="0.25">
      <c r="A5940" s="43">
        <f>WEEKNUM(Tabla1[[#This Row],[FECHA]])</f>
        <v>37</v>
      </c>
      <c r="B5940" s="12">
        <v>43721</v>
      </c>
      <c r="C5940">
        <v>1</v>
      </c>
      <c r="D5940">
        <v>6</v>
      </c>
      <c r="E5940" t="s">
        <v>21</v>
      </c>
      <c r="F5940" t="s">
        <v>7101</v>
      </c>
      <c r="G5940" t="s">
        <v>7102</v>
      </c>
      <c r="H5940" s="42" t="s">
        <v>4720</v>
      </c>
      <c r="I5940" t="s">
        <v>38</v>
      </c>
      <c r="J5940" t="s">
        <v>3689</v>
      </c>
      <c r="L5940" t="s">
        <v>7103</v>
      </c>
      <c r="M5940" s="1">
        <v>0.36458333333333331</v>
      </c>
      <c r="N5940" s="1">
        <v>0.3923611111111111</v>
      </c>
      <c r="O5940">
        <v>51</v>
      </c>
      <c r="R5940" s="18">
        <f t="shared" si="257"/>
        <v>0.66666666666666685</v>
      </c>
    </row>
    <row r="5941" spans="1:18" x14ac:dyDescent="0.25">
      <c r="A5941" s="43">
        <f>WEEKNUM(Tabla1[[#This Row],[FECHA]])</f>
        <v>37</v>
      </c>
      <c r="B5941" s="12">
        <v>43721</v>
      </c>
      <c r="C5941">
        <v>1</v>
      </c>
      <c r="D5941">
        <v>6</v>
      </c>
      <c r="E5941" t="s">
        <v>21</v>
      </c>
      <c r="F5941" t="s">
        <v>7101</v>
      </c>
      <c r="G5941" t="s">
        <v>7102</v>
      </c>
      <c r="H5941" s="42" t="s">
        <v>4720</v>
      </c>
      <c r="I5941" t="s">
        <v>38</v>
      </c>
      <c r="J5941" t="s">
        <v>3689</v>
      </c>
      <c r="L5941" t="s">
        <v>7104</v>
      </c>
      <c r="M5941" s="1">
        <v>0.39930555555555558</v>
      </c>
      <c r="N5941" s="1">
        <v>0.4236111111111111</v>
      </c>
      <c r="O5941">
        <v>52</v>
      </c>
      <c r="R5941" s="18">
        <f t="shared" si="257"/>
        <v>0.58333333333333259</v>
      </c>
    </row>
    <row r="5942" spans="1:18" x14ac:dyDescent="0.25">
      <c r="A5942" s="43">
        <f>WEEKNUM(Tabla1[[#This Row],[FECHA]])</f>
        <v>37</v>
      </c>
      <c r="B5942" s="12">
        <v>43721</v>
      </c>
      <c r="C5942">
        <v>1</v>
      </c>
      <c r="D5942">
        <v>6</v>
      </c>
      <c r="E5942" t="s">
        <v>21</v>
      </c>
      <c r="F5942" t="s">
        <v>7101</v>
      </c>
      <c r="G5942" t="s">
        <v>7102</v>
      </c>
      <c r="H5942" s="42" t="s">
        <v>4720</v>
      </c>
      <c r="I5942" t="s">
        <v>38</v>
      </c>
      <c r="J5942" t="s">
        <v>3689</v>
      </c>
      <c r="L5942" t="s">
        <v>7105</v>
      </c>
      <c r="M5942" s="1">
        <v>0.43055555555555558</v>
      </c>
      <c r="N5942" s="1">
        <v>0.46875</v>
      </c>
      <c r="O5942">
        <v>78</v>
      </c>
      <c r="R5942" s="18">
        <f t="shared" si="257"/>
        <v>0.91666666666666607</v>
      </c>
    </row>
    <row r="5943" spans="1:18" x14ac:dyDescent="0.25">
      <c r="A5943" s="43">
        <f>WEEKNUM(Tabla1[[#This Row],[FECHA]])</f>
        <v>37</v>
      </c>
      <c r="B5943" s="12">
        <v>43721</v>
      </c>
      <c r="C5943">
        <v>1</v>
      </c>
      <c r="D5943">
        <v>6</v>
      </c>
      <c r="E5943" t="s">
        <v>21</v>
      </c>
      <c r="F5943" t="s">
        <v>7101</v>
      </c>
      <c r="G5943" t="s">
        <v>7102</v>
      </c>
      <c r="H5943" s="42" t="s">
        <v>4720</v>
      </c>
      <c r="I5943" t="s">
        <v>38</v>
      </c>
      <c r="J5943" t="s">
        <v>3689</v>
      </c>
      <c r="L5943" t="s">
        <v>7106</v>
      </c>
      <c r="M5943" s="1">
        <v>0.49305555555555558</v>
      </c>
      <c r="N5943" s="1">
        <v>0.53125</v>
      </c>
      <c r="O5943">
        <v>78</v>
      </c>
      <c r="R5943" s="18">
        <f t="shared" si="257"/>
        <v>0.91666666666666607</v>
      </c>
    </row>
    <row r="5944" spans="1:18" x14ac:dyDescent="0.25">
      <c r="A5944" s="43">
        <f>WEEKNUM(Tabla1[[#This Row],[FECHA]])</f>
        <v>37</v>
      </c>
      <c r="B5944" s="12">
        <v>43721</v>
      </c>
      <c r="C5944">
        <v>1</v>
      </c>
      <c r="D5944">
        <v>6</v>
      </c>
      <c r="E5944" t="s">
        <v>21</v>
      </c>
      <c r="F5944" t="s">
        <v>7101</v>
      </c>
      <c r="G5944" t="s">
        <v>7102</v>
      </c>
      <c r="H5944" s="42" t="s">
        <v>4720</v>
      </c>
      <c r="I5944" t="s">
        <v>38</v>
      </c>
      <c r="J5944" t="s">
        <v>3689</v>
      </c>
      <c r="L5944" t="s">
        <v>7107</v>
      </c>
      <c r="M5944" s="1">
        <v>0.53819444444444442</v>
      </c>
      <c r="N5944" s="1">
        <v>0.57986111111111105</v>
      </c>
      <c r="O5944">
        <v>104</v>
      </c>
      <c r="R5944" s="18">
        <f t="shared" si="257"/>
        <v>0.999999999999999</v>
      </c>
    </row>
    <row r="5945" spans="1:18" x14ac:dyDescent="0.25">
      <c r="A5945" s="43">
        <f>WEEKNUM(Tabla1[[#This Row],[FECHA]])</f>
        <v>37</v>
      </c>
      <c r="B5945" s="12">
        <v>43721</v>
      </c>
      <c r="C5945">
        <v>2</v>
      </c>
      <c r="D5945">
        <v>6</v>
      </c>
      <c r="E5945" t="s">
        <v>23</v>
      </c>
      <c r="F5945" t="s">
        <v>7108</v>
      </c>
      <c r="G5945" t="s">
        <v>4613</v>
      </c>
      <c r="H5945" s="42" t="s">
        <v>100</v>
      </c>
      <c r="I5945" t="s">
        <v>38</v>
      </c>
      <c r="J5945" t="s">
        <v>114</v>
      </c>
      <c r="M5945" s="1">
        <v>0.59722222222222221</v>
      </c>
      <c r="N5945" s="1">
        <v>0.625</v>
      </c>
      <c r="P5945">
        <v>4</v>
      </c>
      <c r="R5945" s="18">
        <f t="shared" si="257"/>
        <v>0.66666666666666685</v>
      </c>
    </row>
    <row r="5946" spans="1:18" x14ac:dyDescent="0.25">
      <c r="A5946" s="43">
        <f>WEEKNUM(Tabla1[[#This Row],[FECHA]])</f>
        <v>37</v>
      </c>
      <c r="B5946" s="12">
        <v>43721</v>
      </c>
      <c r="C5946">
        <v>2</v>
      </c>
      <c r="D5946">
        <v>6</v>
      </c>
      <c r="E5946" t="s">
        <v>23</v>
      </c>
      <c r="F5946" t="s">
        <v>7108</v>
      </c>
      <c r="G5946" t="s">
        <v>4613</v>
      </c>
      <c r="H5946" s="42" t="s">
        <v>4720</v>
      </c>
      <c r="I5946" t="s">
        <v>38</v>
      </c>
      <c r="J5946" t="s">
        <v>114</v>
      </c>
      <c r="L5946" t="s">
        <v>7109</v>
      </c>
      <c r="M5946" s="1">
        <v>0.63888888888888895</v>
      </c>
      <c r="N5946" s="1">
        <v>0.69791666666666663</v>
      </c>
      <c r="O5946">
        <v>133</v>
      </c>
      <c r="R5946" s="18">
        <f t="shared" si="257"/>
        <v>1.4166666666666643</v>
      </c>
    </row>
    <row r="5947" spans="1:18" x14ac:dyDescent="0.25">
      <c r="A5947" s="43">
        <f>WEEKNUM(Tabla1[[#This Row],[FECHA]])</f>
        <v>37</v>
      </c>
      <c r="B5947" s="12">
        <v>43721</v>
      </c>
      <c r="C5947">
        <v>2</v>
      </c>
      <c r="D5947">
        <v>6</v>
      </c>
      <c r="E5947" t="s">
        <v>23</v>
      </c>
      <c r="F5947" t="s">
        <v>7108</v>
      </c>
      <c r="G5947" t="s">
        <v>4613</v>
      </c>
      <c r="H5947" s="42" t="s">
        <v>4720</v>
      </c>
      <c r="I5947" t="s">
        <v>38</v>
      </c>
      <c r="J5947" t="s">
        <v>114</v>
      </c>
      <c r="L5947" t="s">
        <v>7110</v>
      </c>
      <c r="M5947" s="1">
        <v>0.71180555555555547</v>
      </c>
      <c r="N5947" s="1">
        <v>0.77777777777777779</v>
      </c>
      <c r="O5947">
        <v>132</v>
      </c>
      <c r="R5947" s="18">
        <f t="shared" si="257"/>
        <v>1.5833333333333357</v>
      </c>
    </row>
    <row r="5948" spans="1:18" x14ac:dyDescent="0.25">
      <c r="A5948" s="43">
        <f>WEEKNUM(Tabla1[[#This Row],[FECHA]])</f>
        <v>37</v>
      </c>
      <c r="B5948" s="12">
        <v>43721</v>
      </c>
      <c r="C5948">
        <v>2</v>
      </c>
      <c r="D5948">
        <v>6</v>
      </c>
      <c r="E5948" t="s">
        <v>23</v>
      </c>
      <c r="F5948" t="s">
        <v>7108</v>
      </c>
      <c r="G5948" t="s">
        <v>4613</v>
      </c>
      <c r="H5948" s="42" t="s">
        <v>4720</v>
      </c>
      <c r="I5948" t="s">
        <v>38</v>
      </c>
      <c r="J5948" t="s">
        <v>114</v>
      </c>
      <c r="L5948" t="s">
        <v>7111</v>
      </c>
      <c r="M5948" s="1">
        <v>0.82291666666666663</v>
      </c>
      <c r="N5948" s="1">
        <v>0.86805555555555547</v>
      </c>
      <c r="O5948">
        <v>130</v>
      </c>
      <c r="R5948" s="18">
        <f t="shared" si="257"/>
        <v>1.0833333333333321</v>
      </c>
    </row>
    <row r="5949" spans="1:18" x14ac:dyDescent="0.25">
      <c r="A5949" s="43">
        <f>WEEKNUM(Tabla1[[#This Row],[FECHA]])</f>
        <v>37</v>
      </c>
      <c r="B5949" s="12">
        <v>43721</v>
      </c>
      <c r="C5949">
        <v>2</v>
      </c>
      <c r="D5949">
        <v>6</v>
      </c>
      <c r="E5949" t="s">
        <v>23</v>
      </c>
      <c r="F5949" t="s">
        <v>7108</v>
      </c>
      <c r="G5949" t="s">
        <v>4613</v>
      </c>
      <c r="H5949" s="42" t="s">
        <v>4720</v>
      </c>
      <c r="I5949" t="s">
        <v>38</v>
      </c>
      <c r="J5949" t="s">
        <v>114</v>
      </c>
      <c r="L5949" t="s">
        <v>7112</v>
      </c>
      <c r="M5949" s="1">
        <v>0.875</v>
      </c>
      <c r="N5949" s="1">
        <v>0.90277777777777779</v>
      </c>
      <c r="O5949">
        <v>85</v>
      </c>
      <c r="R5949" s="18">
        <f t="shared" si="257"/>
        <v>0.66666666666666685</v>
      </c>
    </row>
    <row r="5950" spans="1:18" x14ac:dyDescent="0.25">
      <c r="A5950" s="43">
        <f>WEEKNUM(Tabla1[[#This Row],[FECHA]])</f>
        <v>37</v>
      </c>
      <c r="B5950" s="12">
        <v>43721</v>
      </c>
      <c r="C5950">
        <v>2</v>
      </c>
      <c r="D5950">
        <v>7</v>
      </c>
      <c r="E5950" t="s">
        <v>27</v>
      </c>
      <c r="F5950" t="s">
        <v>7115</v>
      </c>
      <c r="G5950" t="s">
        <v>5273</v>
      </c>
      <c r="H5950" s="42" t="s">
        <v>7113</v>
      </c>
      <c r="I5950" t="s">
        <v>7015</v>
      </c>
      <c r="J5950" t="s">
        <v>558</v>
      </c>
      <c r="L5950" t="s">
        <v>7116</v>
      </c>
      <c r="M5950" s="1">
        <v>0.625</v>
      </c>
      <c r="N5950" s="1">
        <v>0.71527777777777779</v>
      </c>
      <c r="O5950">
        <v>114</v>
      </c>
      <c r="R5950" s="18">
        <f t="shared" si="257"/>
        <v>2.166666666666667</v>
      </c>
    </row>
    <row r="5951" spans="1:18" x14ac:dyDescent="0.25">
      <c r="A5951" s="43">
        <f>WEEKNUM(Tabla1[[#This Row],[FECHA]])</f>
        <v>37</v>
      </c>
      <c r="B5951" s="12">
        <v>43721</v>
      </c>
      <c r="C5951">
        <v>2</v>
      </c>
      <c r="D5951">
        <v>7</v>
      </c>
      <c r="E5951" t="s">
        <v>27</v>
      </c>
      <c r="F5951" t="s">
        <v>7115</v>
      </c>
      <c r="G5951" t="s">
        <v>5273</v>
      </c>
      <c r="H5951" s="42" t="s">
        <v>7113</v>
      </c>
      <c r="I5951" t="s">
        <v>7015</v>
      </c>
      <c r="J5951" t="s">
        <v>558</v>
      </c>
      <c r="L5951" t="s">
        <v>7117</v>
      </c>
      <c r="M5951" s="1">
        <v>0.72222222222222221</v>
      </c>
      <c r="N5951" s="1">
        <v>0.8125</v>
      </c>
      <c r="O5951">
        <v>114</v>
      </c>
      <c r="R5951" s="18">
        <f t="shared" si="257"/>
        <v>2.166666666666667</v>
      </c>
    </row>
    <row r="5952" spans="1:18" x14ac:dyDescent="0.25">
      <c r="A5952" s="43">
        <f>WEEKNUM(Tabla1[[#This Row],[FECHA]])</f>
        <v>37</v>
      </c>
      <c r="B5952" s="12">
        <v>43721</v>
      </c>
      <c r="C5952">
        <v>2</v>
      </c>
      <c r="D5952">
        <v>7</v>
      </c>
      <c r="E5952" t="s">
        <v>27</v>
      </c>
      <c r="F5952" t="s">
        <v>7115</v>
      </c>
      <c r="G5952" t="s">
        <v>5273</v>
      </c>
      <c r="H5952" s="42" t="s">
        <v>7113</v>
      </c>
      <c r="I5952" t="s">
        <v>7015</v>
      </c>
      <c r="J5952" t="s">
        <v>558</v>
      </c>
      <c r="L5952" t="s">
        <v>7118</v>
      </c>
      <c r="M5952" s="1">
        <v>0.84027777777777779</v>
      </c>
      <c r="N5952" s="1">
        <v>0.88541666666666663</v>
      </c>
      <c r="O5952">
        <v>122</v>
      </c>
      <c r="R5952" s="18">
        <f t="shared" si="257"/>
        <v>1.0833333333333321</v>
      </c>
    </row>
    <row r="5953" spans="1:18" x14ac:dyDescent="0.25">
      <c r="A5953" s="43">
        <f>WEEKNUM(Tabla1[[#This Row],[FECHA]])</f>
        <v>37</v>
      </c>
      <c r="B5953" s="12">
        <v>43721</v>
      </c>
      <c r="C5953">
        <v>2</v>
      </c>
      <c r="D5953">
        <v>7</v>
      </c>
      <c r="E5953" t="s">
        <v>27</v>
      </c>
      <c r="F5953" t="s">
        <v>7115</v>
      </c>
      <c r="G5953" t="s">
        <v>5273</v>
      </c>
      <c r="H5953" s="42" t="s">
        <v>7113</v>
      </c>
      <c r="I5953" t="s">
        <v>7015</v>
      </c>
      <c r="J5953" t="s">
        <v>558</v>
      </c>
      <c r="L5953" t="s">
        <v>7119</v>
      </c>
      <c r="M5953" s="1">
        <v>0.88888888888888884</v>
      </c>
      <c r="N5953" s="1">
        <v>0.91666666666666663</v>
      </c>
      <c r="O5953">
        <v>87</v>
      </c>
      <c r="R5953" s="18">
        <f t="shared" si="257"/>
        <v>0.66666666666666685</v>
      </c>
    </row>
    <row r="5954" spans="1:18" x14ac:dyDescent="0.25">
      <c r="A5954" s="43">
        <f>WEEKNUM(Tabla1[[#This Row],[FECHA]])</f>
        <v>37</v>
      </c>
      <c r="B5954" s="12">
        <v>43721</v>
      </c>
      <c r="C5954">
        <v>2</v>
      </c>
      <c r="D5954">
        <v>5</v>
      </c>
      <c r="E5954" t="s">
        <v>25</v>
      </c>
      <c r="F5954" t="s">
        <v>7120</v>
      </c>
      <c r="G5954" t="s">
        <v>5266</v>
      </c>
      <c r="H5954" s="42" t="s">
        <v>3086</v>
      </c>
      <c r="I5954" t="s">
        <v>38</v>
      </c>
      <c r="J5954" t="s">
        <v>134</v>
      </c>
      <c r="L5954" t="s">
        <v>7121</v>
      </c>
      <c r="M5954" s="1">
        <v>0.59722222222222221</v>
      </c>
      <c r="N5954" s="1">
        <v>0.64583333333333337</v>
      </c>
      <c r="O5954">
        <v>119</v>
      </c>
      <c r="R5954" s="18">
        <f t="shared" si="257"/>
        <v>1.1666666666666679</v>
      </c>
    </row>
    <row r="5955" spans="1:18" x14ac:dyDescent="0.25">
      <c r="A5955" s="43">
        <f>WEEKNUM(Tabla1[[#This Row],[FECHA]])</f>
        <v>37</v>
      </c>
      <c r="B5955" s="12">
        <v>43721</v>
      </c>
      <c r="C5955">
        <v>2</v>
      </c>
      <c r="D5955">
        <v>5</v>
      </c>
      <c r="E5955" t="s">
        <v>25</v>
      </c>
      <c r="F5955" t="s">
        <v>7120</v>
      </c>
      <c r="G5955" t="s">
        <v>5266</v>
      </c>
      <c r="H5955" s="42" t="s">
        <v>3086</v>
      </c>
      <c r="I5955" t="s">
        <v>38</v>
      </c>
      <c r="J5955" t="s">
        <v>134</v>
      </c>
      <c r="L5955" t="s">
        <v>7122</v>
      </c>
      <c r="M5955" s="1">
        <v>0.65277777777777779</v>
      </c>
      <c r="N5955" s="1">
        <v>0.70138888888888884</v>
      </c>
      <c r="O5955">
        <v>103</v>
      </c>
      <c r="R5955" s="18">
        <f t="shared" si="257"/>
        <v>1.1666666666666652</v>
      </c>
    </row>
    <row r="5956" spans="1:18" x14ac:dyDescent="0.25">
      <c r="A5956" s="43">
        <f>WEEKNUM(Tabla1[[#This Row],[FECHA]])</f>
        <v>37</v>
      </c>
      <c r="B5956" s="12">
        <v>43721</v>
      </c>
      <c r="C5956">
        <v>2</v>
      </c>
      <c r="D5956">
        <v>5</v>
      </c>
      <c r="E5956" t="s">
        <v>25</v>
      </c>
      <c r="F5956" t="s">
        <v>7120</v>
      </c>
      <c r="G5956" t="s">
        <v>5266</v>
      </c>
      <c r="H5956" s="42" t="s">
        <v>3086</v>
      </c>
      <c r="I5956" t="s">
        <v>38</v>
      </c>
      <c r="J5956" t="s">
        <v>134</v>
      </c>
      <c r="L5956" t="s">
        <v>7123</v>
      </c>
      <c r="M5956" s="1">
        <v>0.70833333333333337</v>
      </c>
      <c r="N5956" s="1">
        <v>0.75</v>
      </c>
      <c r="O5956">
        <v>85</v>
      </c>
      <c r="R5956" s="18">
        <f t="shared" si="257"/>
        <v>0.999999999999999</v>
      </c>
    </row>
    <row r="5957" spans="1:18" x14ac:dyDescent="0.25">
      <c r="A5957" s="43">
        <f>WEEKNUM(Tabla1[[#This Row],[FECHA]])</f>
        <v>37</v>
      </c>
      <c r="B5957" s="12">
        <v>43721</v>
      </c>
      <c r="C5957">
        <v>2</v>
      </c>
      <c r="D5957">
        <v>5</v>
      </c>
      <c r="E5957" t="s">
        <v>25</v>
      </c>
      <c r="F5957" t="s">
        <v>7120</v>
      </c>
      <c r="G5957" t="s">
        <v>5266</v>
      </c>
      <c r="H5957" s="42" t="s">
        <v>3086</v>
      </c>
      <c r="I5957" t="s">
        <v>38</v>
      </c>
      <c r="J5957" t="s">
        <v>134</v>
      </c>
      <c r="L5957" t="s">
        <v>7124</v>
      </c>
      <c r="M5957" s="1">
        <v>0.79861111111111116</v>
      </c>
      <c r="N5957" s="1">
        <v>0.84027777777777779</v>
      </c>
      <c r="O5957">
        <v>85</v>
      </c>
      <c r="R5957" s="18">
        <f t="shared" si="257"/>
        <v>0.999999999999999</v>
      </c>
    </row>
    <row r="5958" spans="1:18" x14ac:dyDescent="0.25">
      <c r="A5958" s="43">
        <f>WEEKNUM(Tabla1[[#This Row],[FECHA]])</f>
        <v>37</v>
      </c>
      <c r="B5958" s="12">
        <v>43721</v>
      </c>
      <c r="C5958">
        <v>2</v>
      </c>
      <c r="D5958">
        <v>5</v>
      </c>
      <c r="E5958" t="s">
        <v>25</v>
      </c>
      <c r="F5958" t="s">
        <v>7120</v>
      </c>
      <c r="G5958" t="s">
        <v>5266</v>
      </c>
      <c r="H5958" s="42" t="s">
        <v>3086</v>
      </c>
      <c r="I5958" t="s">
        <v>38</v>
      </c>
      <c r="J5958" t="s">
        <v>134</v>
      </c>
      <c r="L5958" t="s">
        <v>7125</v>
      </c>
      <c r="M5958" s="1">
        <v>0.84722222222222221</v>
      </c>
      <c r="N5958" s="1">
        <v>0.90277777777777779</v>
      </c>
      <c r="O5958">
        <v>120</v>
      </c>
      <c r="R5958" s="18">
        <f t="shared" si="257"/>
        <v>1.3333333333333337</v>
      </c>
    </row>
    <row r="5959" spans="1:18" x14ac:dyDescent="0.25">
      <c r="A5959" s="43">
        <f>WEEKNUM(Tabla1[[#This Row],[FECHA]])</f>
        <v>37</v>
      </c>
      <c r="B5959" s="12">
        <v>43721</v>
      </c>
      <c r="C5959">
        <v>1</v>
      </c>
      <c r="D5959">
        <v>7</v>
      </c>
      <c r="E5959" t="s">
        <v>22</v>
      </c>
      <c r="F5959" t="s">
        <v>7126</v>
      </c>
      <c r="G5959" t="s">
        <v>5273</v>
      </c>
      <c r="H5959" s="42" t="s">
        <v>7067</v>
      </c>
      <c r="I5959" t="s">
        <v>7015</v>
      </c>
      <c r="J5959" t="s">
        <v>558</v>
      </c>
      <c r="L5959" t="s">
        <v>7127</v>
      </c>
      <c r="M5959" s="1">
        <v>0.27083333333333331</v>
      </c>
      <c r="N5959" s="1">
        <v>0.38194444444444442</v>
      </c>
      <c r="O5959">
        <v>200</v>
      </c>
      <c r="R5959" s="18">
        <f t="shared" si="257"/>
        <v>2.6666666666666665</v>
      </c>
    </row>
    <row r="5960" spans="1:18" x14ac:dyDescent="0.25">
      <c r="A5960" s="43">
        <f>WEEKNUM(Tabla1[[#This Row],[FECHA]])</f>
        <v>37</v>
      </c>
      <c r="B5960" s="12">
        <v>43721</v>
      </c>
      <c r="C5960">
        <v>1</v>
      </c>
      <c r="D5960">
        <v>7</v>
      </c>
      <c r="E5960" t="s">
        <v>22</v>
      </c>
      <c r="F5960" t="s">
        <v>7115</v>
      </c>
      <c r="G5960" t="s">
        <v>5273</v>
      </c>
      <c r="H5960" s="42" t="s">
        <v>7067</v>
      </c>
      <c r="I5960" t="s">
        <v>7015</v>
      </c>
      <c r="J5960" t="s">
        <v>558</v>
      </c>
      <c r="L5960" t="s">
        <v>7115</v>
      </c>
      <c r="M5960" s="1">
        <v>0.39930555555555558</v>
      </c>
      <c r="N5960" s="1">
        <v>0.58333333333333337</v>
      </c>
      <c r="O5960">
        <v>209</v>
      </c>
      <c r="R5960" s="18">
        <f t="shared" si="257"/>
        <v>4.416666666666667</v>
      </c>
    </row>
    <row r="5961" spans="1:18" x14ac:dyDescent="0.25">
      <c r="A5961" s="43">
        <f>WEEKNUM(Tabla1[[#This Row],[FECHA]])</f>
        <v>37</v>
      </c>
      <c r="B5961" s="12">
        <v>43722</v>
      </c>
      <c r="C5961">
        <v>1</v>
      </c>
      <c r="D5961">
        <v>7</v>
      </c>
      <c r="E5961" t="s">
        <v>22</v>
      </c>
      <c r="F5961" t="s">
        <v>7115</v>
      </c>
      <c r="G5961" t="s">
        <v>5273</v>
      </c>
      <c r="H5961" s="42" t="s">
        <v>7067</v>
      </c>
      <c r="I5961" t="s">
        <v>7015</v>
      </c>
      <c r="J5961" t="s">
        <v>558</v>
      </c>
      <c r="L5961" t="s">
        <v>7128</v>
      </c>
      <c r="M5961" s="1">
        <v>0.27777777777777779</v>
      </c>
      <c r="N5961" s="1">
        <v>0.36458333333333331</v>
      </c>
      <c r="O5961">
        <v>222</v>
      </c>
      <c r="R5961" s="18">
        <f t="shared" si="257"/>
        <v>2.0833333333333326</v>
      </c>
    </row>
    <row r="5962" spans="1:18" x14ac:dyDescent="0.25">
      <c r="A5962" s="43">
        <f>WEEKNUM(Tabla1[[#This Row],[FECHA]])</f>
        <v>37</v>
      </c>
      <c r="B5962" s="12">
        <v>43722</v>
      </c>
      <c r="C5962">
        <v>1</v>
      </c>
      <c r="D5962">
        <v>7</v>
      </c>
      <c r="E5962" t="s">
        <v>22</v>
      </c>
      <c r="F5962" t="s">
        <v>7115</v>
      </c>
      <c r="G5962" t="s">
        <v>5273</v>
      </c>
      <c r="H5962" s="42" t="s">
        <v>7067</v>
      </c>
      <c r="I5962" t="s">
        <v>7015</v>
      </c>
      <c r="J5962" t="s">
        <v>558</v>
      </c>
      <c r="L5962" t="s">
        <v>7129</v>
      </c>
      <c r="M5962" s="1">
        <v>0.36805555555555558</v>
      </c>
      <c r="N5962" s="1">
        <v>0.40972222222222227</v>
      </c>
      <c r="O5962">
        <v>100</v>
      </c>
      <c r="R5962" s="18">
        <f t="shared" si="257"/>
        <v>1.0000000000000004</v>
      </c>
    </row>
    <row r="5963" spans="1:18" x14ac:dyDescent="0.25">
      <c r="A5963" s="43">
        <f>WEEKNUM(Tabla1[[#This Row],[FECHA]])</f>
        <v>37</v>
      </c>
      <c r="B5963" s="12">
        <v>43722</v>
      </c>
      <c r="C5963">
        <v>1</v>
      </c>
      <c r="D5963">
        <v>7</v>
      </c>
      <c r="E5963" t="s">
        <v>22</v>
      </c>
      <c r="F5963" t="s">
        <v>7115</v>
      </c>
      <c r="G5963" t="s">
        <v>5273</v>
      </c>
      <c r="H5963" s="42" t="s">
        <v>7067</v>
      </c>
      <c r="I5963" t="s">
        <v>7015</v>
      </c>
      <c r="J5963" t="s">
        <v>558</v>
      </c>
      <c r="L5963" t="s">
        <v>7130</v>
      </c>
      <c r="M5963" s="1">
        <v>0.41319444444444442</v>
      </c>
      <c r="N5963" s="1">
        <v>0.50694444444444442</v>
      </c>
      <c r="O5963">
        <v>161</v>
      </c>
      <c r="R5963" s="18">
        <f t="shared" si="257"/>
        <v>2.25</v>
      </c>
    </row>
    <row r="5964" spans="1:18" x14ac:dyDescent="0.25">
      <c r="A5964" s="43">
        <f>WEEKNUM(Tabla1[[#This Row],[FECHA]])</f>
        <v>37</v>
      </c>
      <c r="B5964" s="12">
        <v>43722</v>
      </c>
      <c r="C5964">
        <v>1</v>
      </c>
      <c r="D5964">
        <v>7</v>
      </c>
      <c r="E5964" t="s">
        <v>22</v>
      </c>
      <c r="F5964" t="s">
        <v>7115</v>
      </c>
      <c r="G5964" t="s">
        <v>5273</v>
      </c>
      <c r="H5964" s="42" t="s">
        <v>7067</v>
      </c>
      <c r="I5964" t="s">
        <v>7015</v>
      </c>
      <c r="J5964" t="s">
        <v>558</v>
      </c>
      <c r="L5964" t="s">
        <v>7131</v>
      </c>
      <c r="M5964" s="1">
        <v>0.51041666666666663</v>
      </c>
      <c r="N5964" s="1">
        <v>0.58333333333333337</v>
      </c>
      <c r="O5964">
        <v>154</v>
      </c>
      <c r="R5964" s="18">
        <f t="shared" si="257"/>
        <v>1.750000000000002</v>
      </c>
    </row>
    <row r="5965" spans="1:18" x14ac:dyDescent="0.25">
      <c r="A5965" s="43">
        <f>WEEKNUM(Tabla1[[#This Row],[FECHA]])</f>
        <v>37</v>
      </c>
      <c r="B5965" s="12">
        <v>43721</v>
      </c>
      <c r="C5965">
        <v>1</v>
      </c>
      <c r="D5965">
        <v>4</v>
      </c>
      <c r="E5965" t="s">
        <v>24</v>
      </c>
      <c r="F5965" t="s">
        <v>7132</v>
      </c>
      <c r="G5965" t="s">
        <v>7133</v>
      </c>
      <c r="H5965" s="42" t="s">
        <v>7080</v>
      </c>
      <c r="I5965" t="s">
        <v>2534</v>
      </c>
      <c r="J5965" t="s">
        <v>508</v>
      </c>
      <c r="L5965" t="s">
        <v>7081</v>
      </c>
      <c r="M5965" s="1">
        <v>0.25</v>
      </c>
      <c r="N5965" s="1">
        <v>0.375</v>
      </c>
      <c r="O5965">
        <v>77</v>
      </c>
      <c r="R5965" s="18">
        <f t="shared" si="257"/>
        <v>3</v>
      </c>
    </row>
    <row r="5966" spans="1:18" x14ac:dyDescent="0.25">
      <c r="A5966" s="43">
        <f>WEEKNUM(Tabla1[[#This Row],[FECHA]])</f>
        <v>37</v>
      </c>
      <c r="B5966" s="12">
        <v>43721</v>
      </c>
      <c r="C5966">
        <v>1</v>
      </c>
      <c r="D5966">
        <v>4</v>
      </c>
      <c r="E5966" t="s">
        <v>24</v>
      </c>
      <c r="F5966" t="s">
        <v>7132</v>
      </c>
      <c r="G5966" t="s">
        <v>7133</v>
      </c>
      <c r="H5966" s="42" t="s">
        <v>7080</v>
      </c>
      <c r="I5966" t="s">
        <v>2534</v>
      </c>
      <c r="J5966" t="s">
        <v>508</v>
      </c>
      <c r="L5966" t="s">
        <v>7134</v>
      </c>
      <c r="M5966" s="1">
        <v>0.37847222222222227</v>
      </c>
      <c r="N5966" s="1">
        <v>0.47916666666666669</v>
      </c>
      <c r="O5966">
        <v>93</v>
      </c>
      <c r="R5966" s="18">
        <f t="shared" si="257"/>
        <v>2.4166666666666661</v>
      </c>
    </row>
    <row r="5967" spans="1:18" x14ac:dyDescent="0.25">
      <c r="A5967" s="43">
        <f>WEEKNUM(Tabla1[[#This Row],[FECHA]])</f>
        <v>37</v>
      </c>
      <c r="B5967" s="12">
        <v>43721</v>
      </c>
      <c r="C5967">
        <v>1</v>
      </c>
      <c r="D5967">
        <v>4</v>
      </c>
      <c r="E5967" t="s">
        <v>24</v>
      </c>
      <c r="F5967" t="s">
        <v>7132</v>
      </c>
      <c r="G5967" t="s">
        <v>7133</v>
      </c>
      <c r="H5967" s="42" t="s">
        <v>7080</v>
      </c>
      <c r="I5967" t="s">
        <v>2534</v>
      </c>
      <c r="J5967" t="s">
        <v>508</v>
      </c>
      <c r="L5967" t="s">
        <v>7135</v>
      </c>
      <c r="M5967" s="1">
        <v>0.4826388888888889</v>
      </c>
      <c r="N5967" s="1">
        <v>0.58333333333333337</v>
      </c>
      <c r="O5967">
        <v>79</v>
      </c>
      <c r="R5967" s="18">
        <f t="shared" si="257"/>
        <v>2.4166666666666674</v>
      </c>
    </row>
    <row r="5968" spans="1:18" x14ac:dyDescent="0.25">
      <c r="A5968" s="43">
        <f>WEEKNUM(Tabla1[[#This Row],[FECHA]])</f>
        <v>37</v>
      </c>
      <c r="B5968" s="12">
        <v>43722</v>
      </c>
      <c r="C5968">
        <v>1</v>
      </c>
      <c r="D5968">
        <v>5</v>
      </c>
      <c r="E5968" t="s">
        <v>24</v>
      </c>
      <c r="F5968" t="s">
        <v>7120</v>
      </c>
      <c r="G5968" t="s">
        <v>5266</v>
      </c>
      <c r="H5968" s="42" t="s">
        <v>3086</v>
      </c>
      <c r="I5968" t="s">
        <v>38</v>
      </c>
      <c r="J5968" t="s">
        <v>134</v>
      </c>
      <c r="L5968" t="s">
        <v>7141</v>
      </c>
      <c r="M5968" s="1">
        <v>0.27083333333333331</v>
      </c>
      <c r="N5968" s="1">
        <v>0.32291666666666669</v>
      </c>
      <c r="O5968">
        <v>57</v>
      </c>
      <c r="R5968" s="18">
        <f t="shared" si="257"/>
        <v>1.2500000000000009</v>
      </c>
    </row>
    <row r="5969" spans="1:18" x14ac:dyDescent="0.25">
      <c r="A5969" s="43">
        <f>WEEKNUM(Tabla1[[#This Row],[FECHA]])</f>
        <v>37</v>
      </c>
      <c r="B5969" s="12">
        <v>43722</v>
      </c>
      <c r="C5969">
        <v>1</v>
      </c>
      <c r="D5969">
        <v>5</v>
      </c>
      <c r="E5969" t="s">
        <v>24</v>
      </c>
      <c r="F5969" t="s">
        <v>7120</v>
      </c>
      <c r="G5969" t="s">
        <v>7136</v>
      </c>
      <c r="H5969" s="42" t="s">
        <v>3086</v>
      </c>
      <c r="I5969" t="s">
        <v>38</v>
      </c>
      <c r="J5969" t="s">
        <v>134</v>
      </c>
      <c r="L5969" t="s">
        <v>7142</v>
      </c>
      <c r="M5969" s="1">
        <v>0.3263888888888889</v>
      </c>
      <c r="N5969" s="1">
        <v>0.3576388888888889</v>
      </c>
      <c r="O5969">
        <v>115</v>
      </c>
      <c r="R5969" s="18">
        <f t="shared" si="257"/>
        <v>0.75</v>
      </c>
    </row>
    <row r="5970" spans="1:18" x14ac:dyDescent="0.25">
      <c r="A5970" s="43">
        <f>WEEKNUM(Tabla1[[#This Row],[FECHA]])</f>
        <v>37</v>
      </c>
      <c r="B5970" s="12">
        <v>43722</v>
      </c>
      <c r="C5970">
        <v>1</v>
      </c>
      <c r="D5970">
        <v>5</v>
      </c>
      <c r="E5970" t="s">
        <v>24</v>
      </c>
      <c r="F5970" t="s">
        <v>7120</v>
      </c>
      <c r="G5970" t="s">
        <v>7137</v>
      </c>
      <c r="H5970" s="42" t="s">
        <v>3086</v>
      </c>
      <c r="I5970" t="s">
        <v>38</v>
      </c>
      <c r="J5970" t="s">
        <v>134</v>
      </c>
      <c r="L5970" t="s">
        <v>7143</v>
      </c>
      <c r="M5970" s="1">
        <v>0.3611111111111111</v>
      </c>
      <c r="N5970" s="1">
        <v>0.41666666666666669</v>
      </c>
      <c r="O5970">
        <v>126</v>
      </c>
      <c r="R5970" s="18">
        <f t="shared" si="257"/>
        <v>1.3333333333333337</v>
      </c>
    </row>
    <row r="5971" spans="1:18" x14ac:dyDescent="0.25">
      <c r="A5971" s="43">
        <f>WEEKNUM(Tabla1[[#This Row],[FECHA]])</f>
        <v>37</v>
      </c>
      <c r="B5971" s="12">
        <v>43722</v>
      </c>
      <c r="C5971">
        <v>1</v>
      </c>
      <c r="D5971">
        <v>5</v>
      </c>
      <c r="E5971" t="s">
        <v>24</v>
      </c>
      <c r="F5971" t="s">
        <v>7120</v>
      </c>
      <c r="G5971" t="s">
        <v>7138</v>
      </c>
      <c r="H5971" s="42" t="s">
        <v>3086</v>
      </c>
      <c r="I5971" t="s">
        <v>38</v>
      </c>
      <c r="J5971" t="s">
        <v>134</v>
      </c>
      <c r="L5971" t="s">
        <v>7144</v>
      </c>
      <c r="M5971" s="1">
        <v>0.45833333333333331</v>
      </c>
      <c r="N5971" s="1">
        <v>0.47569444444444442</v>
      </c>
      <c r="O5971">
        <v>75</v>
      </c>
      <c r="R5971" s="18">
        <f t="shared" si="257"/>
        <v>0.41666666666666657</v>
      </c>
    </row>
    <row r="5972" spans="1:18" x14ac:dyDescent="0.25">
      <c r="A5972" s="43">
        <f>WEEKNUM(Tabla1[[#This Row],[FECHA]])</f>
        <v>37</v>
      </c>
      <c r="B5972" s="12">
        <v>43722</v>
      </c>
      <c r="C5972">
        <v>1</v>
      </c>
      <c r="D5972">
        <v>5</v>
      </c>
      <c r="E5972" t="s">
        <v>24</v>
      </c>
      <c r="F5972" t="s">
        <v>7120</v>
      </c>
      <c r="G5972" t="s">
        <v>7139</v>
      </c>
      <c r="H5972" s="42" t="s">
        <v>3086</v>
      </c>
      <c r="I5972" t="s">
        <v>38</v>
      </c>
      <c r="J5972" t="s">
        <v>134</v>
      </c>
      <c r="L5972" t="s">
        <v>7145</v>
      </c>
      <c r="M5972" s="1">
        <v>0.47916666666666669</v>
      </c>
      <c r="N5972" s="1">
        <v>0.5</v>
      </c>
      <c r="O5972">
        <v>75</v>
      </c>
      <c r="R5972" s="18">
        <f t="shared" si="257"/>
        <v>0.4999999999999995</v>
      </c>
    </row>
    <row r="5973" spans="1:18" x14ac:dyDescent="0.25">
      <c r="A5973" s="43">
        <f>WEEKNUM(Tabla1[[#This Row],[FECHA]])</f>
        <v>37</v>
      </c>
      <c r="B5973" s="12">
        <v>43722</v>
      </c>
      <c r="C5973">
        <v>1</v>
      </c>
      <c r="D5973">
        <v>5</v>
      </c>
      <c r="E5973" t="s">
        <v>24</v>
      </c>
      <c r="F5973" t="s">
        <v>7120</v>
      </c>
      <c r="G5973" t="s">
        <v>7140</v>
      </c>
      <c r="H5973" s="42" t="s">
        <v>3086</v>
      </c>
      <c r="I5973" t="s">
        <v>38</v>
      </c>
      <c r="J5973" t="s">
        <v>134</v>
      </c>
      <c r="L5973" t="s">
        <v>7146</v>
      </c>
      <c r="M5973" s="1">
        <v>0.51041666666666663</v>
      </c>
      <c r="N5973" s="1">
        <v>0.5625</v>
      </c>
      <c r="O5973">
        <v>130</v>
      </c>
      <c r="R5973" s="18">
        <f t="shared" si="257"/>
        <v>1.2500000000000009</v>
      </c>
    </row>
    <row r="5974" spans="1:18" x14ac:dyDescent="0.25">
      <c r="A5974" s="43">
        <f>WEEKNUM(Tabla1[[#This Row],[FECHA]])</f>
        <v>37</v>
      </c>
      <c r="B5974" s="12">
        <v>43722</v>
      </c>
      <c r="C5974">
        <v>1</v>
      </c>
      <c r="D5974">
        <v>6</v>
      </c>
      <c r="E5974" t="s">
        <v>21</v>
      </c>
      <c r="F5974" t="s">
        <v>7147</v>
      </c>
      <c r="G5974" t="s">
        <v>5410</v>
      </c>
      <c r="H5974" s="42" t="s">
        <v>7148</v>
      </c>
      <c r="I5974" t="s">
        <v>38</v>
      </c>
      <c r="J5974" t="s">
        <v>134</v>
      </c>
      <c r="L5974" t="s">
        <v>7153</v>
      </c>
      <c r="M5974" s="1">
        <v>0.3576388888888889</v>
      </c>
      <c r="N5974" s="1">
        <v>0.36805555555555558</v>
      </c>
      <c r="O5974">
        <v>26</v>
      </c>
      <c r="P5974">
        <v>1</v>
      </c>
      <c r="R5974" s="18">
        <f t="shared" si="257"/>
        <v>0.25000000000000044</v>
      </c>
    </row>
    <row r="5975" spans="1:18" x14ac:dyDescent="0.25">
      <c r="A5975" s="43">
        <f>WEEKNUM(Tabla1[[#This Row],[FECHA]])</f>
        <v>37</v>
      </c>
      <c r="B5975" s="12">
        <v>43722</v>
      </c>
      <c r="C5975">
        <v>1</v>
      </c>
      <c r="D5975">
        <v>6</v>
      </c>
      <c r="E5975" t="s">
        <v>21</v>
      </c>
      <c r="F5975" t="s">
        <v>7147</v>
      </c>
      <c r="G5975" t="s">
        <v>5410</v>
      </c>
      <c r="H5975" s="42" t="s">
        <v>7148</v>
      </c>
      <c r="I5975" t="s">
        <v>38</v>
      </c>
      <c r="J5975" t="s">
        <v>134</v>
      </c>
      <c r="L5975" t="s">
        <v>7152</v>
      </c>
      <c r="M5975" s="1">
        <v>0.375</v>
      </c>
      <c r="N5975" s="1">
        <v>0.4236111111111111</v>
      </c>
      <c r="O5975">
        <v>130</v>
      </c>
      <c r="R5975" s="18">
        <f t="shared" si="257"/>
        <v>1.1666666666666665</v>
      </c>
    </row>
    <row r="5976" spans="1:18" x14ac:dyDescent="0.25">
      <c r="A5976" s="43">
        <f>WEEKNUM(Tabla1[[#This Row],[FECHA]])</f>
        <v>37</v>
      </c>
      <c r="B5976" s="12">
        <v>43722</v>
      </c>
      <c r="C5976">
        <v>1</v>
      </c>
      <c r="D5976">
        <v>6</v>
      </c>
      <c r="E5976" t="s">
        <v>21</v>
      </c>
      <c r="F5976" t="s">
        <v>7147</v>
      </c>
      <c r="G5976" t="s">
        <v>5410</v>
      </c>
      <c r="H5976" s="42" t="s">
        <v>7148</v>
      </c>
      <c r="I5976" t="s">
        <v>38</v>
      </c>
      <c r="J5976" t="s">
        <v>134</v>
      </c>
      <c r="L5976" t="s">
        <v>7151</v>
      </c>
      <c r="M5976" s="1">
        <v>0.4513888888888889</v>
      </c>
      <c r="N5976" s="1">
        <v>0.4861111111111111</v>
      </c>
      <c r="O5976">
        <v>90</v>
      </c>
      <c r="R5976" s="18">
        <f t="shared" si="257"/>
        <v>0.83333333333333315</v>
      </c>
    </row>
    <row r="5977" spans="1:18" x14ac:dyDescent="0.25">
      <c r="A5977" s="43">
        <f>WEEKNUM(Tabla1[[#This Row],[FECHA]])</f>
        <v>37</v>
      </c>
      <c r="B5977" s="12">
        <v>43722</v>
      </c>
      <c r="C5977">
        <v>1</v>
      </c>
      <c r="D5977">
        <v>6</v>
      </c>
      <c r="E5977" t="s">
        <v>21</v>
      </c>
      <c r="F5977" t="s">
        <v>7147</v>
      </c>
      <c r="G5977" t="s">
        <v>5410</v>
      </c>
      <c r="H5977" s="42" t="s">
        <v>7148</v>
      </c>
      <c r="I5977" t="s">
        <v>38</v>
      </c>
      <c r="J5977" t="s">
        <v>134</v>
      </c>
      <c r="L5977" t="s">
        <v>7150</v>
      </c>
      <c r="M5977" s="1">
        <v>0.48958333333333331</v>
      </c>
      <c r="N5977" s="1">
        <v>0.52777777777777779</v>
      </c>
      <c r="O5977">
        <v>90</v>
      </c>
      <c r="R5977" s="18">
        <f t="shared" si="257"/>
        <v>0.91666666666666741</v>
      </c>
    </row>
    <row r="5978" spans="1:18" x14ac:dyDescent="0.25">
      <c r="A5978" s="43">
        <f>WEEKNUM(Tabla1[[#This Row],[FECHA]])</f>
        <v>37</v>
      </c>
      <c r="B5978" s="12">
        <v>43722</v>
      </c>
      <c r="C5978">
        <v>1</v>
      </c>
      <c r="D5978">
        <v>6</v>
      </c>
      <c r="E5978" t="s">
        <v>21</v>
      </c>
      <c r="F5978" t="s">
        <v>7147</v>
      </c>
      <c r="G5978" t="s">
        <v>5410</v>
      </c>
      <c r="H5978" s="42" t="s">
        <v>7148</v>
      </c>
      <c r="I5978" t="s">
        <v>38</v>
      </c>
      <c r="J5978" t="s">
        <v>134</v>
      </c>
      <c r="L5978" t="s">
        <v>7149</v>
      </c>
      <c r="M5978" s="1">
        <v>0.53472222222222221</v>
      </c>
      <c r="N5978" s="1">
        <v>0.57291666666666663</v>
      </c>
      <c r="O5978">
        <v>83</v>
      </c>
      <c r="R5978" s="18">
        <f t="shared" si="257"/>
        <v>0.91666666666666607</v>
      </c>
    </row>
    <row r="5979" spans="1:18" x14ac:dyDescent="0.25">
      <c r="A5979" s="43">
        <f>WEEKNUM(Tabla1[[#This Row],[FECHA]])</f>
        <v>37</v>
      </c>
      <c r="B5979" s="12">
        <v>43722</v>
      </c>
      <c r="C5979">
        <v>1</v>
      </c>
      <c r="D5979">
        <v>4</v>
      </c>
      <c r="E5979" t="s">
        <v>7154</v>
      </c>
      <c r="F5979" t="s">
        <v>7132</v>
      </c>
      <c r="G5979" t="s">
        <v>7133</v>
      </c>
      <c r="H5979" s="42" t="s">
        <v>7080</v>
      </c>
      <c r="I5979" t="s">
        <v>2534</v>
      </c>
      <c r="J5979" t="s">
        <v>508</v>
      </c>
      <c r="L5979" t="s">
        <v>7155</v>
      </c>
      <c r="M5979" s="1">
        <v>0.27430555555555552</v>
      </c>
      <c r="N5979" s="1">
        <v>0.36805555555555558</v>
      </c>
      <c r="O5979">
        <v>68</v>
      </c>
      <c r="R5979" s="18">
        <f t="shared" si="257"/>
        <v>2.2500000000000013</v>
      </c>
    </row>
    <row r="5980" spans="1:18" x14ac:dyDescent="0.25">
      <c r="A5980" s="43">
        <f>WEEKNUM(Tabla1[[#This Row],[FECHA]])</f>
        <v>37</v>
      </c>
      <c r="B5980" s="12">
        <v>43722</v>
      </c>
      <c r="C5980">
        <v>1</v>
      </c>
      <c r="D5980">
        <v>4</v>
      </c>
      <c r="E5980" t="s">
        <v>7154</v>
      </c>
      <c r="F5980" t="s">
        <v>7132</v>
      </c>
      <c r="G5980" t="s">
        <v>7133</v>
      </c>
      <c r="H5980" s="42" t="s">
        <v>7080</v>
      </c>
      <c r="I5980" t="s">
        <v>2534</v>
      </c>
      <c r="J5980" t="s">
        <v>508</v>
      </c>
      <c r="L5980" t="s">
        <v>7156</v>
      </c>
      <c r="M5980" s="1">
        <v>0.38194444444444442</v>
      </c>
      <c r="N5980" s="1">
        <v>0.47222222222222227</v>
      </c>
      <c r="O5980">
        <v>48</v>
      </c>
      <c r="R5980" s="18">
        <f t="shared" si="257"/>
        <v>2.1666666666666683</v>
      </c>
    </row>
    <row r="5981" spans="1:18" x14ac:dyDescent="0.25">
      <c r="A5981" s="43">
        <f>WEEKNUM(Tabla1[[#This Row],[FECHA]])</f>
        <v>37</v>
      </c>
      <c r="B5981" s="12">
        <v>43722</v>
      </c>
      <c r="C5981">
        <v>1</v>
      </c>
      <c r="D5981">
        <v>4</v>
      </c>
      <c r="E5981" t="s">
        <v>7154</v>
      </c>
      <c r="F5981" t="s">
        <v>7132</v>
      </c>
      <c r="G5981" t="s">
        <v>7133</v>
      </c>
      <c r="H5981" s="42" t="s">
        <v>7080</v>
      </c>
      <c r="I5981" t="s">
        <v>2534</v>
      </c>
      <c r="J5981" t="s">
        <v>508</v>
      </c>
      <c r="L5981" t="s">
        <v>7157</v>
      </c>
      <c r="M5981" s="1">
        <v>0.47916666666666669</v>
      </c>
      <c r="N5981" s="1">
        <v>0.56944444444444442</v>
      </c>
      <c r="O5981">
        <v>90</v>
      </c>
      <c r="R5981" s="18">
        <f t="shared" si="257"/>
        <v>2.1666666666666656</v>
      </c>
    </row>
    <row r="5982" spans="1:18" x14ac:dyDescent="0.25">
      <c r="A5982" s="43">
        <f>WEEKNUM(Tabla1[[#This Row],[FECHA]])</f>
        <v>37</v>
      </c>
      <c r="B5982" s="12">
        <v>43722</v>
      </c>
      <c r="C5982">
        <v>2</v>
      </c>
      <c r="D5982">
        <v>6</v>
      </c>
      <c r="E5982" t="s">
        <v>23</v>
      </c>
      <c r="F5982" t="s">
        <v>7147</v>
      </c>
      <c r="G5982" t="s">
        <v>5410</v>
      </c>
      <c r="H5982" s="42" t="s">
        <v>7148</v>
      </c>
      <c r="I5982" t="s">
        <v>38</v>
      </c>
      <c r="J5982" t="s">
        <v>134</v>
      </c>
      <c r="L5982" t="s">
        <v>7158</v>
      </c>
      <c r="M5982" s="1">
        <v>0.59722222222222221</v>
      </c>
      <c r="N5982" s="1">
        <v>0.65625</v>
      </c>
      <c r="O5982">
        <v>80</v>
      </c>
      <c r="R5982" s="18">
        <f t="shared" si="257"/>
        <v>1.416666666666667</v>
      </c>
    </row>
    <row r="5983" spans="1:18" x14ac:dyDescent="0.25">
      <c r="A5983" s="43">
        <f>WEEKNUM(Tabla1[[#This Row],[FECHA]])</f>
        <v>37</v>
      </c>
      <c r="B5983" s="12">
        <v>43722</v>
      </c>
      <c r="C5983">
        <v>2</v>
      </c>
      <c r="D5983">
        <v>6</v>
      </c>
      <c r="E5983" t="s">
        <v>23</v>
      </c>
      <c r="F5983" t="s">
        <v>7147</v>
      </c>
      <c r="G5983" t="s">
        <v>5410</v>
      </c>
      <c r="H5983" s="42" t="s">
        <v>7148</v>
      </c>
      <c r="I5983" t="s">
        <v>38</v>
      </c>
      <c r="J5983" t="s">
        <v>134</v>
      </c>
      <c r="L5983" t="s">
        <v>7159</v>
      </c>
      <c r="M5983" s="1">
        <v>0.66666666666666663</v>
      </c>
      <c r="N5983" s="1">
        <v>0.72916666666666663</v>
      </c>
      <c r="O5983">
        <v>150</v>
      </c>
      <c r="R5983" s="18">
        <f t="shared" ref="R5983:R6046" si="258">((N5983-M5983)*1440)/60</f>
        <v>1.5</v>
      </c>
    </row>
    <row r="5984" spans="1:18" x14ac:dyDescent="0.25">
      <c r="A5984" s="43">
        <f>WEEKNUM(Tabla1[[#This Row],[FECHA]])</f>
        <v>37</v>
      </c>
      <c r="B5984" s="12">
        <v>43722</v>
      </c>
      <c r="C5984">
        <v>2</v>
      </c>
      <c r="D5984">
        <v>6</v>
      </c>
      <c r="E5984" t="s">
        <v>23</v>
      </c>
      <c r="F5984" t="s">
        <v>7147</v>
      </c>
      <c r="G5984" t="s">
        <v>5410</v>
      </c>
      <c r="H5984" s="42" t="s">
        <v>7148</v>
      </c>
      <c r="I5984" t="s">
        <v>38</v>
      </c>
      <c r="J5984" t="s">
        <v>134</v>
      </c>
      <c r="L5984" t="s">
        <v>7160</v>
      </c>
      <c r="M5984" s="1">
        <v>0.73958333333333337</v>
      </c>
      <c r="N5984" s="1">
        <v>0.75347222222222221</v>
      </c>
      <c r="O5984">
        <v>22</v>
      </c>
      <c r="R5984" s="18">
        <f t="shared" si="258"/>
        <v>0.33333333333333215</v>
      </c>
    </row>
    <row r="5985" spans="1:18" x14ac:dyDescent="0.25">
      <c r="A5985" s="43">
        <f>WEEKNUM(Tabla1[[#This Row],[FECHA]])</f>
        <v>37</v>
      </c>
      <c r="B5985" s="12">
        <v>43722</v>
      </c>
      <c r="C5985">
        <v>2</v>
      </c>
      <c r="D5985">
        <v>6</v>
      </c>
      <c r="E5985" t="s">
        <v>23</v>
      </c>
      <c r="F5985" t="s">
        <v>7147</v>
      </c>
      <c r="G5985" t="s">
        <v>5410</v>
      </c>
      <c r="H5985" s="42" t="s">
        <v>7148</v>
      </c>
      <c r="I5985" t="s">
        <v>38</v>
      </c>
      <c r="J5985" t="s">
        <v>134</v>
      </c>
      <c r="L5985" t="s">
        <v>7161</v>
      </c>
      <c r="M5985" s="1">
        <v>0.8125</v>
      </c>
      <c r="N5985" s="1">
        <v>0.85416666666666663</v>
      </c>
      <c r="O5985">
        <v>105</v>
      </c>
      <c r="R5985" s="18">
        <f t="shared" si="258"/>
        <v>0.999999999999999</v>
      </c>
    </row>
    <row r="5986" spans="1:18" x14ac:dyDescent="0.25">
      <c r="A5986" s="43">
        <f>WEEKNUM(Tabla1[[#This Row],[FECHA]])</f>
        <v>37</v>
      </c>
      <c r="B5986" s="12">
        <v>43722</v>
      </c>
      <c r="C5986">
        <v>2</v>
      </c>
      <c r="D5986">
        <v>6</v>
      </c>
      <c r="E5986" t="s">
        <v>23</v>
      </c>
      <c r="F5986" t="s">
        <v>7147</v>
      </c>
      <c r="G5986" t="s">
        <v>5410</v>
      </c>
      <c r="H5986" s="42" t="s">
        <v>7148</v>
      </c>
      <c r="I5986" t="s">
        <v>38</v>
      </c>
      <c r="J5986" t="s">
        <v>134</v>
      </c>
      <c r="L5986" t="s">
        <v>7162</v>
      </c>
      <c r="M5986" s="1">
        <v>0.86458333333333337</v>
      </c>
      <c r="N5986" s="1">
        <v>0.90416666666666667</v>
      </c>
      <c r="O5986">
        <v>131</v>
      </c>
      <c r="R5986" s="18">
        <f t="shared" si="258"/>
        <v>0.94999999999999929</v>
      </c>
    </row>
    <row r="5987" spans="1:18" x14ac:dyDescent="0.25">
      <c r="A5987" s="43">
        <f>WEEKNUM(Tabla1[[#This Row],[FECHA]])</f>
        <v>37</v>
      </c>
      <c r="B5987" s="12">
        <v>43722</v>
      </c>
      <c r="C5987">
        <v>2</v>
      </c>
      <c r="D5987">
        <v>5</v>
      </c>
      <c r="E5987" t="s">
        <v>25</v>
      </c>
      <c r="F5987" t="s">
        <v>7120</v>
      </c>
      <c r="G5987" t="s">
        <v>5266</v>
      </c>
      <c r="H5987" s="42" t="s">
        <v>3086</v>
      </c>
      <c r="I5987" t="s">
        <v>38</v>
      </c>
      <c r="J5987" t="s">
        <v>134</v>
      </c>
      <c r="L5987" t="s">
        <v>7163</v>
      </c>
      <c r="M5987" s="1">
        <v>0.59722222222222221</v>
      </c>
      <c r="N5987" s="1">
        <v>0.625</v>
      </c>
      <c r="O5987">
        <v>49</v>
      </c>
      <c r="R5987" s="18">
        <f t="shared" si="258"/>
        <v>0.66666666666666685</v>
      </c>
    </row>
    <row r="5988" spans="1:18" x14ac:dyDescent="0.25">
      <c r="A5988" s="43">
        <f>WEEKNUM(Tabla1[[#This Row],[FECHA]])</f>
        <v>37</v>
      </c>
      <c r="B5988" s="12">
        <v>43722</v>
      </c>
      <c r="C5988">
        <v>2</v>
      </c>
      <c r="D5988">
        <v>5</v>
      </c>
      <c r="E5988" t="s">
        <v>25</v>
      </c>
      <c r="F5988" t="s">
        <v>7120</v>
      </c>
      <c r="G5988" t="s">
        <v>5266</v>
      </c>
      <c r="H5988" s="42" t="s">
        <v>3086</v>
      </c>
      <c r="I5988" t="s">
        <v>38</v>
      </c>
      <c r="J5988" t="s">
        <v>134</v>
      </c>
      <c r="L5988" t="s">
        <v>7164</v>
      </c>
      <c r="M5988" s="1">
        <v>0.63194444444444442</v>
      </c>
      <c r="N5988" s="1">
        <v>0.67361111111111116</v>
      </c>
      <c r="O5988">
        <v>92</v>
      </c>
      <c r="R5988" s="18">
        <f t="shared" si="258"/>
        <v>1.0000000000000018</v>
      </c>
    </row>
    <row r="5989" spans="1:18" x14ac:dyDescent="0.25">
      <c r="A5989" s="43">
        <f>WEEKNUM(Tabla1[[#This Row],[FECHA]])</f>
        <v>37</v>
      </c>
      <c r="B5989" s="12">
        <v>43722</v>
      </c>
      <c r="C5989">
        <v>2</v>
      </c>
      <c r="D5989">
        <v>5</v>
      </c>
      <c r="E5989" t="s">
        <v>25</v>
      </c>
      <c r="F5989" t="s">
        <v>7120</v>
      </c>
      <c r="G5989" t="s">
        <v>5266</v>
      </c>
      <c r="H5989" s="42" t="s">
        <v>3086</v>
      </c>
      <c r="I5989" t="s">
        <v>38</v>
      </c>
      <c r="J5989" t="s">
        <v>134</v>
      </c>
      <c r="L5989" t="s">
        <v>7165</v>
      </c>
      <c r="M5989" s="1">
        <v>0.68055555555555547</v>
      </c>
      <c r="N5989" s="1">
        <v>0.72222222222222221</v>
      </c>
      <c r="O5989">
        <v>92</v>
      </c>
      <c r="R5989" s="18">
        <f t="shared" si="258"/>
        <v>1.0000000000000018</v>
      </c>
    </row>
    <row r="5990" spans="1:18" x14ac:dyDescent="0.25">
      <c r="A5990" s="43">
        <f>WEEKNUM(Tabla1[[#This Row],[FECHA]])</f>
        <v>37</v>
      </c>
      <c r="B5990" s="12">
        <v>43722</v>
      </c>
      <c r="C5990">
        <v>2</v>
      </c>
      <c r="D5990">
        <v>5</v>
      </c>
      <c r="E5990" t="s">
        <v>25</v>
      </c>
      <c r="F5990" t="s">
        <v>7120</v>
      </c>
      <c r="G5990" t="s">
        <v>5266</v>
      </c>
      <c r="H5990" s="42" t="s">
        <v>3086</v>
      </c>
      <c r="I5990" t="s">
        <v>38</v>
      </c>
      <c r="J5990" t="s">
        <v>134</v>
      </c>
      <c r="L5990" t="s">
        <v>7167</v>
      </c>
      <c r="M5990" s="1">
        <v>0.75</v>
      </c>
      <c r="N5990" s="1">
        <v>0.79513888888888884</v>
      </c>
      <c r="O5990">
        <v>113</v>
      </c>
      <c r="R5990" s="18">
        <f t="shared" si="258"/>
        <v>1.0833333333333321</v>
      </c>
    </row>
    <row r="5991" spans="1:18" x14ac:dyDescent="0.25">
      <c r="A5991" s="43">
        <f>WEEKNUM(Tabla1[[#This Row],[FECHA]])</f>
        <v>37</v>
      </c>
      <c r="B5991" s="12">
        <v>43722</v>
      </c>
      <c r="C5991">
        <v>2</v>
      </c>
      <c r="D5991">
        <v>5</v>
      </c>
      <c r="E5991" t="s">
        <v>25</v>
      </c>
      <c r="F5991" t="s">
        <v>7120</v>
      </c>
      <c r="G5991" t="s">
        <v>5266</v>
      </c>
      <c r="H5991" s="42" t="s">
        <v>3086</v>
      </c>
      <c r="I5991" t="s">
        <v>38</v>
      </c>
      <c r="J5991" t="s">
        <v>134</v>
      </c>
      <c r="L5991" t="s">
        <v>7166</v>
      </c>
      <c r="M5991" s="1">
        <v>0.83333333333333337</v>
      </c>
      <c r="N5991" s="1">
        <v>0.89930555555555547</v>
      </c>
      <c r="O5991">
        <v>157</v>
      </c>
      <c r="R5991" s="18">
        <f t="shared" si="258"/>
        <v>1.5833333333333306</v>
      </c>
    </row>
    <row r="5992" spans="1:18" x14ac:dyDescent="0.25">
      <c r="A5992" s="43">
        <f>WEEKNUM(Tabla1[[#This Row],[FECHA]])</f>
        <v>37</v>
      </c>
      <c r="B5992" s="12">
        <v>43722</v>
      </c>
      <c r="C5992">
        <v>2</v>
      </c>
      <c r="D5992">
        <v>7</v>
      </c>
      <c r="E5992" t="s">
        <v>27</v>
      </c>
      <c r="F5992" t="s">
        <v>7168</v>
      </c>
      <c r="G5992" t="s">
        <v>5273</v>
      </c>
      <c r="H5992" s="42" t="s">
        <v>7113</v>
      </c>
      <c r="I5992" t="s">
        <v>7015</v>
      </c>
      <c r="J5992" t="s">
        <v>558</v>
      </c>
      <c r="L5992" t="s">
        <v>7169</v>
      </c>
      <c r="M5992" s="1">
        <v>0.61111111111111105</v>
      </c>
      <c r="N5992" s="1">
        <v>0.67361111111111116</v>
      </c>
      <c r="O5992">
        <v>145</v>
      </c>
      <c r="R5992" s="18">
        <f t="shared" si="258"/>
        <v>1.5000000000000027</v>
      </c>
    </row>
    <row r="5993" spans="1:18" x14ac:dyDescent="0.25">
      <c r="A5993" s="43">
        <f>WEEKNUM(Tabla1[[#This Row],[FECHA]])</f>
        <v>37</v>
      </c>
      <c r="B5993" s="12">
        <v>43722</v>
      </c>
      <c r="C5993">
        <v>2</v>
      </c>
      <c r="D5993">
        <v>7</v>
      </c>
      <c r="E5993" t="s">
        <v>27</v>
      </c>
      <c r="F5993" t="s">
        <v>7168</v>
      </c>
      <c r="G5993" t="s">
        <v>5273</v>
      </c>
      <c r="H5993" s="42" t="s">
        <v>7113</v>
      </c>
      <c r="I5993" t="s">
        <v>7015</v>
      </c>
      <c r="J5993" t="s">
        <v>558</v>
      </c>
      <c r="L5993" t="s">
        <v>7170</v>
      </c>
      <c r="M5993" s="1">
        <v>0.6875</v>
      </c>
      <c r="N5993" s="1">
        <v>0.75</v>
      </c>
      <c r="O5993">
        <v>100</v>
      </c>
      <c r="R5993" s="18">
        <f t="shared" si="258"/>
        <v>1.5</v>
      </c>
    </row>
    <row r="5994" spans="1:18" x14ac:dyDescent="0.25">
      <c r="A5994" s="43">
        <f>WEEKNUM(Tabla1[[#This Row],[FECHA]])</f>
        <v>37</v>
      </c>
      <c r="B5994" s="12">
        <v>43722</v>
      </c>
      <c r="C5994">
        <v>2</v>
      </c>
      <c r="D5994">
        <v>7</v>
      </c>
      <c r="E5994" t="s">
        <v>27</v>
      </c>
      <c r="F5994" t="s">
        <v>7168</v>
      </c>
      <c r="G5994" t="s">
        <v>5273</v>
      </c>
      <c r="H5994" s="42" t="s">
        <v>7113</v>
      </c>
      <c r="I5994" t="s">
        <v>7015</v>
      </c>
      <c r="J5994" t="s">
        <v>558</v>
      </c>
      <c r="L5994" t="s">
        <v>7171</v>
      </c>
      <c r="M5994" s="1">
        <v>0.79166666666666663</v>
      </c>
      <c r="N5994" s="1">
        <v>0.85416666666666663</v>
      </c>
      <c r="O5994">
        <v>129</v>
      </c>
      <c r="R5994" s="18">
        <f t="shared" si="258"/>
        <v>1.5</v>
      </c>
    </row>
    <row r="5995" spans="1:18" x14ac:dyDescent="0.25">
      <c r="A5995" s="43">
        <f>WEEKNUM(Tabla1[[#This Row],[FECHA]])</f>
        <v>37</v>
      </c>
      <c r="B5995" s="12">
        <v>43722</v>
      </c>
      <c r="C5995">
        <v>2</v>
      </c>
      <c r="D5995">
        <v>7</v>
      </c>
      <c r="E5995" t="s">
        <v>27</v>
      </c>
      <c r="F5995" t="s">
        <v>7168</v>
      </c>
      <c r="G5995" t="s">
        <v>5273</v>
      </c>
      <c r="H5995" s="42" t="s">
        <v>7113</v>
      </c>
      <c r="I5995" t="s">
        <v>7015</v>
      </c>
      <c r="J5995" t="s">
        <v>558</v>
      </c>
      <c r="L5995" t="s">
        <v>7172</v>
      </c>
      <c r="M5995" s="1">
        <v>0.86111111111111116</v>
      </c>
      <c r="N5995" s="1">
        <v>0.90277777777777779</v>
      </c>
      <c r="O5995">
        <v>65</v>
      </c>
      <c r="R5995" s="18">
        <f t="shared" si="258"/>
        <v>0.999999999999999</v>
      </c>
    </row>
    <row r="5996" spans="1:18" x14ac:dyDescent="0.25">
      <c r="A5996" s="43">
        <f>WEEKNUM(Tabla1[[#This Row],[FECHA]])</f>
        <v>38</v>
      </c>
      <c r="B5996" s="12">
        <v>43725</v>
      </c>
      <c r="C5996">
        <v>1</v>
      </c>
      <c r="D5996">
        <v>6</v>
      </c>
      <c r="E5996" t="s">
        <v>23</v>
      </c>
      <c r="F5996" t="s">
        <v>7147</v>
      </c>
      <c r="G5996" t="s">
        <v>5410</v>
      </c>
      <c r="H5996" s="42" t="s">
        <v>7148</v>
      </c>
      <c r="I5996" t="s">
        <v>38</v>
      </c>
      <c r="J5996" t="s">
        <v>134</v>
      </c>
      <c r="L5996" t="s">
        <v>7173</v>
      </c>
      <c r="M5996" s="1">
        <v>0.27083333333333331</v>
      </c>
      <c r="N5996" s="1">
        <v>0.3125</v>
      </c>
      <c r="O5996">
        <v>89</v>
      </c>
      <c r="R5996" s="18">
        <f t="shared" si="258"/>
        <v>1.0000000000000004</v>
      </c>
    </row>
    <row r="5997" spans="1:18" x14ac:dyDescent="0.25">
      <c r="A5997" s="43">
        <f>WEEKNUM(Tabla1[[#This Row],[FECHA]])</f>
        <v>38</v>
      </c>
      <c r="B5997" s="12">
        <v>43725</v>
      </c>
      <c r="C5997">
        <v>1</v>
      </c>
      <c r="D5997">
        <v>6</v>
      </c>
      <c r="E5997" t="s">
        <v>23</v>
      </c>
      <c r="F5997" t="s">
        <v>7147</v>
      </c>
      <c r="G5997" t="s">
        <v>5410</v>
      </c>
      <c r="H5997" s="42" t="s">
        <v>7148</v>
      </c>
      <c r="I5997" t="s">
        <v>38</v>
      </c>
      <c r="J5997" t="s">
        <v>134</v>
      </c>
      <c r="L5997" t="s">
        <v>7174</v>
      </c>
      <c r="M5997" s="1">
        <v>0.31944444444444448</v>
      </c>
      <c r="N5997" s="1">
        <v>0.35416666666666669</v>
      </c>
      <c r="O5997">
        <v>89</v>
      </c>
      <c r="R5997" s="18">
        <f t="shared" si="258"/>
        <v>0.83333333333333315</v>
      </c>
    </row>
    <row r="5998" spans="1:18" x14ac:dyDescent="0.25">
      <c r="A5998" s="43">
        <f>WEEKNUM(Tabla1[[#This Row],[FECHA]])</f>
        <v>38</v>
      </c>
      <c r="B5998" s="12">
        <v>43725</v>
      </c>
      <c r="C5998">
        <v>1</v>
      </c>
      <c r="D5998">
        <v>6</v>
      </c>
      <c r="E5998" t="s">
        <v>23</v>
      </c>
      <c r="F5998" t="s">
        <v>7147</v>
      </c>
      <c r="G5998" t="s">
        <v>5410</v>
      </c>
      <c r="H5998" s="42" t="s">
        <v>7148</v>
      </c>
      <c r="I5998" t="s">
        <v>38</v>
      </c>
      <c r="J5998" t="s">
        <v>134</v>
      </c>
      <c r="L5998" t="s">
        <v>7175</v>
      </c>
      <c r="M5998" s="1">
        <v>0.3611111111111111</v>
      </c>
      <c r="N5998" s="1">
        <v>0.39583333333333331</v>
      </c>
      <c r="O5998">
        <v>85</v>
      </c>
      <c r="R5998" s="18">
        <f t="shared" si="258"/>
        <v>0.83333333333333315</v>
      </c>
    </row>
    <row r="5999" spans="1:18" x14ac:dyDescent="0.25">
      <c r="A5999" s="43">
        <f>WEEKNUM(Tabla1[[#This Row],[FECHA]])</f>
        <v>38</v>
      </c>
      <c r="B5999" s="12">
        <v>43725</v>
      </c>
      <c r="C5999">
        <v>1</v>
      </c>
      <c r="D5999">
        <v>6</v>
      </c>
      <c r="E5999" t="s">
        <v>23</v>
      </c>
      <c r="F5999" t="s">
        <v>7147</v>
      </c>
      <c r="G5999" t="s">
        <v>5410</v>
      </c>
      <c r="H5999" s="42" t="s">
        <v>7148</v>
      </c>
      <c r="I5999" t="s">
        <v>38</v>
      </c>
      <c r="J5999" t="s">
        <v>134</v>
      </c>
      <c r="L5999" t="s">
        <v>7176</v>
      </c>
      <c r="M5999" s="1">
        <v>0.40277777777777773</v>
      </c>
      <c r="N5999" s="1">
        <v>0.44444444444444442</v>
      </c>
      <c r="O5999">
        <v>84</v>
      </c>
      <c r="R5999" s="18">
        <f t="shared" si="258"/>
        <v>1.0000000000000004</v>
      </c>
    </row>
    <row r="6000" spans="1:18" x14ac:dyDescent="0.25">
      <c r="A6000" s="43">
        <f>WEEKNUM(Tabla1[[#This Row],[FECHA]])</f>
        <v>38</v>
      </c>
      <c r="B6000" s="12">
        <v>43725</v>
      </c>
      <c r="C6000">
        <v>1</v>
      </c>
      <c r="D6000">
        <v>6</v>
      </c>
      <c r="E6000" t="s">
        <v>23</v>
      </c>
      <c r="F6000" t="s">
        <v>7147</v>
      </c>
      <c r="G6000" t="s">
        <v>5410</v>
      </c>
      <c r="H6000" s="42" t="s">
        <v>7148</v>
      </c>
      <c r="I6000" t="s">
        <v>38</v>
      </c>
      <c r="J6000" t="s">
        <v>134</v>
      </c>
      <c r="L6000" t="s">
        <v>7177</v>
      </c>
      <c r="M6000" s="1">
        <v>0.49305555555555558</v>
      </c>
      <c r="N6000" s="1">
        <v>0.54166666666666663</v>
      </c>
      <c r="O6000">
        <v>110</v>
      </c>
      <c r="R6000" s="18">
        <f t="shared" si="258"/>
        <v>1.1666666666666652</v>
      </c>
    </row>
    <row r="6001" spans="1:18" x14ac:dyDescent="0.25">
      <c r="A6001" s="43">
        <f>WEEKNUM(Tabla1[[#This Row],[FECHA]])</f>
        <v>38</v>
      </c>
      <c r="B6001" s="12">
        <v>43725</v>
      </c>
      <c r="C6001">
        <v>1</v>
      </c>
      <c r="D6001">
        <v>6</v>
      </c>
      <c r="E6001" t="s">
        <v>23</v>
      </c>
      <c r="F6001" t="s">
        <v>7147</v>
      </c>
      <c r="G6001" t="s">
        <v>5410</v>
      </c>
      <c r="H6001" s="42" t="s">
        <v>7148</v>
      </c>
      <c r="I6001" t="s">
        <v>38</v>
      </c>
      <c r="J6001" t="s">
        <v>134</v>
      </c>
      <c r="L6001" t="s">
        <v>7178</v>
      </c>
      <c r="M6001" s="1">
        <v>0.54583333333333328</v>
      </c>
      <c r="N6001" s="1">
        <v>0.57638888888888895</v>
      </c>
      <c r="O6001">
        <v>105</v>
      </c>
      <c r="R6001" s="18">
        <f t="shared" si="258"/>
        <v>0.73333333333333606</v>
      </c>
    </row>
    <row r="6002" spans="1:18" x14ac:dyDescent="0.25">
      <c r="A6002" s="43">
        <f>WEEKNUM(Tabla1[[#This Row],[FECHA]])</f>
        <v>38</v>
      </c>
      <c r="B6002" s="12">
        <v>43725</v>
      </c>
      <c r="C6002">
        <v>1</v>
      </c>
      <c r="D6002">
        <v>7</v>
      </c>
      <c r="E6002" t="s">
        <v>22</v>
      </c>
      <c r="F6002" t="s">
        <v>7179</v>
      </c>
      <c r="G6002" t="s">
        <v>5008</v>
      </c>
      <c r="H6002" s="42" t="s">
        <v>7181</v>
      </c>
      <c r="I6002" t="s">
        <v>38</v>
      </c>
      <c r="J6002" t="s">
        <v>39</v>
      </c>
      <c r="L6002" t="s">
        <v>7182</v>
      </c>
      <c r="M6002" s="1">
        <v>0.27777777777777779</v>
      </c>
      <c r="N6002" s="1">
        <v>0.3263888888888889</v>
      </c>
      <c r="O6002">
        <v>131</v>
      </c>
      <c r="R6002" s="18">
        <f t="shared" si="258"/>
        <v>1.1666666666666665</v>
      </c>
    </row>
    <row r="6003" spans="1:18" x14ac:dyDescent="0.25">
      <c r="A6003" s="43">
        <f>WEEKNUM(Tabla1[[#This Row],[FECHA]])</f>
        <v>38</v>
      </c>
      <c r="B6003" s="12">
        <v>43725</v>
      </c>
      <c r="C6003">
        <v>1</v>
      </c>
      <c r="D6003">
        <v>7</v>
      </c>
      <c r="E6003" t="s">
        <v>22</v>
      </c>
      <c r="F6003" t="s">
        <v>7179</v>
      </c>
      <c r="G6003" t="s">
        <v>5008</v>
      </c>
      <c r="H6003" s="42" t="s">
        <v>7181</v>
      </c>
      <c r="I6003" t="s">
        <v>38</v>
      </c>
      <c r="J6003" t="s">
        <v>39</v>
      </c>
      <c r="L6003" t="s">
        <v>7184</v>
      </c>
      <c r="M6003" s="1">
        <v>0.33333333333333331</v>
      </c>
      <c r="N6003" s="1">
        <v>0.40277777777777773</v>
      </c>
      <c r="O6003">
        <v>136</v>
      </c>
      <c r="R6003" s="18">
        <f t="shared" si="258"/>
        <v>1.6666666666666663</v>
      </c>
    </row>
    <row r="6004" spans="1:18" x14ac:dyDescent="0.25">
      <c r="A6004" s="43">
        <f>WEEKNUM(Tabla1[[#This Row],[FECHA]])</f>
        <v>38</v>
      </c>
      <c r="B6004" s="12">
        <v>43725</v>
      </c>
      <c r="C6004">
        <v>1</v>
      </c>
      <c r="D6004">
        <v>7</v>
      </c>
      <c r="E6004" t="s">
        <v>22</v>
      </c>
      <c r="F6004" t="s">
        <v>7179</v>
      </c>
      <c r="G6004" t="s">
        <v>5008</v>
      </c>
      <c r="H6004" s="42" t="s">
        <v>7181</v>
      </c>
      <c r="I6004" t="s">
        <v>38</v>
      </c>
      <c r="J6004" t="s">
        <v>39</v>
      </c>
      <c r="L6004" t="s">
        <v>7185</v>
      </c>
      <c r="M6004" s="1">
        <v>0.41666666666666669</v>
      </c>
      <c r="N6004" s="1">
        <v>0.45833333333333331</v>
      </c>
      <c r="O6004">
        <v>69</v>
      </c>
      <c r="R6004" s="18">
        <f t="shared" si="258"/>
        <v>0.999999999999999</v>
      </c>
    </row>
    <row r="6005" spans="1:18" x14ac:dyDescent="0.25">
      <c r="A6005" s="43">
        <f>WEEKNUM(Tabla1[[#This Row],[FECHA]])</f>
        <v>38</v>
      </c>
      <c r="B6005" s="12">
        <v>43725</v>
      </c>
      <c r="C6005">
        <v>1</v>
      </c>
      <c r="D6005">
        <v>7</v>
      </c>
      <c r="E6005" t="s">
        <v>22</v>
      </c>
      <c r="F6005" t="s">
        <v>7180</v>
      </c>
      <c r="G6005" t="s">
        <v>6189</v>
      </c>
      <c r="H6005" s="42" t="s">
        <v>7181</v>
      </c>
      <c r="I6005" t="s">
        <v>38</v>
      </c>
      <c r="J6005" t="s">
        <v>39</v>
      </c>
      <c r="L6005" t="s">
        <v>7186</v>
      </c>
      <c r="M6005" s="1">
        <v>0.46527777777777773</v>
      </c>
      <c r="N6005" s="1">
        <v>0.53125</v>
      </c>
      <c r="O6005">
        <v>109</v>
      </c>
      <c r="R6005" s="18">
        <f t="shared" si="258"/>
        <v>1.5833333333333344</v>
      </c>
    </row>
    <row r="6006" spans="1:18" x14ac:dyDescent="0.25">
      <c r="A6006" s="43">
        <f>WEEKNUM(Tabla1[[#This Row],[FECHA]])</f>
        <v>38</v>
      </c>
      <c r="B6006" s="12">
        <v>43725</v>
      </c>
      <c r="C6006">
        <v>1</v>
      </c>
      <c r="D6006">
        <v>7</v>
      </c>
      <c r="E6006" t="s">
        <v>22</v>
      </c>
      <c r="F6006" t="s">
        <v>7180</v>
      </c>
      <c r="G6006" t="s">
        <v>6189</v>
      </c>
      <c r="H6006" s="42" t="s">
        <v>7181</v>
      </c>
      <c r="I6006" t="s">
        <v>38</v>
      </c>
      <c r="J6006" t="s">
        <v>39</v>
      </c>
      <c r="L6006" t="s">
        <v>7183</v>
      </c>
      <c r="M6006" s="1">
        <v>0.53472222222222221</v>
      </c>
      <c r="N6006" s="1">
        <v>0.5625</v>
      </c>
      <c r="O6006">
        <v>120</v>
      </c>
      <c r="R6006" s="18">
        <f t="shared" si="258"/>
        <v>0.66666666666666685</v>
      </c>
    </row>
    <row r="6007" spans="1:18" x14ac:dyDescent="0.25">
      <c r="A6007" s="43">
        <f>WEEKNUM(Tabla1[[#This Row],[FECHA]])</f>
        <v>38</v>
      </c>
      <c r="B6007" s="12">
        <v>43725</v>
      </c>
      <c r="C6007">
        <v>1</v>
      </c>
      <c r="D6007">
        <v>4</v>
      </c>
      <c r="E6007" t="s">
        <v>27</v>
      </c>
      <c r="F6007" t="s">
        <v>7187</v>
      </c>
      <c r="G6007" t="s">
        <v>7188</v>
      </c>
      <c r="H6007" s="42" t="s">
        <v>7189</v>
      </c>
      <c r="I6007" t="s">
        <v>210</v>
      </c>
      <c r="J6007" t="s">
        <v>7190</v>
      </c>
      <c r="L6007" t="s">
        <v>7191</v>
      </c>
      <c r="M6007" s="1">
        <v>0.36458333333333331</v>
      </c>
      <c r="N6007" s="1">
        <v>0.41666666666666669</v>
      </c>
      <c r="O6007">
        <v>101</v>
      </c>
      <c r="P6007">
        <v>6</v>
      </c>
      <c r="R6007" s="18">
        <f t="shared" si="258"/>
        <v>1.2500000000000009</v>
      </c>
    </row>
    <row r="6008" spans="1:18" x14ac:dyDescent="0.25">
      <c r="A6008" s="43">
        <f>WEEKNUM(Tabla1[[#This Row],[FECHA]])</f>
        <v>38</v>
      </c>
      <c r="B6008" s="12">
        <v>43725</v>
      </c>
      <c r="C6008">
        <v>2</v>
      </c>
      <c r="D6008">
        <v>7</v>
      </c>
      <c r="E6008" t="s">
        <v>24</v>
      </c>
      <c r="F6008" t="s">
        <v>7180</v>
      </c>
      <c r="G6008" t="s">
        <v>6189</v>
      </c>
      <c r="H6008" s="42" t="s">
        <v>7181</v>
      </c>
      <c r="I6008" t="s">
        <v>38</v>
      </c>
      <c r="J6008" t="s">
        <v>39</v>
      </c>
      <c r="L6008" t="s">
        <v>7192</v>
      </c>
      <c r="M6008" s="1">
        <v>0.54166666666666663</v>
      </c>
      <c r="N6008" s="1">
        <v>0.60416666666666663</v>
      </c>
      <c r="O6008">
        <v>106</v>
      </c>
      <c r="R6008" s="18">
        <f t="shared" si="258"/>
        <v>1.5</v>
      </c>
    </row>
    <row r="6009" spans="1:18" x14ac:dyDescent="0.25">
      <c r="A6009" s="43">
        <f>WEEKNUM(Tabla1[[#This Row],[FECHA]])</f>
        <v>38</v>
      </c>
      <c r="B6009" s="12">
        <v>43725</v>
      </c>
      <c r="C6009">
        <v>2</v>
      </c>
      <c r="E6009" t="s">
        <v>24</v>
      </c>
      <c r="F6009" t="s">
        <v>7180</v>
      </c>
      <c r="G6009" t="s">
        <v>7188</v>
      </c>
      <c r="H6009" s="42" t="s">
        <v>7189</v>
      </c>
      <c r="I6009" t="s">
        <v>210</v>
      </c>
      <c r="J6009" t="s">
        <v>7190</v>
      </c>
      <c r="L6009" t="s">
        <v>7193</v>
      </c>
      <c r="M6009" s="1">
        <v>0.61111111111111105</v>
      </c>
      <c r="N6009" s="1">
        <v>0.62847222222222221</v>
      </c>
      <c r="O6009">
        <v>65</v>
      </c>
      <c r="R6009" s="18">
        <f t="shared" si="258"/>
        <v>0.41666666666666785</v>
      </c>
    </row>
    <row r="6010" spans="1:18" x14ac:dyDescent="0.25">
      <c r="A6010" s="43">
        <f>WEEKNUM(Tabla1[[#This Row],[FECHA]])</f>
        <v>38</v>
      </c>
      <c r="B6010" s="12">
        <v>43725</v>
      </c>
      <c r="C6010">
        <v>2</v>
      </c>
      <c r="E6010" t="s">
        <v>24</v>
      </c>
      <c r="F6010" t="s">
        <v>7180</v>
      </c>
      <c r="G6010" t="s">
        <v>7188</v>
      </c>
      <c r="H6010" s="42" t="s">
        <v>7189</v>
      </c>
      <c r="I6010" t="s">
        <v>210</v>
      </c>
      <c r="J6010" t="s">
        <v>7190</v>
      </c>
      <c r="L6010" t="s">
        <v>7194</v>
      </c>
      <c r="M6010" s="1">
        <v>0.63194444444444442</v>
      </c>
      <c r="N6010" s="1">
        <v>0.66319444444444442</v>
      </c>
      <c r="O6010">
        <v>64</v>
      </c>
      <c r="R6010" s="18">
        <f t="shared" si="258"/>
        <v>0.75</v>
      </c>
    </row>
    <row r="6011" spans="1:18" x14ac:dyDescent="0.25">
      <c r="A6011" s="43">
        <f>WEEKNUM(Tabla1[[#This Row],[FECHA]])</f>
        <v>38</v>
      </c>
      <c r="B6011" s="12">
        <v>43725</v>
      </c>
      <c r="C6011">
        <v>2</v>
      </c>
      <c r="E6011" t="s">
        <v>24</v>
      </c>
      <c r="F6011" t="s">
        <v>7180</v>
      </c>
      <c r="G6011" t="s">
        <v>7188</v>
      </c>
      <c r="H6011" s="42" t="s">
        <v>7189</v>
      </c>
      <c r="I6011" t="s">
        <v>210</v>
      </c>
      <c r="J6011" t="s">
        <v>7190</v>
      </c>
      <c r="L6011" t="s">
        <v>7195</v>
      </c>
      <c r="M6011" s="1">
        <v>0.66666666666666663</v>
      </c>
      <c r="N6011" s="1">
        <v>0.6875</v>
      </c>
      <c r="O6011">
        <v>60</v>
      </c>
      <c r="R6011" s="18">
        <f t="shared" si="258"/>
        <v>0.50000000000000089</v>
      </c>
    </row>
    <row r="6012" spans="1:18" x14ac:dyDescent="0.25">
      <c r="A6012" s="43">
        <f>WEEKNUM(Tabla1[[#This Row],[FECHA]])</f>
        <v>38</v>
      </c>
      <c r="B6012" s="12">
        <v>43725</v>
      </c>
      <c r="C6012">
        <v>2</v>
      </c>
      <c r="E6012" t="s">
        <v>24</v>
      </c>
      <c r="F6012" t="s">
        <v>7180</v>
      </c>
      <c r="G6012" t="s">
        <v>7188</v>
      </c>
      <c r="H6012" s="42" t="s">
        <v>7189</v>
      </c>
      <c r="I6012" t="s">
        <v>210</v>
      </c>
      <c r="J6012" t="s">
        <v>7190</v>
      </c>
      <c r="L6012" t="s">
        <v>7196</v>
      </c>
      <c r="M6012" s="1">
        <v>0.69097222222222221</v>
      </c>
      <c r="N6012" s="1">
        <v>0.71180555555555547</v>
      </c>
      <c r="O6012">
        <v>60</v>
      </c>
      <c r="R6012" s="18">
        <f t="shared" si="258"/>
        <v>0.49999999999999822</v>
      </c>
    </row>
    <row r="6013" spans="1:18" x14ac:dyDescent="0.25">
      <c r="A6013" s="43">
        <f>WEEKNUM(Tabla1[[#This Row],[FECHA]])</f>
        <v>38</v>
      </c>
      <c r="B6013" s="12">
        <v>43725</v>
      </c>
      <c r="C6013">
        <v>2</v>
      </c>
      <c r="E6013" t="s">
        <v>24</v>
      </c>
      <c r="F6013" t="s">
        <v>7147</v>
      </c>
      <c r="G6013" t="s">
        <v>5410</v>
      </c>
      <c r="H6013" s="42" t="s">
        <v>7148</v>
      </c>
      <c r="I6013" t="s">
        <v>38</v>
      </c>
      <c r="J6013" t="s">
        <v>134</v>
      </c>
      <c r="L6013" t="s">
        <v>7197</v>
      </c>
      <c r="M6013" s="1">
        <v>0.72916666666666663</v>
      </c>
      <c r="N6013" s="1">
        <v>0.78819444444444453</v>
      </c>
      <c r="O6013">
        <v>74</v>
      </c>
      <c r="R6013" s="18">
        <f t="shared" si="258"/>
        <v>1.4166666666666694</v>
      </c>
    </row>
    <row r="6014" spans="1:18" x14ac:dyDescent="0.25">
      <c r="A6014" s="43">
        <f>WEEKNUM(Tabla1[[#This Row],[FECHA]])</f>
        <v>38</v>
      </c>
      <c r="B6014" s="12">
        <v>43725</v>
      </c>
      <c r="C6014">
        <v>2</v>
      </c>
      <c r="E6014" t="s">
        <v>24</v>
      </c>
      <c r="F6014" t="s">
        <v>7147</v>
      </c>
      <c r="G6014" t="s">
        <v>5410</v>
      </c>
      <c r="H6014" s="42" t="s">
        <v>7148</v>
      </c>
      <c r="I6014" t="s">
        <v>38</v>
      </c>
      <c r="J6014" t="s">
        <v>134</v>
      </c>
      <c r="L6014" t="s">
        <v>7198</v>
      </c>
      <c r="M6014" s="1">
        <v>0.79166666666666663</v>
      </c>
      <c r="N6014" s="1">
        <v>0.82291666666666663</v>
      </c>
      <c r="O6014">
        <v>77</v>
      </c>
      <c r="R6014" s="18">
        <f t="shared" si="258"/>
        <v>0.75</v>
      </c>
    </row>
    <row r="6015" spans="1:18" x14ac:dyDescent="0.25">
      <c r="A6015" s="43">
        <f>WEEKNUM(Tabla1[[#This Row],[FECHA]])</f>
        <v>38</v>
      </c>
      <c r="B6015" s="12">
        <v>43725</v>
      </c>
      <c r="C6015">
        <v>2</v>
      </c>
      <c r="E6015" t="s">
        <v>24</v>
      </c>
      <c r="F6015" t="s">
        <v>7147</v>
      </c>
      <c r="G6015" t="s">
        <v>5410</v>
      </c>
      <c r="H6015" s="42" t="s">
        <v>7148</v>
      </c>
      <c r="I6015" t="s">
        <v>38</v>
      </c>
      <c r="J6015" t="s">
        <v>134</v>
      </c>
      <c r="L6015" t="s">
        <v>7199</v>
      </c>
      <c r="M6015" s="1">
        <v>0.83333333333333337</v>
      </c>
      <c r="N6015" s="1">
        <v>0.85763888888888884</v>
      </c>
      <c r="O6015">
        <v>90</v>
      </c>
      <c r="R6015" s="18">
        <f t="shared" si="258"/>
        <v>0.58333333333333115</v>
      </c>
    </row>
    <row r="6016" spans="1:18" x14ac:dyDescent="0.25">
      <c r="A6016" s="43">
        <f>WEEKNUM(Tabla1[[#This Row],[FECHA]])</f>
        <v>38</v>
      </c>
      <c r="B6016" s="12">
        <v>43725</v>
      </c>
      <c r="C6016">
        <v>2</v>
      </c>
      <c r="E6016" t="s">
        <v>24</v>
      </c>
      <c r="F6016" t="s">
        <v>7147</v>
      </c>
      <c r="G6016" t="s">
        <v>5410</v>
      </c>
      <c r="H6016" s="42" t="s">
        <v>7148</v>
      </c>
      <c r="I6016" t="s">
        <v>38</v>
      </c>
      <c r="J6016" t="s">
        <v>134</v>
      </c>
      <c r="L6016" t="s">
        <v>7200</v>
      </c>
      <c r="M6016" s="1">
        <v>0.86458333333333337</v>
      </c>
      <c r="N6016" s="1">
        <v>0.89930555555555547</v>
      </c>
      <c r="O6016">
        <v>77</v>
      </c>
      <c r="R6016" s="18">
        <f t="shared" si="258"/>
        <v>0.83333333333333037</v>
      </c>
    </row>
    <row r="6017" spans="1:18" x14ac:dyDescent="0.25">
      <c r="A6017" s="43">
        <f>WEEKNUM(Tabla1[[#This Row],[FECHA]])</f>
        <v>38</v>
      </c>
      <c r="B6017" s="12">
        <v>43725</v>
      </c>
      <c r="C6017">
        <v>1</v>
      </c>
      <c r="D6017">
        <v>5</v>
      </c>
      <c r="E6017" t="s">
        <v>25</v>
      </c>
      <c r="F6017" t="s">
        <v>7120</v>
      </c>
      <c r="G6017" t="s">
        <v>5266</v>
      </c>
      <c r="H6017" s="42" t="s">
        <v>3086</v>
      </c>
      <c r="I6017" t="s">
        <v>38</v>
      </c>
      <c r="J6017" t="s">
        <v>134</v>
      </c>
      <c r="L6017" t="s">
        <v>7201</v>
      </c>
      <c r="M6017" s="1">
        <v>0.29166666666666669</v>
      </c>
      <c r="N6017" s="1">
        <v>0.35416666666666669</v>
      </c>
      <c r="O6017">
        <v>115</v>
      </c>
      <c r="R6017" s="18">
        <f t="shared" si="258"/>
        <v>1.5</v>
      </c>
    </row>
    <row r="6018" spans="1:18" x14ac:dyDescent="0.25">
      <c r="A6018" s="43">
        <f>WEEKNUM(Tabla1[[#This Row],[FECHA]])</f>
        <v>38</v>
      </c>
      <c r="B6018" s="12">
        <v>43725</v>
      </c>
      <c r="C6018">
        <v>1</v>
      </c>
      <c r="D6018">
        <v>5</v>
      </c>
      <c r="E6018" t="s">
        <v>25</v>
      </c>
      <c r="F6018" t="s">
        <v>7120</v>
      </c>
      <c r="G6018" t="s">
        <v>5266</v>
      </c>
      <c r="H6018" s="42" t="s">
        <v>3086</v>
      </c>
      <c r="I6018" t="s">
        <v>38</v>
      </c>
      <c r="J6018" t="s">
        <v>134</v>
      </c>
      <c r="L6018" t="s">
        <v>7202</v>
      </c>
      <c r="M6018" s="1">
        <v>0.3611111111111111</v>
      </c>
      <c r="N6018" s="1">
        <v>0.4236111111111111</v>
      </c>
      <c r="O6018">
        <v>133</v>
      </c>
      <c r="R6018" s="18">
        <f t="shared" si="258"/>
        <v>1.5</v>
      </c>
    </row>
    <row r="6019" spans="1:18" x14ac:dyDescent="0.25">
      <c r="A6019" s="43">
        <f>WEEKNUM(Tabla1[[#This Row],[FECHA]])</f>
        <v>38</v>
      </c>
      <c r="B6019" s="12">
        <v>43725</v>
      </c>
      <c r="C6019">
        <v>1</v>
      </c>
      <c r="D6019">
        <v>5</v>
      </c>
      <c r="E6019" t="s">
        <v>25</v>
      </c>
      <c r="F6019" t="s">
        <v>7120</v>
      </c>
      <c r="G6019" t="s">
        <v>5266</v>
      </c>
      <c r="H6019" s="42" t="s">
        <v>3086</v>
      </c>
      <c r="I6019" t="s">
        <v>38</v>
      </c>
      <c r="J6019" t="s">
        <v>134</v>
      </c>
      <c r="L6019" t="s">
        <v>7203</v>
      </c>
      <c r="M6019" s="1">
        <v>0.45833333333333331</v>
      </c>
      <c r="N6019" s="1">
        <v>0.51736111111111105</v>
      </c>
      <c r="O6019">
        <v>132</v>
      </c>
      <c r="R6019" s="18">
        <f t="shared" si="258"/>
        <v>1.4166666666666656</v>
      </c>
    </row>
    <row r="6020" spans="1:18" x14ac:dyDescent="0.25">
      <c r="A6020" s="43">
        <f>WEEKNUM(Tabla1[[#This Row],[FECHA]])</f>
        <v>38</v>
      </c>
      <c r="B6020" s="12">
        <v>43725</v>
      </c>
      <c r="C6020">
        <v>1</v>
      </c>
      <c r="D6020">
        <v>5</v>
      </c>
      <c r="E6020" t="s">
        <v>25</v>
      </c>
      <c r="F6020" t="s">
        <v>7120</v>
      </c>
      <c r="G6020" t="s">
        <v>5266</v>
      </c>
      <c r="H6020" s="42" t="s">
        <v>3086</v>
      </c>
      <c r="I6020" t="s">
        <v>38</v>
      </c>
      <c r="J6020" t="s">
        <v>134</v>
      </c>
      <c r="L6020" t="s">
        <v>7204</v>
      </c>
      <c r="M6020" s="1">
        <v>0.52430555555555558</v>
      </c>
      <c r="N6020" s="1">
        <v>0.57986111111111105</v>
      </c>
      <c r="O6020">
        <v>120</v>
      </c>
      <c r="R6020" s="18">
        <f t="shared" si="258"/>
        <v>1.3333333333333313</v>
      </c>
    </row>
    <row r="6021" spans="1:18" x14ac:dyDescent="0.25">
      <c r="A6021" s="43">
        <f>WEEKNUM(Tabla1[[#This Row],[FECHA]])</f>
        <v>38</v>
      </c>
      <c r="B6021" s="12">
        <v>43726</v>
      </c>
      <c r="C6021">
        <v>1</v>
      </c>
      <c r="D6021">
        <v>7</v>
      </c>
      <c r="E6021" t="s">
        <v>22</v>
      </c>
      <c r="F6021" t="s">
        <v>7205</v>
      </c>
      <c r="G6021" t="s">
        <v>6079</v>
      </c>
      <c r="H6021" s="42" t="s">
        <v>7206</v>
      </c>
      <c r="I6021" t="s">
        <v>7015</v>
      </c>
      <c r="J6021" t="s">
        <v>31</v>
      </c>
      <c r="L6021" t="s">
        <v>7207</v>
      </c>
      <c r="M6021" s="1">
        <v>0.29166666666666669</v>
      </c>
      <c r="N6021" s="1">
        <v>0.40625</v>
      </c>
      <c r="O6021">
        <v>65</v>
      </c>
      <c r="R6021" s="18">
        <f t="shared" si="258"/>
        <v>2.7499999999999996</v>
      </c>
    </row>
    <row r="6022" spans="1:18" x14ac:dyDescent="0.25">
      <c r="A6022" s="43">
        <f>WEEKNUM(Tabla1[[#This Row],[FECHA]])</f>
        <v>38</v>
      </c>
      <c r="B6022" s="12">
        <v>43726</v>
      </c>
      <c r="C6022">
        <v>1</v>
      </c>
      <c r="D6022">
        <v>7</v>
      </c>
      <c r="E6022" t="s">
        <v>22</v>
      </c>
      <c r="F6022" t="s">
        <v>7205</v>
      </c>
      <c r="G6022" t="s">
        <v>6079</v>
      </c>
      <c r="H6022" s="42" t="s">
        <v>7206</v>
      </c>
      <c r="I6022" t="s">
        <v>7015</v>
      </c>
      <c r="J6022" t="s">
        <v>31</v>
      </c>
      <c r="L6022" t="s">
        <v>7208</v>
      </c>
      <c r="M6022" s="1">
        <v>0.40972222222222227</v>
      </c>
      <c r="N6022" s="1">
        <v>0.51388888888888895</v>
      </c>
      <c r="O6022">
        <v>96</v>
      </c>
      <c r="R6022" s="18">
        <f t="shared" si="258"/>
        <v>2.5000000000000004</v>
      </c>
    </row>
    <row r="6023" spans="1:18" x14ac:dyDescent="0.25">
      <c r="A6023" s="43">
        <f>WEEKNUM(Tabla1[[#This Row],[FECHA]])</f>
        <v>38</v>
      </c>
      <c r="B6023" s="12">
        <v>43726</v>
      </c>
      <c r="C6023">
        <v>1</v>
      </c>
      <c r="D6023">
        <v>7</v>
      </c>
      <c r="E6023" t="s">
        <v>22</v>
      </c>
      <c r="F6023" t="s">
        <v>7205</v>
      </c>
      <c r="G6023" t="s">
        <v>6079</v>
      </c>
      <c r="H6023" s="42" t="s">
        <v>7206</v>
      </c>
      <c r="I6023" t="s">
        <v>7015</v>
      </c>
      <c r="J6023" t="s">
        <v>31</v>
      </c>
      <c r="L6023" t="s">
        <v>7209</v>
      </c>
      <c r="M6023" s="1">
        <v>0.51736111111111105</v>
      </c>
      <c r="N6023" s="1">
        <v>0.58333333333333337</v>
      </c>
      <c r="O6023">
        <v>80</v>
      </c>
      <c r="R6023" s="18">
        <f t="shared" si="258"/>
        <v>1.5833333333333357</v>
      </c>
    </row>
    <row r="6024" spans="1:18" x14ac:dyDescent="0.25">
      <c r="A6024" s="43">
        <f>WEEKNUM(Tabla1[[#This Row],[FECHA]])</f>
        <v>38</v>
      </c>
      <c r="B6024" s="12">
        <v>43726</v>
      </c>
      <c r="C6024">
        <v>1</v>
      </c>
      <c r="D6024">
        <v>6</v>
      </c>
      <c r="E6024" t="s">
        <v>23</v>
      </c>
      <c r="F6024" t="s">
        <v>7210</v>
      </c>
      <c r="G6024" t="s">
        <v>5410</v>
      </c>
      <c r="H6024" s="42" t="s">
        <v>7148</v>
      </c>
      <c r="I6024" t="s">
        <v>38</v>
      </c>
      <c r="J6024" t="s">
        <v>134</v>
      </c>
      <c r="L6024" t="s">
        <v>7211</v>
      </c>
      <c r="M6024" s="1">
        <v>0.2638888888888889</v>
      </c>
      <c r="N6024" s="1">
        <v>0.30555555555555552</v>
      </c>
      <c r="O6024">
        <v>88</v>
      </c>
      <c r="R6024" s="18">
        <f t="shared" si="258"/>
        <v>0.999999999999999</v>
      </c>
    </row>
    <row r="6025" spans="1:18" x14ac:dyDescent="0.25">
      <c r="A6025" s="43">
        <f>WEEKNUM(Tabla1[[#This Row],[FECHA]])</f>
        <v>38</v>
      </c>
      <c r="B6025" s="12">
        <v>43726</v>
      </c>
      <c r="C6025">
        <v>1</v>
      </c>
      <c r="D6025">
        <v>6</v>
      </c>
      <c r="E6025" t="s">
        <v>23</v>
      </c>
      <c r="F6025" t="s">
        <v>7147</v>
      </c>
      <c r="G6025" t="s">
        <v>5410</v>
      </c>
      <c r="H6025" s="42" t="s">
        <v>7148</v>
      </c>
      <c r="I6025" t="s">
        <v>38</v>
      </c>
      <c r="J6025" t="s">
        <v>134</v>
      </c>
      <c r="L6025" t="s">
        <v>7212</v>
      </c>
      <c r="M6025" s="1">
        <v>0.3125</v>
      </c>
      <c r="N6025" s="1">
        <v>0.34722222222222227</v>
      </c>
      <c r="O6025">
        <v>88</v>
      </c>
      <c r="R6025" s="18">
        <f t="shared" si="258"/>
        <v>0.83333333333333437</v>
      </c>
    </row>
    <row r="6026" spans="1:18" x14ac:dyDescent="0.25">
      <c r="A6026" s="43">
        <f>WEEKNUM(Tabla1[[#This Row],[FECHA]])</f>
        <v>38</v>
      </c>
      <c r="B6026" s="12">
        <v>43726</v>
      </c>
      <c r="C6026">
        <v>1</v>
      </c>
      <c r="D6026">
        <v>6</v>
      </c>
      <c r="E6026" t="s">
        <v>23</v>
      </c>
      <c r="F6026" t="s">
        <v>7147</v>
      </c>
      <c r="G6026" t="s">
        <v>5410</v>
      </c>
      <c r="H6026" s="42" t="s">
        <v>7148</v>
      </c>
      <c r="I6026" t="s">
        <v>38</v>
      </c>
      <c r="J6026" t="s">
        <v>134</v>
      </c>
      <c r="L6026" t="s">
        <v>7213</v>
      </c>
      <c r="M6026" s="1">
        <v>0.35416666666666669</v>
      </c>
      <c r="N6026" s="1">
        <v>0.3888888888888889</v>
      </c>
      <c r="O6026">
        <v>73</v>
      </c>
      <c r="R6026" s="18">
        <f t="shared" si="258"/>
        <v>0.83333333333333315</v>
      </c>
    </row>
    <row r="6027" spans="1:18" x14ac:dyDescent="0.25">
      <c r="A6027" s="43">
        <f>WEEKNUM(Tabla1[[#This Row],[FECHA]])</f>
        <v>38</v>
      </c>
      <c r="B6027" s="12">
        <v>43726</v>
      </c>
      <c r="C6027">
        <v>1</v>
      </c>
      <c r="D6027">
        <v>6</v>
      </c>
      <c r="E6027" t="s">
        <v>23</v>
      </c>
      <c r="F6027" t="s">
        <v>7147</v>
      </c>
      <c r="G6027" t="s">
        <v>5410</v>
      </c>
      <c r="H6027" s="42" t="s">
        <v>7148</v>
      </c>
      <c r="I6027" t="s">
        <v>38</v>
      </c>
      <c r="J6027" t="s">
        <v>134</v>
      </c>
      <c r="L6027" t="s">
        <v>7214</v>
      </c>
      <c r="M6027" s="1">
        <v>0.39583333333333331</v>
      </c>
      <c r="N6027" s="1">
        <v>0.44097222222222227</v>
      </c>
      <c r="O6027">
        <v>73</v>
      </c>
      <c r="R6027" s="18">
        <f t="shared" si="258"/>
        <v>1.0833333333333348</v>
      </c>
    </row>
    <row r="6028" spans="1:18" x14ac:dyDescent="0.25">
      <c r="A6028" s="43">
        <f>WEEKNUM(Tabla1[[#This Row],[FECHA]])</f>
        <v>38</v>
      </c>
      <c r="B6028" s="12">
        <v>43726</v>
      </c>
      <c r="C6028">
        <v>1</v>
      </c>
      <c r="D6028">
        <v>6</v>
      </c>
      <c r="E6028" t="s">
        <v>23</v>
      </c>
      <c r="F6028" t="s">
        <v>7147</v>
      </c>
      <c r="G6028" t="s">
        <v>5410</v>
      </c>
      <c r="H6028" s="42" t="s">
        <v>7148</v>
      </c>
      <c r="I6028" t="s">
        <v>38</v>
      </c>
      <c r="J6028" t="s">
        <v>134</v>
      </c>
      <c r="L6028" t="s">
        <v>7215</v>
      </c>
      <c r="M6028" s="1">
        <v>0.42708333333333331</v>
      </c>
      <c r="N6028" s="1">
        <v>0.47916666666666669</v>
      </c>
      <c r="O6028">
        <v>109</v>
      </c>
      <c r="R6028" s="18">
        <f t="shared" si="258"/>
        <v>1.2500000000000009</v>
      </c>
    </row>
    <row r="6029" spans="1:18" x14ac:dyDescent="0.25">
      <c r="A6029" s="43">
        <f>WEEKNUM(Tabla1[[#This Row],[FECHA]])</f>
        <v>38</v>
      </c>
      <c r="B6029" s="12">
        <v>43726</v>
      </c>
      <c r="C6029">
        <v>1</v>
      </c>
      <c r="D6029">
        <v>4</v>
      </c>
      <c r="E6029" t="s">
        <v>27</v>
      </c>
      <c r="F6029" t="s">
        <v>7216</v>
      </c>
      <c r="G6029" t="s">
        <v>7217</v>
      </c>
      <c r="H6029" s="42" t="s">
        <v>7218</v>
      </c>
      <c r="I6029" t="s">
        <v>38</v>
      </c>
      <c r="J6029" t="s">
        <v>39</v>
      </c>
      <c r="L6029" t="s">
        <v>7219</v>
      </c>
      <c r="M6029" s="1">
        <v>0.3125</v>
      </c>
      <c r="N6029" s="1">
        <v>0.3611111111111111</v>
      </c>
      <c r="O6029">
        <v>51</v>
      </c>
      <c r="P6029">
        <v>5</v>
      </c>
      <c r="R6029" s="18">
        <f t="shared" si="258"/>
        <v>1.1666666666666665</v>
      </c>
    </row>
    <row r="6030" spans="1:18" x14ac:dyDescent="0.25">
      <c r="A6030" s="43">
        <f>WEEKNUM(Tabla1[[#This Row],[FECHA]])</f>
        <v>38</v>
      </c>
      <c r="B6030" s="12">
        <v>43726</v>
      </c>
      <c r="C6030">
        <v>1</v>
      </c>
      <c r="D6030">
        <v>4</v>
      </c>
      <c r="E6030" t="s">
        <v>27</v>
      </c>
      <c r="F6030" t="s">
        <v>7216</v>
      </c>
      <c r="G6030" t="s">
        <v>7217</v>
      </c>
      <c r="H6030" s="42" t="s">
        <v>7218</v>
      </c>
      <c r="I6030" t="s">
        <v>38</v>
      </c>
      <c r="J6030" t="s">
        <v>39</v>
      </c>
      <c r="L6030" t="s">
        <v>7220</v>
      </c>
      <c r="M6030" s="1">
        <v>0.375</v>
      </c>
      <c r="N6030" s="1">
        <v>0.5</v>
      </c>
      <c r="O6030">
        <v>133</v>
      </c>
      <c r="R6030" s="18">
        <f t="shared" si="258"/>
        <v>3</v>
      </c>
    </row>
    <row r="6031" spans="1:18" x14ac:dyDescent="0.25">
      <c r="A6031" s="43">
        <f>WEEKNUM(Tabla1[[#This Row],[FECHA]])</f>
        <v>38</v>
      </c>
      <c r="B6031" s="12">
        <v>43726</v>
      </c>
      <c r="C6031">
        <v>1</v>
      </c>
      <c r="D6031">
        <v>4</v>
      </c>
      <c r="E6031" t="s">
        <v>27</v>
      </c>
      <c r="F6031" t="s">
        <v>7216</v>
      </c>
      <c r="G6031" t="s">
        <v>7217</v>
      </c>
      <c r="H6031" s="42" t="s">
        <v>7218</v>
      </c>
      <c r="I6031" t="s">
        <v>38</v>
      </c>
      <c r="J6031" t="s">
        <v>39</v>
      </c>
      <c r="L6031" t="s">
        <v>7221</v>
      </c>
      <c r="M6031" s="1">
        <v>0.50694444444444442</v>
      </c>
      <c r="N6031" s="1">
        <v>0.5625</v>
      </c>
      <c r="O6031">
        <v>97</v>
      </c>
      <c r="R6031" s="18">
        <f t="shared" si="258"/>
        <v>1.3333333333333337</v>
      </c>
    </row>
    <row r="6032" spans="1:18" x14ac:dyDescent="0.25">
      <c r="A6032" s="43">
        <f>WEEKNUM(Tabla1[[#This Row],[FECHA]])</f>
        <v>38</v>
      </c>
      <c r="B6032" s="12">
        <v>43726</v>
      </c>
      <c r="C6032">
        <v>2</v>
      </c>
      <c r="D6032">
        <v>7</v>
      </c>
      <c r="E6032" t="s">
        <v>24</v>
      </c>
      <c r="F6032" t="s">
        <v>7205</v>
      </c>
      <c r="G6032" t="s">
        <v>6079</v>
      </c>
      <c r="H6032" s="42" t="s">
        <v>7206</v>
      </c>
      <c r="I6032" t="s">
        <v>7015</v>
      </c>
      <c r="J6032" t="s">
        <v>31</v>
      </c>
      <c r="L6032" t="s">
        <v>7222</v>
      </c>
      <c r="M6032" s="1">
        <v>0.60416666666666663</v>
      </c>
      <c r="N6032" s="1">
        <v>0.72916666666666663</v>
      </c>
      <c r="O6032">
        <v>101</v>
      </c>
      <c r="R6032" s="18">
        <f t="shared" si="258"/>
        <v>3</v>
      </c>
    </row>
    <row r="6033" spans="1:18" x14ac:dyDescent="0.25">
      <c r="A6033" s="43">
        <f>WEEKNUM(Tabla1[[#This Row],[FECHA]])</f>
        <v>38</v>
      </c>
      <c r="B6033" s="12">
        <v>43726</v>
      </c>
      <c r="C6033">
        <v>2</v>
      </c>
      <c r="D6033">
        <v>7</v>
      </c>
      <c r="E6033" t="s">
        <v>24</v>
      </c>
      <c r="F6033" t="s">
        <v>7205</v>
      </c>
      <c r="G6033" t="s">
        <v>6079</v>
      </c>
      <c r="H6033" s="42" t="s">
        <v>7206</v>
      </c>
      <c r="I6033" t="s">
        <v>7015</v>
      </c>
      <c r="J6033" t="s">
        <v>31</v>
      </c>
      <c r="L6033" t="s">
        <v>7223</v>
      </c>
      <c r="M6033" s="1">
        <v>0.73263888888888884</v>
      </c>
      <c r="N6033" s="1">
        <v>0.89236111111111116</v>
      </c>
      <c r="O6033">
        <v>100</v>
      </c>
      <c r="R6033" s="18">
        <f t="shared" si="258"/>
        <v>3.8333333333333357</v>
      </c>
    </row>
    <row r="6034" spans="1:18" x14ac:dyDescent="0.25">
      <c r="A6034" s="43">
        <f>WEEKNUM(Tabla1[[#This Row],[FECHA]])</f>
        <v>38</v>
      </c>
      <c r="B6034" s="12">
        <v>43726</v>
      </c>
      <c r="C6034">
        <v>2</v>
      </c>
      <c r="D6034">
        <v>6</v>
      </c>
      <c r="E6034" t="s">
        <v>21</v>
      </c>
      <c r="F6034" t="s">
        <v>7224</v>
      </c>
      <c r="G6034" t="s">
        <v>7023</v>
      </c>
      <c r="H6034" s="42" t="s">
        <v>7049</v>
      </c>
      <c r="I6034" t="s">
        <v>38</v>
      </c>
      <c r="J6034" t="s">
        <v>480</v>
      </c>
      <c r="L6034" t="s">
        <v>7228</v>
      </c>
      <c r="M6034" s="1">
        <v>0.73611111111111116</v>
      </c>
      <c r="N6034" s="1">
        <v>0.77083333333333337</v>
      </c>
      <c r="O6034">
        <v>68</v>
      </c>
      <c r="P6034">
        <v>13</v>
      </c>
      <c r="R6034" s="18">
        <f t="shared" si="258"/>
        <v>0.83333333333333315</v>
      </c>
    </row>
    <row r="6035" spans="1:18" x14ac:dyDescent="0.25">
      <c r="A6035" s="43">
        <f>WEEKNUM(Tabla1[[#This Row],[FECHA]])</f>
        <v>38</v>
      </c>
      <c r="B6035" s="12">
        <v>43726</v>
      </c>
      <c r="C6035">
        <v>2</v>
      </c>
      <c r="D6035">
        <v>6</v>
      </c>
      <c r="E6035" t="s">
        <v>21</v>
      </c>
      <c r="F6035" t="s">
        <v>7224</v>
      </c>
      <c r="G6035" t="s">
        <v>7023</v>
      </c>
      <c r="H6035" s="42" t="s">
        <v>7049</v>
      </c>
      <c r="I6035" t="s">
        <v>38</v>
      </c>
      <c r="J6035" t="s">
        <v>480</v>
      </c>
      <c r="L6035" t="s">
        <v>7227</v>
      </c>
      <c r="M6035" s="1">
        <v>0.80208333333333337</v>
      </c>
      <c r="N6035" s="1">
        <v>0.82986111111111116</v>
      </c>
      <c r="O6035">
        <v>41</v>
      </c>
      <c r="R6035" s="18">
        <f t="shared" si="258"/>
        <v>0.66666666666666685</v>
      </c>
    </row>
    <row r="6036" spans="1:18" x14ac:dyDescent="0.25">
      <c r="A6036" s="43">
        <f>WEEKNUM(Tabla1[[#This Row],[FECHA]])</f>
        <v>38</v>
      </c>
      <c r="B6036" s="12">
        <v>43726</v>
      </c>
      <c r="C6036">
        <v>2</v>
      </c>
      <c r="D6036">
        <v>6</v>
      </c>
      <c r="E6036" t="s">
        <v>21</v>
      </c>
      <c r="F6036" t="s">
        <v>7224</v>
      </c>
      <c r="G6036" t="s">
        <v>7023</v>
      </c>
      <c r="H6036" s="42" t="s">
        <v>7049</v>
      </c>
      <c r="I6036" t="s">
        <v>38</v>
      </c>
      <c r="J6036" t="s">
        <v>480</v>
      </c>
      <c r="L6036" t="s">
        <v>7226</v>
      </c>
      <c r="M6036" s="1">
        <v>0.83680555555555547</v>
      </c>
      <c r="N6036" s="1">
        <v>0.86805555555555547</v>
      </c>
      <c r="O6036">
        <v>78</v>
      </c>
      <c r="R6036" s="18">
        <f t="shared" si="258"/>
        <v>0.75</v>
      </c>
    </row>
    <row r="6037" spans="1:18" x14ac:dyDescent="0.25">
      <c r="A6037" s="43">
        <f>WEEKNUM(Tabla1[[#This Row],[FECHA]])</f>
        <v>38</v>
      </c>
      <c r="B6037" s="12">
        <v>43726</v>
      </c>
      <c r="C6037">
        <v>2</v>
      </c>
      <c r="D6037">
        <v>6</v>
      </c>
      <c r="E6037" t="s">
        <v>21</v>
      </c>
      <c r="F6037" t="s">
        <v>7224</v>
      </c>
      <c r="G6037" t="s">
        <v>7023</v>
      </c>
      <c r="H6037" s="42" t="s">
        <v>7049</v>
      </c>
      <c r="I6037" t="s">
        <v>38</v>
      </c>
      <c r="J6037" t="s">
        <v>480</v>
      </c>
      <c r="L6037" t="s">
        <v>7225</v>
      </c>
      <c r="M6037" s="1">
        <v>0.875</v>
      </c>
      <c r="N6037" s="1">
        <v>0.90625</v>
      </c>
      <c r="O6037">
        <v>77</v>
      </c>
      <c r="R6037" s="18">
        <f t="shared" si="258"/>
        <v>0.75</v>
      </c>
    </row>
    <row r="6038" spans="1:18" x14ac:dyDescent="0.25">
      <c r="A6038" s="43">
        <f>WEEKNUM(Tabla1[[#This Row],[FECHA]])</f>
        <v>38</v>
      </c>
      <c r="B6038" s="19">
        <v>43726</v>
      </c>
      <c r="C6038" s="20">
        <v>2</v>
      </c>
      <c r="D6038" s="20">
        <v>5</v>
      </c>
      <c r="E6038" s="20" t="s">
        <v>26</v>
      </c>
      <c r="F6038" s="20" t="s">
        <v>7120</v>
      </c>
      <c r="G6038" s="20" t="s">
        <v>5266</v>
      </c>
      <c r="H6038" s="20" t="s">
        <v>3086</v>
      </c>
      <c r="I6038" s="20" t="s">
        <v>38</v>
      </c>
      <c r="J6038" s="20" t="s">
        <v>134</v>
      </c>
      <c r="K6038" s="20"/>
      <c r="L6038" s="20" t="s">
        <v>7229</v>
      </c>
      <c r="M6038" s="21">
        <v>0.60416666666666663</v>
      </c>
      <c r="N6038" s="21">
        <v>0.65277777777777779</v>
      </c>
      <c r="O6038" s="20">
        <v>82</v>
      </c>
      <c r="R6038" s="18">
        <f t="shared" si="258"/>
        <v>1.1666666666666679</v>
      </c>
    </row>
    <row r="6039" spans="1:18" x14ac:dyDescent="0.25">
      <c r="A6039" s="43">
        <f>WEEKNUM(Tabla1[[#This Row],[FECHA]])</f>
        <v>38</v>
      </c>
      <c r="B6039" s="19">
        <v>43726</v>
      </c>
      <c r="C6039" s="20">
        <v>2</v>
      </c>
      <c r="D6039" s="20">
        <v>5</v>
      </c>
      <c r="E6039" s="20" t="s">
        <v>26</v>
      </c>
      <c r="F6039" s="20" t="s">
        <v>7120</v>
      </c>
      <c r="G6039" s="20" t="s">
        <v>5266</v>
      </c>
      <c r="H6039" s="20" t="s">
        <v>3086</v>
      </c>
      <c r="I6039" s="20" t="s">
        <v>38</v>
      </c>
      <c r="J6039" s="20" t="s">
        <v>134</v>
      </c>
      <c r="K6039" s="20"/>
      <c r="L6039" s="20" t="s">
        <v>7230</v>
      </c>
      <c r="M6039" s="21">
        <v>0.66666666666666663</v>
      </c>
      <c r="N6039" s="21">
        <v>0.71527777777777779</v>
      </c>
      <c r="O6039" s="20">
        <v>82</v>
      </c>
      <c r="R6039" s="18">
        <f t="shared" si="258"/>
        <v>1.1666666666666679</v>
      </c>
    </row>
    <row r="6040" spans="1:18" x14ac:dyDescent="0.25">
      <c r="A6040" s="43">
        <f>WEEKNUM(Tabla1[[#This Row],[FECHA]])</f>
        <v>38</v>
      </c>
      <c r="B6040" s="19">
        <v>43726</v>
      </c>
      <c r="C6040" s="20">
        <v>2</v>
      </c>
      <c r="D6040" s="20">
        <v>5</v>
      </c>
      <c r="E6040" s="20" t="s">
        <v>26</v>
      </c>
      <c r="F6040" s="20" t="s">
        <v>7120</v>
      </c>
      <c r="G6040" s="20" t="s">
        <v>5266</v>
      </c>
      <c r="H6040" s="20" t="s">
        <v>3086</v>
      </c>
      <c r="I6040" s="20" t="s">
        <v>38</v>
      </c>
      <c r="J6040" s="20" t="s">
        <v>134</v>
      </c>
      <c r="K6040" s="20"/>
      <c r="L6040" s="20" t="s">
        <v>7231</v>
      </c>
      <c r="M6040" s="21">
        <v>0.71875</v>
      </c>
      <c r="N6040" s="21">
        <v>0.77777777777777779</v>
      </c>
      <c r="O6040" s="20">
        <v>94</v>
      </c>
      <c r="R6040" s="18">
        <f t="shared" si="258"/>
        <v>1.416666666666667</v>
      </c>
    </row>
    <row r="6041" spans="1:18" x14ac:dyDescent="0.25">
      <c r="A6041" s="43">
        <f>WEEKNUM(Tabla1[[#This Row],[FECHA]])</f>
        <v>38</v>
      </c>
      <c r="B6041" s="19">
        <v>43726</v>
      </c>
      <c r="C6041" s="20">
        <v>2</v>
      </c>
      <c r="D6041" s="20">
        <v>5</v>
      </c>
      <c r="E6041" s="20" t="s">
        <v>26</v>
      </c>
      <c r="F6041" s="20" t="s">
        <v>7120</v>
      </c>
      <c r="G6041" s="20" t="s">
        <v>5266</v>
      </c>
      <c r="H6041" s="20" t="s">
        <v>3086</v>
      </c>
      <c r="I6041" s="20" t="s">
        <v>38</v>
      </c>
      <c r="J6041" s="20" t="s">
        <v>134</v>
      </c>
      <c r="K6041" s="20"/>
      <c r="L6041" s="20" t="s">
        <v>7232</v>
      </c>
      <c r="M6041" s="21">
        <v>0.80555555555555547</v>
      </c>
      <c r="N6041" s="21">
        <v>0.85069444444444453</v>
      </c>
      <c r="O6041" s="20">
        <v>85</v>
      </c>
      <c r="R6041" s="18">
        <f t="shared" si="258"/>
        <v>1.0833333333333377</v>
      </c>
    </row>
    <row r="6042" spans="1:18" x14ac:dyDescent="0.25">
      <c r="A6042" s="43">
        <f>WEEKNUM(Tabla1[[#This Row],[FECHA]])</f>
        <v>38</v>
      </c>
      <c r="B6042" s="19">
        <v>43726</v>
      </c>
      <c r="C6042" s="20">
        <v>2</v>
      </c>
      <c r="D6042" s="20">
        <v>5</v>
      </c>
      <c r="E6042" s="20" t="s">
        <v>26</v>
      </c>
      <c r="F6042" s="20" t="s">
        <v>7120</v>
      </c>
      <c r="G6042" s="20" t="s">
        <v>5266</v>
      </c>
      <c r="H6042" s="20" t="s">
        <v>3086</v>
      </c>
      <c r="I6042" s="20" t="s">
        <v>38</v>
      </c>
      <c r="J6042" s="20" t="s">
        <v>134</v>
      </c>
      <c r="K6042" s="20"/>
      <c r="L6042" s="20" t="s">
        <v>7233</v>
      </c>
      <c r="M6042" s="21">
        <v>0.85416666666666663</v>
      </c>
      <c r="N6042" s="21">
        <v>0.90625</v>
      </c>
      <c r="O6042" s="20">
        <v>88</v>
      </c>
      <c r="R6042" s="18">
        <f t="shared" si="258"/>
        <v>1.2500000000000009</v>
      </c>
    </row>
    <row r="6043" spans="1:18" x14ac:dyDescent="0.25">
      <c r="A6043" s="43">
        <f>WEEKNUM(Tabla1[[#This Row],[FECHA]])</f>
        <v>38</v>
      </c>
      <c r="B6043" s="12">
        <v>43726</v>
      </c>
      <c r="C6043">
        <v>1</v>
      </c>
      <c r="D6043">
        <v>5</v>
      </c>
      <c r="E6043" t="s">
        <v>25</v>
      </c>
      <c r="F6043" t="s">
        <v>7120</v>
      </c>
      <c r="G6043" t="s">
        <v>5266</v>
      </c>
      <c r="H6043" s="42" t="s">
        <v>3086</v>
      </c>
      <c r="I6043" t="s">
        <v>38</v>
      </c>
      <c r="J6043" t="s">
        <v>134</v>
      </c>
      <c r="L6043" t="s">
        <v>7234</v>
      </c>
      <c r="M6043" s="1">
        <v>0.2638888888888889</v>
      </c>
      <c r="N6043" s="1">
        <v>0.29166666666666669</v>
      </c>
      <c r="O6043">
        <v>51</v>
      </c>
      <c r="R6043" s="18">
        <f t="shared" si="258"/>
        <v>0.66666666666666685</v>
      </c>
    </row>
    <row r="6044" spans="1:18" x14ac:dyDescent="0.25">
      <c r="A6044" s="43">
        <f>WEEKNUM(Tabla1[[#This Row],[FECHA]])</f>
        <v>38</v>
      </c>
      <c r="B6044" s="12">
        <v>43726</v>
      </c>
      <c r="C6044">
        <v>1</v>
      </c>
      <c r="D6044">
        <v>5</v>
      </c>
      <c r="E6044" t="s">
        <v>25</v>
      </c>
      <c r="F6044" t="s">
        <v>7120</v>
      </c>
      <c r="G6044" t="s">
        <v>5266</v>
      </c>
      <c r="H6044" s="42" t="s">
        <v>3086</v>
      </c>
      <c r="I6044" t="s">
        <v>38</v>
      </c>
      <c r="J6044" t="s">
        <v>134</v>
      </c>
      <c r="L6044" t="s">
        <v>7235</v>
      </c>
      <c r="M6044" s="1">
        <v>0.2986111111111111</v>
      </c>
      <c r="N6044" s="1">
        <v>0.34722222222222227</v>
      </c>
      <c r="O6044">
        <v>83</v>
      </c>
      <c r="R6044" s="18">
        <f t="shared" si="258"/>
        <v>1.1666666666666679</v>
      </c>
    </row>
    <row r="6045" spans="1:18" x14ac:dyDescent="0.25">
      <c r="A6045" s="43">
        <f>WEEKNUM(Tabla1[[#This Row],[FECHA]])</f>
        <v>38</v>
      </c>
      <c r="B6045" s="12">
        <v>43726</v>
      </c>
      <c r="C6045">
        <v>1</v>
      </c>
      <c r="D6045">
        <v>5</v>
      </c>
      <c r="E6045" t="s">
        <v>25</v>
      </c>
      <c r="F6045" t="s">
        <v>7120</v>
      </c>
      <c r="G6045" t="s">
        <v>5266</v>
      </c>
      <c r="H6045" s="42" t="s">
        <v>3086</v>
      </c>
      <c r="I6045" t="s">
        <v>38</v>
      </c>
      <c r="J6045" t="s">
        <v>134</v>
      </c>
      <c r="L6045" t="s">
        <v>7236</v>
      </c>
      <c r="M6045" s="1">
        <v>0.35416666666666669</v>
      </c>
      <c r="N6045" s="1">
        <v>0.40277777777777773</v>
      </c>
      <c r="O6045">
        <v>84</v>
      </c>
      <c r="R6045" s="18">
        <f t="shared" si="258"/>
        <v>1.1666666666666652</v>
      </c>
    </row>
    <row r="6046" spans="1:18" x14ac:dyDescent="0.25">
      <c r="A6046" s="43">
        <f>WEEKNUM(Tabla1[[#This Row],[FECHA]])</f>
        <v>38</v>
      </c>
      <c r="B6046" s="12">
        <v>43726</v>
      </c>
      <c r="C6046">
        <v>1</v>
      </c>
      <c r="D6046">
        <v>5</v>
      </c>
      <c r="E6046" t="s">
        <v>25</v>
      </c>
      <c r="F6046" t="s">
        <v>7120</v>
      </c>
      <c r="G6046" t="s">
        <v>5266</v>
      </c>
      <c r="H6046" s="42" t="s">
        <v>3086</v>
      </c>
      <c r="I6046" t="s">
        <v>38</v>
      </c>
      <c r="J6046" t="s">
        <v>134</v>
      </c>
      <c r="L6046" t="s">
        <v>7237</v>
      </c>
      <c r="M6046" s="1">
        <v>0.40972222222222227</v>
      </c>
      <c r="N6046" s="1">
        <v>0.45833333333333331</v>
      </c>
      <c r="O6046">
        <v>96</v>
      </c>
      <c r="R6046" s="18">
        <f t="shared" si="258"/>
        <v>1.1666666666666652</v>
      </c>
    </row>
    <row r="6047" spans="1:18" x14ac:dyDescent="0.25">
      <c r="A6047" s="43">
        <f>WEEKNUM(Tabla1[[#This Row],[FECHA]])</f>
        <v>38</v>
      </c>
      <c r="B6047" s="12">
        <v>43726</v>
      </c>
      <c r="C6047">
        <v>1</v>
      </c>
      <c r="D6047">
        <v>5</v>
      </c>
      <c r="E6047" t="s">
        <v>25</v>
      </c>
      <c r="F6047" t="s">
        <v>7120</v>
      </c>
      <c r="G6047" t="s">
        <v>5266</v>
      </c>
      <c r="H6047" s="42" t="s">
        <v>3086</v>
      </c>
      <c r="I6047" t="s">
        <v>38</v>
      </c>
      <c r="J6047" t="s">
        <v>134</v>
      </c>
      <c r="L6047" t="s">
        <v>7238</v>
      </c>
      <c r="M6047" s="1">
        <v>0.46527777777777773</v>
      </c>
      <c r="N6047" s="1">
        <v>0.50694444444444442</v>
      </c>
      <c r="O6047">
        <v>105</v>
      </c>
      <c r="R6047" s="18">
        <f t="shared" ref="R6047:R6110" si="259">((N6047-M6047)*1440)/60</f>
        <v>1.0000000000000004</v>
      </c>
    </row>
    <row r="6048" spans="1:18" x14ac:dyDescent="0.25">
      <c r="A6048" s="43">
        <f>WEEKNUM(Tabla1[[#This Row],[FECHA]])</f>
        <v>38</v>
      </c>
      <c r="B6048" s="12">
        <v>43726</v>
      </c>
      <c r="C6048">
        <v>1</v>
      </c>
      <c r="D6048">
        <v>5</v>
      </c>
      <c r="E6048" t="s">
        <v>25</v>
      </c>
      <c r="F6048" t="s">
        <v>7120</v>
      </c>
      <c r="G6048" t="s">
        <v>5266</v>
      </c>
      <c r="H6048" s="42" t="s">
        <v>3086</v>
      </c>
      <c r="I6048" t="s">
        <v>38</v>
      </c>
      <c r="J6048" t="s">
        <v>134</v>
      </c>
      <c r="L6048" t="s">
        <v>7239</v>
      </c>
      <c r="M6048" s="1">
        <v>0.51388888888888895</v>
      </c>
      <c r="N6048" s="1">
        <v>0.57638888888888895</v>
      </c>
      <c r="O6048">
        <v>130</v>
      </c>
      <c r="R6048" s="18">
        <f t="shared" si="259"/>
        <v>1.5</v>
      </c>
    </row>
    <row r="6049" spans="1:18" x14ac:dyDescent="0.25">
      <c r="A6049" s="43">
        <f>WEEKNUM(Tabla1[[#This Row],[FECHA]])</f>
        <v>38</v>
      </c>
      <c r="B6049" s="12">
        <v>43727</v>
      </c>
      <c r="C6049">
        <v>1</v>
      </c>
      <c r="D6049">
        <v>4</v>
      </c>
      <c r="E6049" t="s">
        <v>27</v>
      </c>
      <c r="F6049" t="s">
        <v>7240</v>
      </c>
      <c r="G6049" t="s">
        <v>7241</v>
      </c>
      <c r="H6049" s="42" t="s">
        <v>7242</v>
      </c>
      <c r="I6049" t="s">
        <v>38</v>
      </c>
      <c r="J6049" t="s">
        <v>39</v>
      </c>
      <c r="L6049" t="s">
        <v>7243</v>
      </c>
      <c r="M6049" s="1">
        <v>0.27777777777777779</v>
      </c>
      <c r="N6049" s="1">
        <v>0.33333333333333331</v>
      </c>
      <c r="O6049">
        <v>103</v>
      </c>
      <c r="P6049">
        <v>2</v>
      </c>
      <c r="R6049" s="18">
        <f t="shared" si="259"/>
        <v>1.3333333333333326</v>
      </c>
    </row>
    <row r="6050" spans="1:18" x14ac:dyDescent="0.25">
      <c r="A6050" s="43">
        <f>WEEKNUM(Tabla1[[#This Row],[FECHA]])</f>
        <v>38</v>
      </c>
      <c r="B6050" s="12">
        <v>43727</v>
      </c>
      <c r="C6050">
        <v>1</v>
      </c>
      <c r="D6050">
        <v>4</v>
      </c>
      <c r="E6050" t="s">
        <v>27</v>
      </c>
      <c r="F6050" t="s">
        <v>7240</v>
      </c>
      <c r="G6050" t="s">
        <v>7241</v>
      </c>
      <c r="H6050" s="42" t="s">
        <v>7242</v>
      </c>
      <c r="I6050" t="s">
        <v>38</v>
      </c>
      <c r="J6050" t="s">
        <v>39</v>
      </c>
      <c r="L6050" t="s">
        <v>7244</v>
      </c>
      <c r="M6050" s="1">
        <v>0.34027777777777773</v>
      </c>
      <c r="N6050" s="1">
        <v>0.38194444444444442</v>
      </c>
      <c r="O6050">
        <v>154</v>
      </c>
      <c r="R6050" s="18">
        <f t="shared" si="259"/>
        <v>1.0000000000000004</v>
      </c>
    </row>
    <row r="6051" spans="1:18" x14ac:dyDescent="0.25">
      <c r="A6051" s="43">
        <f>WEEKNUM(Tabla1[[#This Row],[FECHA]])</f>
        <v>38</v>
      </c>
      <c r="B6051" s="12">
        <v>43727</v>
      </c>
      <c r="C6051">
        <v>1</v>
      </c>
      <c r="D6051">
        <v>4</v>
      </c>
      <c r="E6051" t="s">
        <v>27</v>
      </c>
      <c r="F6051" t="s">
        <v>7240</v>
      </c>
      <c r="G6051" t="s">
        <v>7241</v>
      </c>
      <c r="H6051" s="42" t="s">
        <v>7242</v>
      </c>
      <c r="I6051" t="s">
        <v>38</v>
      </c>
      <c r="J6051" t="s">
        <v>39</v>
      </c>
      <c r="L6051" t="s">
        <v>7245</v>
      </c>
      <c r="M6051" s="1">
        <v>0.3888888888888889</v>
      </c>
      <c r="N6051" s="1">
        <v>0.40277777777777773</v>
      </c>
      <c r="O6051">
        <v>16</v>
      </c>
      <c r="R6051" s="18">
        <f t="shared" si="259"/>
        <v>0.33333333333333215</v>
      </c>
    </row>
    <row r="6052" spans="1:18" x14ac:dyDescent="0.25">
      <c r="A6052" s="43">
        <f>WEEKNUM(Tabla1[[#This Row],[FECHA]])</f>
        <v>38</v>
      </c>
      <c r="B6052" s="12">
        <v>43727</v>
      </c>
      <c r="C6052">
        <v>1</v>
      </c>
      <c r="D6052">
        <v>6</v>
      </c>
      <c r="E6052" t="s">
        <v>23</v>
      </c>
      <c r="F6052" t="s">
        <v>7224</v>
      </c>
      <c r="G6052" t="s">
        <v>7023</v>
      </c>
      <c r="H6052" s="42" t="s">
        <v>7049</v>
      </c>
      <c r="I6052" t="s">
        <v>38</v>
      </c>
      <c r="J6052" t="s">
        <v>480</v>
      </c>
      <c r="L6052" t="s">
        <v>7246</v>
      </c>
      <c r="M6052" s="1">
        <v>0.27083333333333331</v>
      </c>
      <c r="N6052" s="1">
        <v>0.30555555555555552</v>
      </c>
      <c r="O6052">
        <v>105</v>
      </c>
      <c r="R6052" s="18">
        <f t="shared" si="259"/>
        <v>0.83333333333333315</v>
      </c>
    </row>
    <row r="6053" spans="1:18" x14ac:dyDescent="0.25">
      <c r="A6053" s="43">
        <f>WEEKNUM(Tabla1[[#This Row],[FECHA]])</f>
        <v>38</v>
      </c>
      <c r="B6053" s="12">
        <v>43727</v>
      </c>
      <c r="C6053">
        <v>1</v>
      </c>
      <c r="D6053">
        <v>6</v>
      </c>
      <c r="E6053" t="s">
        <v>23</v>
      </c>
      <c r="F6053" t="s">
        <v>7224</v>
      </c>
      <c r="G6053" t="s">
        <v>7023</v>
      </c>
      <c r="H6053" s="42" t="s">
        <v>7049</v>
      </c>
      <c r="I6053" t="s">
        <v>38</v>
      </c>
      <c r="J6053" t="s">
        <v>480</v>
      </c>
      <c r="L6053" t="s">
        <v>7247</v>
      </c>
      <c r="M6053" s="1">
        <v>0.3125</v>
      </c>
      <c r="N6053" s="1">
        <v>0.34722222222222227</v>
      </c>
      <c r="O6053">
        <v>105</v>
      </c>
      <c r="R6053" s="18">
        <f t="shared" si="259"/>
        <v>0.83333333333333437</v>
      </c>
    </row>
    <row r="6054" spans="1:18" x14ac:dyDescent="0.25">
      <c r="A6054" s="43">
        <f>WEEKNUM(Tabla1[[#This Row],[FECHA]])</f>
        <v>38</v>
      </c>
      <c r="B6054" s="12">
        <v>43727</v>
      </c>
      <c r="C6054">
        <v>1</v>
      </c>
      <c r="D6054">
        <v>6</v>
      </c>
      <c r="E6054" t="s">
        <v>23</v>
      </c>
      <c r="F6054" t="s">
        <v>7224</v>
      </c>
      <c r="G6054" t="s">
        <v>7023</v>
      </c>
      <c r="H6054" s="42" t="s">
        <v>7049</v>
      </c>
      <c r="I6054" t="s">
        <v>38</v>
      </c>
      <c r="J6054" t="s">
        <v>480</v>
      </c>
      <c r="L6054" t="s">
        <v>7248</v>
      </c>
      <c r="M6054" s="1">
        <v>0.35416666666666669</v>
      </c>
      <c r="N6054" s="1">
        <v>0.38194444444444442</v>
      </c>
      <c r="O6054">
        <v>94</v>
      </c>
      <c r="R6054" s="18">
        <f t="shared" si="259"/>
        <v>0.66666666666666563</v>
      </c>
    </row>
    <row r="6055" spans="1:18" x14ac:dyDescent="0.25">
      <c r="A6055" s="43">
        <f>WEEKNUM(Tabla1[[#This Row],[FECHA]])</f>
        <v>38</v>
      </c>
      <c r="B6055" s="12">
        <v>43727</v>
      </c>
      <c r="C6055">
        <v>1</v>
      </c>
      <c r="D6055">
        <v>6</v>
      </c>
      <c r="E6055" t="s">
        <v>23</v>
      </c>
      <c r="F6055" t="s">
        <v>7224</v>
      </c>
      <c r="G6055" t="s">
        <v>7023</v>
      </c>
      <c r="H6055" s="42" t="s">
        <v>7049</v>
      </c>
      <c r="I6055" t="s">
        <v>38</v>
      </c>
      <c r="J6055" t="s">
        <v>480</v>
      </c>
      <c r="L6055" t="s">
        <v>7249</v>
      </c>
      <c r="M6055" s="1">
        <v>0.38541666666666669</v>
      </c>
      <c r="N6055" s="1">
        <v>0.4236111111111111</v>
      </c>
      <c r="O6055">
        <v>94</v>
      </c>
      <c r="R6055" s="18">
        <f t="shared" si="259"/>
        <v>0.91666666666666607</v>
      </c>
    </row>
    <row r="6056" spans="1:18" x14ac:dyDescent="0.25">
      <c r="A6056" s="43">
        <f>WEEKNUM(Tabla1[[#This Row],[FECHA]])</f>
        <v>38</v>
      </c>
      <c r="B6056" s="12">
        <v>43727</v>
      </c>
      <c r="C6056">
        <v>1</v>
      </c>
      <c r="D6056">
        <v>6</v>
      </c>
      <c r="E6056" t="s">
        <v>23</v>
      </c>
      <c r="F6056" t="s">
        <v>7224</v>
      </c>
      <c r="G6056" t="s">
        <v>7023</v>
      </c>
      <c r="H6056" s="42" t="s">
        <v>7049</v>
      </c>
      <c r="I6056" t="s">
        <v>38</v>
      </c>
      <c r="J6056" t="s">
        <v>480</v>
      </c>
      <c r="L6056" t="s">
        <v>7250</v>
      </c>
      <c r="M6056" s="1">
        <v>0.42708333333333331</v>
      </c>
      <c r="N6056" s="1">
        <v>0.46527777777777773</v>
      </c>
      <c r="O6056">
        <v>112</v>
      </c>
      <c r="R6056" s="18">
        <f t="shared" si="259"/>
        <v>0.91666666666666607</v>
      </c>
    </row>
    <row r="6057" spans="1:18" x14ac:dyDescent="0.25">
      <c r="A6057" s="43">
        <f>WEEKNUM(Tabla1[[#This Row],[FECHA]])</f>
        <v>38</v>
      </c>
      <c r="B6057" s="12">
        <v>43727</v>
      </c>
      <c r="C6057">
        <v>1</v>
      </c>
      <c r="D6057">
        <v>6</v>
      </c>
      <c r="E6057" t="s">
        <v>23</v>
      </c>
      <c r="F6057" t="s">
        <v>7224</v>
      </c>
      <c r="G6057" t="s">
        <v>7023</v>
      </c>
      <c r="H6057" s="42" t="s">
        <v>7049</v>
      </c>
      <c r="I6057" t="s">
        <v>38</v>
      </c>
      <c r="J6057" t="s">
        <v>480</v>
      </c>
      <c r="L6057" t="s">
        <v>7251</v>
      </c>
      <c r="M6057" s="1">
        <v>0.5</v>
      </c>
      <c r="N6057" s="1">
        <v>0.54166666666666663</v>
      </c>
      <c r="O6057">
        <v>92</v>
      </c>
      <c r="R6057" s="18">
        <f t="shared" si="259"/>
        <v>0.999999999999999</v>
      </c>
    </row>
    <row r="6058" spans="1:18" x14ac:dyDescent="0.25">
      <c r="A6058" s="43">
        <f>WEEKNUM(Tabla1[[#This Row],[FECHA]])</f>
        <v>38</v>
      </c>
      <c r="B6058" s="12">
        <v>43727</v>
      </c>
      <c r="C6058">
        <v>1</v>
      </c>
      <c r="D6058">
        <v>6</v>
      </c>
      <c r="E6058" t="s">
        <v>23</v>
      </c>
      <c r="F6058" t="s">
        <v>7224</v>
      </c>
      <c r="G6058" t="s">
        <v>7023</v>
      </c>
      <c r="H6058" s="42" t="s">
        <v>7049</v>
      </c>
      <c r="I6058" t="s">
        <v>38</v>
      </c>
      <c r="J6058" t="s">
        <v>480</v>
      </c>
      <c r="L6058" t="s">
        <v>7252</v>
      </c>
      <c r="M6058" s="1">
        <v>0.54861111111111105</v>
      </c>
      <c r="N6058" s="1">
        <v>0.57986111111111105</v>
      </c>
      <c r="O6058">
        <v>61</v>
      </c>
      <c r="R6058" s="18">
        <f t="shared" si="259"/>
        <v>0.75</v>
      </c>
    </row>
    <row r="6059" spans="1:18" x14ac:dyDescent="0.25">
      <c r="A6059" s="43">
        <f>WEEKNUM(Tabla1[[#This Row],[FECHA]])</f>
        <v>38</v>
      </c>
      <c r="B6059" s="12">
        <v>43727</v>
      </c>
      <c r="C6059">
        <v>1</v>
      </c>
      <c r="D6059">
        <v>7</v>
      </c>
      <c r="E6059" t="s">
        <v>22</v>
      </c>
      <c r="F6059" t="s">
        <v>7205</v>
      </c>
      <c r="G6059" t="s">
        <v>6079</v>
      </c>
      <c r="H6059" s="42" t="s">
        <v>7206</v>
      </c>
      <c r="I6059" t="s">
        <v>7015</v>
      </c>
      <c r="J6059" t="s">
        <v>31</v>
      </c>
      <c r="L6059" t="s">
        <v>7255</v>
      </c>
      <c r="M6059" s="1">
        <v>0.2638888888888889</v>
      </c>
      <c r="N6059" s="1">
        <v>0.29166666666666669</v>
      </c>
      <c r="O6059">
        <v>23</v>
      </c>
      <c r="R6059" s="18">
        <f t="shared" si="259"/>
        <v>0.66666666666666685</v>
      </c>
    </row>
    <row r="6060" spans="1:18" x14ac:dyDescent="0.25">
      <c r="A6060" s="43">
        <f>WEEKNUM(Tabla1[[#This Row],[FECHA]])</f>
        <v>38</v>
      </c>
      <c r="B6060" s="12">
        <v>43727</v>
      </c>
      <c r="C6060">
        <v>1</v>
      </c>
      <c r="D6060">
        <v>7</v>
      </c>
      <c r="E6060" t="s">
        <v>22</v>
      </c>
      <c r="F6060" t="s">
        <v>7205</v>
      </c>
      <c r="G6060" t="s">
        <v>6079</v>
      </c>
      <c r="H6060" s="42" t="s">
        <v>7206</v>
      </c>
      <c r="I6060" t="s">
        <v>7015</v>
      </c>
      <c r="J6060" t="s">
        <v>31</v>
      </c>
      <c r="L6060" t="s">
        <v>7256</v>
      </c>
      <c r="M6060" s="1">
        <v>0.2986111111111111</v>
      </c>
      <c r="N6060" s="1">
        <v>0.375</v>
      </c>
      <c r="O6060">
        <v>66</v>
      </c>
      <c r="R6060" s="18">
        <f t="shared" si="259"/>
        <v>1.8333333333333335</v>
      </c>
    </row>
    <row r="6061" spans="1:18" x14ac:dyDescent="0.25">
      <c r="A6061" s="43">
        <f>WEEKNUM(Tabla1[[#This Row],[FECHA]])</f>
        <v>38</v>
      </c>
      <c r="B6061" s="12">
        <v>43727</v>
      </c>
      <c r="C6061">
        <v>1</v>
      </c>
      <c r="D6061">
        <v>7</v>
      </c>
      <c r="E6061" t="s">
        <v>22</v>
      </c>
      <c r="F6061" t="s">
        <v>7205</v>
      </c>
      <c r="G6061" t="s">
        <v>6079</v>
      </c>
      <c r="H6061" s="42" t="s">
        <v>7206</v>
      </c>
      <c r="I6061" t="s">
        <v>7015</v>
      </c>
      <c r="J6061" t="s">
        <v>31</v>
      </c>
      <c r="L6061" t="s">
        <v>7257</v>
      </c>
      <c r="M6061" s="1">
        <v>0.37847222222222227</v>
      </c>
      <c r="N6061" s="1">
        <v>0.45833333333333331</v>
      </c>
      <c r="O6061">
        <v>68</v>
      </c>
      <c r="R6061" s="18">
        <f t="shared" si="259"/>
        <v>1.9166666666666652</v>
      </c>
    </row>
    <row r="6062" spans="1:18" x14ac:dyDescent="0.25">
      <c r="A6062" s="43">
        <f>WEEKNUM(Tabla1[[#This Row],[FECHA]])</f>
        <v>38</v>
      </c>
      <c r="B6062" s="12">
        <v>43727</v>
      </c>
      <c r="C6062">
        <v>1</v>
      </c>
      <c r="D6062">
        <v>7</v>
      </c>
      <c r="E6062" t="s">
        <v>22</v>
      </c>
      <c r="F6062" t="s">
        <v>7253</v>
      </c>
      <c r="G6062" t="s">
        <v>7254</v>
      </c>
      <c r="H6062" s="42" t="s">
        <v>7206</v>
      </c>
      <c r="I6062" t="s">
        <v>7015</v>
      </c>
      <c r="J6062" t="s">
        <v>1699</v>
      </c>
      <c r="L6062" t="s">
        <v>7258</v>
      </c>
      <c r="M6062" s="1">
        <v>0.48958333333333331</v>
      </c>
      <c r="N6062" s="1">
        <v>0.57291666666666663</v>
      </c>
      <c r="O6062">
        <v>60</v>
      </c>
      <c r="R6062" s="18">
        <f t="shared" si="259"/>
        <v>1.9999999999999996</v>
      </c>
    </row>
    <row r="6063" spans="1:18" x14ac:dyDescent="0.25">
      <c r="A6063" s="43">
        <f>WEEKNUM(Tabla1[[#This Row],[FECHA]])</f>
        <v>38</v>
      </c>
      <c r="B6063" s="12">
        <v>43727</v>
      </c>
      <c r="C6063">
        <v>1</v>
      </c>
      <c r="D6063">
        <v>4</v>
      </c>
      <c r="E6063" t="s">
        <v>27</v>
      </c>
      <c r="F6063" t="s">
        <v>7259</v>
      </c>
      <c r="G6063" t="s">
        <v>7260</v>
      </c>
      <c r="H6063" s="42" t="s">
        <v>424</v>
      </c>
      <c r="I6063" t="s">
        <v>38</v>
      </c>
      <c r="J6063" t="s">
        <v>134</v>
      </c>
      <c r="L6063" t="s">
        <v>7262</v>
      </c>
      <c r="M6063" s="1">
        <v>0.45833333333333331</v>
      </c>
      <c r="N6063" s="1">
        <v>0.55208333333333337</v>
      </c>
      <c r="O6063">
        <v>140</v>
      </c>
      <c r="P6063">
        <v>8</v>
      </c>
      <c r="R6063" s="18">
        <f t="shared" si="259"/>
        <v>2.2500000000000013</v>
      </c>
    </row>
    <row r="6064" spans="1:18" x14ac:dyDescent="0.25">
      <c r="A6064" s="43">
        <f>WEEKNUM(Tabla1[[#This Row],[FECHA]])</f>
        <v>38</v>
      </c>
      <c r="B6064" s="12">
        <v>43727</v>
      </c>
      <c r="C6064">
        <v>1</v>
      </c>
      <c r="D6064">
        <v>4</v>
      </c>
      <c r="E6064" t="s">
        <v>27</v>
      </c>
      <c r="F6064" t="s">
        <v>7259</v>
      </c>
      <c r="G6064" t="s">
        <v>7264</v>
      </c>
      <c r="H6064" s="42" t="s">
        <v>424</v>
      </c>
      <c r="I6064" t="s">
        <v>38</v>
      </c>
      <c r="J6064" t="s">
        <v>134</v>
      </c>
      <c r="L6064" t="s">
        <v>7261</v>
      </c>
      <c r="M6064" s="1">
        <v>0.55902777777777779</v>
      </c>
      <c r="N6064" s="1">
        <v>0.57638888888888895</v>
      </c>
      <c r="O6064">
        <v>68</v>
      </c>
      <c r="R6064" s="18">
        <f t="shared" si="259"/>
        <v>0.41666666666666785</v>
      </c>
    </row>
    <row r="6065" spans="1:18" x14ac:dyDescent="0.25">
      <c r="A6065" s="43">
        <f>WEEKNUM(Tabla1[[#This Row],[FECHA]])</f>
        <v>38</v>
      </c>
      <c r="B6065" s="12">
        <v>43727</v>
      </c>
      <c r="C6065">
        <v>2</v>
      </c>
      <c r="D6065">
        <v>6</v>
      </c>
      <c r="E6065" t="s">
        <v>21</v>
      </c>
      <c r="F6065" t="s">
        <v>7224</v>
      </c>
      <c r="G6065" t="s">
        <v>6258</v>
      </c>
      <c r="H6065" s="42" t="s">
        <v>7049</v>
      </c>
      <c r="I6065" t="s">
        <v>38</v>
      </c>
      <c r="J6065" t="s">
        <v>480</v>
      </c>
      <c r="L6065" t="s">
        <v>7270</v>
      </c>
      <c r="M6065" s="1">
        <v>0.60069444444444442</v>
      </c>
      <c r="N6065" s="1">
        <v>0.63194444444444442</v>
      </c>
      <c r="O6065">
        <v>60</v>
      </c>
      <c r="R6065" s="18">
        <f t="shared" si="259"/>
        <v>0.75</v>
      </c>
    </row>
    <row r="6066" spans="1:18" x14ac:dyDescent="0.25">
      <c r="A6066" s="43">
        <f>WEEKNUM(Tabla1[[#This Row],[FECHA]])</f>
        <v>38</v>
      </c>
      <c r="B6066" s="12">
        <v>43727</v>
      </c>
      <c r="C6066">
        <v>2</v>
      </c>
      <c r="D6066">
        <v>6</v>
      </c>
      <c r="E6066" t="s">
        <v>21</v>
      </c>
      <c r="F6066" t="s">
        <v>7263</v>
      </c>
      <c r="G6066" t="s">
        <v>6258</v>
      </c>
      <c r="H6066" s="42" t="s">
        <v>7265</v>
      </c>
      <c r="I6066" t="s">
        <v>38</v>
      </c>
      <c r="J6066" t="s">
        <v>480</v>
      </c>
      <c r="L6066" t="s">
        <v>7269</v>
      </c>
      <c r="M6066" s="1">
        <v>0.73958333333333337</v>
      </c>
      <c r="N6066" s="1">
        <v>0.77430555555555547</v>
      </c>
      <c r="O6066">
        <v>60</v>
      </c>
      <c r="P6066">
        <v>2</v>
      </c>
      <c r="R6066" s="18">
        <f t="shared" si="259"/>
        <v>0.83333333333333037</v>
      </c>
    </row>
    <row r="6067" spans="1:18" x14ac:dyDescent="0.25">
      <c r="A6067" s="43">
        <f>WEEKNUM(Tabla1[[#This Row],[FECHA]])</f>
        <v>38</v>
      </c>
      <c r="B6067" s="12">
        <v>43727</v>
      </c>
      <c r="C6067">
        <v>2</v>
      </c>
      <c r="D6067">
        <v>6</v>
      </c>
      <c r="E6067" t="s">
        <v>21</v>
      </c>
      <c r="F6067" t="s">
        <v>7263</v>
      </c>
      <c r="G6067" t="s">
        <v>6258</v>
      </c>
      <c r="H6067" s="42" t="s">
        <v>7265</v>
      </c>
      <c r="I6067" t="s">
        <v>38</v>
      </c>
      <c r="J6067" t="s">
        <v>480</v>
      </c>
      <c r="L6067" t="s">
        <v>7268</v>
      </c>
      <c r="M6067" s="1">
        <v>0.77777777777777779</v>
      </c>
      <c r="N6067" s="1">
        <v>0.82986111111111116</v>
      </c>
      <c r="O6067">
        <v>58</v>
      </c>
      <c r="R6067" s="18">
        <f t="shared" si="259"/>
        <v>1.2500000000000009</v>
      </c>
    </row>
    <row r="6068" spans="1:18" x14ac:dyDescent="0.25">
      <c r="A6068" s="43">
        <f>WEEKNUM(Tabla1[[#This Row],[FECHA]])</f>
        <v>38</v>
      </c>
      <c r="B6068" s="12">
        <v>43727</v>
      </c>
      <c r="C6068">
        <v>2</v>
      </c>
      <c r="D6068">
        <v>6</v>
      </c>
      <c r="E6068" t="s">
        <v>21</v>
      </c>
      <c r="F6068" t="s">
        <v>7263</v>
      </c>
      <c r="G6068" t="s">
        <v>6258</v>
      </c>
      <c r="H6068" s="42" t="s">
        <v>7265</v>
      </c>
      <c r="I6068" t="s">
        <v>38</v>
      </c>
      <c r="J6068" t="s">
        <v>480</v>
      </c>
      <c r="L6068" t="s">
        <v>7267</v>
      </c>
      <c r="M6068" s="1">
        <v>0.83680555555555547</v>
      </c>
      <c r="N6068" s="1">
        <v>0.88194444444444453</v>
      </c>
      <c r="O6068">
        <v>111</v>
      </c>
      <c r="R6068" s="18">
        <f t="shared" si="259"/>
        <v>1.0833333333333377</v>
      </c>
    </row>
    <row r="6069" spans="1:18" x14ac:dyDescent="0.25">
      <c r="A6069" s="43">
        <f>WEEKNUM(Tabla1[[#This Row],[FECHA]])</f>
        <v>38</v>
      </c>
      <c r="B6069" s="12">
        <v>43727</v>
      </c>
      <c r="C6069">
        <v>2</v>
      </c>
      <c r="D6069">
        <v>6</v>
      </c>
      <c r="E6069" t="s">
        <v>21</v>
      </c>
      <c r="F6069" t="s">
        <v>7263</v>
      </c>
      <c r="G6069" t="s">
        <v>6258</v>
      </c>
      <c r="H6069" s="42" t="s">
        <v>7265</v>
      </c>
      <c r="I6069" t="s">
        <v>38</v>
      </c>
      <c r="J6069" t="s">
        <v>480</v>
      </c>
      <c r="L6069" t="s">
        <v>7266</v>
      </c>
      <c r="M6069" s="1">
        <v>0.88541666666666663</v>
      </c>
      <c r="N6069" s="1">
        <v>0.91666666666666663</v>
      </c>
      <c r="O6069">
        <v>59</v>
      </c>
      <c r="R6069" s="18">
        <f t="shared" si="259"/>
        <v>0.75</v>
      </c>
    </row>
    <row r="6070" spans="1:18" x14ac:dyDescent="0.25">
      <c r="A6070" s="64">
        <f>WEEKNUM(Tabla1[[#This Row],[FECHA]])</f>
        <v>38</v>
      </c>
      <c r="B6070" s="19">
        <v>43727</v>
      </c>
      <c r="C6070" s="20">
        <v>2</v>
      </c>
      <c r="D6070" s="20">
        <v>5</v>
      </c>
      <c r="E6070" s="20" t="s">
        <v>26</v>
      </c>
      <c r="F6070" s="20" t="s">
        <v>7271</v>
      </c>
      <c r="G6070" s="20" t="s">
        <v>7272</v>
      </c>
      <c r="H6070" s="20" t="s">
        <v>7273</v>
      </c>
      <c r="I6070" s="20" t="s">
        <v>38</v>
      </c>
      <c r="J6070" s="20" t="s">
        <v>508</v>
      </c>
      <c r="K6070" s="20"/>
      <c r="L6070" s="20" t="s">
        <v>7274</v>
      </c>
      <c r="M6070" s="21">
        <v>0.60416666666666663</v>
      </c>
      <c r="N6070" s="21">
        <v>0.65625</v>
      </c>
      <c r="O6070" s="20" t="s">
        <v>7275</v>
      </c>
      <c r="P6070" s="20"/>
      <c r="R6070" s="18">
        <f t="shared" si="259"/>
        <v>1.2500000000000009</v>
      </c>
    </row>
    <row r="6071" spans="1:18" x14ac:dyDescent="0.25">
      <c r="A6071" s="64">
        <f>WEEKNUM(Tabla1[[#This Row],[FECHA]])</f>
        <v>38</v>
      </c>
      <c r="B6071" s="19">
        <v>43727</v>
      </c>
      <c r="C6071" s="20">
        <v>2</v>
      </c>
      <c r="D6071" s="20">
        <v>5</v>
      </c>
      <c r="E6071" s="20" t="s">
        <v>26</v>
      </c>
      <c r="F6071" s="20" t="s">
        <v>7276</v>
      </c>
      <c r="G6071" s="20" t="s">
        <v>5009</v>
      </c>
      <c r="H6071" s="20" t="s">
        <v>7277</v>
      </c>
      <c r="I6071" s="20" t="s">
        <v>38</v>
      </c>
      <c r="J6071" s="20" t="s">
        <v>253</v>
      </c>
      <c r="K6071" s="20"/>
      <c r="L6071" s="20" t="s">
        <v>100</v>
      </c>
      <c r="M6071" s="21"/>
      <c r="N6071" s="21"/>
      <c r="O6071" s="20"/>
      <c r="P6071" s="20">
        <v>2</v>
      </c>
      <c r="R6071" s="18">
        <f t="shared" si="259"/>
        <v>0</v>
      </c>
    </row>
    <row r="6072" spans="1:18" x14ac:dyDescent="0.25">
      <c r="A6072" s="43">
        <f>WEEKNUM(Tabla1[[#This Row],[FECHA]])</f>
        <v>38</v>
      </c>
      <c r="B6072" s="19">
        <v>43727</v>
      </c>
      <c r="C6072">
        <v>2</v>
      </c>
      <c r="D6072">
        <v>7</v>
      </c>
      <c r="E6072" t="s">
        <v>24</v>
      </c>
      <c r="F6072" t="s">
        <v>7253</v>
      </c>
      <c r="G6072" t="s">
        <v>7278</v>
      </c>
      <c r="H6072" s="42" t="s">
        <v>7206</v>
      </c>
      <c r="I6072" t="s">
        <v>7015</v>
      </c>
      <c r="J6072" t="s">
        <v>2973</v>
      </c>
      <c r="L6072" t="s">
        <v>7279</v>
      </c>
      <c r="M6072" s="1">
        <v>0.59027777777777779</v>
      </c>
      <c r="N6072" s="1">
        <v>0.63541666666666663</v>
      </c>
      <c r="O6072">
        <v>65</v>
      </c>
      <c r="R6072" s="18">
        <f t="shared" si="259"/>
        <v>1.0833333333333321</v>
      </c>
    </row>
    <row r="6073" spans="1:18" x14ac:dyDescent="0.25">
      <c r="A6073" s="43">
        <f>WEEKNUM(Tabla1[[#This Row],[FECHA]])</f>
        <v>38</v>
      </c>
      <c r="B6073" s="19">
        <v>43727</v>
      </c>
      <c r="C6073">
        <v>2</v>
      </c>
      <c r="D6073">
        <v>7</v>
      </c>
      <c r="E6073" t="s">
        <v>24</v>
      </c>
      <c r="F6073" t="s">
        <v>7253</v>
      </c>
      <c r="G6073" t="s">
        <v>7278</v>
      </c>
      <c r="H6073" s="42" t="s">
        <v>7206</v>
      </c>
      <c r="I6073" t="s">
        <v>7015</v>
      </c>
      <c r="J6073" t="s">
        <v>2973</v>
      </c>
      <c r="L6073" t="s">
        <v>7280</v>
      </c>
      <c r="M6073" s="1">
        <v>0.63888888888888895</v>
      </c>
      <c r="N6073" s="1">
        <v>0.68402777777777779</v>
      </c>
      <c r="O6073">
        <v>26</v>
      </c>
      <c r="R6073" s="18">
        <f t="shared" si="259"/>
        <v>1.0833333333333321</v>
      </c>
    </row>
    <row r="6074" spans="1:18" x14ac:dyDescent="0.25">
      <c r="A6074" s="43">
        <f>WEEKNUM(Tabla1[[#This Row],[FECHA]])</f>
        <v>38</v>
      </c>
      <c r="B6074" s="19">
        <v>43727</v>
      </c>
      <c r="C6074">
        <v>2</v>
      </c>
      <c r="D6074">
        <v>7</v>
      </c>
      <c r="E6074" t="s">
        <v>24</v>
      </c>
      <c r="F6074" t="s">
        <v>7253</v>
      </c>
      <c r="G6074" t="s">
        <v>7278</v>
      </c>
      <c r="H6074" s="42" t="s">
        <v>7206</v>
      </c>
      <c r="I6074" t="s">
        <v>7015</v>
      </c>
      <c r="J6074" t="s">
        <v>2973</v>
      </c>
      <c r="L6074" t="s">
        <v>7281</v>
      </c>
      <c r="M6074" s="1">
        <v>0.6875</v>
      </c>
      <c r="N6074" s="1">
        <v>0.75</v>
      </c>
      <c r="O6074">
        <v>70</v>
      </c>
      <c r="R6074" s="18">
        <f t="shared" si="259"/>
        <v>1.5</v>
      </c>
    </row>
    <row r="6075" spans="1:18" x14ac:dyDescent="0.25">
      <c r="A6075" s="43">
        <f>WEEKNUM(Tabla1[[#This Row],[FECHA]])</f>
        <v>38</v>
      </c>
      <c r="B6075" s="19">
        <v>43727</v>
      </c>
      <c r="C6075">
        <v>2</v>
      </c>
      <c r="D6075">
        <v>7</v>
      </c>
      <c r="E6075" t="s">
        <v>24</v>
      </c>
      <c r="F6075" t="s">
        <v>7253</v>
      </c>
      <c r="G6075" t="s">
        <v>7278</v>
      </c>
      <c r="H6075" s="42" t="s">
        <v>7206</v>
      </c>
      <c r="I6075" t="s">
        <v>7015</v>
      </c>
      <c r="J6075" t="s">
        <v>2973</v>
      </c>
      <c r="L6075" t="s">
        <v>7282</v>
      </c>
      <c r="M6075" s="1">
        <v>0.85416666666666663</v>
      </c>
      <c r="N6075" s="1">
        <v>0.89930555555555547</v>
      </c>
      <c r="O6075">
        <v>80</v>
      </c>
      <c r="R6075" s="18">
        <f t="shared" si="259"/>
        <v>1.0833333333333321</v>
      </c>
    </row>
    <row r="6076" spans="1:18" x14ac:dyDescent="0.25">
      <c r="A6076" s="43">
        <f>WEEKNUM(Tabla1[[#This Row],[FECHA]])</f>
        <v>38</v>
      </c>
      <c r="B6076" s="12">
        <v>43727</v>
      </c>
      <c r="C6076">
        <v>1</v>
      </c>
      <c r="D6076">
        <v>5</v>
      </c>
      <c r="E6076" t="s">
        <v>25</v>
      </c>
      <c r="F6076" t="s">
        <v>7120</v>
      </c>
      <c r="G6076" t="s">
        <v>5266</v>
      </c>
      <c r="H6076" s="42" t="s">
        <v>3086</v>
      </c>
      <c r="I6076" t="s">
        <v>38</v>
      </c>
      <c r="J6076" t="s">
        <v>134</v>
      </c>
      <c r="L6076" t="s">
        <v>7283</v>
      </c>
      <c r="M6076" s="1">
        <v>0.27083333333333331</v>
      </c>
      <c r="N6076" s="1">
        <v>0.33333333333333331</v>
      </c>
      <c r="O6076">
        <v>88</v>
      </c>
      <c r="R6076" s="18">
        <f t="shared" si="259"/>
        <v>1.5</v>
      </c>
    </row>
    <row r="6077" spans="1:18" x14ac:dyDescent="0.25">
      <c r="A6077" s="43">
        <f>WEEKNUM(Tabla1[[#This Row],[FECHA]])</f>
        <v>38</v>
      </c>
      <c r="B6077" s="12">
        <v>43727</v>
      </c>
      <c r="C6077">
        <v>1</v>
      </c>
      <c r="D6077">
        <v>5</v>
      </c>
      <c r="E6077" t="s">
        <v>25</v>
      </c>
      <c r="F6077" t="s">
        <v>7271</v>
      </c>
      <c r="G6077" t="s">
        <v>7272</v>
      </c>
      <c r="H6077" s="42" t="s">
        <v>7273</v>
      </c>
      <c r="I6077" t="s">
        <v>100</v>
      </c>
      <c r="J6077" t="s">
        <v>508</v>
      </c>
      <c r="M6077" s="1">
        <v>0.34027777777777773</v>
      </c>
      <c r="N6077" s="1">
        <v>0.4236111111111111</v>
      </c>
      <c r="P6077">
        <v>2</v>
      </c>
      <c r="R6077" s="18">
        <f t="shared" si="259"/>
        <v>2.0000000000000009</v>
      </c>
    </row>
    <row r="6078" spans="1:18" x14ac:dyDescent="0.25">
      <c r="A6078" s="43">
        <f>WEEKNUM(Tabla1[[#This Row],[FECHA]])</f>
        <v>38</v>
      </c>
      <c r="B6078" s="12">
        <v>43727</v>
      </c>
      <c r="C6078">
        <v>1</v>
      </c>
      <c r="D6078">
        <v>5</v>
      </c>
      <c r="E6078" t="s">
        <v>25</v>
      </c>
      <c r="F6078" t="s">
        <v>7271</v>
      </c>
      <c r="G6078" t="s">
        <v>7272</v>
      </c>
      <c r="H6078" s="42" t="s">
        <v>7273</v>
      </c>
      <c r="I6078" t="s">
        <v>38</v>
      </c>
      <c r="J6078" t="s">
        <v>508</v>
      </c>
      <c r="L6078" t="s">
        <v>7284</v>
      </c>
      <c r="M6078" s="1">
        <v>0.4513888888888889</v>
      </c>
      <c r="N6078" s="1">
        <v>0.47916666666666669</v>
      </c>
      <c r="O6078">
        <v>39</v>
      </c>
      <c r="R6078" s="18">
        <f t="shared" si="259"/>
        <v>0.66666666666666685</v>
      </c>
    </row>
    <row r="6079" spans="1:18" x14ac:dyDescent="0.25">
      <c r="A6079" s="43">
        <f>WEEKNUM(Tabla1[[#This Row],[FECHA]])</f>
        <v>38</v>
      </c>
      <c r="B6079" s="12">
        <v>43727</v>
      </c>
      <c r="C6079">
        <v>1</v>
      </c>
      <c r="D6079">
        <v>5</v>
      </c>
      <c r="E6079" t="s">
        <v>25</v>
      </c>
      <c r="F6079" t="s">
        <v>7271</v>
      </c>
      <c r="G6079" t="s">
        <v>7272</v>
      </c>
      <c r="H6079" s="42" t="s">
        <v>7273</v>
      </c>
      <c r="I6079" t="s">
        <v>38</v>
      </c>
      <c r="J6079" t="s">
        <v>508</v>
      </c>
      <c r="L6079" t="s">
        <v>7285</v>
      </c>
      <c r="M6079" s="1">
        <v>0.4861111111111111</v>
      </c>
      <c r="N6079" s="1">
        <v>0.53125</v>
      </c>
      <c r="O6079">
        <v>61</v>
      </c>
      <c r="R6079" s="18">
        <f t="shared" si="259"/>
        <v>1.0833333333333335</v>
      </c>
    </row>
    <row r="6080" spans="1:18" x14ac:dyDescent="0.25">
      <c r="A6080" s="43">
        <f>WEEKNUM(Tabla1[[#This Row],[FECHA]])</f>
        <v>38</v>
      </c>
      <c r="B6080" s="12">
        <v>43727</v>
      </c>
      <c r="C6080">
        <v>1</v>
      </c>
      <c r="D6080">
        <v>5</v>
      </c>
      <c r="E6080" t="s">
        <v>25</v>
      </c>
      <c r="F6080" t="s">
        <v>7271</v>
      </c>
      <c r="G6080" t="s">
        <v>7272</v>
      </c>
      <c r="H6080" s="42" t="s">
        <v>7273</v>
      </c>
      <c r="I6080" t="s">
        <v>38</v>
      </c>
      <c r="J6080" t="s">
        <v>508</v>
      </c>
      <c r="L6080" t="s">
        <v>7286</v>
      </c>
      <c r="M6080" s="1">
        <v>0.53819444444444442</v>
      </c>
      <c r="N6080" s="1">
        <v>0.56944444444444442</v>
      </c>
      <c r="O6080">
        <v>35</v>
      </c>
      <c r="R6080" s="18">
        <f t="shared" si="259"/>
        <v>0.75</v>
      </c>
    </row>
    <row r="6081" spans="1:18" x14ac:dyDescent="0.25">
      <c r="A6081" s="43">
        <f>WEEKNUM(Tabla1[[#This Row],[FECHA]])</f>
        <v>38</v>
      </c>
      <c r="B6081" s="12">
        <v>43728</v>
      </c>
      <c r="C6081">
        <v>1</v>
      </c>
      <c r="D6081">
        <v>5</v>
      </c>
      <c r="E6081" t="s">
        <v>25</v>
      </c>
      <c r="F6081" t="s">
        <v>7276</v>
      </c>
      <c r="G6081" t="s">
        <v>5009</v>
      </c>
      <c r="H6081" s="42" t="s">
        <v>690</v>
      </c>
      <c r="I6081" t="s">
        <v>38</v>
      </c>
      <c r="J6081" t="s">
        <v>253</v>
      </c>
      <c r="L6081" t="s">
        <v>7288</v>
      </c>
      <c r="M6081" s="1">
        <v>0.27083333333333331</v>
      </c>
      <c r="N6081" s="1">
        <v>0.31597222222222221</v>
      </c>
      <c r="O6081">
        <v>104</v>
      </c>
      <c r="R6081" s="18">
        <f t="shared" si="259"/>
        <v>1.0833333333333335</v>
      </c>
    </row>
    <row r="6082" spans="1:18" x14ac:dyDescent="0.25">
      <c r="A6082" s="43">
        <f>WEEKNUM(Tabla1[[#This Row],[FECHA]])</f>
        <v>38</v>
      </c>
      <c r="B6082" s="12">
        <v>43728</v>
      </c>
      <c r="C6082">
        <v>1</v>
      </c>
      <c r="D6082">
        <v>5</v>
      </c>
      <c r="E6082" t="s">
        <v>25</v>
      </c>
      <c r="F6082" t="s">
        <v>7276</v>
      </c>
      <c r="G6082" t="s">
        <v>5009</v>
      </c>
      <c r="H6082" s="42" t="s">
        <v>690</v>
      </c>
      <c r="I6082" t="s">
        <v>38</v>
      </c>
      <c r="J6082" t="s">
        <v>253</v>
      </c>
      <c r="L6082" t="s">
        <v>7289</v>
      </c>
      <c r="M6082" s="1">
        <v>0.35416666666666669</v>
      </c>
      <c r="N6082" s="1">
        <v>0.41666666666666669</v>
      </c>
      <c r="O6082">
        <v>140</v>
      </c>
      <c r="R6082" s="18">
        <f t="shared" si="259"/>
        <v>1.5</v>
      </c>
    </row>
    <row r="6083" spans="1:18" x14ac:dyDescent="0.25">
      <c r="A6083" s="43">
        <f>WEEKNUM(Tabla1[[#This Row],[FECHA]])</f>
        <v>38</v>
      </c>
      <c r="B6083" s="12">
        <v>43728</v>
      </c>
      <c r="C6083">
        <v>1</v>
      </c>
      <c r="D6083">
        <v>5</v>
      </c>
      <c r="E6083" t="s">
        <v>25</v>
      </c>
      <c r="F6083" t="s">
        <v>7287</v>
      </c>
      <c r="G6083" t="s">
        <v>5009</v>
      </c>
      <c r="H6083" s="42" t="s">
        <v>690</v>
      </c>
      <c r="I6083" t="s">
        <v>38</v>
      </c>
      <c r="J6083" t="s">
        <v>253</v>
      </c>
      <c r="L6083" t="s">
        <v>7290</v>
      </c>
      <c r="M6083" s="1">
        <v>0.51388888888888895</v>
      </c>
      <c r="N6083" s="1">
        <v>0.57638888888888895</v>
      </c>
      <c r="O6083">
        <v>158</v>
      </c>
      <c r="R6083" s="18">
        <f t="shared" si="259"/>
        <v>1.5</v>
      </c>
    </row>
    <row r="6084" spans="1:18" x14ac:dyDescent="0.25">
      <c r="A6084" s="43">
        <f>WEEKNUM(Tabla1[[#This Row],[FECHA]])</f>
        <v>38</v>
      </c>
      <c r="B6084" s="12">
        <v>43728</v>
      </c>
      <c r="C6084">
        <v>1</v>
      </c>
      <c r="D6084">
        <v>7</v>
      </c>
      <c r="E6084" t="s">
        <v>22</v>
      </c>
      <c r="F6084" t="s">
        <v>7253</v>
      </c>
      <c r="G6084" t="s">
        <v>7254</v>
      </c>
      <c r="H6084" s="42" t="s">
        <v>7206</v>
      </c>
      <c r="I6084" t="s">
        <v>7015</v>
      </c>
      <c r="J6084" t="s">
        <v>1699</v>
      </c>
      <c r="L6084" t="s">
        <v>7291</v>
      </c>
      <c r="M6084" s="1">
        <v>0.2638888888888889</v>
      </c>
      <c r="N6084" s="1">
        <v>0.29166666666666669</v>
      </c>
      <c r="O6084">
        <v>50</v>
      </c>
      <c r="R6084" s="18">
        <f t="shared" si="259"/>
        <v>0.66666666666666685</v>
      </c>
    </row>
    <row r="6085" spans="1:18" x14ac:dyDescent="0.25">
      <c r="A6085" s="43">
        <f>WEEKNUM(Tabla1[[#This Row],[FECHA]])</f>
        <v>38</v>
      </c>
      <c r="B6085" s="12">
        <v>43728</v>
      </c>
      <c r="C6085">
        <v>1</v>
      </c>
      <c r="D6085">
        <v>7</v>
      </c>
      <c r="E6085" t="s">
        <v>22</v>
      </c>
      <c r="F6085" t="s">
        <v>7253</v>
      </c>
      <c r="G6085" t="s">
        <v>7254</v>
      </c>
      <c r="H6085" s="42" t="s">
        <v>7206</v>
      </c>
      <c r="I6085" t="s">
        <v>7015</v>
      </c>
      <c r="J6085" t="s">
        <v>1699</v>
      </c>
      <c r="L6085" t="s">
        <v>7292</v>
      </c>
      <c r="M6085" s="1">
        <v>0.2986111111111111</v>
      </c>
      <c r="N6085" s="1">
        <v>0.4201388888888889</v>
      </c>
      <c r="O6085">
        <v>137</v>
      </c>
      <c r="R6085" s="18">
        <f t="shared" si="259"/>
        <v>2.916666666666667</v>
      </c>
    </row>
    <row r="6086" spans="1:18" x14ac:dyDescent="0.25">
      <c r="A6086" s="43">
        <f>WEEKNUM(Tabla1[[#This Row],[FECHA]])</f>
        <v>38</v>
      </c>
      <c r="B6086" s="12">
        <v>43728</v>
      </c>
      <c r="C6086">
        <v>1</v>
      </c>
      <c r="D6086">
        <v>7</v>
      </c>
      <c r="E6086" t="s">
        <v>22</v>
      </c>
      <c r="F6086" t="s">
        <v>7253</v>
      </c>
      <c r="G6086" t="s">
        <v>7254</v>
      </c>
      <c r="H6086" s="42" t="s">
        <v>7206</v>
      </c>
      <c r="I6086" t="s">
        <v>7015</v>
      </c>
      <c r="J6086" t="s">
        <v>1699</v>
      </c>
      <c r="L6086" t="s">
        <v>7293</v>
      </c>
      <c r="M6086" s="1">
        <v>0.4201388888888889</v>
      </c>
      <c r="N6086" s="1">
        <v>0.58333333333333337</v>
      </c>
      <c r="O6086">
        <v>159</v>
      </c>
      <c r="R6086" s="18">
        <f t="shared" si="259"/>
        <v>3.9166666666666674</v>
      </c>
    </row>
    <row r="6087" spans="1:18" x14ac:dyDescent="0.25">
      <c r="A6087" s="43">
        <f>WEEKNUM(Tabla1[[#This Row],[FECHA]])</f>
        <v>38</v>
      </c>
      <c r="B6087" s="12">
        <v>43728</v>
      </c>
      <c r="C6087">
        <v>1</v>
      </c>
      <c r="D6087">
        <v>6</v>
      </c>
      <c r="E6087" t="s">
        <v>23</v>
      </c>
      <c r="F6087" t="s">
        <v>7263</v>
      </c>
      <c r="G6087" t="s">
        <v>6258</v>
      </c>
      <c r="H6087" s="42" t="s">
        <v>7265</v>
      </c>
      <c r="I6087" t="s">
        <v>38</v>
      </c>
      <c r="J6087" t="s">
        <v>1811</v>
      </c>
      <c r="L6087" t="s">
        <v>7295</v>
      </c>
      <c r="M6087" s="1">
        <v>0.26041666666666669</v>
      </c>
      <c r="N6087" s="1">
        <v>0.29166666666666669</v>
      </c>
      <c r="O6087">
        <v>58</v>
      </c>
      <c r="R6087" s="18">
        <f t="shared" si="259"/>
        <v>0.75</v>
      </c>
    </row>
    <row r="6088" spans="1:18" x14ac:dyDescent="0.25">
      <c r="A6088" s="43">
        <f>WEEKNUM(Tabla1[[#This Row],[FECHA]])</f>
        <v>38</v>
      </c>
      <c r="B6088" s="12">
        <v>43728</v>
      </c>
      <c r="C6088">
        <v>1</v>
      </c>
      <c r="D6088">
        <v>6</v>
      </c>
      <c r="E6088" t="s">
        <v>23</v>
      </c>
      <c r="F6088" t="s">
        <v>7259</v>
      </c>
      <c r="G6088" t="s">
        <v>7260</v>
      </c>
      <c r="H6088" s="42" t="s">
        <v>100</v>
      </c>
      <c r="I6088" t="s">
        <v>38</v>
      </c>
      <c r="J6088" t="s">
        <v>134</v>
      </c>
      <c r="M6088" s="1">
        <v>0.2986111111111111</v>
      </c>
      <c r="N6088" s="1">
        <v>0.34722222222222227</v>
      </c>
      <c r="P6088">
        <v>4</v>
      </c>
      <c r="R6088" s="18">
        <f t="shared" si="259"/>
        <v>1.1666666666666679</v>
      </c>
    </row>
    <row r="6089" spans="1:18" x14ac:dyDescent="0.25">
      <c r="A6089" s="43">
        <f>WEEKNUM(Tabla1[[#This Row],[FECHA]])</f>
        <v>38</v>
      </c>
      <c r="B6089" s="12">
        <v>43728</v>
      </c>
      <c r="C6089">
        <v>1</v>
      </c>
      <c r="D6089">
        <v>6</v>
      </c>
      <c r="E6089" t="s">
        <v>23</v>
      </c>
      <c r="F6089" t="s">
        <v>7259</v>
      </c>
      <c r="G6089" t="s">
        <v>7260</v>
      </c>
      <c r="H6089" s="42" t="s">
        <v>424</v>
      </c>
      <c r="I6089" t="s">
        <v>38</v>
      </c>
      <c r="J6089" t="s">
        <v>134</v>
      </c>
      <c r="L6089" t="s">
        <v>7296</v>
      </c>
      <c r="M6089" s="1">
        <v>0.35416666666666669</v>
      </c>
      <c r="N6089" s="1">
        <v>0.375</v>
      </c>
      <c r="O6089">
        <v>46</v>
      </c>
      <c r="R6089" s="18">
        <f t="shared" si="259"/>
        <v>0.4999999999999995</v>
      </c>
    </row>
    <row r="6090" spans="1:18" x14ac:dyDescent="0.25">
      <c r="A6090" s="43">
        <f>WEEKNUM(Tabla1[[#This Row],[FECHA]])</f>
        <v>38</v>
      </c>
      <c r="B6090" s="12">
        <v>43728</v>
      </c>
      <c r="C6090">
        <v>1</v>
      </c>
      <c r="D6090">
        <v>6</v>
      </c>
      <c r="E6090" t="s">
        <v>23</v>
      </c>
      <c r="F6090" t="s">
        <v>7259</v>
      </c>
      <c r="G6090" t="s">
        <v>7260</v>
      </c>
      <c r="H6090" s="42" t="s">
        <v>424</v>
      </c>
      <c r="I6090" t="s">
        <v>38</v>
      </c>
      <c r="J6090" t="s">
        <v>134</v>
      </c>
      <c r="L6090" t="s">
        <v>7297</v>
      </c>
      <c r="M6090" s="1">
        <v>0.38194444444444442</v>
      </c>
      <c r="N6090" s="1">
        <v>0.41666666666666669</v>
      </c>
      <c r="O6090">
        <v>76</v>
      </c>
      <c r="R6090" s="18">
        <f t="shared" si="259"/>
        <v>0.83333333333333437</v>
      </c>
    </row>
    <row r="6091" spans="1:18" x14ac:dyDescent="0.25">
      <c r="A6091" s="43">
        <f>WEEKNUM(Tabla1[[#This Row],[FECHA]])</f>
        <v>38</v>
      </c>
      <c r="B6091" s="12">
        <v>43728</v>
      </c>
      <c r="C6091">
        <v>1</v>
      </c>
      <c r="D6091">
        <v>6</v>
      </c>
      <c r="E6091" t="s">
        <v>23</v>
      </c>
      <c r="F6091" t="s">
        <v>7294</v>
      </c>
      <c r="G6091" t="s">
        <v>4588</v>
      </c>
      <c r="H6091" s="42" t="s">
        <v>100</v>
      </c>
      <c r="I6091" t="s">
        <v>38</v>
      </c>
      <c r="J6091" t="s">
        <v>238</v>
      </c>
      <c r="M6091" s="1">
        <v>0.41666666666666669</v>
      </c>
      <c r="N6091" s="1">
        <v>0.5</v>
      </c>
      <c r="P6091">
        <v>9</v>
      </c>
      <c r="R6091" s="18">
        <f t="shared" si="259"/>
        <v>1.9999999999999996</v>
      </c>
    </row>
    <row r="6092" spans="1:18" x14ac:dyDescent="0.25">
      <c r="A6092" s="43">
        <f>WEEKNUM(Tabla1[[#This Row],[FECHA]])</f>
        <v>38</v>
      </c>
      <c r="B6092" s="12">
        <v>43728</v>
      </c>
      <c r="C6092">
        <v>1</v>
      </c>
      <c r="D6092">
        <v>6</v>
      </c>
      <c r="E6092" t="s">
        <v>23</v>
      </c>
      <c r="F6092" t="s">
        <v>7294</v>
      </c>
      <c r="G6092" t="s">
        <v>4588</v>
      </c>
      <c r="H6092" s="42" t="s">
        <v>299</v>
      </c>
      <c r="I6092" t="s">
        <v>38</v>
      </c>
      <c r="J6092" t="s">
        <v>238</v>
      </c>
      <c r="L6092" t="s">
        <v>7298</v>
      </c>
      <c r="M6092" s="1">
        <v>0.50347222222222221</v>
      </c>
      <c r="N6092" s="1">
        <v>0.54513888888888895</v>
      </c>
      <c r="O6092">
        <v>90</v>
      </c>
      <c r="R6092" s="18">
        <f t="shared" si="259"/>
        <v>1.0000000000000018</v>
      </c>
    </row>
    <row r="6093" spans="1:18" x14ac:dyDescent="0.25">
      <c r="A6093" s="43">
        <f>WEEKNUM(Tabla1[[#This Row],[FECHA]])</f>
        <v>38</v>
      </c>
      <c r="B6093" s="12">
        <v>43728</v>
      </c>
      <c r="C6093">
        <v>1</v>
      </c>
      <c r="D6093">
        <v>6</v>
      </c>
      <c r="E6093" t="s">
        <v>23</v>
      </c>
      <c r="F6093" t="s">
        <v>7294</v>
      </c>
      <c r="G6093" t="s">
        <v>4588</v>
      </c>
      <c r="H6093" s="42" t="s">
        <v>299</v>
      </c>
      <c r="I6093" t="s">
        <v>38</v>
      </c>
      <c r="J6093" t="s">
        <v>238</v>
      </c>
      <c r="L6093" t="s">
        <v>7299</v>
      </c>
      <c r="M6093" s="1">
        <v>0.54861111111111105</v>
      </c>
      <c r="N6093" s="1">
        <v>0.57986111111111105</v>
      </c>
      <c r="O6093">
        <v>105</v>
      </c>
      <c r="R6093" s="18">
        <f t="shared" si="259"/>
        <v>0.75</v>
      </c>
    </row>
    <row r="6094" spans="1:18" x14ac:dyDescent="0.25">
      <c r="A6094" s="43">
        <f>WEEKNUM(Tabla1[[#This Row],[FECHA]])</f>
        <v>38</v>
      </c>
      <c r="B6094" s="12">
        <v>43728</v>
      </c>
      <c r="C6094">
        <v>2</v>
      </c>
      <c r="D6094">
        <v>7</v>
      </c>
      <c r="E6094" t="s">
        <v>24</v>
      </c>
      <c r="F6094" t="s">
        <v>7300</v>
      </c>
      <c r="G6094" t="s">
        <v>4398</v>
      </c>
      <c r="H6094" s="42" t="s">
        <v>7301</v>
      </c>
      <c r="I6094" t="s">
        <v>38</v>
      </c>
      <c r="J6094" t="s">
        <v>57</v>
      </c>
      <c r="L6094" t="s">
        <v>7302</v>
      </c>
      <c r="M6094" s="1">
        <v>0.625</v>
      </c>
      <c r="N6094" s="1">
        <v>0.65625</v>
      </c>
      <c r="O6094">
        <v>103</v>
      </c>
      <c r="R6094" s="18">
        <f t="shared" si="259"/>
        <v>0.75</v>
      </c>
    </row>
    <row r="6095" spans="1:18" x14ac:dyDescent="0.25">
      <c r="A6095" s="43">
        <f>WEEKNUM(Tabla1[[#This Row],[FECHA]])</f>
        <v>38</v>
      </c>
      <c r="B6095" s="12">
        <v>43728</v>
      </c>
      <c r="C6095">
        <v>2</v>
      </c>
      <c r="D6095">
        <v>7</v>
      </c>
      <c r="E6095" t="s">
        <v>24</v>
      </c>
      <c r="F6095" t="s">
        <v>7300</v>
      </c>
      <c r="G6095" t="s">
        <v>4398</v>
      </c>
      <c r="H6095" s="42" t="s">
        <v>7301</v>
      </c>
      <c r="I6095" t="s">
        <v>38</v>
      </c>
      <c r="J6095" t="s">
        <v>57</v>
      </c>
      <c r="L6095" t="s">
        <v>7303</v>
      </c>
      <c r="M6095" s="1">
        <v>0.65972222222222221</v>
      </c>
      <c r="N6095" s="1">
        <v>0.69097222222222221</v>
      </c>
      <c r="O6095">
        <v>119</v>
      </c>
      <c r="P6095">
        <v>15</v>
      </c>
      <c r="R6095" s="18">
        <f t="shared" si="259"/>
        <v>0.75</v>
      </c>
    </row>
    <row r="6096" spans="1:18" x14ac:dyDescent="0.25">
      <c r="A6096" s="43">
        <f>WEEKNUM(Tabla1[[#This Row],[FECHA]])</f>
        <v>38</v>
      </c>
      <c r="B6096" s="12">
        <v>43728</v>
      </c>
      <c r="C6096">
        <v>2</v>
      </c>
      <c r="D6096">
        <v>7</v>
      </c>
      <c r="E6096" t="s">
        <v>24</v>
      </c>
      <c r="F6096" t="s">
        <v>7300</v>
      </c>
      <c r="G6096" t="s">
        <v>4398</v>
      </c>
      <c r="H6096" s="42" t="s">
        <v>7301</v>
      </c>
      <c r="I6096" t="s">
        <v>38</v>
      </c>
      <c r="J6096" t="s">
        <v>57</v>
      </c>
      <c r="L6096" t="s">
        <v>7304</v>
      </c>
      <c r="M6096" s="1">
        <v>0.69791666666666663</v>
      </c>
      <c r="N6096" s="1">
        <v>0.75347222222222221</v>
      </c>
      <c r="O6096">
        <v>158</v>
      </c>
      <c r="R6096" s="18">
        <f t="shared" si="259"/>
        <v>1.3333333333333337</v>
      </c>
    </row>
    <row r="6097" spans="1:18" x14ac:dyDescent="0.25">
      <c r="A6097" s="43">
        <f>WEEKNUM(Tabla1[[#This Row],[FECHA]])</f>
        <v>38</v>
      </c>
      <c r="B6097" s="12">
        <v>43728</v>
      </c>
      <c r="C6097">
        <v>2</v>
      </c>
      <c r="D6097">
        <v>7</v>
      </c>
      <c r="E6097" t="s">
        <v>24</v>
      </c>
      <c r="F6097" t="s">
        <v>7300</v>
      </c>
      <c r="G6097" t="s">
        <v>4398</v>
      </c>
      <c r="H6097" s="42" t="s">
        <v>7301</v>
      </c>
      <c r="I6097" t="s">
        <v>38</v>
      </c>
      <c r="J6097" t="s">
        <v>57</v>
      </c>
      <c r="L6097" t="s">
        <v>7305</v>
      </c>
      <c r="M6097" s="1">
        <v>0.75</v>
      </c>
      <c r="N6097" s="1">
        <v>0.80208333333333337</v>
      </c>
      <c r="O6097">
        <v>114</v>
      </c>
      <c r="R6097" s="18">
        <f t="shared" si="259"/>
        <v>1.2500000000000009</v>
      </c>
    </row>
    <row r="6098" spans="1:18" x14ac:dyDescent="0.25">
      <c r="A6098" s="43">
        <f>WEEKNUM(Tabla1[[#This Row],[FECHA]])</f>
        <v>38</v>
      </c>
      <c r="B6098" s="12">
        <v>43728</v>
      </c>
      <c r="C6098">
        <v>2</v>
      </c>
      <c r="D6098">
        <v>7</v>
      </c>
      <c r="E6098" t="s">
        <v>24</v>
      </c>
      <c r="F6098" t="s">
        <v>7300</v>
      </c>
      <c r="G6098" t="s">
        <v>4398</v>
      </c>
      <c r="H6098" s="42" t="s">
        <v>7301</v>
      </c>
      <c r="I6098" t="s">
        <v>38</v>
      </c>
      <c r="J6098" t="s">
        <v>57</v>
      </c>
      <c r="L6098" t="s">
        <v>7306</v>
      </c>
      <c r="M6098" s="1">
        <v>0.80555555555555547</v>
      </c>
      <c r="N6098" s="1">
        <v>0.85416666666666663</v>
      </c>
      <c r="O6098">
        <v>90</v>
      </c>
      <c r="R6098" s="18">
        <f t="shared" si="259"/>
        <v>1.1666666666666679</v>
      </c>
    </row>
    <row r="6099" spans="1:18" x14ac:dyDescent="0.25">
      <c r="A6099" s="43">
        <f>WEEKNUM(Tabla1[[#This Row],[FECHA]])</f>
        <v>38</v>
      </c>
      <c r="B6099" s="12">
        <v>43728</v>
      </c>
      <c r="C6099">
        <v>2</v>
      </c>
      <c r="D6099">
        <v>6</v>
      </c>
      <c r="E6099" t="s">
        <v>21</v>
      </c>
      <c r="F6099" t="s">
        <v>7294</v>
      </c>
      <c r="G6099" t="s">
        <v>4588</v>
      </c>
      <c r="H6099" s="42" t="s">
        <v>299</v>
      </c>
      <c r="I6099" t="s">
        <v>38</v>
      </c>
      <c r="J6099" t="s">
        <v>238</v>
      </c>
      <c r="L6099" t="s">
        <v>7312</v>
      </c>
      <c r="M6099" s="1">
        <v>0.60069444444444442</v>
      </c>
      <c r="N6099" s="1">
        <v>0.63888888888888895</v>
      </c>
      <c r="O6099">
        <v>80</v>
      </c>
      <c r="R6099" s="18">
        <f t="shared" si="259"/>
        <v>0.91666666666666885</v>
      </c>
    </row>
    <row r="6100" spans="1:18" x14ac:dyDescent="0.25">
      <c r="A6100" s="43">
        <f>WEEKNUM(Tabla1[[#This Row],[FECHA]])</f>
        <v>38</v>
      </c>
      <c r="B6100" s="12">
        <v>43728</v>
      </c>
      <c r="C6100">
        <v>2</v>
      </c>
      <c r="D6100">
        <v>6</v>
      </c>
      <c r="E6100" t="s">
        <v>21</v>
      </c>
      <c r="F6100" t="s">
        <v>7294</v>
      </c>
      <c r="G6100" t="s">
        <v>4588</v>
      </c>
      <c r="H6100" s="42" t="s">
        <v>299</v>
      </c>
      <c r="I6100" t="s">
        <v>38</v>
      </c>
      <c r="J6100" t="s">
        <v>238</v>
      </c>
      <c r="L6100" t="s">
        <v>7311</v>
      </c>
      <c r="M6100" s="1">
        <v>0.64583333333333337</v>
      </c>
      <c r="N6100" s="1">
        <v>0.68402777777777779</v>
      </c>
      <c r="O6100">
        <v>79</v>
      </c>
      <c r="R6100" s="18">
        <f t="shared" si="259"/>
        <v>0.91666666666666607</v>
      </c>
    </row>
    <row r="6101" spans="1:18" x14ac:dyDescent="0.25">
      <c r="A6101" s="43">
        <f>WEEKNUM(Tabla1[[#This Row],[FECHA]])</f>
        <v>38</v>
      </c>
      <c r="B6101" s="12">
        <v>43728</v>
      </c>
      <c r="C6101">
        <v>2</v>
      </c>
      <c r="D6101">
        <v>6</v>
      </c>
      <c r="E6101" t="s">
        <v>21</v>
      </c>
      <c r="F6101" t="s">
        <v>7294</v>
      </c>
      <c r="G6101" t="s">
        <v>4588</v>
      </c>
      <c r="H6101" s="42" t="s">
        <v>299</v>
      </c>
      <c r="I6101" t="s">
        <v>38</v>
      </c>
      <c r="J6101" t="s">
        <v>238</v>
      </c>
      <c r="L6101" t="s">
        <v>7310</v>
      </c>
      <c r="M6101" s="1">
        <v>0.69097222222222221</v>
      </c>
      <c r="N6101" s="1">
        <v>0.73263888888888884</v>
      </c>
      <c r="O6101">
        <v>99</v>
      </c>
      <c r="R6101" s="18">
        <f t="shared" si="259"/>
        <v>0.999999999999999</v>
      </c>
    </row>
    <row r="6102" spans="1:18" x14ac:dyDescent="0.25">
      <c r="A6102" s="43">
        <f>WEEKNUM(Tabla1[[#This Row],[FECHA]])</f>
        <v>38</v>
      </c>
      <c r="B6102" s="12">
        <v>43728</v>
      </c>
      <c r="C6102">
        <v>2</v>
      </c>
      <c r="D6102">
        <v>6</v>
      </c>
      <c r="E6102" t="s">
        <v>21</v>
      </c>
      <c r="F6102" t="s">
        <v>7294</v>
      </c>
      <c r="G6102" t="s">
        <v>4588</v>
      </c>
      <c r="H6102" s="42" t="s">
        <v>299</v>
      </c>
      <c r="I6102" t="s">
        <v>38</v>
      </c>
      <c r="J6102" t="s">
        <v>238</v>
      </c>
      <c r="L6102" t="s">
        <v>7309</v>
      </c>
      <c r="M6102" s="1">
        <v>0.73611111111111116</v>
      </c>
      <c r="N6102" s="1">
        <v>0.77777777777777779</v>
      </c>
      <c r="O6102">
        <v>99</v>
      </c>
      <c r="R6102" s="18">
        <f t="shared" si="259"/>
        <v>0.999999999999999</v>
      </c>
    </row>
    <row r="6103" spans="1:18" x14ac:dyDescent="0.25">
      <c r="A6103" s="43">
        <f>WEEKNUM(Tabla1[[#This Row],[FECHA]])</f>
        <v>38</v>
      </c>
      <c r="B6103" s="12">
        <v>43728</v>
      </c>
      <c r="C6103">
        <v>2</v>
      </c>
      <c r="D6103">
        <v>6</v>
      </c>
      <c r="E6103" t="s">
        <v>21</v>
      </c>
      <c r="F6103" t="s">
        <v>7294</v>
      </c>
      <c r="G6103" t="s">
        <v>4588</v>
      </c>
      <c r="H6103" s="42" t="s">
        <v>299</v>
      </c>
      <c r="I6103" t="s">
        <v>38</v>
      </c>
      <c r="J6103" t="s">
        <v>238</v>
      </c>
      <c r="L6103" t="s">
        <v>7308</v>
      </c>
      <c r="M6103" s="1">
        <v>0.80902777777777779</v>
      </c>
      <c r="N6103" s="1">
        <v>0.84722222222222221</v>
      </c>
      <c r="O6103">
        <v>88</v>
      </c>
      <c r="R6103" s="18">
        <f t="shared" si="259"/>
        <v>0.91666666666666607</v>
      </c>
    </row>
    <row r="6104" spans="1:18" x14ac:dyDescent="0.25">
      <c r="A6104" s="43">
        <f>WEEKNUM(Tabla1[[#This Row],[FECHA]])</f>
        <v>38</v>
      </c>
      <c r="B6104" s="12">
        <v>43728</v>
      </c>
      <c r="C6104">
        <v>2</v>
      </c>
      <c r="D6104">
        <v>6</v>
      </c>
      <c r="E6104" t="s">
        <v>21</v>
      </c>
      <c r="F6104" t="s">
        <v>7294</v>
      </c>
      <c r="G6104" t="s">
        <v>4588</v>
      </c>
      <c r="H6104" s="42" t="s">
        <v>299</v>
      </c>
      <c r="I6104" t="s">
        <v>38</v>
      </c>
      <c r="J6104" t="s">
        <v>238</v>
      </c>
      <c r="L6104" t="s">
        <v>7307</v>
      </c>
      <c r="M6104" s="1">
        <v>0.85416666666666663</v>
      </c>
      <c r="N6104" s="1">
        <v>0.89236111111111116</v>
      </c>
      <c r="O6104">
        <v>80</v>
      </c>
      <c r="R6104" s="18">
        <f t="shared" si="259"/>
        <v>0.91666666666666885</v>
      </c>
    </row>
    <row r="6105" spans="1:18" x14ac:dyDescent="0.25">
      <c r="A6105" s="43">
        <f>WEEKNUM(Tabla1[[#This Row],[FECHA]])</f>
        <v>38</v>
      </c>
      <c r="B6105" s="19">
        <v>43728</v>
      </c>
      <c r="C6105" s="20">
        <v>2</v>
      </c>
      <c r="D6105" s="20">
        <v>5</v>
      </c>
      <c r="E6105" s="20" t="s">
        <v>26</v>
      </c>
      <c r="F6105" s="20" t="s">
        <v>7276</v>
      </c>
      <c r="G6105" s="20" t="s">
        <v>5009</v>
      </c>
      <c r="H6105" s="20" t="s">
        <v>690</v>
      </c>
      <c r="I6105" s="20" t="s">
        <v>38</v>
      </c>
      <c r="J6105" s="20" t="s">
        <v>253</v>
      </c>
      <c r="K6105" s="20"/>
      <c r="L6105" s="20" t="s">
        <v>7313</v>
      </c>
      <c r="M6105" s="21">
        <v>0.70833333333333337</v>
      </c>
      <c r="N6105" s="21">
        <v>0.76388888888888884</v>
      </c>
      <c r="O6105" s="20">
        <v>97</v>
      </c>
      <c r="R6105" s="18">
        <f t="shared" si="259"/>
        <v>1.3333333333333313</v>
      </c>
    </row>
    <row r="6106" spans="1:18" x14ac:dyDescent="0.25">
      <c r="A6106" s="43">
        <f>WEEKNUM(Tabla1[[#This Row],[FECHA]])</f>
        <v>38</v>
      </c>
      <c r="B6106" s="19">
        <v>43728</v>
      </c>
      <c r="C6106" s="20">
        <v>2</v>
      </c>
      <c r="D6106" s="20">
        <v>5</v>
      </c>
      <c r="E6106" s="20" t="s">
        <v>26</v>
      </c>
      <c r="F6106" s="20" t="s">
        <v>7276</v>
      </c>
      <c r="G6106" s="20" t="s">
        <v>5009</v>
      </c>
      <c r="H6106" s="20" t="s">
        <v>690</v>
      </c>
      <c r="I6106" s="20" t="s">
        <v>38</v>
      </c>
      <c r="J6106" s="20" t="s">
        <v>253</v>
      </c>
      <c r="K6106" s="20"/>
      <c r="L6106" s="20" t="s">
        <v>7314</v>
      </c>
      <c r="M6106" s="21">
        <v>0.77083333333333337</v>
      </c>
      <c r="N6106" s="21">
        <v>0.84027777777777779</v>
      </c>
      <c r="O6106" s="20">
        <v>97</v>
      </c>
      <c r="R6106" s="18">
        <f t="shared" si="259"/>
        <v>1.6666666666666663</v>
      </c>
    </row>
    <row r="6107" spans="1:18" x14ac:dyDescent="0.25">
      <c r="A6107" s="43">
        <f>WEEKNUM(Tabla1[[#This Row],[FECHA]])</f>
        <v>38</v>
      </c>
      <c r="B6107" s="12">
        <v>43728</v>
      </c>
      <c r="C6107">
        <v>1</v>
      </c>
      <c r="D6107">
        <v>6</v>
      </c>
      <c r="E6107" t="s">
        <v>23</v>
      </c>
      <c r="F6107" t="s">
        <v>7294</v>
      </c>
      <c r="G6107" t="s">
        <v>4588</v>
      </c>
      <c r="H6107" s="42" t="s">
        <v>299</v>
      </c>
      <c r="I6107" t="s">
        <v>38</v>
      </c>
      <c r="J6107" t="s">
        <v>238</v>
      </c>
      <c r="L6107" t="s">
        <v>7317</v>
      </c>
      <c r="M6107" s="1">
        <v>0.25694444444444448</v>
      </c>
      <c r="N6107" s="1">
        <v>0.27430555555555552</v>
      </c>
      <c r="O6107">
        <v>44</v>
      </c>
      <c r="R6107" s="18">
        <f t="shared" si="259"/>
        <v>0.41666666666666519</v>
      </c>
    </row>
    <row r="6108" spans="1:18" x14ac:dyDescent="0.25">
      <c r="A6108" s="43">
        <f>WEEKNUM(Tabla1[[#This Row],[FECHA]])</f>
        <v>38</v>
      </c>
      <c r="B6108" s="12">
        <v>43728</v>
      </c>
      <c r="C6108">
        <v>1</v>
      </c>
      <c r="D6108">
        <v>6</v>
      </c>
      <c r="E6108" t="s">
        <v>23</v>
      </c>
      <c r="F6108" t="s">
        <v>7294</v>
      </c>
      <c r="G6108" t="s">
        <v>4588</v>
      </c>
      <c r="H6108" s="42" t="s">
        <v>299</v>
      </c>
      <c r="I6108" t="s">
        <v>38</v>
      </c>
      <c r="J6108" t="s">
        <v>238</v>
      </c>
      <c r="L6108" t="s">
        <v>7318</v>
      </c>
      <c r="M6108" s="1">
        <v>0.27777777777777779</v>
      </c>
      <c r="N6108" s="1">
        <v>0.30902777777777779</v>
      </c>
      <c r="O6108">
        <v>126</v>
      </c>
      <c r="R6108" s="18">
        <f t="shared" si="259"/>
        <v>0.75</v>
      </c>
    </row>
    <row r="6109" spans="1:18" x14ac:dyDescent="0.25">
      <c r="A6109" s="43">
        <f>WEEKNUM(Tabla1[[#This Row],[FECHA]])</f>
        <v>38</v>
      </c>
      <c r="B6109" s="12">
        <v>43728</v>
      </c>
      <c r="C6109">
        <v>1</v>
      </c>
      <c r="D6109">
        <v>6</v>
      </c>
      <c r="E6109" t="s">
        <v>23</v>
      </c>
      <c r="F6109" t="s">
        <v>7294</v>
      </c>
      <c r="G6109" t="s">
        <v>4588</v>
      </c>
      <c r="H6109" s="42" t="s">
        <v>299</v>
      </c>
      <c r="I6109" t="s">
        <v>38</v>
      </c>
      <c r="J6109" t="s">
        <v>238</v>
      </c>
      <c r="L6109" t="s">
        <v>7319</v>
      </c>
      <c r="M6109" s="1">
        <v>0.3125</v>
      </c>
      <c r="N6109" s="1">
        <v>0.34375</v>
      </c>
      <c r="O6109">
        <v>127</v>
      </c>
      <c r="R6109" s="18">
        <f t="shared" si="259"/>
        <v>0.75</v>
      </c>
    </row>
    <row r="6110" spans="1:18" x14ac:dyDescent="0.25">
      <c r="A6110" s="43">
        <f>WEEKNUM(Tabla1[[#This Row],[FECHA]])</f>
        <v>38</v>
      </c>
      <c r="B6110" s="12">
        <v>43728</v>
      </c>
      <c r="C6110">
        <v>1</v>
      </c>
      <c r="D6110">
        <v>6</v>
      </c>
      <c r="E6110" t="s">
        <v>23</v>
      </c>
      <c r="F6110" t="s">
        <v>7294</v>
      </c>
      <c r="G6110" t="s">
        <v>4588</v>
      </c>
      <c r="H6110" s="42" t="s">
        <v>299</v>
      </c>
      <c r="I6110" t="s">
        <v>38</v>
      </c>
      <c r="J6110" t="s">
        <v>238</v>
      </c>
      <c r="L6110" t="s">
        <v>7320</v>
      </c>
      <c r="M6110" s="1">
        <v>0.34722222222222227</v>
      </c>
      <c r="N6110" s="1">
        <v>0.36458333333333331</v>
      </c>
      <c r="O6110">
        <v>72</v>
      </c>
      <c r="R6110" s="18">
        <f t="shared" si="259"/>
        <v>0.41666666666666519</v>
      </c>
    </row>
    <row r="6111" spans="1:18" x14ac:dyDescent="0.25">
      <c r="A6111" s="43">
        <f>WEEKNUM(Tabla1[[#This Row],[FECHA]])</f>
        <v>38</v>
      </c>
      <c r="B6111" s="12">
        <v>43728</v>
      </c>
      <c r="C6111">
        <v>1</v>
      </c>
      <c r="D6111">
        <v>6</v>
      </c>
      <c r="E6111" t="s">
        <v>23</v>
      </c>
      <c r="F6111" t="s">
        <v>7294</v>
      </c>
      <c r="G6111" t="s">
        <v>4588</v>
      </c>
      <c r="H6111" s="42" t="s">
        <v>299</v>
      </c>
      <c r="I6111" t="s">
        <v>38</v>
      </c>
      <c r="J6111" t="s">
        <v>238</v>
      </c>
      <c r="L6111" t="s">
        <v>7321</v>
      </c>
      <c r="M6111" s="1">
        <v>0.36805555555555558</v>
      </c>
      <c r="N6111" s="1">
        <v>0.3888888888888889</v>
      </c>
      <c r="O6111">
        <v>72</v>
      </c>
      <c r="R6111" s="18">
        <f t="shared" ref="R6111:R6174" si="260">((N6111-M6111)*1440)/60</f>
        <v>0.4999999999999995</v>
      </c>
    </row>
    <row r="6112" spans="1:18" x14ac:dyDescent="0.25">
      <c r="A6112" s="43">
        <f>WEEKNUM(Tabla1[[#This Row],[FECHA]])</f>
        <v>38</v>
      </c>
      <c r="B6112" s="12">
        <v>43728</v>
      </c>
      <c r="C6112">
        <v>1</v>
      </c>
      <c r="D6112">
        <v>6</v>
      </c>
      <c r="E6112" t="s">
        <v>23</v>
      </c>
      <c r="F6112" t="s">
        <v>7294</v>
      </c>
      <c r="G6112" t="s">
        <v>4588</v>
      </c>
      <c r="H6112" s="42" t="s">
        <v>299</v>
      </c>
      <c r="I6112" t="s">
        <v>38</v>
      </c>
      <c r="J6112" t="s">
        <v>238</v>
      </c>
      <c r="L6112" t="s">
        <v>7322</v>
      </c>
      <c r="M6112" s="1">
        <v>0.3923611111111111</v>
      </c>
      <c r="N6112" s="1">
        <v>0.40972222222222227</v>
      </c>
      <c r="O6112">
        <v>71</v>
      </c>
      <c r="R6112" s="18">
        <f t="shared" si="260"/>
        <v>0.41666666666666785</v>
      </c>
    </row>
    <row r="6113" spans="1:18" x14ac:dyDescent="0.25">
      <c r="A6113" s="43">
        <f>WEEKNUM(Tabla1[[#This Row],[FECHA]])</f>
        <v>38</v>
      </c>
      <c r="B6113" s="12">
        <v>43728</v>
      </c>
      <c r="C6113">
        <v>1</v>
      </c>
      <c r="D6113">
        <v>6</v>
      </c>
      <c r="E6113" t="s">
        <v>23</v>
      </c>
      <c r="F6113" t="s">
        <v>7315</v>
      </c>
      <c r="G6113" t="s">
        <v>6168</v>
      </c>
      <c r="H6113" s="42" t="s">
        <v>100</v>
      </c>
      <c r="I6113" t="s">
        <v>38</v>
      </c>
      <c r="J6113" t="s">
        <v>238</v>
      </c>
      <c r="M6113" s="1">
        <v>0.41319444444444442</v>
      </c>
      <c r="N6113" s="1">
        <v>0.4236111111111111</v>
      </c>
      <c r="R6113" s="18">
        <f t="shared" si="260"/>
        <v>0.25000000000000044</v>
      </c>
    </row>
    <row r="6114" spans="1:18" x14ac:dyDescent="0.25">
      <c r="A6114" s="43">
        <f>WEEKNUM(Tabla1[[#This Row],[FECHA]])</f>
        <v>38</v>
      </c>
      <c r="B6114" s="12">
        <v>43728</v>
      </c>
      <c r="C6114">
        <v>1</v>
      </c>
      <c r="E6114" t="s">
        <v>23</v>
      </c>
      <c r="F6114" t="s">
        <v>7315</v>
      </c>
      <c r="G6114" t="s">
        <v>6168</v>
      </c>
      <c r="H6114" s="42" t="s">
        <v>7316</v>
      </c>
      <c r="I6114" t="s">
        <v>38</v>
      </c>
      <c r="J6114" t="s">
        <v>238</v>
      </c>
      <c r="L6114" t="s">
        <v>7323</v>
      </c>
      <c r="M6114" s="1">
        <v>0.4236111111111111</v>
      </c>
      <c r="N6114" s="1">
        <v>0.4375</v>
      </c>
      <c r="O6114">
        <v>41</v>
      </c>
      <c r="R6114" s="18">
        <f t="shared" si="260"/>
        <v>0.33333333333333343</v>
      </c>
    </row>
    <row r="6115" spans="1:18" x14ac:dyDescent="0.25">
      <c r="A6115" s="43">
        <f>WEEKNUM(Tabla1[[#This Row],[FECHA]])</f>
        <v>38</v>
      </c>
      <c r="B6115" s="12">
        <v>43728</v>
      </c>
      <c r="C6115">
        <v>1</v>
      </c>
      <c r="E6115" t="s">
        <v>23</v>
      </c>
      <c r="F6115" t="s">
        <v>7315</v>
      </c>
      <c r="G6115" t="s">
        <v>6168</v>
      </c>
      <c r="H6115" s="42" t="s">
        <v>7316</v>
      </c>
      <c r="I6115" t="s">
        <v>38</v>
      </c>
      <c r="J6115" t="s">
        <v>238</v>
      </c>
      <c r="L6115" t="s">
        <v>7324</v>
      </c>
      <c r="M6115" s="1">
        <v>0.44097222222222227</v>
      </c>
      <c r="N6115" s="1">
        <v>0.47013888888888888</v>
      </c>
      <c r="O6115">
        <v>106</v>
      </c>
      <c r="R6115" s="18">
        <f t="shared" si="260"/>
        <v>0.69999999999999885</v>
      </c>
    </row>
    <row r="6116" spans="1:18" x14ac:dyDescent="0.25">
      <c r="A6116" s="43">
        <f>WEEKNUM(Tabla1[[#This Row],[FECHA]])</f>
        <v>38</v>
      </c>
      <c r="B6116" s="12">
        <v>43728</v>
      </c>
      <c r="C6116">
        <v>1</v>
      </c>
      <c r="E6116" t="s">
        <v>23</v>
      </c>
      <c r="F6116" t="s">
        <v>7315</v>
      </c>
      <c r="G6116" t="s">
        <v>6168</v>
      </c>
      <c r="H6116" s="42" t="s">
        <v>7316</v>
      </c>
      <c r="I6116" t="s">
        <v>38</v>
      </c>
      <c r="J6116" t="s">
        <v>238</v>
      </c>
      <c r="L6116" t="s">
        <v>7325</v>
      </c>
      <c r="M6116" s="1">
        <v>0.39999999999999997</v>
      </c>
      <c r="N6116" s="1">
        <v>0.52083333333333337</v>
      </c>
      <c r="O6116">
        <v>120</v>
      </c>
      <c r="R6116" s="18">
        <f t="shared" si="260"/>
        <v>2.9000000000000017</v>
      </c>
    </row>
    <row r="6117" spans="1:18" x14ac:dyDescent="0.25">
      <c r="A6117" s="43">
        <f>WEEKNUM(Tabla1[[#This Row],[FECHA]])</f>
        <v>38</v>
      </c>
      <c r="B6117" s="12">
        <v>43728</v>
      </c>
      <c r="C6117">
        <v>1</v>
      </c>
      <c r="E6117" t="s">
        <v>23</v>
      </c>
      <c r="F6117" t="s">
        <v>7315</v>
      </c>
      <c r="G6117" t="s">
        <v>6168</v>
      </c>
      <c r="H6117" s="42" t="s">
        <v>7316</v>
      </c>
      <c r="I6117" t="s">
        <v>38</v>
      </c>
      <c r="J6117" t="s">
        <v>238</v>
      </c>
      <c r="L6117" t="s">
        <v>7326</v>
      </c>
      <c r="M6117" s="1">
        <v>0.52430555555555558</v>
      </c>
      <c r="N6117" s="1">
        <v>0.54513888888888895</v>
      </c>
      <c r="O6117">
        <v>87</v>
      </c>
      <c r="R6117" s="18">
        <f t="shared" si="260"/>
        <v>0.50000000000000089</v>
      </c>
    </row>
    <row r="6118" spans="1:18" x14ac:dyDescent="0.25">
      <c r="A6118" s="43">
        <f>WEEKNUM(Tabla1[[#This Row],[FECHA]])</f>
        <v>38</v>
      </c>
      <c r="B6118" s="12">
        <v>43728</v>
      </c>
      <c r="C6118">
        <v>1</v>
      </c>
      <c r="E6118" t="s">
        <v>23</v>
      </c>
      <c r="F6118" t="s">
        <v>7315</v>
      </c>
      <c r="G6118" t="s">
        <v>6168</v>
      </c>
      <c r="H6118" s="42" t="s">
        <v>7316</v>
      </c>
      <c r="I6118" t="s">
        <v>38</v>
      </c>
      <c r="J6118" t="s">
        <v>238</v>
      </c>
      <c r="L6118" t="s">
        <v>7336</v>
      </c>
      <c r="M6118" s="1">
        <v>0.54861111111111105</v>
      </c>
      <c r="N6118" s="1">
        <v>0.57986111111111105</v>
      </c>
      <c r="O6118">
        <v>62</v>
      </c>
      <c r="R6118" s="18">
        <f t="shared" si="260"/>
        <v>0.75</v>
      </c>
    </row>
    <row r="6119" spans="1:18" x14ac:dyDescent="0.25">
      <c r="A6119" s="43">
        <f>WEEKNUM(Tabla1[[#This Row],[FECHA]])</f>
        <v>38</v>
      </c>
      <c r="B6119" s="12">
        <v>43729</v>
      </c>
      <c r="C6119">
        <v>1</v>
      </c>
      <c r="D6119">
        <v>7</v>
      </c>
      <c r="E6119" t="s">
        <v>24</v>
      </c>
      <c r="F6119" t="s">
        <v>7327</v>
      </c>
      <c r="G6119" t="s">
        <v>4453</v>
      </c>
      <c r="H6119" s="42" t="s">
        <v>7328</v>
      </c>
      <c r="I6119" t="s">
        <v>38</v>
      </c>
      <c r="J6119" t="s">
        <v>211</v>
      </c>
      <c r="L6119" t="s">
        <v>7329</v>
      </c>
      <c r="M6119" s="1">
        <v>0.25</v>
      </c>
      <c r="N6119" s="1">
        <v>0.28125</v>
      </c>
      <c r="O6119">
        <v>194</v>
      </c>
      <c r="R6119" s="18">
        <f t="shared" si="260"/>
        <v>0.75</v>
      </c>
    </row>
    <row r="6120" spans="1:18" x14ac:dyDescent="0.25">
      <c r="A6120" s="43">
        <f>WEEKNUM(Tabla1[[#This Row],[FECHA]])</f>
        <v>38</v>
      </c>
      <c r="B6120" s="12">
        <v>43729</v>
      </c>
      <c r="C6120">
        <v>1</v>
      </c>
      <c r="D6120">
        <v>7</v>
      </c>
      <c r="E6120" t="s">
        <v>24</v>
      </c>
      <c r="F6120" t="s">
        <v>7327</v>
      </c>
      <c r="G6120" t="s">
        <v>4453</v>
      </c>
      <c r="H6120" s="42" t="s">
        <v>7328</v>
      </c>
      <c r="I6120" t="s">
        <v>38</v>
      </c>
      <c r="J6120" t="s">
        <v>211</v>
      </c>
      <c r="L6120" t="s">
        <v>7330</v>
      </c>
      <c r="M6120" s="1">
        <v>0.28472222222222221</v>
      </c>
      <c r="N6120" s="1">
        <v>0.30555555555555552</v>
      </c>
      <c r="O6120">
        <v>195</v>
      </c>
      <c r="R6120" s="18">
        <f t="shared" si="260"/>
        <v>0.4999999999999995</v>
      </c>
    </row>
    <row r="6121" spans="1:18" x14ac:dyDescent="0.25">
      <c r="A6121" s="43">
        <f>WEEKNUM(Tabla1[[#This Row],[FECHA]])</f>
        <v>38</v>
      </c>
      <c r="B6121" s="12">
        <v>43729</v>
      </c>
      <c r="C6121">
        <v>1</v>
      </c>
      <c r="D6121">
        <v>7</v>
      </c>
      <c r="E6121" t="s">
        <v>24</v>
      </c>
      <c r="F6121" t="s">
        <v>7327</v>
      </c>
      <c r="G6121" t="s">
        <v>4453</v>
      </c>
      <c r="H6121" s="42" t="s">
        <v>7328</v>
      </c>
      <c r="I6121" t="s">
        <v>38</v>
      </c>
      <c r="J6121" t="s">
        <v>211</v>
      </c>
      <c r="L6121" t="s">
        <v>7331</v>
      </c>
      <c r="M6121" s="1">
        <v>0.30902777777777779</v>
      </c>
      <c r="N6121" s="1">
        <v>0.33333333333333331</v>
      </c>
      <c r="O6121">
        <v>162</v>
      </c>
      <c r="R6121" s="18">
        <f t="shared" si="260"/>
        <v>0.58333333333333259</v>
      </c>
    </row>
    <row r="6122" spans="1:18" x14ac:dyDescent="0.25">
      <c r="A6122" s="43">
        <f>WEEKNUM(Tabla1[[#This Row],[FECHA]])</f>
        <v>38</v>
      </c>
      <c r="B6122" s="12">
        <v>43729</v>
      </c>
      <c r="C6122">
        <v>1</v>
      </c>
      <c r="D6122">
        <v>7</v>
      </c>
      <c r="E6122" t="s">
        <v>24</v>
      </c>
      <c r="F6122" t="s">
        <v>7327</v>
      </c>
      <c r="G6122" t="s">
        <v>4453</v>
      </c>
      <c r="H6122" s="42" t="s">
        <v>7328</v>
      </c>
      <c r="I6122" t="s">
        <v>38</v>
      </c>
      <c r="J6122" t="s">
        <v>211</v>
      </c>
      <c r="L6122" t="s">
        <v>7332</v>
      </c>
      <c r="M6122" s="1">
        <v>0.33680555555555558</v>
      </c>
      <c r="N6122" s="1">
        <v>0.36458333333333331</v>
      </c>
      <c r="O6122">
        <v>215</v>
      </c>
      <c r="R6122" s="18">
        <f t="shared" si="260"/>
        <v>0.66666666666666563</v>
      </c>
    </row>
    <row r="6123" spans="1:18" x14ac:dyDescent="0.25">
      <c r="A6123" s="43">
        <f>WEEKNUM(Tabla1[[#This Row],[FECHA]])</f>
        <v>38</v>
      </c>
      <c r="B6123" s="12">
        <v>43729</v>
      </c>
      <c r="C6123">
        <v>1</v>
      </c>
      <c r="D6123">
        <v>7</v>
      </c>
      <c r="E6123" t="s">
        <v>24</v>
      </c>
      <c r="F6123" t="s">
        <v>7327</v>
      </c>
      <c r="G6123" t="s">
        <v>4453</v>
      </c>
      <c r="H6123" s="42" t="s">
        <v>7328</v>
      </c>
      <c r="I6123" t="s">
        <v>38</v>
      </c>
      <c r="J6123" t="s">
        <v>211</v>
      </c>
      <c r="L6123" t="s">
        <v>7333</v>
      </c>
      <c r="M6123" s="1">
        <v>0.36805555555555558</v>
      </c>
      <c r="N6123" s="1">
        <v>0.3888888888888889</v>
      </c>
      <c r="O6123">
        <v>118</v>
      </c>
      <c r="R6123" s="18">
        <f t="shared" si="260"/>
        <v>0.4999999999999995</v>
      </c>
    </row>
    <row r="6124" spans="1:18" x14ac:dyDescent="0.25">
      <c r="A6124" s="43">
        <f>WEEKNUM(Tabla1[[#This Row],[FECHA]])</f>
        <v>38</v>
      </c>
      <c r="B6124" s="12">
        <v>43729</v>
      </c>
      <c r="C6124">
        <v>1</v>
      </c>
      <c r="D6124">
        <v>7</v>
      </c>
      <c r="E6124" t="s">
        <v>24</v>
      </c>
      <c r="F6124" t="s">
        <v>7327</v>
      </c>
      <c r="G6124" t="s">
        <v>4453</v>
      </c>
      <c r="H6124" s="42" t="s">
        <v>7328</v>
      </c>
      <c r="I6124" t="s">
        <v>38</v>
      </c>
      <c r="J6124" t="s">
        <v>211</v>
      </c>
      <c r="L6124" t="s">
        <v>7334</v>
      </c>
      <c r="M6124" s="1">
        <v>0.3923611111111111</v>
      </c>
      <c r="N6124" s="1">
        <v>0.40625</v>
      </c>
      <c r="O6124">
        <v>131</v>
      </c>
      <c r="R6124" s="18">
        <f t="shared" si="260"/>
        <v>0.33333333333333343</v>
      </c>
    </row>
    <row r="6125" spans="1:18" x14ac:dyDescent="0.25">
      <c r="A6125" s="43">
        <f>WEEKNUM(Tabla1[[#This Row],[FECHA]])</f>
        <v>38</v>
      </c>
      <c r="B6125" s="12">
        <v>43729</v>
      </c>
      <c r="C6125">
        <v>1</v>
      </c>
      <c r="D6125">
        <v>7</v>
      </c>
      <c r="E6125" t="s">
        <v>24</v>
      </c>
      <c r="F6125" t="s">
        <v>7327</v>
      </c>
      <c r="G6125" t="s">
        <v>4453</v>
      </c>
      <c r="H6125" s="42" t="s">
        <v>7328</v>
      </c>
      <c r="I6125" t="s">
        <v>38</v>
      </c>
      <c r="J6125" t="s">
        <v>211</v>
      </c>
      <c r="L6125" t="s">
        <v>7335</v>
      </c>
      <c r="M6125" s="1">
        <v>0.40972222222222227</v>
      </c>
      <c r="N6125" s="1">
        <v>0.42708333333333331</v>
      </c>
      <c r="O6125">
        <v>76</v>
      </c>
      <c r="R6125" s="18">
        <f t="shared" si="260"/>
        <v>0.41666666666666519</v>
      </c>
    </row>
    <row r="6126" spans="1:18" x14ac:dyDescent="0.25">
      <c r="A6126" s="43">
        <f>WEEKNUM(Tabla1[[#This Row],[FECHA]])</f>
        <v>38</v>
      </c>
      <c r="B6126" s="12">
        <v>43729</v>
      </c>
      <c r="C6126">
        <v>1</v>
      </c>
      <c r="D6126">
        <v>4</v>
      </c>
      <c r="E6126" t="s">
        <v>27</v>
      </c>
      <c r="F6126" t="s">
        <v>7276</v>
      </c>
      <c r="G6126" t="s">
        <v>5009</v>
      </c>
      <c r="H6126" s="42" t="s">
        <v>690</v>
      </c>
      <c r="I6126" t="s">
        <v>38</v>
      </c>
      <c r="J6126" t="s">
        <v>253</v>
      </c>
      <c r="L6126" t="s">
        <v>7337</v>
      </c>
      <c r="M6126" s="1">
        <v>0.2638888888888889</v>
      </c>
      <c r="N6126" s="1">
        <v>0.3611111111111111</v>
      </c>
      <c r="O6126">
        <v>144</v>
      </c>
      <c r="R6126" s="18">
        <f t="shared" si="260"/>
        <v>2.333333333333333</v>
      </c>
    </row>
    <row r="6127" spans="1:18" x14ac:dyDescent="0.25">
      <c r="A6127" s="43">
        <f>WEEKNUM(Tabla1[[#This Row],[FECHA]])</f>
        <v>38</v>
      </c>
      <c r="B6127" s="12">
        <v>43729</v>
      </c>
      <c r="C6127">
        <v>1</v>
      </c>
      <c r="D6127">
        <v>4</v>
      </c>
      <c r="E6127" t="s">
        <v>27</v>
      </c>
      <c r="F6127" t="s">
        <v>7276</v>
      </c>
      <c r="G6127" t="s">
        <v>5009</v>
      </c>
      <c r="H6127" s="42" t="s">
        <v>690</v>
      </c>
      <c r="I6127" t="s">
        <v>38</v>
      </c>
      <c r="J6127" t="s">
        <v>253</v>
      </c>
      <c r="L6127" t="s">
        <v>7338</v>
      </c>
      <c r="M6127" s="1">
        <v>0.375</v>
      </c>
      <c r="N6127" s="1">
        <v>0.43055555555555558</v>
      </c>
      <c r="O6127">
        <v>161</v>
      </c>
      <c r="R6127" s="18">
        <f t="shared" si="260"/>
        <v>1.3333333333333337</v>
      </c>
    </row>
    <row r="6128" spans="1:18" x14ac:dyDescent="0.25">
      <c r="A6128" s="43">
        <f>WEEKNUM(Tabla1[[#This Row],[FECHA]])</f>
        <v>38</v>
      </c>
      <c r="B6128" s="12">
        <v>43729</v>
      </c>
      <c r="C6128">
        <v>1</v>
      </c>
      <c r="D6128">
        <v>4</v>
      </c>
      <c r="E6128" t="s">
        <v>27</v>
      </c>
      <c r="F6128" t="s">
        <v>7276</v>
      </c>
      <c r="G6128" t="s">
        <v>5009</v>
      </c>
      <c r="H6128" s="42" t="s">
        <v>690</v>
      </c>
      <c r="I6128" t="s">
        <v>38</v>
      </c>
      <c r="J6128" t="s">
        <v>253</v>
      </c>
      <c r="L6128" t="s">
        <v>7339</v>
      </c>
      <c r="M6128" s="1">
        <v>0.45833333333333331</v>
      </c>
      <c r="N6128" s="1">
        <v>0.52083333333333337</v>
      </c>
      <c r="O6128">
        <v>151</v>
      </c>
      <c r="R6128" s="18">
        <f t="shared" si="260"/>
        <v>1.5000000000000013</v>
      </c>
    </row>
    <row r="6129" spans="1:18" x14ac:dyDescent="0.25">
      <c r="A6129" s="43">
        <f>WEEKNUM(Tabla1[[#This Row],[FECHA]])</f>
        <v>38</v>
      </c>
      <c r="B6129" s="12">
        <v>43729</v>
      </c>
      <c r="C6129">
        <v>1</v>
      </c>
      <c r="D6129">
        <v>4</v>
      </c>
      <c r="E6129" t="s">
        <v>27</v>
      </c>
      <c r="F6129" t="s">
        <v>7276</v>
      </c>
      <c r="G6129" t="s">
        <v>5009</v>
      </c>
      <c r="H6129" s="42" t="s">
        <v>690</v>
      </c>
      <c r="I6129" t="s">
        <v>38</v>
      </c>
      <c r="J6129" t="s">
        <v>253</v>
      </c>
      <c r="L6129" t="s">
        <v>7340</v>
      </c>
      <c r="M6129" s="1">
        <v>0.52777777777777779</v>
      </c>
      <c r="N6129" s="1">
        <v>0.58333333333333337</v>
      </c>
      <c r="O6129">
        <v>166</v>
      </c>
      <c r="R6129" s="18">
        <f t="shared" si="260"/>
        <v>1.3333333333333337</v>
      </c>
    </row>
    <row r="6130" spans="1:18" x14ac:dyDescent="0.25">
      <c r="A6130" s="43">
        <f>WEEKNUM(Tabla1[[#This Row],[FECHA]])</f>
        <v>38</v>
      </c>
      <c r="B6130" s="19">
        <v>43729</v>
      </c>
      <c r="C6130" s="20">
        <v>2</v>
      </c>
      <c r="D6130" s="20">
        <v>5</v>
      </c>
      <c r="E6130" s="20" t="s">
        <v>26</v>
      </c>
      <c r="F6130" s="20" t="s">
        <v>7276</v>
      </c>
      <c r="G6130" s="20" t="s">
        <v>5009</v>
      </c>
      <c r="H6130" s="20" t="s">
        <v>690</v>
      </c>
      <c r="I6130" s="20" t="s">
        <v>38</v>
      </c>
      <c r="J6130" s="20" t="s">
        <v>253</v>
      </c>
      <c r="K6130" s="20"/>
      <c r="L6130" s="20" t="s">
        <v>7341</v>
      </c>
      <c r="M6130" s="21">
        <v>0.60416666666666663</v>
      </c>
      <c r="N6130" s="21">
        <v>0.625</v>
      </c>
      <c r="O6130" s="20">
        <v>20</v>
      </c>
      <c r="R6130" s="18">
        <f t="shared" si="260"/>
        <v>0.50000000000000089</v>
      </c>
    </row>
    <row r="6131" spans="1:18" x14ac:dyDescent="0.25">
      <c r="A6131" s="43">
        <f>WEEKNUM(Tabla1[[#This Row],[FECHA]])</f>
        <v>38</v>
      </c>
      <c r="B6131" s="19">
        <v>43729</v>
      </c>
      <c r="C6131" s="20">
        <v>2</v>
      </c>
      <c r="D6131" s="20">
        <v>5</v>
      </c>
      <c r="E6131" s="20" t="s">
        <v>26</v>
      </c>
      <c r="F6131" s="20" t="s">
        <v>7276</v>
      </c>
      <c r="G6131" s="20" t="s">
        <v>5009</v>
      </c>
      <c r="H6131" s="20" t="s">
        <v>690</v>
      </c>
      <c r="I6131" s="20" t="s">
        <v>38</v>
      </c>
      <c r="J6131" s="20" t="s">
        <v>253</v>
      </c>
      <c r="K6131" s="20"/>
      <c r="L6131" s="20" t="s">
        <v>7342</v>
      </c>
      <c r="M6131" s="21">
        <v>0.63888888888888895</v>
      </c>
      <c r="N6131" s="21">
        <v>0.67361111111111116</v>
      </c>
      <c r="O6131" s="20">
        <v>81</v>
      </c>
      <c r="R6131" s="18">
        <f t="shared" si="260"/>
        <v>0.83333333333333315</v>
      </c>
    </row>
    <row r="6132" spans="1:18" x14ac:dyDescent="0.25">
      <c r="A6132" s="43">
        <f>WEEKNUM(Tabla1[[#This Row],[FECHA]])</f>
        <v>38</v>
      </c>
      <c r="B6132" s="19">
        <v>43729</v>
      </c>
      <c r="C6132" s="20">
        <v>2</v>
      </c>
      <c r="D6132" s="20">
        <v>5</v>
      </c>
      <c r="E6132" s="20" t="s">
        <v>26</v>
      </c>
      <c r="F6132" s="20" t="s">
        <v>7276</v>
      </c>
      <c r="G6132" s="20" t="s">
        <v>5009</v>
      </c>
      <c r="H6132" s="20" t="s">
        <v>690</v>
      </c>
      <c r="I6132" s="20" t="s">
        <v>38</v>
      </c>
      <c r="J6132" s="20" t="s">
        <v>253</v>
      </c>
      <c r="K6132" s="20"/>
      <c r="L6132" s="20" t="s">
        <v>7343</v>
      </c>
      <c r="M6132" s="21">
        <v>0.67708333333333337</v>
      </c>
      <c r="N6132" s="21">
        <v>0.71875</v>
      </c>
      <c r="O6132" s="20">
        <v>81</v>
      </c>
      <c r="R6132" s="18">
        <f t="shared" si="260"/>
        <v>0.999999999999999</v>
      </c>
    </row>
    <row r="6133" spans="1:18" x14ac:dyDescent="0.25">
      <c r="A6133" s="43">
        <f>WEEKNUM(Tabla1[[#This Row],[FECHA]])</f>
        <v>38</v>
      </c>
      <c r="B6133" s="19">
        <v>43729</v>
      </c>
      <c r="C6133" s="20">
        <v>2</v>
      </c>
      <c r="D6133" s="20">
        <v>5</v>
      </c>
      <c r="E6133" s="20" t="s">
        <v>26</v>
      </c>
      <c r="F6133" s="20" t="s">
        <v>7276</v>
      </c>
      <c r="G6133" s="20" t="s">
        <v>5009</v>
      </c>
      <c r="H6133" s="20" t="s">
        <v>690</v>
      </c>
      <c r="I6133" s="20" t="s">
        <v>38</v>
      </c>
      <c r="J6133" s="20" t="s">
        <v>253</v>
      </c>
      <c r="K6133" s="20"/>
      <c r="L6133" s="20" t="s">
        <v>7344</v>
      </c>
      <c r="M6133" s="21">
        <v>0.72222222222222221</v>
      </c>
      <c r="N6133" s="21">
        <v>0.76388888888888884</v>
      </c>
      <c r="O6133" s="20">
        <v>97</v>
      </c>
      <c r="R6133" s="18">
        <f t="shared" si="260"/>
        <v>0.999999999999999</v>
      </c>
    </row>
    <row r="6134" spans="1:18" x14ac:dyDescent="0.25">
      <c r="A6134" s="43">
        <f>WEEKNUM(Tabla1[[#This Row],[FECHA]])</f>
        <v>38</v>
      </c>
      <c r="B6134" s="19">
        <v>43729</v>
      </c>
      <c r="C6134" s="20">
        <v>2</v>
      </c>
      <c r="D6134" s="20">
        <v>5</v>
      </c>
      <c r="E6134" s="20" t="s">
        <v>26</v>
      </c>
      <c r="F6134" s="20" t="s">
        <v>7276</v>
      </c>
      <c r="G6134" s="20" t="s">
        <v>5009</v>
      </c>
      <c r="H6134" s="20" t="s">
        <v>690</v>
      </c>
      <c r="I6134" s="20" t="s">
        <v>38</v>
      </c>
      <c r="J6134" s="20" t="s">
        <v>253</v>
      </c>
      <c r="K6134" s="20"/>
      <c r="L6134" s="20" t="s">
        <v>7345</v>
      </c>
      <c r="M6134" s="21">
        <v>0.8125</v>
      </c>
      <c r="N6134" s="21">
        <v>0.86458333333333337</v>
      </c>
      <c r="O6134" s="20">
        <v>97</v>
      </c>
      <c r="R6134" s="18">
        <f t="shared" si="260"/>
        <v>1.2500000000000009</v>
      </c>
    </row>
    <row r="6135" spans="1:18" x14ac:dyDescent="0.25">
      <c r="A6135" s="43">
        <f>WEEKNUM(Tabla1[[#This Row],[FECHA]])</f>
        <v>38</v>
      </c>
      <c r="B6135" s="12">
        <v>43729</v>
      </c>
      <c r="C6135">
        <v>2</v>
      </c>
      <c r="D6135">
        <v>6</v>
      </c>
      <c r="E6135" t="s">
        <v>21</v>
      </c>
      <c r="F6135" t="s">
        <v>7315</v>
      </c>
      <c r="G6135" t="s">
        <v>6168</v>
      </c>
      <c r="H6135" s="42" t="s">
        <v>4703</v>
      </c>
      <c r="I6135" t="s">
        <v>38</v>
      </c>
      <c r="J6135" t="s">
        <v>238</v>
      </c>
      <c r="L6135" t="s">
        <v>7353</v>
      </c>
      <c r="M6135" s="1">
        <v>0.60069444444444442</v>
      </c>
      <c r="N6135" s="1">
        <v>0.62847222222222221</v>
      </c>
      <c r="O6135">
        <v>62</v>
      </c>
      <c r="R6135" s="18">
        <f t="shared" si="260"/>
        <v>0.66666666666666685</v>
      </c>
    </row>
    <row r="6136" spans="1:18" x14ac:dyDescent="0.25">
      <c r="A6136" s="43">
        <f>WEEKNUM(Tabla1[[#This Row],[FECHA]])</f>
        <v>38</v>
      </c>
      <c r="B6136" s="12">
        <v>43729</v>
      </c>
      <c r="C6136">
        <v>2</v>
      </c>
      <c r="D6136">
        <v>6</v>
      </c>
      <c r="E6136" t="s">
        <v>21</v>
      </c>
      <c r="F6136" t="s">
        <v>7315</v>
      </c>
      <c r="G6136" t="s">
        <v>6168</v>
      </c>
      <c r="H6136" s="42" t="s">
        <v>4703</v>
      </c>
      <c r="I6136" t="s">
        <v>38</v>
      </c>
      <c r="J6136" t="s">
        <v>238</v>
      </c>
      <c r="L6136" t="s">
        <v>7323</v>
      </c>
      <c r="M6136" s="1">
        <v>0.63194444444444442</v>
      </c>
      <c r="N6136" s="1">
        <v>0.67013888888888884</v>
      </c>
      <c r="O6136">
        <v>77</v>
      </c>
      <c r="R6136" s="18">
        <f t="shared" si="260"/>
        <v>0.91666666666666607</v>
      </c>
    </row>
    <row r="6137" spans="1:18" x14ac:dyDescent="0.25">
      <c r="A6137" s="43">
        <f>WEEKNUM(Tabla1[[#This Row],[FECHA]])</f>
        <v>38</v>
      </c>
      <c r="B6137" s="12">
        <v>43729</v>
      </c>
      <c r="C6137">
        <v>2</v>
      </c>
      <c r="D6137">
        <v>6</v>
      </c>
      <c r="E6137" t="s">
        <v>21</v>
      </c>
      <c r="F6137" t="s">
        <v>7347</v>
      </c>
      <c r="G6137" t="s">
        <v>4464</v>
      </c>
      <c r="H6137" s="42" t="s">
        <v>7348</v>
      </c>
      <c r="I6137" t="s">
        <v>38</v>
      </c>
      <c r="J6137" t="s">
        <v>39</v>
      </c>
      <c r="L6137" t="s">
        <v>7352</v>
      </c>
      <c r="M6137" s="1">
        <v>0.72569444444444453</v>
      </c>
      <c r="N6137" s="1">
        <v>0.76041666666666663</v>
      </c>
      <c r="O6137">
        <v>85</v>
      </c>
      <c r="R6137" s="18">
        <f t="shared" si="260"/>
        <v>0.83333333333333037</v>
      </c>
    </row>
    <row r="6138" spans="1:18" x14ac:dyDescent="0.25">
      <c r="A6138" s="43">
        <f>WEEKNUM(Tabla1[[#This Row],[FECHA]])</f>
        <v>38</v>
      </c>
      <c r="B6138" s="12">
        <v>43729</v>
      </c>
      <c r="C6138">
        <v>2</v>
      </c>
      <c r="D6138">
        <v>6</v>
      </c>
      <c r="E6138" t="s">
        <v>21</v>
      </c>
      <c r="F6138" t="s">
        <v>7347</v>
      </c>
      <c r="G6138" t="s">
        <v>4464</v>
      </c>
      <c r="H6138" s="42" t="s">
        <v>7348</v>
      </c>
      <c r="I6138" t="s">
        <v>38</v>
      </c>
      <c r="J6138" t="s">
        <v>39</v>
      </c>
      <c r="L6138" t="s">
        <v>7351</v>
      </c>
      <c r="M6138" s="1">
        <v>0.76736111111111116</v>
      </c>
      <c r="N6138" s="1">
        <v>0.79861111111111116</v>
      </c>
      <c r="O6138">
        <v>84</v>
      </c>
      <c r="R6138" s="18">
        <f t="shared" si="260"/>
        <v>0.75</v>
      </c>
    </row>
    <row r="6139" spans="1:18" x14ac:dyDescent="0.25">
      <c r="A6139" s="43">
        <f>WEEKNUM(Tabla1[[#This Row],[FECHA]])</f>
        <v>38</v>
      </c>
      <c r="B6139" s="12">
        <v>43729</v>
      </c>
      <c r="C6139">
        <v>2</v>
      </c>
      <c r="D6139">
        <v>6</v>
      </c>
      <c r="E6139" t="s">
        <v>21</v>
      </c>
      <c r="F6139" t="s">
        <v>7347</v>
      </c>
      <c r="G6139" t="s">
        <v>4464</v>
      </c>
      <c r="H6139" s="42" t="s">
        <v>7348</v>
      </c>
      <c r="I6139" t="s">
        <v>38</v>
      </c>
      <c r="J6139" t="s">
        <v>39</v>
      </c>
      <c r="L6139" t="s">
        <v>7350</v>
      </c>
      <c r="M6139" s="1">
        <v>0.82638888888888884</v>
      </c>
      <c r="N6139" s="1">
        <v>0.87152777777777779</v>
      </c>
      <c r="O6139">
        <v>117</v>
      </c>
      <c r="R6139" s="18">
        <f t="shared" si="260"/>
        <v>1.0833333333333348</v>
      </c>
    </row>
    <row r="6140" spans="1:18" x14ac:dyDescent="0.25">
      <c r="A6140" s="43">
        <f>WEEKNUM(Tabla1[[#This Row],[FECHA]])</f>
        <v>38</v>
      </c>
      <c r="B6140" s="12">
        <v>43729</v>
      </c>
      <c r="C6140">
        <v>2</v>
      </c>
      <c r="D6140">
        <v>6</v>
      </c>
      <c r="E6140" t="s">
        <v>21</v>
      </c>
      <c r="F6140" t="s">
        <v>7347</v>
      </c>
      <c r="G6140" t="s">
        <v>4464</v>
      </c>
      <c r="H6140" s="42" t="s">
        <v>7348</v>
      </c>
      <c r="I6140" t="s">
        <v>38</v>
      </c>
      <c r="J6140" t="s">
        <v>39</v>
      </c>
      <c r="L6140" t="s">
        <v>7349</v>
      </c>
      <c r="M6140" s="1">
        <v>0.88194444444444453</v>
      </c>
      <c r="N6140" s="1">
        <v>0.90277777777777779</v>
      </c>
      <c r="O6140">
        <v>77</v>
      </c>
      <c r="R6140" s="18">
        <f t="shared" si="260"/>
        <v>0.49999999999999822</v>
      </c>
    </row>
    <row r="6141" spans="1:18" x14ac:dyDescent="0.25">
      <c r="A6141" s="43">
        <f>WEEKNUM(Tabla1[[#This Row],[FECHA]])</f>
        <v>38</v>
      </c>
      <c r="B6141" s="19">
        <v>43729</v>
      </c>
      <c r="C6141" s="20">
        <v>1</v>
      </c>
      <c r="D6141" s="20">
        <v>5</v>
      </c>
      <c r="E6141" s="20" t="s">
        <v>26</v>
      </c>
      <c r="F6141" s="20" t="s">
        <v>7276</v>
      </c>
      <c r="G6141" s="20" t="s">
        <v>5009</v>
      </c>
      <c r="H6141" s="20" t="s">
        <v>690</v>
      </c>
      <c r="I6141" s="20" t="s">
        <v>38</v>
      </c>
      <c r="J6141" s="20" t="s">
        <v>253</v>
      </c>
      <c r="K6141" s="20"/>
      <c r="L6141" s="20" t="s">
        <v>7354</v>
      </c>
      <c r="M6141" s="21">
        <v>0.29166666666666669</v>
      </c>
      <c r="N6141" s="21">
        <v>0.36458333333333331</v>
      </c>
      <c r="O6141" s="20">
        <v>152</v>
      </c>
      <c r="R6141" s="18">
        <f t="shared" si="260"/>
        <v>1.7499999999999991</v>
      </c>
    </row>
    <row r="6142" spans="1:18" x14ac:dyDescent="0.25">
      <c r="A6142" s="43">
        <f>WEEKNUM(Tabla1[[#This Row],[FECHA]])</f>
        <v>38</v>
      </c>
      <c r="B6142" s="19">
        <v>43729</v>
      </c>
      <c r="C6142" s="20">
        <v>1</v>
      </c>
      <c r="D6142" s="20">
        <v>5</v>
      </c>
      <c r="E6142" s="20" t="s">
        <v>26</v>
      </c>
      <c r="F6142" s="20" t="s">
        <v>7276</v>
      </c>
      <c r="G6142" s="20" t="s">
        <v>5009</v>
      </c>
      <c r="H6142" s="20" t="s">
        <v>690</v>
      </c>
      <c r="I6142" s="20" t="s">
        <v>38</v>
      </c>
      <c r="J6142" s="20" t="s">
        <v>253</v>
      </c>
      <c r="K6142" s="20"/>
      <c r="L6142" s="20" t="s">
        <v>7355</v>
      </c>
      <c r="M6142" s="21">
        <v>0.375</v>
      </c>
      <c r="N6142" s="21">
        <v>0.41666666666666669</v>
      </c>
      <c r="O6142" s="20">
        <v>122</v>
      </c>
      <c r="R6142" s="18">
        <f t="shared" si="260"/>
        <v>1.0000000000000004</v>
      </c>
    </row>
    <row r="6143" spans="1:18" x14ac:dyDescent="0.25">
      <c r="A6143" s="43">
        <f>WEEKNUM(Tabla1[[#This Row],[FECHA]])</f>
        <v>38</v>
      </c>
      <c r="B6143" s="19">
        <v>43729</v>
      </c>
      <c r="C6143" s="20">
        <v>1</v>
      </c>
      <c r="D6143" s="20">
        <v>5</v>
      </c>
      <c r="E6143" s="20" t="s">
        <v>26</v>
      </c>
      <c r="F6143" s="20" t="s">
        <v>7276</v>
      </c>
      <c r="G6143" s="20" t="s">
        <v>5009</v>
      </c>
      <c r="H6143" s="20" t="s">
        <v>690</v>
      </c>
      <c r="I6143" s="20" t="s">
        <v>38</v>
      </c>
      <c r="J6143" s="20" t="s">
        <v>253</v>
      </c>
      <c r="K6143" s="20"/>
      <c r="L6143" s="20" t="s">
        <v>7356</v>
      </c>
      <c r="M6143" s="21">
        <v>0.44791666666666669</v>
      </c>
      <c r="N6143" s="21">
        <v>0.49305555555555558</v>
      </c>
      <c r="O6143" s="20">
        <v>93</v>
      </c>
      <c r="R6143" s="18">
        <f t="shared" si="260"/>
        <v>1.0833333333333335</v>
      </c>
    </row>
    <row r="6144" spans="1:18" x14ac:dyDescent="0.25">
      <c r="A6144" s="43">
        <f>WEEKNUM(Tabla1[[#This Row],[FECHA]])</f>
        <v>38</v>
      </c>
      <c r="B6144" s="19">
        <v>43729</v>
      </c>
      <c r="C6144" s="20">
        <v>1</v>
      </c>
      <c r="D6144" s="20">
        <v>5</v>
      </c>
      <c r="E6144" s="20" t="s">
        <v>26</v>
      </c>
      <c r="F6144" s="20" t="s">
        <v>7276</v>
      </c>
      <c r="G6144" s="20" t="s">
        <v>5009</v>
      </c>
      <c r="H6144" s="20" t="s">
        <v>690</v>
      </c>
      <c r="I6144" s="20" t="s">
        <v>38</v>
      </c>
      <c r="J6144" s="20" t="s">
        <v>253</v>
      </c>
      <c r="K6144" s="20"/>
      <c r="L6144" s="20" t="s">
        <v>7357</v>
      </c>
      <c r="M6144" s="21">
        <v>0.5</v>
      </c>
      <c r="N6144" s="21">
        <v>0.54166666666666663</v>
      </c>
      <c r="O6144" s="20">
        <v>94</v>
      </c>
      <c r="R6144" s="18">
        <f t="shared" si="260"/>
        <v>0.999999999999999</v>
      </c>
    </row>
    <row r="6145" spans="1:18" x14ac:dyDescent="0.25">
      <c r="A6145" s="43">
        <f>WEEKNUM(Tabla1[[#This Row],[FECHA]])</f>
        <v>38</v>
      </c>
      <c r="B6145" s="12">
        <v>43729</v>
      </c>
      <c r="C6145">
        <v>1</v>
      </c>
      <c r="D6145">
        <v>6</v>
      </c>
      <c r="E6145" t="s">
        <v>21</v>
      </c>
      <c r="F6145" t="s">
        <v>7347</v>
      </c>
      <c r="G6145" t="s">
        <v>4464</v>
      </c>
      <c r="H6145" s="42" t="s">
        <v>7348</v>
      </c>
      <c r="I6145" t="s">
        <v>38</v>
      </c>
      <c r="J6145" t="s">
        <v>39</v>
      </c>
      <c r="L6145" t="s">
        <v>7359</v>
      </c>
      <c r="M6145" s="1">
        <v>0.27083333333333331</v>
      </c>
      <c r="N6145" s="1">
        <v>0.30555555555555552</v>
      </c>
      <c r="O6145">
        <v>108</v>
      </c>
      <c r="R6145" s="18">
        <f t="shared" si="260"/>
        <v>0.83333333333333315</v>
      </c>
    </row>
    <row r="6146" spans="1:18" x14ac:dyDescent="0.25">
      <c r="A6146" s="43">
        <f>WEEKNUM(Tabla1[[#This Row],[FECHA]])</f>
        <v>38</v>
      </c>
      <c r="B6146" s="12">
        <v>43729</v>
      </c>
      <c r="C6146">
        <v>1</v>
      </c>
      <c r="D6146">
        <v>6</v>
      </c>
      <c r="E6146" t="s">
        <v>21</v>
      </c>
      <c r="F6146" t="s">
        <v>7347</v>
      </c>
      <c r="G6146" t="s">
        <v>4464</v>
      </c>
      <c r="H6146" s="42" t="s">
        <v>7348</v>
      </c>
      <c r="I6146" t="s">
        <v>38</v>
      </c>
      <c r="J6146" t="s">
        <v>39</v>
      </c>
      <c r="L6146" t="s">
        <v>7360</v>
      </c>
      <c r="M6146" s="1">
        <v>0.3125</v>
      </c>
      <c r="N6146" s="1">
        <v>0.35069444444444442</v>
      </c>
      <c r="O6146">
        <v>79</v>
      </c>
      <c r="R6146" s="18">
        <f t="shared" si="260"/>
        <v>0.91666666666666607</v>
      </c>
    </row>
    <row r="6147" spans="1:18" x14ac:dyDescent="0.25">
      <c r="A6147" s="43">
        <f>WEEKNUM(Tabla1[[#This Row],[FECHA]])</f>
        <v>38</v>
      </c>
      <c r="B6147" s="12">
        <v>43729</v>
      </c>
      <c r="C6147">
        <v>1</v>
      </c>
      <c r="D6147">
        <v>6</v>
      </c>
      <c r="E6147" t="s">
        <v>21</v>
      </c>
      <c r="F6147" t="s">
        <v>7347</v>
      </c>
      <c r="G6147" t="s">
        <v>4464</v>
      </c>
      <c r="H6147" s="42" t="s">
        <v>7348</v>
      </c>
      <c r="I6147" t="s">
        <v>38</v>
      </c>
      <c r="J6147" t="s">
        <v>39</v>
      </c>
      <c r="L6147" t="s">
        <v>7361</v>
      </c>
      <c r="M6147" s="1">
        <v>0.36458333333333331</v>
      </c>
      <c r="N6147" s="1">
        <v>0.3923611111111111</v>
      </c>
      <c r="O6147">
        <v>77</v>
      </c>
      <c r="R6147" s="18">
        <f t="shared" si="260"/>
        <v>0.66666666666666685</v>
      </c>
    </row>
    <row r="6148" spans="1:18" x14ac:dyDescent="0.25">
      <c r="A6148" s="43">
        <f>WEEKNUM(Tabla1[[#This Row],[FECHA]])</f>
        <v>38</v>
      </c>
      <c r="B6148" s="12">
        <v>43729</v>
      </c>
      <c r="C6148">
        <v>1</v>
      </c>
      <c r="D6148">
        <v>6</v>
      </c>
      <c r="E6148" t="s">
        <v>21</v>
      </c>
      <c r="F6148" t="s">
        <v>7347</v>
      </c>
      <c r="G6148" t="s">
        <v>4464</v>
      </c>
      <c r="H6148" s="42" t="s">
        <v>7348</v>
      </c>
      <c r="I6148" t="s">
        <v>38</v>
      </c>
      <c r="J6148" t="s">
        <v>39</v>
      </c>
      <c r="L6148" t="s">
        <v>7362</v>
      </c>
      <c r="M6148" s="1">
        <v>0.39930555555555558</v>
      </c>
      <c r="N6148" s="1">
        <v>0.41666666666666669</v>
      </c>
      <c r="O6148">
        <v>78</v>
      </c>
      <c r="R6148" s="18">
        <f t="shared" si="260"/>
        <v>0.41666666666666657</v>
      </c>
    </row>
    <row r="6149" spans="1:18" x14ac:dyDescent="0.25">
      <c r="A6149" s="43">
        <f>WEEKNUM(Tabla1[[#This Row],[FECHA]])</f>
        <v>38</v>
      </c>
      <c r="B6149" s="12">
        <v>43729</v>
      </c>
      <c r="C6149">
        <v>1</v>
      </c>
      <c r="D6149">
        <v>6</v>
      </c>
      <c r="E6149" t="s">
        <v>21</v>
      </c>
      <c r="F6149" t="s">
        <v>7347</v>
      </c>
      <c r="G6149" t="s">
        <v>4464</v>
      </c>
      <c r="H6149" s="42" t="s">
        <v>7348</v>
      </c>
      <c r="I6149" t="s">
        <v>38</v>
      </c>
      <c r="J6149" t="s">
        <v>39</v>
      </c>
      <c r="L6149" t="s">
        <v>7363</v>
      </c>
      <c r="M6149" s="1">
        <v>0.45833333333333331</v>
      </c>
      <c r="N6149" s="1">
        <v>0.4826388888888889</v>
      </c>
      <c r="O6149">
        <v>93</v>
      </c>
      <c r="R6149" s="18">
        <f t="shared" si="260"/>
        <v>0.58333333333333393</v>
      </c>
    </row>
    <row r="6150" spans="1:18" x14ac:dyDescent="0.25">
      <c r="A6150" s="43">
        <f>WEEKNUM(Tabla1[[#This Row],[FECHA]])</f>
        <v>38</v>
      </c>
      <c r="B6150" s="12">
        <v>43729</v>
      </c>
      <c r="C6150">
        <v>1</v>
      </c>
      <c r="D6150">
        <v>6</v>
      </c>
      <c r="E6150" t="s">
        <v>21</v>
      </c>
      <c r="F6150" t="s">
        <v>7347</v>
      </c>
      <c r="G6150" t="s">
        <v>4464</v>
      </c>
      <c r="H6150" s="42" t="s">
        <v>7348</v>
      </c>
      <c r="I6150" t="s">
        <v>38</v>
      </c>
      <c r="J6150" t="s">
        <v>39</v>
      </c>
      <c r="L6150" t="s">
        <v>7364</v>
      </c>
      <c r="M6150" s="1">
        <v>0.4861111111111111</v>
      </c>
      <c r="N6150" s="1">
        <v>0.52083333333333337</v>
      </c>
      <c r="O6150">
        <v>94</v>
      </c>
      <c r="R6150" s="18">
        <f t="shared" si="260"/>
        <v>0.83333333333333437</v>
      </c>
    </row>
    <row r="6151" spans="1:18" x14ac:dyDescent="0.25">
      <c r="A6151" s="43">
        <f>WEEKNUM(Tabla1[[#This Row],[FECHA]])</f>
        <v>38</v>
      </c>
      <c r="B6151" s="12">
        <v>43729</v>
      </c>
      <c r="C6151">
        <v>1</v>
      </c>
      <c r="D6151">
        <v>6</v>
      </c>
      <c r="E6151" t="s">
        <v>21</v>
      </c>
      <c r="F6151" t="s">
        <v>7347</v>
      </c>
      <c r="G6151" t="s">
        <v>4464</v>
      </c>
      <c r="H6151" s="42" t="s">
        <v>7348</v>
      </c>
      <c r="I6151" t="s">
        <v>38</v>
      </c>
      <c r="J6151" t="s">
        <v>39</v>
      </c>
      <c r="L6151" t="s">
        <v>7365</v>
      </c>
      <c r="M6151" s="1">
        <v>0.52777777777777779</v>
      </c>
      <c r="N6151" s="1">
        <v>0.55555555555555558</v>
      </c>
      <c r="O6151">
        <v>110</v>
      </c>
      <c r="R6151" s="18">
        <f t="shared" si="260"/>
        <v>0.66666666666666685</v>
      </c>
    </row>
    <row r="6152" spans="1:18" x14ac:dyDescent="0.25">
      <c r="A6152" s="43">
        <f>WEEKNUM(Tabla1[[#This Row],[FECHA]])</f>
        <v>39</v>
      </c>
      <c r="B6152" s="12">
        <v>43731</v>
      </c>
      <c r="C6152">
        <v>2</v>
      </c>
      <c r="D6152">
        <v>6</v>
      </c>
      <c r="E6152" t="s">
        <v>23</v>
      </c>
      <c r="F6152" t="s">
        <v>7347</v>
      </c>
      <c r="G6152" t="s">
        <v>4464</v>
      </c>
      <c r="H6152" s="42" t="s">
        <v>7348</v>
      </c>
      <c r="I6152" t="s">
        <v>38</v>
      </c>
      <c r="J6152" t="s">
        <v>39</v>
      </c>
      <c r="L6152" t="s">
        <v>7366</v>
      </c>
      <c r="M6152" s="1">
        <v>0.58333333333333337</v>
      </c>
      <c r="N6152" s="1">
        <v>0.61805555555555558</v>
      </c>
      <c r="O6152">
        <v>128</v>
      </c>
      <c r="R6152" s="18">
        <f t="shared" si="260"/>
        <v>0.83333333333333315</v>
      </c>
    </row>
    <row r="6153" spans="1:18" x14ac:dyDescent="0.25">
      <c r="A6153" s="43">
        <f>WEEKNUM(Tabla1[[#This Row],[FECHA]])</f>
        <v>39</v>
      </c>
      <c r="B6153" s="12">
        <v>43731</v>
      </c>
      <c r="C6153">
        <v>2</v>
      </c>
      <c r="D6153">
        <v>6</v>
      </c>
      <c r="E6153" t="s">
        <v>23</v>
      </c>
      <c r="F6153" t="s">
        <v>7347</v>
      </c>
      <c r="G6153" t="s">
        <v>4464</v>
      </c>
      <c r="H6153" s="42" t="s">
        <v>7348</v>
      </c>
      <c r="I6153" t="s">
        <v>38</v>
      </c>
      <c r="J6153" t="s">
        <v>39</v>
      </c>
      <c r="L6153" t="s">
        <v>7367</v>
      </c>
      <c r="M6153" s="1">
        <v>0.62152777777777779</v>
      </c>
      <c r="N6153" s="1">
        <v>0.64236111111111105</v>
      </c>
      <c r="O6153">
        <v>100</v>
      </c>
      <c r="R6153" s="18">
        <f t="shared" si="260"/>
        <v>0.49999999999999822</v>
      </c>
    </row>
    <row r="6154" spans="1:18" x14ac:dyDescent="0.25">
      <c r="A6154" s="43">
        <f>WEEKNUM(Tabla1[[#This Row],[FECHA]])</f>
        <v>39</v>
      </c>
      <c r="B6154" s="12">
        <v>43731</v>
      </c>
      <c r="C6154">
        <v>2</v>
      </c>
      <c r="D6154">
        <v>6</v>
      </c>
      <c r="E6154" t="s">
        <v>23</v>
      </c>
      <c r="F6154" t="s">
        <v>7347</v>
      </c>
      <c r="G6154" t="s">
        <v>4464</v>
      </c>
      <c r="H6154" s="42" t="s">
        <v>7348</v>
      </c>
      <c r="I6154" t="s">
        <v>38</v>
      </c>
      <c r="J6154" t="s">
        <v>39</v>
      </c>
      <c r="L6154" t="s">
        <v>7368</v>
      </c>
      <c r="M6154" s="1">
        <v>0.64583333333333337</v>
      </c>
      <c r="N6154" s="1">
        <v>0.67013888888888884</v>
      </c>
      <c r="O6154">
        <v>95</v>
      </c>
      <c r="R6154" s="18">
        <f t="shared" si="260"/>
        <v>0.58333333333333115</v>
      </c>
    </row>
    <row r="6155" spans="1:18" x14ac:dyDescent="0.25">
      <c r="A6155" s="43">
        <f>WEEKNUM(Tabla1[[#This Row],[FECHA]])</f>
        <v>39</v>
      </c>
      <c r="B6155" s="12">
        <v>43731</v>
      </c>
      <c r="C6155">
        <v>2</v>
      </c>
      <c r="D6155">
        <v>6</v>
      </c>
      <c r="E6155" t="s">
        <v>23</v>
      </c>
      <c r="F6155" t="s">
        <v>7347</v>
      </c>
      <c r="G6155" t="s">
        <v>4464</v>
      </c>
      <c r="H6155" s="42" t="s">
        <v>7348</v>
      </c>
      <c r="I6155" t="s">
        <v>38</v>
      </c>
      <c r="J6155" t="s">
        <v>39</v>
      </c>
      <c r="L6155" t="s">
        <v>7369</v>
      </c>
      <c r="M6155" s="1">
        <v>0.67361111111111116</v>
      </c>
      <c r="N6155" s="1">
        <v>0.70138888888888884</v>
      </c>
      <c r="O6155">
        <v>103</v>
      </c>
      <c r="R6155" s="18">
        <f t="shared" si="260"/>
        <v>0.6666666666666643</v>
      </c>
    </row>
    <row r="6156" spans="1:18" x14ac:dyDescent="0.25">
      <c r="A6156" s="43">
        <f>WEEKNUM(Tabla1[[#This Row],[FECHA]])</f>
        <v>39</v>
      </c>
      <c r="B6156" s="12">
        <v>43731</v>
      </c>
      <c r="C6156">
        <v>2</v>
      </c>
      <c r="D6156">
        <v>6</v>
      </c>
      <c r="E6156" t="s">
        <v>23</v>
      </c>
      <c r="F6156" t="s">
        <v>7347</v>
      </c>
      <c r="G6156" t="s">
        <v>4464</v>
      </c>
      <c r="H6156" s="42" t="s">
        <v>7348</v>
      </c>
      <c r="I6156" t="s">
        <v>38</v>
      </c>
      <c r="J6156" t="s">
        <v>39</v>
      </c>
      <c r="L6156" t="s">
        <v>7370</v>
      </c>
      <c r="M6156" s="1">
        <v>0.70486111111111116</v>
      </c>
      <c r="N6156" s="1">
        <v>0.72916666666666663</v>
      </c>
      <c r="O6156">
        <v>100</v>
      </c>
      <c r="R6156" s="18">
        <f t="shared" si="260"/>
        <v>0.58333333333333115</v>
      </c>
    </row>
    <row r="6157" spans="1:18" x14ac:dyDescent="0.25">
      <c r="A6157" s="43">
        <f>WEEKNUM(Tabla1[[#This Row],[FECHA]])</f>
        <v>39</v>
      </c>
      <c r="B6157" s="12">
        <v>43731</v>
      </c>
      <c r="C6157">
        <v>2</v>
      </c>
      <c r="D6157">
        <v>6</v>
      </c>
      <c r="E6157" t="s">
        <v>23</v>
      </c>
      <c r="F6157" t="s">
        <v>7347</v>
      </c>
      <c r="G6157" t="s">
        <v>4464</v>
      </c>
      <c r="H6157" s="42" t="s">
        <v>7348</v>
      </c>
      <c r="I6157" t="s">
        <v>38</v>
      </c>
      <c r="J6157" t="s">
        <v>39</v>
      </c>
      <c r="L6157" t="s">
        <v>7371</v>
      </c>
      <c r="M6157" s="1">
        <v>0.73263888888888884</v>
      </c>
      <c r="N6157" s="1">
        <v>0.75486111111111109</v>
      </c>
      <c r="O6157">
        <v>79</v>
      </c>
      <c r="R6157" s="18">
        <f t="shared" si="260"/>
        <v>0.53333333333333399</v>
      </c>
    </row>
    <row r="6158" spans="1:18" x14ac:dyDescent="0.25">
      <c r="A6158" s="43">
        <f>WEEKNUM(Tabla1[[#This Row],[FECHA]])</f>
        <v>39</v>
      </c>
      <c r="B6158" s="12">
        <v>43731</v>
      </c>
      <c r="C6158">
        <v>2</v>
      </c>
      <c r="D6158">
        <v>6</v>
      </c>
      <c r="E6158" t="s">
        <v>23</v>
      </c>
      <c r="F6158" t="s">
        <v>7347</v>
      </c>
      <c r="G6158" t="s">
        <v>4464</v>
      </c>
      <c r="H6158" s="42" t="s">
        <v>7348</v>
      </c>
      <c r="I6158" t="s">
        <v>38</v>
      </c>
      <c r="J6158" t="s">
        <v>39</v>
      </c>
      <c r="L6158" t="s">
        <v>7372</v>
      </c>
      <c r="M6158" s="1">
        <v>0.7583333333333333</v>
      </c>
      <c r="N6158" s="1">
        <v>0.77777777777777779</v>
      </c>
      <c r="O6158">
        <v>70</v>
      </c>
      <c r="R6158" s="18">
        <f t="shared" si="260"/>
        <v>0.46666666666666767</v>
      </c>
    </row>
    <row r="6159" spans="1:18" x14ac:dyDescent="0.25">
      <c r="A6159" s="43">
        <f>WEEKNUM(Tabla1[[#This Row],[FECHA]])</f>
        <v>39</v>
      </c>
      <c r="B6159" s="12">
        <v>43731</v>
      </c>
      <c r="C6159">
        <v>2</v>
      </c>
      <c r="D6159">
        <v>6</v>
      </c>
      <c r="E6159" t="s">
        <v>23</v>
      </c>
      <c r="F6159" t="s">
        <v>7347</v>
      </c>
      <c r="G6159" t="s">
        <v>4464</v>
      </c>
      <c r="H6159" s="42" t="s">
        <v>7348</v>
      </c>
      <c r="I6159" t="s">
        <v>38</v>
      </c>
      <c r="J6159" t="s">
        <v>39</v>
      </c>
      <c r="L6159" t="s">
        <v>7373</v>
      </c>
      <c r="M6159" s="1">
        <v>0.85069444444444453</v>
      </c>
      <c r="N6159" s="1">
        <v>0.90972222222222221</v>
      </c>
      <c r="O6159">
        <v>177</v>
      </c>
      <c r="R6159" s="18">
        <f t="shared" si="260"/>
        <v>1.4166666666666643</v>
      </c>
    </row>
    <row r="6160" spans="1:18" x14ac:dyDescent="0.25">
      <c r="A6160" s="43">
        <f>WEEKNUM(Tabla1[[#This Row],[FECHA]])</f>
        <v>39</v>
      </c>
      <c r="B6160" s="12">
        <v>43731</v>
      </c>
      <c r="C6160">
        <v>2</v>
      </c>
      <c r="D6160">
        <v>7</v>
      </c>
      <c r="E6160" t="s">
        <v>27</v>
      </c>
      <c r="F6160" t="s">
        <v>7374</v>
      </c>
      <c r="G6160" t="s">
        <v>7188</v>
      </c>
      <c r="H6160" s="42" t="s">
        <v>7189</v>
      </c>
      <c r="I6160" t="s">
        <v>210</v>
      </c>
      <c r="J6160" t="s">
        <v>7376</v>
      </c>
      <c r="L6160" t="s">
        <v>7377</v>
      </c>
      <c r="M6160" s="1">
        <v>0.61111111111111105</v>
      </c>
      <c r="N6160" s="1">
        <v>0.67361111111111116</v>
      </c>
      <c r="O6160">
        <v>78</v>
      </c>
      <c r="R6160" s="18">
        <f t="shared" si="260"/>
        <v>1.5000000000000027</v>
      </c>
    </row>
    <row r="6161" spans="1:18" x14ac:dyDescent="0.25">
      <c r="A6161" s="43">
        <f>WEEKNUM(Tabla1[[#This Row],[FECHA]])</f>
        <v>39</v>
      </c>
      <c r="B6161" s="12">
        <v>43731</v>
      </c>
      <c r="C6161">
        <v>2</v>
      </c>
      <c r="D6161">
        <v>7</v>
      </c>
      <c r="E6161" t="s">
        <v>27</v>
      </c>
      <c r="F6161" t="s">
        <v>7374</v>
      </c>
      <c r="G6161" t="s">
        <v>7188</v>
      </c>
      <c r="H6161" s="42" t="s">
        <v>7189</v>
      </c>
      <c r="I6161" t="s">
        <v>210</v>
      </c>
      <c r="J6161" t="s">
        <v>7376</v>
      </c>
      <c r="L6161" t="s">
        <v>7378</v>
      </c>
      <c r="M6161" s="1">
        <v>0.72916666666666663</v>
      </c>
      <c r="N6161" s="1">
        <v>0.77777777777777779</v>
      </c>
      <c r="O6161">
        <v>89</v>
      </c>
      <c r="R6161" s="18">
        <f t="shared" si="260"/>
        <v>1.1666666666666679</v>
      </c>
    </row>
    <row r="6162" spans="1:18" x14ac:dyDescent="0.25">
      <c r="A6162" s="43">
        <f>WEEKNUM(Tabla1[[#This Row],[FECHA]])</f>
        <v>39</v>
      </c>
      <c r="B6162" s="12">
        <v>43731</v>
      </c>
      <c r="C6162">
        <v>2</v>
      </c>
      <c r="D6162">
        <v>7</v>
      </c>
      <c r="E6162" t="s">
        <v>27</v>
      </c>
      <c r="F6162" t="s">
        <v>7374</v>
      </c>
      <c r="G6162" t="s">
        <v>7188</v>
      </c>
      <c r="H6162" s="42" t="s">
        <v>7189</v>
      </c>
      <c r="I6162" t="s">
        <v>210</v>
      </c>
      <c r="J6162" t="s">
        <v>7376</v>
      </c>
      <c r="L6162" t="s">
        <v>7379</v>
      </c>
      <c r="M6162" s="1">
        <v>0.80555555555555547</v>
      </c>
      <c r="N6162" s="1">
        <v>0.83333333333333337</v>
      </c>
      <c r="O6162">
        <v>29</v>
      </c>
      <c r="R6162" s="18">
        <f t="shared" si="260"/>
        <v>0.66666666666666963</v>
      </c>
    </row>
    <row r="6163" spans="1:18" x14ac:dyDescent="0.25">
      <c r="A6163" s="43">
        <f>WEEKNUM(Tabla1[[#This Row],[FECHA]])</f>
        <v>39</v>
      </c>
      <c r="B6163" s="12">
        <v>43731</v>
      </c>
      <c r="C6163">
        <v>2</v>
      </c>
      <c r="D6163">
        <v>4</v>
      </c>
      <c r="E6163" t="s">
        <v>27</v>
      </c>
      <c r="F6163" t="s">
        <v>7375</v>
      </c>
      <c r="G6163" t="s">
        <v>5881</v>
      </c>
      <c r="H6163" s="42" t="s">
        <v>4011</v>
      </c>
      <c r="I6163" t="s">
        <v>7015</v>
      </c>
      <c r="J6163" t="s">
        <v>2973</v>
      </c>
      <c r="L6163" t="s">
        <v>7380</v>
      </c>
      <c r="M6163" s="1">
        <v>0.83333333333333337</v>
      </c>
      <c r="N6163" s="1">
        <v>0.91319444444444453</v>
      </c>
      <c r="O6163">
        <v>78</v>
      </c>
      <c r="P6163">
        <v>4</v>
      </c>
      <c r="R6163" s="18">
        <f t="shared" si="260"/>
        <v>1.9166666666666679</v>
      </c>
    </row>
    <row r="6164" spans="1:18" x14ac:dyDescent="0.25">
      <c r="A6164" s="43">
        <f>WEEKNUM(Tabla1[[#This Row],[FECHA]])</f>
        <v>39</v>
      </c>
      <c r="B6164" s="12">
        <v>43731</v>
      </c>
      <c r="C6164">
        <v>1</v>
      </c>
      <c r="D6164">
        <v>4</v>
      </c>
      <c r="E6164" t="s">
        <v>24</v>
      </c>
      <c r="F6164" t="s">
        <v>7374</v>
      </c>
      <c r="G6164" t="s">
        <v>7188</v>
      </c>
      <c r="H6164" s="42" t="s">
        <v>7189</v>
      </c>
      <c r="I6164" t="s">
        <v>210</v>
      </c>
      <c r="J6164" t="s">
        <v>7376</v>
      </c>
      <c r="L6164" t="s">
        <v>7381</v>
      </c>
      <c r="M6164" s="1">
        <v>0.41666666666666669</v>
      </c>
      <c r="N6164" s="1">
        <v>0.4375</v>
      </c>
      <c r="O6164">
        <v>20</v>
      </c>
      <c r="P6164">
        <v>6</v>
      </c>
      <c r="R6164" s="18">
        <f t="shared" si="260"/>
        <v>0.4999999999999995</v>
      </c>
    </row>
    <row r="6165" spans="1:18" x14ac:dyDescent="0.25">
      <c r="A6165" s="43">
        <f>WEEKNUM(Tabla1[[#This Row],[FECHA]])</f>
        <v>39</v>
      </c>
      <c r="B6165" s="12">
        <v>43731</v>
      </c>
      <c r="C6165">
        <v>1</v>
      </c>
      <c r="D6165">
        <v>4</v>
      </c>
      <c r="E6165" t="s">
        <v>24</v>
      </c>
      <c r="F6165" t="s">
        <v>7374</v>
      </c>
      <c r="G6165" t="s">
        <v>7188</v>
      </c>
      <c r="H6165" s="42" t="s">
        <v>7189</v>
      </c>
      <c r="I6165" t="s">
        <v>210</v>
      </c>
      <c r="J6165" t="s">
        <v>7376</v>
      </c>
      <c r="L6165" t="s">
        <v>7382</v>
      </c>
      <c r="M6165" s="1">
        <v>0.44097222222222227</v>
      </c>
      <c r="N6165" s="1">
        <v>0.45833333333333331</v>
      </c>
      <c r="O6165">
        <v>11</v>
      </c>
      <c r="R6165" s="18">
        <f t="shared" si="260"/>
        <v>0.41666666666666519</v>
      </c>
    </row>
    <row r="6166" spans="1:18" x14ac:dyDescent="0.25">
      <c r="A6166" s="43">
        <f>WEEKNUM(Tabla1[[#This Row],[FECHA]])</f>
        <v>39</v>
      </c>
      <c r="B6166" s="19">
        <v>43732</v>
      </c>
      <c r="C6166" s="20">
        <v>1</v>
      </c>
      <c r="D6166" s="20">
        <v>5</v>
      </c>
      <c r="E6166" s="20" t="s">
        <v>26</v>
      </c>
      <c r="F6166" s="20" t="s">
        <v>7384</v>
      </c>
      <c r="G6166" s="20" t="s">
        <v>4912</v>
      </c>
      <c r="H6166" s="20" t="s">
        <v>7385</v>
      </c>
      <c r="I6166" s="20" t="s">
        <v>38</v>
      </c>
      <c r="J6166" s="20" t="s">
        <v>238</v>
      </c>
      <c r="K6166" s="20"/>
      <c r="L6166" s="20" t="s">
        <v>100</v>
      </c>
      <c r="M6166" s="21"/>
      <c r="N6166" s="21"/>
      <c r="O6166" s="20"/>
      <c r="P6166" s="20">
        <v>2</v>
      </c>
      <c r="R6166" s="18">
        <f t="shared" si="260"/>
        <v>0</v>
      </c>
    </row>
    <row r="6167" spans="1:18" x14ac:dyDescent="0.25">
      <c r="A6167" s="43">
        <f>WEEKNUM(Tabla1[[#This Row],[FECHA]])</f>
        <v>39</v>
      </c>
      <c r="B6167" s="19">
        <v>43732</v>
      </c>
      <c r="C6167" s="20">
        <v>1</v>
      </c>
      <c r="D6167" s="20">
        <v>5</v>
      </c>
      <c r="E6167" s="20" t="s">
        <v>26</v>
      </c>
      <c r="F6167" s="20" t="s">
        <v>7384</v>
      </c>
      <c r="G6167" s="20" t="s">
        <v>4912</v>
      </c>
      <c r="H6167" s="20" t="s">
        <v>7385</v>
      </c>
      <c r="I6167" s="20" t="s">
        <v>38</v>
      </c>
      <c r="J6167" s="20" t="s">
        <v>238</v>
      </c>
      <c r="K6167" s="20"/>
      <c r="L6167" s="20" t="s">
        <v>7383</v>
      </c>
      <c r="M6167" s="21">
        <v>0.28125</v>
      </c>
      <c r="N6167" s="21">
        <v>0.33333333333333331</v>
      </c>
      <c r="O6167" s="20">
        <v>136</v>
      </c>
      <c r="P6167" s="20"/>
      <c r="R6167" s="18">
        <f t="shared" si="260"/>
        <v>1.2499999999999996</v>
      </c>
    </row>
    <row r="6168" spans="1:18" x14ac:dyDescent="0.25">
      <c r="A6168" s="43">
        <f>WEEKNUM(Tabla1[[#This Row],[FECHA]])</f>
        <v>39</v>
      </c>
      <c r="B6168" s="19">
        <v>43732</v>
      </c>
      <c r="C6168" s="20">
        <v>1</v>
      </c>
      <c r="D6168" s="20">
        <v>5</v>
      </c>
      <c r="E6168" s="20" t="s">
        <v>26</v>
      </c>
      <c r="F6168" s="20" t="s">
        <v>7384</v>
      </c>
      <c r="G6168" s="20" t="s">
        <v>4912</v>
      </c>
      <c r="H6168" s="20" t="s">
        <v>7385</v>
      </c>
      <c r="I6168" s="20" t="s">
        <v>38</v>
      </c>
      <c r="J6168" s="20" t="s">
        <v>238</v>
      </c>
      <c r="K6168" s="20"/>
      <c r="L6168" s="20" t="s">
        <v>7386</v>
      </c>
      <c r="M6168" s="21">
        <v>0.34027777777777773</v>
      </c>
      <c r="N6168" s="21">
        <v>0.38194444444444442</v>
      </c>
      <c r="O6168" s="20">
        <v>99</v>
      </c>
      <c r="P6168" s="20"/>
      <c r="R6168" s="18">
        <f t="shared" si="260"/>
        <v>1.0000000000000004</v>
      </c>
    </row>
    <row r="6169" spans="1:18" x14ac:dyDescent="0.25">
      <c r="A6169" s="43">
        <f>WEEKNUM(Tabla1[[#This Row],[FECHA]])</f>
        <v>39</v>
      </c>
      <c r="B6169" s="19">
        <v>43732</v>
      </c>
      <c r="C6169" s="20">
        <v>1</v>
      </c>
      <c r="D6169" s="20">
        <v>5</v>
      </c>
      <c r="E6169" s="20" t="s">
        <v>26</v>
      </c>
      <c r="F6169" s="20" t="s">
        <v>7384</v>
      </c>
      <c r="G6169" s="20" t="s">
        <v>4912</v>
      </c>
      <c r="H6169" s="20" t="s">
        <v>7385</v>
      </c>
      <c r="I6169" s="20" t="s">
        <v>38</v>
      </c>
      <c r="J6169" s="20" t="s">
        <v>238</v>
      </c>
      <c r="K6169" s="20"/>
      <c r="L6169" s="20" t="s">
        <v>7387</v>
      </c>
      <c r="M6169" s="21">
        <v>0.38541666666666669</v>
      </c>
      <c r="N6169" s="21">
        <v>0.42708333333333331</v>
      </c>
      <c r="O6169" s="20">
        <v>96</v>
      </c>
      <c r="P6169" s="20"/>
      <c r="R6169" s="18">
        <f t="shared" si="260"/>
        <v>0.999999999999999</v>
      </c>
    </row>
    <row r="6170" spans="1:18" x14ac:dyDescent="0.25">
      <c r="A6170" s="43">
        <f>WEEKNUM(Tabla1[[#This Row],[FECHA]])</f>
        <v>39</v>
      </c>
      <c r="B6170" s="19">
        <v>43732</v>
      </c>
      <c r="C6170" s="20">
        <v>1</v>
      </c>
      <c r="D6170" s="20">
        <v>5</v>
      </c>
      <c r="E6170" s="20" t="s">
        <v>26</v>
      </c>
      <c r="F6170" s="20" t="s">
        <v>7388</v>
      </c>
      <c r="G6170" s="20" t="s">
        <v>5030</v>
      </c>
      <c r="H6170" s="20" t="s">
        <v>7385</v>
      </c>
      <c r="I6170" s="20" t="s">
        <v>38</v>
      </c>
      <c r="J6170" s="20" t="s">
        <v>2338</v>
      </c>
      <c r="K6170" s="20"/>
      <c r="L6170" s="20" t="s">
        <v>100</v>
      </c>
      <c r="M6170" s="21"/>
      <c r="N6170" s="21"/>
      <c r="O6170" s="20"/>
      <c r="P6170" s="20">
        <v>2</v>
      </c>
      <c r="R6170" s="18">
        <f t="shared" si="260"/>
        <v>0</v>
      </c>
    </row>
    <row r="6171" spans="1:18" x14ac:dyDescent="0.25">
      <c r="A6171" s="43">
        <f>WEEKNUM(Tabla1[[#This Row],[FECHA]])</f>
        <v>39</v>
      </c>
      <c r="B6171" s="19">
        <v>43732</v>
      </c>
      <c r="C6171" s="20">
        <v>1</v>
      </c>
      <c r="D6171" s="20">
        <v>5</v>
      </c>
      <c r="E6171" s="20" t="s">
        <v>26</v>
      </c>
      <c r="F6171" s="20" t="s">
        <v>7388</v>
      </c>
      <c r="G6171" s="20" t="s">
        <v>5030</v>
      </c>
      <c r="H6171" s="20" t="s">
        <v>7385</v>
      </c>
      <c r="I6171" s="20" t="s">
        <v>38</v>
      </c>
      <c r="J6171" s="20" t="s">
        <v>2338</v>
      </c>
      <c r="K6171" s="20"/>
      <c r="L6171" s="20" t="s">
        <v>7389</v>
      </c>
      <c r="M6171" s="21">
        <v>0.48958333333333331</v>
      </c>
      <c r="N6171" s="21">
        <v>0.54166666666666663</v>
      </c>
      <c r="O6171" s="20">
        <v>60</v>
      </c>
      <c r="P6171" s="20"/>
      <c r="R6171" s="18">
        <f t="shared" si="260"/>
        <v>1.2499999999999996</v>
      </c>
    </row>
    <row r="6172" spans="1:18" x14ac:dyDescent="0.25">
      <c r="A6172" s="43">
        <f>WEEKNUM(Tabla1[[#This Row],[FECHA]])</f>
        <v>39</v>
      </c>
      <c r="B6172" s="19">
        <v>43732</v>
      </c>
      <c r="C6172" s="20">
        <v>1</v>
      </c>
      <c r="D6172" s="20">
        <v>5</v>
      </c>
      <c r="E6172" s="20" t="s">
        <v>26</v>
      </c>
      <c r="F6172" s="20" t="s">
        <v>7388</v>
      </c>
      <c r="G6172" s="20" t="s">
        <v>5030</v>
      </c>
      <c r="H6172" s="20" t="s">
        <v>7385</v>
      </c>
      <c r="I6172" s="20" t="s">
        <v>38</v>
      </c>
      <c r="J6172" s="20" t="s">
        <v>2338</v>
      </c>
      <c r="K6172" s="20"/>
      <c r="L6172" s="20" t="s">
        <v>7390</v>
      </c>
      <c r="M6172" s="21">
        <v>0.54861111111111105</v>
      </c>
      <c r="N6172" s="21">
        <v>0.58333333333333337</v>
      </c>
      <c r="O6172" s="20">
        <v>60</v>
      </c>
      <c r="P6172" s="20"/>
      <c r="R6172" s="18">
        <f t="shared" si="260"/>
        <v>0.8333333333333357</v>
      </c>
    </row>
    <row r="6173" spans="1:18" x14ac:dyDescent="0.25">
      <c r="A6173" s="43">
        <f>WEEKNUM(Tabla1[[#This Row],[FECHA]])</f>
        <v>4</v>
      </c>
      <c r="B6173" s="12">
        <v>24</v>
      </c>
      <c r="C6173">
        <v>1</v>
      </c>
      <c r="D6173">
        <v>6</v>
      </c>
      <c r="E6173" t="s">
        <v>21</v>
      </c>
      <c r="F6173" t="s">
        <v>7347</v>
      </c>
      <c r="G6173" t="s">
        <v>4464</v>
      </c>
      <c r="H6173" s="42" t="s">
        <v>7348</v>
      </c>
      <c r="I6173" t="s">
        <v>38</v>
      </c>
      <c r="J6173" t="s">
        <v>39</v>
      </c>
      <c r="L6173" t="s">
        <v>7391</v>
      </c>
      <c r="M6173" s="1">
        <v>0.2673611111111111</v>
      </c>
      <c r="N6173" s="1">
        <v>0.27777777777777779</v>
      </c>
      <c r="O6173">
        <v>20</v>
      </c>
      <c r="R6173" s="18">
        <f t="shared" si="260"/>
        <v>0.25000000000000044</v>
      </c>
    </row>
    <row r="6174" spans="1:18" x14ac:dyDescent="0.25">
      <c r="A6174" s="43">
        <f>WEEKNUM(Tabla1[[#This Row],[FECHA]])</f>
        <v>39</v>
      </c>
      <c r="B6174" s="12">
        <v>43732</v>
      </c>
      <c r="C6174">
        <v>1</v>
      </c>
      <c r="D6174">
        <v>6</v>
      </c>
      <c r="E6174" t="s">
        <v>21</v>
      </c>
      <c r="F6174" t="s">
        <v>7347</v>
      </c>
      <c r="G6174" t="s">
        <v>4464</v>
      </c>
      <c r="H6174" s="42" t="s">
        <v>7348</v>
      </c>
      <c r="I6174" t="s">
        <v>38</v>
      </c>
      <c r="J6174" t="s">
        <v>39</v>
      </c>
      <c r="L6174" t="s">
        <v>7392</v>
      </c>
      <c r="M6174" s="1">
        <v>0.28472222222222221</v>
      </c>
      <c r="N6174" s="1">
        <v>0.31944444444444448</v>
      </c>
      <c r="O6174">
        <v>89</v>
      </c>
      <c r="R6174" s="18">
        <f t="shared" si="260"/>
        <v>0.83333333333333437</v>
      </c>
    </row>
    <row r="6175" spans="1:18" x14ac:dyDescent="0.25">
      <c r="A6175" s="43">
        <f>WEEKNUM(Tabla1[[#This Row],[FECHA]])</f>
        <v>39</v>
      </c>
      <c r="B6175" s="12">
        <v>43732</v>
      </c>
      <c r="C6175">
        <v>1</v>
      </c>
      <c r="D6175">
        <v>6</v>
      </c>
      <c r="E6175" t="s">
        <v>21</v>
      </c>
      <c r="F6175" t="s">
        <v>7347</v>
      </c>
      <c r="G6175" t="s">
        <v>4464</v>
      </c>
      <c r="H6175" s="42" t="s">
        <v>7348</v>
      </c>
      <c r="I6175" t="s">
        <v>38</v>
      </c>
      <c r="J6175" t="s">
        <v>39</v>
      </c>
      <c r="L6175" t="s">
        <v>7393</v>
      </c>
      <c r="M6175" s="1">
        <v>0.32291666666666669</v>
      </c>
      <c r="N6175" s="1">
        <v>0.3576388888888889</v>
      </c>
      <c r="O6175">
        <v>89</v>
      </c>
      <c r="R6175" s="18">
        <f t="shared" ref="R6175:R6238" si="261">((N6175-M6175)*1440)/60</f>
        <v>0.83333333333333315</v>
      </c>
    </row>
    <row r="6176" spans="1:18" x14ac:dyDescent="0.25">
      <c r="A6176" s="43">
        <f>WEEKNUM(Tabla1[[#This Row],[FECHA]])</f>
        <v>39</v>
      </c>
      <c r="B6176" s="12">
        <v>43732</v>
      </c>
      <c r="C6176">
        <v>1</v>
      </c>
      <c r="D6176">
        <v>6</v>
      </c>
      <c r="E6176" t="s">
        <v>21</v>
      </c>
      <c r="F6176" t="s">
        <v>7347</v>
      </c>
      <c r="G6176" t="s">
        <v>4464</v>
      </c>
      <c r="H6176" s="42" t="s">
        <v>7348</v>
      </c>
      <c r="I6176" t="s">
        <v>38</v>
      </c>
      <c r="J6176" t="s">
        <v>39</v>
      </c>
      <c r="L6176" t="s">
        <v>7394</v>
      </c>
      <c r="M6176" s="1">
        <v>0.3611111111111111</v>
      </c>
      <c r="N6176" s="1">
        <v>0.40277777777777773</v>
      </c>
      <c r="O6176">
        <v>127</v>
      </c>
      <c r="R6176" s="18">
        <f t="shared" si="261"/>
        <v>0.999999999999999</v>
      </c>
    </row>
    <row r="6177" spans="1:18" x14ac:dyDescent="0.25">
      <c r="A6177" s="43">
        <f>WEEKNUM(Tabla1[[#This Row],[FECHA]])</f>
        <v>39</v>
      </c>
      <c r="B6177" s="12">
        <v>43732</v>
      </c>
      <c r="C6177">
        <v>1</v>
      </c>
      <c r="D6177">
        <v>6</v>
      </c>
      <c r="E6177" t="s">
        <v>21</v>
      </c>
      <c r="F6177" t="s">
        <v>7347</v>
      </c>
      <c r="G6177" t="s">
        <v>4464</v>
      </c>
      <c r="H6177" s="42" t="s">
        <v>7348</v>
      </c>
      <c r="I6177" t="s">
        <v>38</v>
      </c>
      <c r="J6177" t="s">
        <v>39</v>
      </c>
      <c r="L6177" t="s">
        <v>7395</v>
      </c>
      <c r="M6177" s="1">
        <v>0.40972222222222227</v>
      </c>
      <c r="N6177" s="1">
        <v>0.49652777777777773</v>
      </c>
      <c r="O6177">
        <v>139</v>
      </c>
      <c r="R6177" s="18">
        <f t="shared" si="261"/>
        <v>2.0833333333333313</v>
      </c>
    </row>
    <row r="6178" spans="1:18" x14ac:dyDescent="0.25">
      <c r="A6178" s="43">
        <f>WEEKNUM(Tabla1[[#This Row],[FECHA]])</f>
        <v>39</v>
      </c>
      <c r="B6178" s="12">
        <v>43732</v>
      </c>
      <c r="C6178">
        <v>1</v>
      </c>
      <c r="D6178">
        <v>6</v>
      </c>
      <c r="E6178" t="s">
        <v>21</v>
      </c>
      <c r="F6178" t="s">
        <v>7347</v>
      </c>
      <c r="G6178" t="s">
        <v>4464</v>
      </c>
      <c r="H6178" s="42" t="s">
        <v>7348</v>
      </c>
      <c r="I6178" t="s">
        <v>38</v>
      </c>
      <c r="J6178" t="s">
        <v>39</v>
      </c>
      <c r="L6178" t="s">
        <v>7396</v>
      </c>
      <c r="M6178" s="1">
        <v>0.51388888888888895</v>
      </c>
      <c r="N6178" s="1">
        <v>0.55902777777777779</v>
      </c>
      <c r="O6178">
        <v>134</v>
      </c>
      <c r="R6178" s="18">
        <f t="shared" si="261"/>
        <v>1.0833333333333321</v>
      </c>
    </row>
    <row r="6179" spans="1:18" x14ac:dyDescent="0.25">
      <c r="A6179" s="43">
        <f>WEEKNUM(Tabla1[[#This Row],[FECHA]])</f>
        <v>39</v>
      </c>
      <c r="B6179" s="12">
        <v>43732</v>
      </c>
      <c r="C6179">
        <v>1</v>
      </c>
      <c r="D6179">
        <v>6</v>
      </c>
      <c r="E6179" t="s">
        <v>21</v>
      </c>
      <c r="F6179" t="s">
        <v>7347</v>
      </c>
      <c r="G6179" t="s">
        <v>4464</v>
      </c>
      <c r="H6179" s="42" t="s">
        <v>7348</v>
      </c>
      <c r="I6179" t="s">
        <v>38</v>
      </c>
      <c r="J6179" t="s">
        <v>39</v>
      </c>
      <c r="L6179" t="s">
        <v>7397</v>
      </c>
      <c r="M6179" s="1">
        <v>0.56597222222222221</v>
      </c>
      <c r="N6179" s="1">
        <v>0.58333333333333337</v>
      </c>
      <c r="O6179">
        <v>25</v>
      </c>
      <c r="R6179" s="18">
        <f t="shared" si="261"/>
        <v>0.41666666666666785</v>
      </c>
    </row>
    <row r="6180" spans="1:18" x14ac:dyDescent="0.25">
      <c r="A6180" s="43">
        <f>WEEKNUM(Tabla1[[#This Row],[FECHA]])</f>
        <v>39</v>
      </c>
      <c r="B6180" s="12">
        <v>43732</v>
      </c>
      <c r="C6180">
        <v>1</v>
      </c>
      <c r="D6180">
        <v>4</v>
      </c>
      <c r="E6180" t="s">
        <v>24</v>
      </c>
      <c r="F6180" t="s">
        <v>7375</v>
      </c>
      <c r="G6180" t="s">
        <v>5881</v>
      </c>
      <c r="H6180" s="42" t="s">
        <v>4011</v>
      </c>
      <c r="I6180" t="s">
        <v>7015</v>
      </c>
      <c r="J6180" t="s">
        <v>2973</v>
      </c>
      <c r="L6180" t="s">
        <v>7399</v>
      </c>
      <c r="M6180" s="1">
        <v>0.25</v>
      </c>
      <c r="N6180" s="1">
        <v>0.2673611111111111</v>
      </c>
      <c r="O6180">
        <v>30</v>
      </c>
      <c r="R6180" s="18">
        <f t="shared" si="261"/>
        <v>0.41666666666666657</v>
      </c>
    </row>
    <row r="6181" spans="1:18" x14ac:dyDescent="0.25">
      <c r="A6181" s="43">
        <f>WEEKNUM(Tabla1[[#This Row],[FECHA]])</f>
        <v>39</v>
      </c>
      <c r="B6181" s="12">
        <v>43732</v>
      </c>
      <c r="C6181">
        <v>1</v>
      </c>
      <c r="D6181">
        <v>4</v>
      </c>
      <c r="E6181" t="s">
        <v>24</v>
      </c>
      <c r="F6181" t="s">
        <v>7375</v>
      </c>
      <c r="G6181" t="s">
        <v>5881</v>
      </c>
      <c r="H6181" s="42" t="s">
        <v>4011</v>
      </c>
      <c r="I6181" t="s">
        <v>7015</v>
      </c>
      <c r="J6181" t="s">
        <v>2973</v>
      </c>
      <c r="L6181" t="s">
        <v>7400</v>
      </c>
      <c r="M6181" s="1">
        <v>0.27430555555555552</v>
      </c>
      <c r="N6181" s="1">
        <v>0.30208333333333331</v>
      </c>
      <c r="O6181">
        <v>45</v>
      </c>
      <c r="R6181" s="18">
        <f t="shared" si="261"/>
        <v>0.66666666666666685</v>
      </c>
    </row>
    <row r="6182" spans="1:18" x14ac:dyDescent="0.25">
      <c r="A6182" s="43">
        <f>WEEKNUM(Tabla1[[#This Row],[FECHA]])</f>
        <v>39</v>
      </c>
      <c r="B6182" s="12">
        <v>43732</v>
      </c>
      <c r="C6182">
        <v>1</v>
      </c>
      <c r="D6182">
        <v>4</v>
      </c>
      <c r="E6182" t="s">
        <v>24</v>
      </c>
      <c r="F6182" t="s">
        <v>7375</v>
      </c>
      <c r="G6182" t="s">
        <v>5881</v>
      </c>
      <c r="H6182" s="42" t="s">
        <v>4011</v>
      </c>
      <c r="I6182" t="s">
        <v>7015</v>
      </c>
      <c r="J6182" t="s">
        <v>2973</v>
      </c>
      <c r="L6182" t="s">
        <v>7401</v>
      </c>
      <c r="M6182" s="1">
        <v>0.30555555555555552</v>
      </c>
      <c r="N6182" s="1">
        <v>0.33333333333333331</v>
      </c>
      <c r="O6182">
        <v>50</v>
      </c>
      <c r="R6182" s="18">
        <f t="shared" si="261"/>
        <v>0.66666666666666685</v>
      </c>
    </row>
    <row r="6183" spans="1:18" x14ac:dyDescent="0.25">
      <c r="A6183" s="43">
        <f>WEEKNUM(Tabla1[[#This Row],[FECHA]])</f>
        <v>39</v>
      </c>
      <c r="B6183" s="12">
        <v>43732</v>
      </c>
      <c r="C6183">
        <v>1</v>
      </c>
      <c r="D6183">
        <v>4</v>
      </c>
      <c r="E6183" t="s">
        <v>24</v>
      </c>
      <c r="F6183" t="s">
        <v>7398</v>
      </c>
      <c r="G6183" t="s">
        <v>5873</v>
      </c>
      <c r="H6183" s="42" t="s">
        <v>4011</v>
      </c>
      <c r="I6183" t="s">
        <v>7015</v>
      </c>
      <c r="J6183" t="s">
        <v>770</v>
      </c>
      <c r="L6183" t="s">
        <v>7402</v>
      </c>
      <c r="M6183" s="1">
        <v>0.36458333333333331</v>
      </c>
      <c r="N6183" s="1">
        <v>0.41666666666666669</v>
      </c>
      <c r="O6183">
        <v>60</v>
      </c>
      <c r="R6183" s="18">
        <f t="shared" si="261"/>
        <v>1.2500000000000009</v>
      </c>
    </row>
    <row r="6184" spans="1:18" x14ac:dyDescent="0.25">
      <c r="A6184" s="43">
        <f>WEEKNUM(Tabla1[[#This Row],[FECHA]])</f>
        <v>39</v>
      </c>
      <c r="B6184" s="12">
        <v>43732</v>
      </c>
      <c r="C6184">
        <v>1</v>
      </c>
      <c r="D6184">
        <v>4</v>
      </c>
      <c r="E6184" t="s">
        <v>24</v>
      </c>
      <c r="F6184" t="s">
        <v>7398</v>
      </c>
      <c r="G6184" t="s">
        <v>5873</v>
      </c>
      <c r="H6184" s="42" t="s">
        <v>4011</v>
      </c>
      <c r="I6184" t="s">
        <v>7015</v>
      </c>
      <c r="J6184" t="s">
        <v>770</v>
      </c>
      <c r="L6184" t="s">
        <v>7403</v>
      </c>
      <c r="M6184" s="1">
        <v>0.4375</v>
      </c>
      <c r="N6184" s="1">
        <v>0.5</v>
      </c>
      <c r="O6184">
        <v>60</v>
      </c>
      <c r="R6184" s="18">
        <f t="shared" si="261"/>
        <v>1.5</v>
      </c>
    </row>
    <row r="6185" spans="1:18" x14ac:dyDescent="0.25">
      <c r="A6185" s="43">
        <f>WEEKNUM(Tabla1[[#This Row],[FECHA]])</f>
        <v>39</v>
      </c>
      <c r="B6185" s="12">
        <v>43732</v>
      </c>
      <c r="C6185">
        <v>1</v>
      </c>
      <c r="D6185">
        <v>4</v>
      </c>
      <c r="E6185" t="s">
        <v>24</v>
      </c>
      <c r="F6185" t="s">
        <v>7398</v>
      </c>
      <c r="G6185" t="s">
        <v>5873</v>
      </c>
      <c r="H6185" s="42" t="s">
        <v>4011</v>
      </c>
      <c r="I6185" t="s">
        <v>7015</v>
      </c>
      <c r="J6185" t="s">
        <v>770</v>
      </c>
      <c r="L6185" t="s">
        <v>7404</v>
      </c>
      <c r="M6185" s="1">
        <v>0.52430555555555558</v>
      </c>
      <c r="N6185" s="1">
        <v>0.53472222222222221</v>
      </c>
      <c r="O6185">
        <v>46</v>
      </c>
      <c r="R6185" s="18">
        <f t="shared" si="261"/>
        <v>0.24999999999999911</v>
      </c>
    </row>
    <row r="6186" spans="1:18" x14ac:dyDescent="0.25">
      <c r="A6186" s="43">
        <f>WEEKNUM(Tabla1[[#This Row],[FECHA]])</f>
        <v>39</v>
      </c>
      <c r="B6186" s="12">
        <v>43732</v>
      </c>
      <c r="C6186">
        <v>1</v>
      </c>
      <c r="D6186">
        <v>4</v>
      </c>
      <c r="E6186" t="s">
        <v>24</v>
      </c>
      <c r="F6186" t="s">
        <v>7398</v>
      </c>
      <c r="G6186" t="s">
        <v>5873</v>
      </c>
      <c r="H6186" s="42" t="s">
        <v>4011</v>
      </c>
      <c r="I6186" t="s">
        <v>7015</v>
      </c>
      <c r="J6186" t="s">
        <v>770</v>
      </c>
      <c r="L6186" t="s">
        <v>7405</v>
      </c>
      <c r="M6186" s="1">
        <v>0.54166666666666663</v>
      </c>
      <c r="N6186" s="1">
        <v>0.5625</v>
      </c>
      <c r="O6186">
        <v>29</v>
      </c>
      <c r="R6186" s="18">
        <f t="shared" si="261"/>
        <v>0.50000000000000089</v>
      </c>
    </row>
    <row r="6187" spans="1:18" x14ac:dyDescent="0.25">
      <c r="A6187" s="43">
        <f>WEEKNUM(Tabla1[[#This Row],[FECHA]])</f>
        <v>39</v>
      </c>
      <c r="B6187" s="12">
        <v>43732</v>
      </c>
      <c r="C6187">
        <v>2</v>
      </c>
      <c r="D6187">
        <v>6</v>
      </c>
      <c r="E6187" t="s">
        <v>23</v>
      </c>
      <c r="F6187" t="s">
        <v>7347</v>
      </c>
      <c r="G6187" t="s">
        <v>4464</v>
      </c>
      <c r="H6187" s="42" t="s">
        <v>7348</v>
      </c>
      <c r="I6187" t="s">
        <v>38</v>
      </c>
      <c r="J6187" t="s">
        <v>39</v>
      </c>
      <c r="L6187" t="s">
        <v>7397</v>
      </c>
      <c r="M6187" s="1">
        <v>0.58333333333333337</v>
      </c>
      <c r="N6187" s="1">
        <v>0.61458333333333337</v>
      </c>
      <c r="O6187">
        <v>125</v>
      </c>
      <c r="R6187" s="18">
        <f t="shared" si="261"/>
        <v>0.75</v>
      </c>
    </row>
    <row r="6188" spans="1:18" x14ac:dyDescent="0.25">
      <c r="A6188" s="43">
        <f>WEEKNUM(Tabla1[[#This Row],[FECHA]])</f>
        <v>39</v>
      </c>
      <c r="B6188" s="12">
        <v>43732</v>
      </c>
      <c r="C6188">
        <v>2</v>
      </c>
      <c r="D6188">
        <v>6</v>
      </c>
      <c r="E6188" t="s">
        <v>23</v>
      </c>
      <c r="F6188" t="s">
        <v>7347</v>
      </c>
      <c r="G6188" t="s">
        <v>4464</v>
      </c>
      <c r="H6188" s="42" t="s">
        <v>7348</v>
      </c>
      <c r="I6188" t="s">
        <v>38</v>
      </c>
      <c r="J6188" t="s">
        <v>39</v>
      </c>
      <c r="L6188" t="s">
        <v>7406</v>
      </c>
      <c r="M6188" s="1">
        <v>0.61805555555555558</v>
      </c>
      <c r="N6188" s="1">
        <v>0.63194444444444442</v>
      </c>
      <c r="O6188">
        <v>64</v>
      </c>
      <c r="R6188" s="18">
        <f t="shared" si="261"/>
        <v>0.33333333333333215</v>
      </c>
    </row>
    <row r="6189" spans="1:18" x14ac:dyDescent="0.25">
      <c r="A6189" s="43">
        <f>WEEKNUM(Tabla1[[#This Row],[FECHA]])</f>
        <v>39</v>
      </c>
      <c r="B6189" s="12">
        <v>43732</v>
      </c>
      <c r="C6189">
        <v>2</v>
      </c>
      <c r="D6189">
        <v>6</v>
      </c>
      <c r="E6189" t="s">
        <v>23</v>
      </c>
      <c r="F6189" t="s">
        <v>7347</v>
      </c>
      <c r="G6189" t="s">
        <v>4464</v>
      </c>
      <c r="H6189" s="42" t="s">
        <v>7348</v>
      </c>
      <c r="I6189" t="s">
        <v>38</v>
      </c>
      <c r="J6189" t="s">
        <v>39</v>
      </c>
      <c r="L6189" t="s">
        <v>7407</v>
      </c>
      <c r="M6189" s="1">
        <v>0.63541666666666663</v>
      </c>
      <c r="N6189" s="1">
        <v>0.64583333333333337</v>
      </c>
      <c r="O6189">
        <v>31</v>
      </c>
      <c r="R6189" s="18">
        <f t="shared" si="261"/>
        <v>0.25000000000000178</v>
      </c>
    </row>
    <row r="6190" spans="1:18" x14ac:dyDescent="0.25">
      <c r="A6190" s="43">
        <f>WEEKNUM(Tabla1[[#This Row],[FECHA]])</f>
        <v>39</v>
      </c>
      <c r="B6190" s="12">
        <v>43732</v>
      </c>
      <c r="C6190">
        <v>2</v>
      </c>
      <c r="D6190">
        <v>6</v>
      </c>
      <c r="E6190" t="s">
        <v>23</v>
      </c>
      <c r="F6190" t="s">
        <v>7347</v>
      </c>
      <c r="G6190" t="s">
        <v>4464</v>
      </c>
      <c r="H6190" s="42" t="s">
        <v>7348</v>
      </c>
      <c r="I6190" t="s">
        <v>38</v>
      </c>
      <c r="J6190" t="s">
        <v>39</v>
      </c>
      <c r="L6190" t="s">
        <v>7408</v>
      </c>
      <c r="M6190" s="1">
        <v>0.66319444444444442</v>
      </c>
      <c r="N6190" s="1">
        <v>0.69444444444444453</v>
      </c>
      <c r="O6190">
        <v>83</v>
      </c>
      <c r="R6190" s="18">
        <f t="shared" si="261"/>
        <v>0.75000000000000255</v>
      </c>
    </row>
    <row r="6191" spans="1:18" x14ac:dyDescent="0.25">
      <c r="A6191" s="43">
        <f>WEEKNUM(Tabla1[[#This Row],[FECHA]])</f>
        <v>39</v>
      </c>
      <c r="B6191" s="12">
        <v>43732</v>
      </c>
      <c r="C6191">
        <v>2</v>
      </c>
      <c r="D6191">
        <v>6</v>
      </c>
      <c r="E6191" t="s">
        <v>23</v>
      </c>
      <c r="F6191" t="s">
        <v>7347</v>
      </c>
      <c r="G6191" t="s">
        <v>4464</v>
      </c>
      <c r="H6191" s="42" t="s">
        <v>7348</v>
      </c>
      <c r="I6191" t="s">
        <v>38</v>
      </c>
      <c r="J6191" t="s">
        <v>39</v>
      </c>
      <c r="L6191" t="s">
        <v>7409</v>
      </c>
      <c r="M6191" s="1">
        <v>0.69791666666666663</v>
      </c>
      <c r="N6191" s="1">
        <v>0.77083333333333337</v>
      </c>
      <c r="O6191">
        <v>82</v>
      </c>
      <c r="R6191" s="18">
        <f t="shared" si="261"/>
        <v>1.750000000000002</v>
      </c>
    </row>
    <row r="6192" spans="1:18" x14ac:dyDescent="0.25">
      <c r="A6192" s="43">
        <f>WEEKNUM(Tabla1[[#This Row],[FECHA]])</f>
        <v>39</v>
      </c>
      <c r="B6192" s="12">
        <v>43732</v>
      </c>
      <c r="C6192">
        <v>2</v>
      </c>
      <c r="D6192">
        <v>4</v>
      </c>
      <c r="E6192" t="s">
        <v>27</v>
      </c>
      <c r="F6192" t="s">
        <v>7410</v>
      </c>
      <c r="G6192" t="s">
        <v>5895</v>
      </c>
      <c r="H6192" s="42" t="s">
        <v>4011</v>
      </c>
      <c r="I6192" t="s">
        <v>7015</v>
      </c>
      <c r="J6192" t="s">
        <v>31</v>
      </c>
      <c r="L6192" t="s">
        <v>7411</v>
      </c>
      <c r="M6192" s="1">
        <v>0.64583333333333337</v>
      </c>
      <c r="N6192" s="1">
        <v>0.70138888888888884</v>
      </c>
      <c r="O6192">
        <v>74</v>
      </c>
      <c r="P6192">
        <v>3</v>
      </c>
      <c r="R6192" s="18">
        <f t="shared" si="261"/>
        <v>1.3333333333333313</v>
      </c>
    </row>
    <row r="6193" spans="1:18" x14ac:dyDescent="0.25">
      <c r="A6193" s="43">
        <f>WEEKNUM(Tabla1[[#This Row],[FECHA]])</f>
        <v>39</v>
      </c>
      <c r="B6193" s="12">
        <v>43732</v>
      </c>
      <c r="C6193">
        <v>2</v>
      </c>
      <c r="D6193">
        <v>4</v>
      </c>
      <c r="E6193" t="s">
        <v>27</v>
      </c>
      <c r="F6193" t="s">
        <v>7410</v>
      </c>
      <c r="G6193" t="s">
        <v>5895</v>
      </c>
      <c r="H6193" s="42" t="s">
        <v>4011</v>
      </c>
      <c r="I6193" t="s">
        <v>7015</v>
      </c>
      <c r="J6193" t="s">
        <v>31</v>
      </c>
      <c r="L6193" t="s">
        <v>7412</v>
      </c>
      <c r="M6193" s="1">
        <v>0.70833333333333337</v>
      </c>
      <c r="N6193" s="1">
        <v>0.76388888888888884</v>
      </c>
      <c r="O6193">
        <v>55</v>
      </c>
      <c r="R6193" s="18">
        <f t="shared" si="261"/>
        <v>1.3333333333333313</v>
      </c>
    </row>
    <row r="6194" spans="1:18" x14ac:dyDescent="0.25">
      <c r="A6194" s="43">
        <f>WEEKNUM(Tabla1[[#This Row],[FECHA]])</f>
        <v>39</v>
      </c>
      <c r="B6194" s="12">
        <v>43732</v>
      </c>
      <c r="C6194">
        <v>2</v>
      </c>
      <c r="E6194" t="s">
        <v>27</v>
      </c>
      <c r="F6194" t="s">
        <v>7410</v>
      </c>
      <c r="G6194" t="s">
        <v>5895</v>
      </c>
      <c r="H6194" s="42" t="s">
        <v>4011</v>
      </c>
      <c r="I6194" t="s">
        <v>7015</v>
      </c>
      <c r="J6194" t="s">
        <v>31</v>
      </c>
      <c r="L6194" t="s">
        <v>7413</v>
      </c>
      <c r="M6194" s="1">
        <v>0.81944444444444453</v>
      </c>
      <c r="N6194" s="1">
        <v>0.83333333333333337</v>
      </c>
      <c r="O6194">
        <v>9</v>
      </c>
      <c r="R6194" s="18">
        <f t="shared" si="261"/>
        <v>0.33333333333333215</v>
      </c>
    </row>
    <row r="6195" spans="1:18" x14ac:dyDescent="0.25">
      <c r="A6195" s="43">
        <f>WEEKNUM(Tabla1[[#This Row],[FECHA]])</f>
        <v>39</v>
      </c>
      <c r="B6195" s="12">
        <v>43732</v>
      </c>
      <c r="C6195">
        <v>2</v>
      </c>
      <c r="D6195">
        <v>5</v>
      </c>
      <c r="E6195" t="s">
        <v>25</v>
      </c>
      <c r="F6195" t="s">
        <v>7388</v>
      </c>
      <c r="G6195" t="s">
        <v>5030</v>
      </c>
      <c r="H6195" s="42" t="s">
        <v>7385</v>
      </c>
      <c r="I6195" t="s">
        <v>38</v>
      </c>
      <c r="J6195" t="s">
        <v>2338</v>
      </c>
      <c r="L6195" t="s">
        <v>7415</v>
      </c>
      <c r="M6195" s="1">
        <v>0.60069444444444442</v>
      </c>
      <c r="N6195" s="1">
        <v>0.65277777777777779</v>
      </c>
      <c r="O6195">
        <v>78</v>
      </c>
      <c r="R6195" s="18">
        <f t="shared" si="261"/>
        <v>1.2500000000000009</v>
      </c>
    </row>
    <row r="6196" spans="1:18" x14ac:dyDescent="0.25">
      <c r="A6196" s="43">
        <f>WEEKNUM(Tabla1[[#This Row],[FECHA]])</f>
        <v>39</v>
      </c>
      <c r="B6196" s="12">
        <v>43732</v>
      </c>
      <c r="C6196">
        <v>2</v>
      </c>
      <c r="D6196">
        <v>5</v>
      </c>
      <c r="E6196" t="s">
        <v>25</v>
      </c>
      <c r="F6196" t="s">
        <v>7388</v>
      </c>
      <c r="G6196" t="s">
        <v>5030</v>
      </c>
      <c r="H6196" s="42" t="s">
        <v>7385</v>
      </c>
      <c r="I6196" t="s">
        <v>38</v>
      </c>
      <c r="J6196" t="s">
        <v>2338</v>
      </c>
      <c r="L6196" t="s">
        <v>7416</v>
      </c>
      <c r="M6196" s="1">
        <v>0.65972222222222221</v>
      </c>
      <c r="N6196" s="1">
        <v>0.71527777777777779</v>
      </c>
      <c r="O6196">
        <v>88</v>
      </c>
      <c r="R6196" s="18">
        <f t="shared" si="261"/>
        <v>1.3333333333333337</v>
      </c>
    </row>
    <row r="6197" spans="1:18" x14ac:dyDescent="0.25">
      <c r="A6197" s="43">
        <f>WEEKNUM(Tabla1[[#This Row],[FECHA]])</f>
        <v>39</v>
      </c>
      <c r="B6197" s="12">
        <v>43732</v>
      </c>
      <c r="C6197">
        <v>2</v>
      </c>
      <c r="D6197">
        <v>5</v>
      </c>
      <c r="E6197" t="s">
        <v>25</v>
      </c>
      <c r="F6197" t="s">
        <v>7388</v>
      </c>
      <c r="G6197" t="s">
        <v>5030</v>
      </c>
      <c r="H6197" s="42" t="s">
        <v>7385</v>
      </c>
      <c r="I6197" t="s">
        <v>38</v>
      </c>
      <c r="J6197" t="s">
        <v>2338</v>
      </c>
      <c r="L6197" t="s">
        <v>7417</v>
      </c>
      <c r="M6197" s="1">
        <v>0.72222222222222221</v>
      </c>
      <c r="N6197" s="1">
        <v>0.75</v>
      </c>
      <c r="O6197">
        <v>52</v>
      </c>
      <c r="R6197" s="18">
        <f t="shared" si="261"/>
        <v>0.66666666666666685</v>
      </c>
    </row>
    <row r="6198" spans="1:18" x14ac:dyDescent="0.25">
      <c r="A6198" s="43">
        <f>WEEKNUM(Tabla1[[#This Row],[FECHA]])</f>
        <v>39</v>
      </c>
      <c r="B6198" s="12">
        <v>43732</v>
      </c>
      <c r="C6198">
        <v>2</v>
      </c>
      <c r="D6198">
        <v>5</v>
      </c>
      <c r="E6198" t="s">
        <v>25</v>
      </c>
      <c r="F6198" t="s">
        <v>7414</v>
      </c>
      <c r="G6198" t="s">
        <v>5303</v>
      </c>
      <c r="H6198" s="42" t="s">
        <v>5304</v>
      </c>
      <c r="I6198" t="s">
        <v>100</v>
      </c>
      <c r="J6198" t="s">
        <v>57</v>
      </c>
      <c r="M6198" s="1">
        <v>0.78472222222222221</v>
      </c>
      <c r="N6198" s="1">
        <v>0.85069444444444453</v>
      </c>
      <c r="P6198">
        <v>2</v>
      </c>
      <c r="R6198" s="18">
        <f t="shared" si="261"/>
        <v>1.5833333333333357</v>
      </c>
    </row>
    <row r="6199" spans="1:18" x14ac:dyDescent="0.25">
      <c r="A6199" s="43">
        <f>WEEKNUM(Tabla1[[#This Row],[FECHA]])</f>
        <v>39</v>
      </c>
      <c r="B6199" s="12">
        <v>43732</v>
      </c>
      <c r="C6199">
        <v>2</v>
      </c>
      <c r="D6199">
        <v>5</v>
      </c>
      <c r="E6199" t="s">
        <v>25</v>
      </c>
      <c r="F6199" t="s">
        <v>7414</v>
      </c>
      <c r="G6199" t="s">
        <v>5303</v>
      </c>
      <c r="H6199" s="42" t="s">
        <v>5304</v>
      </c>
      <c r="I6199" t="s">
        <v>38</v>
      </c>
      <c r="J6199" t="s">
        <v>57</v>
      </c>
      <c r="L6199" t="s">
        <v>7418</v>
      </c>
      <c r="M6199" s="1">
        <v>0.85416666666666663</v>
      </c>
      <c r="N6199" s="1">
        <v>0.89930555555555547</v>
      </c>
      <c r="O6199">
        <v>70</v>
      </c>
      <c r="R6199" s="18">
        <f t="shared" si="261"/>
        <v>1.0833333333333321</v>
      </c>
    </row>
    <row r="6200" spans="1:18" x14ac:dyDescent="0.25">
      <c r="A6200" s="43">
        <f>WEEKNUM(Tabla1[[#This Row],[FECHA]])</f>
        <v>39</v>
      </c>
      <c r="B6200" s="12">
        <v>43733</v>
      </c>
      <c r="C6200">
        <v>1</v>
      </c>
      <c r="D6200">
        <v>7</v>
      </c>
      <c r="E6200" t="s">
        <v>22</v>
      </c>
      <c r="F6200" t="s">
        <v>7419</v>
      </c>
      <c r="G6200" t="s">
        <v>4845</v>
      </c>
      <c r="H6200" s="42" t="s">
        <v>4873</v>
      </c>
      <c r="I6200" t="s">
        <v>38</v>
      </c>
      <c r="J6200" t="s">
        <v>57</v>
      </c>
      <c r="L6200" t="s">
        <v>7420</v>
      </c>
      <c r="M6200" s="1">
        <v>0.34027777777777773</v>
      </c>
      <c r="N6200" s="1">
        <v>0.39930555555555558</v>
      </c>
      <c r="O6200">
        <v>92</v>
      </c>
      <c r="P6200">
        <v>2</v>
      </c>
      <c r="R6200" s="18">
        <f t="shared" si="261"/>
        <v>1.4166666666666683</v>
      </c>
    </row>
    <row r="6201" spans="1:18" x14ac:dyDescent="0.25">
      <c r="A6201" s="43">
        <f>WEEKNUM(Tabla1[[#This Row],[FECHA]])</f>
        <v>39</v>
      </c>
      <c r="B6201" s="12">
        <v>43733</v>
      </c>
      <c r="C6201">
        <v>1</v>
      </c>
      <c r="D6201">
        <v>7</v>
      </c>
      <c r="E6201" t="s">
        <v>22</v>
      </c>
      <c r="F6201" t="s">
        <v>7419</v>
      </c>
      <c r="G6201" t="s">
        <v>4845</v>
      </c>
      <c r="H6201" s="42" t="s">
        <v>4873</v>
      </c>
      <c r="I6201" t="s">
        <v>38</v>
      </c>
      <c r="J6201" t="s">
        <v>57</v>
      </c>
      <c r="L6201" t="s">
        <v>7421</v>
      </c>
      <c r="M6201" s="1">
        <v>0.40972222222222227</v>
      </c>
      <c r="N6201" s="1">
        <v>0.4861111111111111</v>
      </c>
      <c r="O6201">
        <v>135</v>
      </c>
      <c r="R6201" s="18">
        <f t="shared" si="261"/>
        <v>1.8333333333333321</v>
      </c>
    </row>
    <row r="6202" spans="1:18" x14ac:dyDescent="0.25">
      <c r="A6202" s="43">
        <f>WEEKNUM(Tabla1[[#This Row],[FECHA]])</f>
        <v>39</v>
      </c>
      <c r="B6202" s="12">
        <v>43733</v>
      </c>
      <c r="C6202">
        <v>1</v>
      </c>
      <c r="D6202">
        <v>7</v>
      </c>
      <c r="E6202" t="s">
        <v>22</v>
      </c>
      <c r="F6202" t="s">
        <v>7419</v>
      </c>
      <c r="G6202" t="s">
        <v>4845</v>
      </c>
      <c r="H6202" s="42" t="s">
        <v>4873</v>
      </c>
      <c r="I6202" t="s">
        <v>38</v>
      </c>
      <c r="J6202" t="s">
        <v>57</v>
      </c>
      <c r="L6202" t="s">
        <v>7422</v>
      </c>
      <c r="M6202" s="1">
        <v>0.48958333333333331</v>
      </c>
      <c r="N6202" s="1">
        <v>0.54166666666666663</v>
      </c>
      <c r="O6202">
        <v>123</v>
      </c>
      <c r="R6202" s="18">
        <f t="shared" si="261"/>
        <v>1.2499999999999996</v>
      </c>
    </row>
    <row r="6203" spans="1:18" x14ac:dyDescent="0.25">
      <c r="A6203" s="43">
        <f>WEEKNUM(Tabla1[[#This Row],[FECHA]])</f>
        <v>39</v>
      </c>
      <c r="B6203" s="12">
        <v>43733</v>
      </c>
      <c r="C6203">
        <v>1</v>
      </c>
      <c r="D6203">
        <v>4</v>
      </c>
      <c r="E6203" t="s">
        <v>24</v>
      </c>
      <c r="F6203" t="s">
        <v>7410</v>
      </c>
      <c r="G6203" t="s">
        <v>5895</v>
      </c>
      <c r="H6203" s="42" t="s">
        <v>4011</v>
      </c>
      <c r="I6203" t="s">
        <v>7015</v>
      </c>
      <c r="J6203" t="s">
        <v>31</v>
      </c>
      <c r="L6203" t="s">
        <v>7423</v>
      </c>
      <c r="M6203" s="1">
        <v>0.27083333333333331</v>
      </c>
      <c r="N6203" s="1">
        <v>0.28125</v>
      </c>
      <c r="O6203">
        <v>26</v>
      </c>
      <c r="R6203" s="18">
        <f t="shared" si="261"/>
        <v>0.25000000000000044</v>
      </c>
    </row>
    <row r="6204" spans="1:18" x14ac:dyDescent="0.25">
      <c r="A6204" s="43">
        <f>WEEKNUM(Tabla1[[#This Row],[FECHA]])</f>
        <v>39</v>
      </c>
      <c r="B6204" s="12">
        <v>43733</v>
      </c>
      <c r="C6204">
        <v>1</v>
      </c>
      <c r="D6204">
        <v>4</v>
      </c>
      <c r="E6204" t="s">
        <v>24</v>
      </c>
      <c r="F6204" t="s">
        <v>7410</v>
      </c>
      <c r="G6204" t="s">
        <v>5895</v>
      </c>
      <c r="H6204" s="42" t="s">
        <v>4011</v>
      </c>
      <c r="I6204" t="s">
        <v>7015</v>
      </c>
      <c r="J6204" t="s">
        <v>31</v>
      </c>
      <c r="L6204" t="s">
        <v>7424</v>
      </c>
      <c r="M6204" s="1">
        <v>0.28472222222222221</v>
      </c>
      <c r="N6204" s="1">
        <v>0.29166666666666669</v>
      </c>
      <c r="O6204">
        <v>20</v>
      </c>
      <c r="R6204" s="18">
        <f t="shared" si="261"/>
        <v>0.16666666666666741</v>
      </c>
    </row>
    <row r="6205" spans="1:18" x14ac:dyDescent="0.25">
      <c r="A6205" s="43">
        <f>WEEKNUM(Tabla1[[#This Row],[FECHA]])</f>
        <v>39</v>
      </c>
      <c r="B6205" s="12">
        <v>43733</v>
      </c>
      <c r="C6205">
        <v>1</v>
      </c>
      <c r="D6205">
        <v>4</v>
      </c>
      <c r="E6205" t="s">
        <v>24</v>
      </c>
      <c r="F6205" t="s">
        <v>7426</v>
      </c>
      <c r="G6205" t="s">
        <v>7430</v>
      </c>
      <c r="H6205" s="42" t="s">
        <v>4011</v>
      </c>
      <c r="I6205" t="s">
        <v>2534</v>
      </c>
      <c r="J6205" t="s">
        <v>508</v>
      </c>
      <c r="L6205" t="s">
        <v>7427</v>
      </c>
      <c r="M6205" s="1">
        <v>0.3125</v>
      </c>
      <c r="N6205" s="1">
        <v>0.47569444444444442</v>
      </c>
      <c r="O6205">
        <v>96</v>
      </c>
      <c r="R6205" s="18">
        <f t="shared" si="261"/>
        <v>3.9166666666666661</v>
      </c>
    </row>
    <row r="6206" spans="1:18" x14ac:dyDescent="0.25">
      <c r="A6206" s="43">
        <f>WEEKNUM(Tabla1[[#This Row],[FECHA]])</f>
        <v>39</v>
      </c>
      <c r="B6206" s="12">
        <v>43733</v>
      </c>
      <c r="C6206">
        <v>1</v>
      </c>
      <c r="D6206">
        <v>4</v>
      </c>
      <c r="E6206" t="s">
        <v>24</v>
      </c>
      <c r="F6206" t="s">
        <v>7426</v>
      </c>
      <c r="G6206" t="s">
        <v>7430</v>
      </c>
      <c r="H6206" s="42" t="s">
        <v>4011</v>
      </c>
      <c r="I6206" t="s">
        <v>2534</v>
      </c>
      <c r="J6206" t="s">
        <v>508</v>
      </c>
      <c r="L6206" t="s">
        <v>7428</v>
      </c>
      <c r="M6206" s="1">
        <v>0.47916666666666669</v>
      </c>
      <c r="N6206" s="1">
        <v>0.52083333333333337</v>
      </c>
      <c r="O6206">
        <v>46</v>
      </c>
      <c r="R6206" s="18">
        <f t="shared" si="261"/>
        <v>1.0000000000000004</v>
      </c>
    </row>
    <row r="6207" spans="1:18" x14ac:dyDescent="0.25">
      <c r="A6207" s="43">
        <f>WEEKNUM(Tabla1[[#This Row],[FECHA]])</f>
        <v>39</v>
      </c>
      <c r="B6207" s="12">
        <v>43733</v>
      </c>
      <c r="C6207">
        <v>1</v>
      </c>
      <c r="D6207">
        <v>4</v>
      </c>
      <c r="E6207" t="s">
        <v>24</v>
      </c>
      <c r="F6207" t="s">
        <v>7426</v>
      </c>
      <c r="G6207" t="s">
        <v>7430</v>
      </c>
      <c r="H6207" s="42" t="s">
        <v>4011</v>
      </c>
      <c r="I6207" t="s">
        <v>2534</v>
      </c>
      <c r="J6207" t="s">
        <v>508</v>
      </c>
      <c r="L6207" t="s">
        <v>7429</v>
      </c>
      <c r="M6207" s="1">
        <v>0.52430555555555558</v>
      </c>
      <c r="N6207" s="1">
        <v>0.58333333333333337</v>
      </c>
      <c r="O6207">
        <v>38</v>
      </c>
      <c r="P6207" t="s">
        <v>7425</v>
      </c>
      <c r="R6207" s="18">
        <f t="shared" si="261"/>
        <v>1.416666666666667</v>
      </c>
    </row>
    <row r="6208" spans="1:18" x14ac:dyDescent="0.25">
      <c r="A6208" s="43">
        <f>WEEKNUM(Tabla1[[#This Row],[FECHA]])</f>
        <v>39</v>
      </c>
      <c r="B6208" s="19">
        <v>43733</v>
      </c>
      <c r="C6208" s="20">
        <v>1</v>
      </c>
      <c r="D6208" s="20">
        <v>5</v>
      </c>
      <c r="E6208" s="20" t="s">
        <v>26</v>
      </c>
      <c r="F6208" s="20" t="s">
        <v>7414</v>
      </c>
      <c r="G6208" s="20" t="s">
        <v>5303</v>
      </c>
      <c r="H6208" s="20" t="s">
        <v>5304</v>
      </c>
      <c r="I6208" s="20" t="s">
        <v>38</v>
      </c>
      <c r="J6208" s="20" t="s">
        <v>57</v>
      </c>
      <c r="K6208" s="20"/>
      <c r="L6208" s="20" t="s">
        <v>7431</v>
      </c>
      <c r="M6208" s="21">
        <v>0.27083333333333331</v>
      </c>
      <c r="N6208" s="21">
        <v>0.3125</v>
      </c>
      <c r="O6208" s="20">
        <v>74</v>
      </c>
      <c r="R6208" s="18">
        <f t="shared" si="261"/>
        <v>1.0000000000000004</v>
      </c>
    </row>
    <row r="6209" spans="1:18" x14ac:dyDescent="0.25">
      <c r="A6209" s="43">
        <f>WEEKNUM(Tabla1[[#This Row],[FECHA]])</f>
        <v>39</v>
      </c>
      <c r="B6209" s="19">
        <v>43733</v>
      </c>
      <c r="C6209" s="20">
        <v>1</v>
      </c>
      <c r="D6209" s="20">
        <v>5</v>
      </c>
      <c r="E6209" s="20" t="s">
        <v>26</v>
      </c>
      <c r="F6209" s="20" t="s">
        <v>7414</v>
      </c>
      <c r="G6209" s="20" t="s">
        <v>5303</v>
      </c>
      <c r="H6209" s="20" t="s">
        <v>5304</v>
      </c>
      <c r="I6209" s="20" t="s">
        <v>38</v>
      </c>
      <c r="J6209" s="20" t="s">
        <v>57</v>
      </c>
      <c r="K6209" s="20"/>
      <c r="L6209" s="20" t="s">
        <v>7432</v>
      </c>
      <c r="M6209" s="21">
        <v>0.33333333333333331</v>
      </c>
      <c r="N6209" s="21">
        <v>0.39583333333333331</v>
      </c>
      <c r="O6209" s="20">
        <v>107</v>
      </c>
      <c r="R6209" s="18">
        <f t="shared" si="261"/>
        <v>1.5</v>
      </c>
    </row>
    <row r="6210" spans="1:18" x14ac:dyDescent="0.25">
      <c r="A6210" s="43">
        <f>WEEKNUM(Tabla1[[#This Row],[FECHA]])</f>
        <v>39</v>
      </c>
      <c r="B6210" s="12">
        <v>43733</v>
      </c>
      <c r="C6210">
        <v>1</v>
      </c>
      <c r="D6210">
        <v>6</v>
      </c>
      <c r="E6210" t="s">
        <v>21</v>
      </c>
      <c r="F6210" t="s">
        <v>7436</v>
      </c>
      <c r="G6210" t="s">
        <v>6641</v>
      </c>
      <c r="H6210" s="42" t="s">
        <v>225</v>
      </c>
      <c r="I6210" t="s">
        <v>38</v>
      </c>
      <c r="J6210" t="s">
        <v>1811</v>
      </c>
      <c r="L6210" t="s">
        <v>7433</v>
      </c>
      <c r="M6210" s="1">
        <v>0.34375</v>
      </c>
      <c r="N6210" s="1">
        <v>0.37847222222222227</v>
      </c>
      <c r="O6210">
        <v>79</v>
      </c>
      <c r="P6210">
        <v>1</v>
      </c>
      <c r="R6210" s="18">
        <f t="shared" si="261"/>
        <v>0.83333333333333437</v>
      </c>
    </row>
    <row r="6211" spans="1:18" x14ac:dyDescent="0.25">
      <c r="A6211" s="43">
        <f>WEEKNUM(Tabla1[[#This Row],[FECHA]])</f>
        <v>39</v>
      </c>
      <c r="B6211" s="12">
        <v>43733</v>
      </c>
      <c r="C6211">
        <v>1</v>
      </c>
      <c r="D6211">
        <v>6</v>
      </c>
      <c r="E6211" t="s">
        <v>21</v>
      </c>
      <c r="F6211" t="s">
        <v>7436</v>
      </c>
      <c r="G6211" t="s">
        <v>6641</v>
      </c>
      <c r="H6211" s="42" t="s">
        <v>225</v>
      </c>
      <c r="I6211" t="s">
        <v>38</v>
      </c>
      <c r="J6211" t="s">
        <v>1811</v>
      </c>
      <c r="L6211" t="s">
        <v>7434</v>
      </c>
      <c r="M6211" s="1">
        <v>0.38194444444444442</v>
      </c>
      <c r="N6211" s="1">
        <v>0.4201388888888889</v>
      </c>
      <c r="O6211">
        <v>80</v>
      </c>
      <c r="R6211" s="18">
        <f t="shared" si="261"/>
        <v>0.91666666666666741</v>
      </c>
    </row>
    <row r="6212" spans="1:18" x14ac:dyDescent="0.25">
      <c r="A6212" s="43">
        <f>WEEKNUM(Tabla1[[#This Row],[FECHA]])</f>
        <v>39</v>
      </c>
      <c r="B6212" s="12">
        <v>43733</v>
      </c>
      <c r="C6212">
        <v>1</v>
      </c>
      <c r="D6212">
        <v>6</v>
      </c>
      <c r="E6212" t="s">
        <v>21</v>
      </c>
      <c r="F6212" t="s">
        <v>7436</v>
      </c>
      <c r="G6212" t="s">
        <v>6641</v>
      </c>
      <c r="H6212" s="42" t="s">
        <v>225</v>
      </c>
      <c r="I6212" t="s">
        <v>38</v>
      </c>
      <c r="J6212" t="s">
        <v>1811</v>
      </c>
      <c r="L6212" t="s">
        <v>7438</v>
      </c>
      <c r="M6212" s="1">
        <v>0.44791666666666669</v>
      </c>
      <c r="N6212" s="1">
        <v>0.49305555555555558</v>
      </c>
      <c r="O6212">
        <v>123</v>
      </c>
      <c r="R6212" s="18">
        <f t="shared" si="261"/>
        <v>1.0833333333333335</v>
      </c>
    </row>
    <row r="6213" spans="1:18" x14ac:dyDescent="0.25">
      <c r="A6213" s="43">
        <f>WEEKNUM(Tabla1[[#This Row],[FECHA]])</f>
        <v>39</v>
      </c>
      <c r="B6213" s="12">
        <v>43733</v>
      </c>
      <c r="C6213">
        <v>1</v>
      </c>
      <c r="D6213">
        <v>6</v>
      </c>
      <c r="E6213" t="s">
        <v>21</v>
      </c>
      <c r="F6213" t="s">
        <v>7437</v>
      </c>
      <c r="G6213" t="s">
        <v>4513</v>
      </c>
      <c r="H6213" s="42" t="s">
        <v>225</v>
      </c>
      <c r="I6213" t="s">
        <v>38</v>
      </c>
      <c r="J6213" t="s">
        <v>1837</v>
      </c>
      <c r="L6213" t="s">
        <v>7435</v>
      </c>
      <c r="M6213" s="1">
        <v>0.51388888888888895</v>
      </c>
      <c r="N6213" s="1">
        <v>0.5625</v>
      </c>
      <c r="O6213">
        <v>148</v>
      </c>
      <c r="P6213">
        <v>1</v>
      </c>
      <c r="R6213" s="18">
        <f t="shared" si="261"/>
        <v>1.1666666666666652</v>
      </c>
    </row>
    <row r="6214" spans="1:18" x14ac:dyDescent="0.25">
      <c r="A6214" s="43">
        <f>WEEKNUM(Tabla1[[#This Row],[FECHA]])</f>
        <v>39</v>
      </c>
      <c r="B6214" s="12">
        <v>43733</v>
      </c>
      <c r="C6214">
        <v>1</v>
      </c>
      <c r="D6214">
        <v>7</v>
      </c>
      <c r="E6214" t="s">
        <v>22</v>
      </c>
      <c r="F6214" t="s">
        <v>7419</v>
      </c>
      <c r="G6214" t="s">
        <v>4845</v>
      </c>
      <c r="H6214" s="42" t="s">
        <v>4873</v>
      </c>
      <c r="I6214" t="s">
        <v>38</v>
      </c>
      <c r="J6214" t="s">
        <v>57</v>
      </c>
      <c r="L6214" t="s">
        <v>7439</v>
      </c>
      <c r="M6214" s="1">
        <v>0.54861111111111105</v>
      </c>
      <c r="N6214" s="1">
        <v>0.59027777777777779</v>
      </c>
      <c r="O6214">
        <v>125</v>
      </c>
      <c r="R6214" s="18">
        <f t="shared" si="261"/>
        <v>1.0000000000000018</v>
      </c>
    </row>
    <row r="6215" spans="1:18" x14ac:dyDescent="0.25">
      <c r="A6215" s="43">
        <f>WEEKNUM(Tabla1[[#This Row],[FECHA]])</f>
        <v>39</v>
      </c>
      <c r="B6215" s="12">
        <v>43733</v>
      </c>
      <c r="C6215">
        <v>2</v>
      </c>
      <c r="D6215">
        <v>6</v>
      </c>
      <c r="E6215" t="s">
        <v>23</v>
      </c>
      <c r="F6215" t="s">
        <v>7437</v>
      </c>
      <c r="G6215" t="s">
        <v>4513</v>
      </c>
      <c r="H6215" s="42" t="s">
        <v>225</v>
      </c>
      <c r="I6215" t="s">
        <v>38</v>
      </c>
      <c r="J6215" t="s">
        <v>1837</v>
      </c>
      <c r="L6215" t="s">
        <v>7441</v>
      </c>
      <c r="M6215" s="1">
        <v>0.58333333333333337</v>
      </c>
      <c r="N6215" s="1">
        <v>0.60069444444444442</v>
      </c>
      <c r="O6215">
        <v>76</v>
      </c>
      <c r="R6215" s="18">
        <f t="shared" si="261"/>
        <v>0.41666666666666519</v>
      </c>
    </row>
    <row r="6216" spans="1:18" x14ac:dyDescent="0.25">
      <c r="A6216" s="43">
        <f>WEEKNUM(Tabla1[[#This Row],[FECHA]])</f>
        <v>39</v>
      </c>
      <c r="B6216" s="12">
        <v>43733</v>
      </c>
      <c r="C6216">
        <v>2</v>
      </c>
      <c r="D6216">
        <v>6</v>
      </c>
      <c r="E6216" t="s">
        <v>23</v>
      </c>
      <c r="F6216" t="s">
        <v>7437</v>
      </c>
      <c r="G6216" t="s">
        <v>4513</v>
      </c>
      <c r="H6216" s="42" t="s">
        <v>225</v>
      </c>
      <c r="I6216" t="s">
        <v>38</v>
      </c>
      <c r="J6216" t="s">
        <v>1837</v>
      </c>
      <c r="L6216" t="s">
        <v>7442</v>
      </c>
      <c r="M6216" s="1">
        <v>0.60416666666666663</v>
      </c>
      <c r="N6216" s="1">
        <v>0.625</v>
      </c>
      <c r="O6216">
        <v>75</v>
      </c>
      <c r="R6216" s="18">
        <f t="shared" si="261"/>
        <v>0.50000000000000089</v>
      </c>
    </row>
    <row r="6217" spans="1:18" x14ac:dyDescent="0.25">
      <c r="A6217" s="43">
        <f>WEEKNUM(Tabla1[[#This Row],[FECHA]])</f>
        <v>39</v>
      </c>
      <c r="B6217" s="12">
        <v>43733</v>
      </c>
      <c r="C6217">
        <v>2</v>
      </c>
      <c r="D6217">
        <v>6</v>
      </c>
      <c r="E6217" t="s">
        <v>23</v>
      </c>
      <c r="F6217" t="s">
        <v>7440</v>
      </c>
      <c r="G6217" t="s">
        <v>4507</v>
      </c>
      <c r="H6217" s="42" t="s">
        <v>100</v>
      </c>
      <c r="I6217" t="s">
        <v>38</v>
      </c>
      <c r="J6217" t="s">
        <v>1837</v>
      </c>
      <c r="M6217" s="1">
        <v>0.62847222222222221</v>
      </c>
      <c r="N6217" s="1">
        <v>0.64097222222222217</v>
      </c>
      <c r="P6217">
        <v>5</v>
      </c>
      <c r="R6217" s="18">
        <f t="shared" si="261"/>
        <v>0.29999999999999893</v>
      </c>
    </row>
    <row r="6218" spans="1:18" x14ac:dyDescent="0.25">
      <c r="A6218" s="43">
        <f>WEEKNUM(Tabla1[[#This Row],[FECHA]])</f>
        <v>39</v>
      </c>
      <c r="B6218" s="12">
        <v>43733</v>
      </c>
      <c r="C6218">
        <v>2</v>
      </c>
      <c r="D6218">
        <v>6</v>
      </c>
      <c r="E6218" t="s">
        <v>23</v>
      </c>
      <c r="F6218" t="s">
        <v>7440</v>
      </c>
      <c r="G6218" t="s">
        <v>4507</v>
      </c>
      <c r="H6218" s="42" t="s">
        <v>225</v>
      </c>
      <c r="I6218" t="s">
        <v>38</v>
      </c>
      <c r="J6218" t="s">
        <v>1837</v>
      </c>
      <c r="L6218" t="s">
        <v>7443</v>
      </c>
      <c r="M6218" s="1">
        <v>0.64236111111111105</v>
      </c>
      <c r="N6218" s="1">
        <v>0.65625</v>
      </c>
      <c r="O6218">
        <v>81</v>
      </c>
      <c r="R6218" s="18">
        <f t="shared" si="261"/>
        <v>0.33333333333333481</v>
      </c>
    </row>
    <row r="6219" spans="1:18" x14ac:dyDescent="0.25">
      <c r="A6219" s="43">
        <f>WEEKNUM(Tabla1[[#This Row],[FECHA]])</f>
        <v>39</v>
      </c>
      <c r="B6219" s="12">
        <v>43733</v>
      </c>
      <c r="C6219">
        <v>2</v>
      </c>
      <c r="D6219">
        <v>6</v>
      </c>
      <c r="E6219" t="s">
        <v>23</v>
      </c>
      <c r="F6219" t="s">
        <v>7440</v>
      </c>
      <c r="G6219" t="s">
        <v>4507</v>
      </c>
      <c r="H6219" s="42" t="s">
        <v>225</v>
      </c>
      <c r="I6219" t="s">
        <v>38</v>
      </c>
      <c r="J6219" t="s">
        <v>1837</v>
      </c>
      <c r="L6219" t="s">
        <v>7444</v>
      </c>
      <c r="M6219" s="1">
        <v>0.65972222222222221</v>
      </c>
      <c r="N6219" s="1">
        <v>0.68055555555555547</v>
      </c>
      <c r="O6219">
        <v>144</v>
      </c>
      <c r="R6219" s="18">
        <f t="shared" si="261"/>
        <v>0.49999999999999822</v>
      </c>
    </row>
    <row r="6220" spans="1:18" x14ac:dyDescent="0.25">
      <c r="A6220" s="43">
        <f>WEEKNUM(Tabla1[[#This Row],[FECHA]])</f>
        <v>39</v>
      </c>
      <c r="B6220" s="12">
        <v>43733</v>
      </c>
      <c r="C6220">
        <v>2</v>
      </c>
      <c r="D6220">
        <v>6</v>
      </c>
      <c r="E6220" t="s">
        <v>23</v>
      </c>
      <c r="F6220" t="s">
        <v>7440</v>
      </c>
      <c r="G6220" t="s">
        <v>4507</v>
      </c>
      <c r="H6220" s="42" t="s">
        <v>225</v>
      </c>
      <c r="I6220" t="s">
        <v>38</v>
      </c>
      <c r="J6220" t="s">
        <v>1837</v>
      </c>
      <c r="L6220" t="s">
        <v>7445</v>
      </c>
      <c r="M6220" s="1">
        <v>0.68402777777777779</v>
      </c>
      <c r="N6220" s="1">
        <v>0.70138888888888884</v>
      </c>
      <c r="O6220">
        <v>159</v>
      </c>
      <c r="R6220" s="18">
        <f t="shared" si="261"/>
        <v>0.41666666666666519</v>
      </c>
    </row>
    <row r="6221" spans="1:18" x14ac:dyDescent="0.25">
      <c r="A6221" s="43">
        <f>WEEKNUM(Tabla1[[#This Row],[FECHA]])</f>
        <v>39</v>
      </c>
      <c r="B6221" s="12">
        <v>43733</v>
      </c>
      <c r="C6221">
        <v>2</v>
      </c>
      <c r="D6221">
        <v>6</v>
      </c>
      <c r="E6221" t="s">
        <v>23</v>
      </c>
      <c r="F6221" t="s">
        <v>7440</v>
      </c>
      <c r="G6221" t="s">
        <v>4507</v>
      </c>
      <c r="H6221" s="42" t="s">
        <v>225</v>
      </c>
      <c r="I6221" t="s">
        <v>38</v>
      </c>
      <c r="J6221" t="s">
        <v>1837</v>
      </c>
      <c r="L6221" t="s">
        <v>7446</v>
      </c>
      <c r="M6221" s="1">
        <v>0.70833333333333337</v>
      </c>
      <c r="N6221" s="1">
        <v>0.72916666666666663</v>
      </c>
      <c r="O6221">
        <v>127</v>
      </c>
      <c r="R6221" s="18">
        <f t="shared" si="261"/>
        <v>0.49999999999999822</v>
      </c>
    </row>
    <row r="6222" spans="1:18" x14ac:dyDescent="0.25">
      <c r="A6222" s="43">
        <f>WEEKNUM(Tabla1[[#This Row],[FECHA]])</f>
        <v>39</v>
      </c>
      <c r="B6222" s="12">
        <v>43733</v>
      </c>
      <c r="C6222">
        <v>2</v>
      </c>
      <c r="D6222">
        <v>6</v>
      </c>
      <c r="E6222" t="s">
        <v>23</v>
      </c>
      <c r="F6222" t="s">
        <v>7440</v>
      </c>
      <c r="G6222" t="s">
        <v>4507</v>
      </c>
      <c r="H6222" s="42" t="s">
        <v>225</v>
      </c>
      <c r="I6222" t="s">
        <v>38</v>
      </c>
      <c r="J6222" t="s">
        <v>1837</v>
      </c>
      <c r="L6222" t="s">
        <v>7447</v>
      </c>
      <c r="M6222" s="1">
        <v>0.73611111111111116</v>
      </c>
      <c r="N6222" s="1">
        <v>0.78472222222222221</v>
      </c>
      <c r="O6222">
        <v>228</v>
      </c>
      <c r="R6222" s="18">
        <f t="shared" si="261"/>
        <v>1.1666666666666652</v>
      </c>
    </row>
    <row r="6223" spans="1:18" x14ac:dyDescent="0.25">
      <c r="A6223" s="43">
        <f>WEEKNUM(Tabla1[[#This Row],[FECHA]])</f>
        <v>39</v>
      </c>
      <c r="B6223" s="12">
        <v>43733</v>
      </c>
      <c r="C6223">
        <v>2</v>
      </c>
      <c r="D6223">
        <v>5</v>
      </c>
      <c r="E6223" t="s">
        <v>25</v>
      </c>
      <c r="F6223" t="s">
        <v>7448</v>
      </c>
      <c r="G6223" t="s">
        <v>5787</v>
      </c>
      <c r="H6223" s="42" t="s">
        <v>84</v>
      </c>
      <c r="I6223" t="s">
        <v>38</v>
      </c>
      <c r="J6223" t="s">
        <v>39</v>
      </c>
      <c r="K6223" t="s">
        <v>138</v>
      </c>
      <c r="L6223" t="s">
        <v>7449</v>
      </c>
      <c r="M6223" s="1">
        <v>0.82638888888888884</v>
      </c>
      <c r="N6223" s="1">
        <v>0.88541666666666663</v>
      </c>
      <c r="O6223">
        <v>146</v>
      </c>
      <c r="R6223" s="18">
        <f t="shared" si="261"/>
        <v>1.416666666666667</v>
      </c>
    </row>
    <row r="6224" spans="1:18" x14ac:dyDescent="0.25">
      <c r="A6224" s="43">
        <f>WEEKNUM(Tabla1[[#This Row],[FECHA]])</f>
        <v>39</v>
      </c>
      <c r="B6224" s="12">
        <v>43733</v>
      </c>
      <c r="C6224">
        <v>2</v>
      </c>
      <c r="D6224">
        <v>6</v>
      </c>
      <c r="E6224" t="s">
        <v>23</v>
      </c>
      <c r="F6224" t="s">
        <v>7440</v>
      </c>
      <c r="G6224" t="s">
        <v>4507</v>
      </c>
      <c r="H6224" s="42" t="s">
        <v>225</v>
      </c>
      <c r="I6224" t="s">
        <v>38</v>
      </c>
      <c r="J6224" t="s">
        <v>1837</v>
      </c>
      <c r="L6224" t="s">
        <v>7450</v>
      </c>
      <c r="M6224" s="1">
        <v>0.85416666666666663</v>
      </c>
      <c r="N6224" s="1">
        <v>0.89583333333333337</v>
      </c>
      <c r="O6224">
        <v>214</v>
      </c>
      <c r="R6224" s="18">
        <f t="shared" si="261"/>
        <v>1.0000000000000018</v>
      </c>
    </row>
    <row r="6225" spans="1:18" x14ac:dyDescent="0.25">
      <c r="A6225" s="43">
        <f>WEEKNUM(Tabla1[[#This Row],[FECHA]])</f>
        <v>39</v>
      </c>
      <c r="B6225" s="12">
        <v>43733</v>
      </c>
      <c r="C6225">
        <v>2</v>
      </c>
      <c r="D6225">
        <v>7</v>
      </c>
      <c r="E6225" t="s">
        <v>27</v>
      </c>
      <c r="F6225" t="s">
        <v>7419</v>
      </c>
      <c r="G6225" t="s">
        <v>4845</v>
      </c>
      <c r="H6225" s="42" t="s">
        <v>4873</v>
      </c>
      <c r="I6225" t="s">
        <v>38</v>
      </c>
      <c r="J6225" t="s">
        <v>57</v>
      </c>
      <c r="L6225" t="s">
        <v>7451</v>
      </c>
      <c r="M6225" s="1">
        <v>0.625</v>
      </c>
      <c r="N6225" s="1">
        <v>0.69444444444444453</v>
      </c>
      <c r="O6225">
        <v>115</v>
      </c>
      <c r="R6225" s="18">
        <f t="shared" si="261"/>
        <v>1.6666666666666687</v>
      </c>
    </row>
    <row r="6226" spans="1:18" x14ac:dyDescent="0.25">
      <c r="A6226" s="43">
        <f>WEEKNUM(Tabla1[[#This Row],[FECHA]])</f>
        <v>39</v>
      </c>
      <c r="B6226" s="12">
        <v>43734</v>
      </c>
      <c r="C6226">
        <v>1</v>
      </c>
      <c r="D6226">
        <v>6</v>
      </c>
      <c r="E6226" t="s">
        <v>21</v>
      </c>
      <c r="F6226" t="s">
        <v>7440</v>
      </c>
      <c r="G6226" t="s">
        <v>4507</v>
      </c>
      <c r="H6226" s="42" t="s">
        <v>225</v>
      </c>
      <c r="I6226" t="s">
        <v>38</v>
      </c>
      <c r="J6226" t="s">
        <v>226</v>
      </c>
      <c r="L6226" t="s">
        <v>7452</v>
      </c>
      <c r="M6226" s="1">
        <v>0.2673611111111111</v>
      </c>
      <c r="N6226" s="1">
        <v>0.31944444444444448</v>
      </c>
      <c r="O6226">
        <v>218</v>
      </c>
      <c r="R6226" s="18">
        <f t="shared" si="261"/>
        <v>1.2500000000000009</v>
      </c>
    </row>
    <row r="6227" spans="1:18" x14ac:dyDescent="0.25">
      <c r="A6227" s="43">
        <f>WEEKNUM(Tabla1[[#This Row],[FECHA]])</f>
        <v>39</v>
      </c>
      <c r="B6227" s="12">
        <v>43734</v>
      </c>
      <c r="C6227">
        <v>1</v>
      </c>
      <c r="D6227">
        <v>7</v>
      </c>
      <c r="E6227" t="s">
        <v>22</v>
      </c>
      <c r="F6227" t="s">
        <v>7453</v>
      </c>
      <c r="G6227" t="s">
        <v>7454</v>
      </c>
      <c r="H6227" s="42" t="s">
        <v>7455</v>
      </c>
      <c r="I6227" t="s">
        <v>210</v>
      </c>
      <c r="J6227" t="s">
        <v>2124</v>
      </c>
      <c r="L6227" t="s">
        <v>7456</v>
      </c>
      <c r="M6227" s="1">
        <v>0.29166666666666669</v>
      </c>
      <c r="N6227" s="1">
        <v>0.34027777777777773</v>
      </c>
      <c r="O6227">
        <v>113</v>
      </c>
      <c r="P6227">
        <v>2</v>
      </c>
      <c r="R6227" s="18">
        <f t="shared" si="261"/>
        <v>1.1666666666666652</v>
      </c>
    </row>
    <row r="6228" spans="1:18" x14ac:dyDescent="0.25">
      <c r="A6228" s="43">
        <f>WEEKNUM(Tabla1[[#This Row],[FECHA]])</f>
        <v>39</v>
      </c>
      <c r="B6228" s="12">
        <v>43734</v>
      </c>
      <c r="C6228">
        <v>1</v>
      </c>
      <c r="D6228">
        <v>7</v>
      </c>
      <c r="E6228" t="s">
        <v>22</v>
      </c>
      <c r="F6228" t="s">
        <v>7453</v>
      </c>
      <c r="G6228" t="s">
        <v>7454</v>
      </c>
      <c r="H6228" s="42" t="s">
        <v>7455</v>
      </c>
      <c r="I6228" t="s">
        <v>210</v>
      </c>
      <c r="J6228" t="s">
        <v>2124</v>
      </c>
      <c r="L6228" t="s">
        <v>7457</v>
      </c>
      <c r="M6228" s="1">
        <v>0.34375</v>
      </c>
      <c r="N6228" s="1">
        <v>0.375</v>
      </c>
      <c r="O6228">
        <v>106</v>
      </c>
      <c r="R6228" s="18">
        <f t="shared" si="261"/>
        <v>0.75</v>
      </c>
    </row>
    <row r="6229" spans="1:18" x14ac:dyDescent="0.25">
      <c r="A6229" s="43">
        <f>WEEKNUM(Tabla1[[#This Row],[FECHA]])</f>
        <v>39</v>
      </c>
      <c r="B6229" s="12">
        <v>43734</v>
      </c>
      <c r="C6229">
        <v>1</v>
      </c>
      <c r="D6229">
        <v>7</v>
      </c>
      <c r="E6229" t="s">
        <v>22</v>
      </c>
      <c r="F6229" t="s">
        <v>7453</v>
      </c>
      <c r="G6229" t="s">
        <v>7454</v>
      </c>
      <c r="H6229" s="42" t="s">
        <v>7455</v>
      </c>
      <c r="I6229" t="s">
        <v>210</v>
      </c>
      <c r="J6229" t="s">
        <v>2124</v>
      </c>
      <c r="L6229" t="s">
        <v>7458</v>
      </c>
      <c r="M6229" s="1">
        <v>0.38194444444444442</v>
      </c>
      <c r="N6229" s="1">
        <v>0.4375</v>
      </c>
      <c r="O6229">
        <v>109</v>
      </c>
      <c r="R6229" s="18">
        <f t="shared" si="261"/>
        <v>1.3333333333333337</v>
      </c>
    </row>
    <row r="6230" spans="1:18" x14ac:dyDescent="0.25">
      <c r="A6230" s="43">
        <f>WEEKNUM(Tabla1[[#This Row],[FECHA]])</f>
        <v>39</v>
      </c>
      <c r="B6230" s="19">
        <v>43734</v>
      </c>
      <c r="C6230" s="20">
        <v>1</v>
      </c>
      <c r="D6230" s="20">
        <v>5</v>
      </c>
      <c r="E6230" s="20" t="s">
        <v>26</v>
      </c>
      <c r="F6230" s="20" t="s">
        <v>7448</v>
      </c>
      <c r="G6230" s="20" t="s">
        <v>5787</v>
      </c>
      <c r="H6230" s="20" t="s">
        <v>84</v>
      </c>
      <c r="I6230" s="20" t="s">
        <v>38</v>
      </c>
      <c r="J6230" s="20" t="s">
        <v>39</v>
      </c>
      <c r="K6230" s="20"/>
      <c r="L6230" s="20" t="s">
        <v>7459</v>
      </c>
      <c r="M6230" s="21">
        <v>0.2638888888888889</v>
      </c>
      <c r="N6230" s="21">
        <v>0.3125</v>
      </c>
      <c r="O6230" s="20">
        <v>97</v>
      </c>
      <c r="P6230" s="20"/>
      <c r="R6230" s="18">
        <f t="shared" si="261"/>
        <v>1.1666666666666665</v>
      </c>
    </row>
    <row r="6231" spans="1:18" x14ac:dyDescent="0.25">
      <c r="A6231" s="43">
        <f>WEEKNUM(Tabla1[[#This Row],[FECHA]])</f>
        <v>39</v>
      </c>
      <c r="B6231" s="19">
        <v>43734</v>
      </c>
      <c r="C6231" s="20">
        <v>1</v>
      </c>
      <c r="D6231" s="20">
        <v>5</v>
      </c>
      <c r="E6231" s="20" t="s">
        <v>26</v>
      </c>
      <c r="F6231" s="20" t="s">
        <v>7448</v>
      </c>
      <c r="G6231" s="20" t="s">
        <v>5787</v>
      </c>
      <c r="H6231" s="20" t="s">
        <v>84</v>
      </c>
      <c r="I6231" s="20" t="s">
        <v>38</v>
      </c>
      <c r="J6231" s="20" t="s">
        <v>39</v>
      </c>
      <c r="K6231" s="20"/>
      <c r="L6231" s="20" t="s">
        <v>7460</v>
      </c>
      <c r="M6231" s="21">
        <v>0.3263888888888889</v>
      </c>
      <c r="N6231" s="21">
        <v>0.36805555555555558</v>
      </c>
      <c r="O6231" s="20">
        <v>154</v>
      </c>
      <c r="P6231" s="20"/>
      <c r="R6231" s="18">
        <f t="shared" si="261"/>
        <v>1.0000000000000004</v>
      </c>
    </row>
    <row r="6232" spans="1:18" x14ac:dyDescent="0.25">
      <c r="A6232" s="43">
        <f>WEEKNUM(Tabla1[[#This Row],[FECHA]])</f>
        <v>39</v>
      </c>
      <c r="B6232" s="19">
        <v>43734</v>
      </c>
      <c r="C6232" s="20">
        <v>1</v>
      </c>
      <c r="D6232" s="20">
        <v>5</v>
      </c>
      <c r="E6232" s="20" t="s">
        <v>26</v>
      </c>
      <c r="F6232" s="20" t="s">
        <v>7448</v>
      </c>
      <c r="G6232" s="20" t="s">
        <v>5787</v>
      </c>
      <c r="H6232" s="20" t="s">
        <v>84</v>
      </c>
      <c r="I6232" s="20" t="s">
        <v>38</v>
      </c>
      <c r="J6232" s="20" t="s">
        <v>39</v>
      </c>
      <c r="K6232" s="20"/>
      <c r="L6232" s="20" t="s">
        <v>7461</v>
      </c>
      <c r="M6232" s="21">
        <v>0.375</v>
      </c>
      <c r="N6232" s="21">
        <v>0.41666666666666669</v>
      </c>
      <c r="O6232" s="20">
        <v>85</v>
      </c>
      <c r="P6232" s="20"/>
      <c r="R6232" s="18">
        <f t="shared" si="261"/>
        <v>1.0000000000000004</v>
      </c>
    </row>
    <row r="6233" spans="1:18" x14ac:dyDescent="0.25">
      <c r="A6233" s="43">
        <f>WEEKNUM(Tabla1[[#This Row],[FECHA]])</f>
        <v>39</v>
      </c>
      <c r="B6233" s="19">
        <v>43734</v>
      </c>
      <c r="C6233" s="20">
        <v>1</v>
      </c>
      <c r="D6233" s="20">
        <v>5</v>
      </c>
      <c r="E6233" s="20" t="s">
        <v>26</v>
      </c>
      <c r="F6233" s="20" t="s">
        <v>7448</v>
      </c>
      <c r="G6233" s="20" t="s">
        <v>5787</v>
      </c>
      <c r="H6233" s="20" t="s">
        <v>84</v>
      </c>
      <c r="I6233" s="20" t="s">
        <v>38</v>
      </c>
      <c r="J6233" s="20" t="s">
        <v>39</v>
      </c>
      <c r="K6233" s="20"/>
      <c r="L6233" s="20" t="s">
        <v>7462</v>
      </c>
      <c r="M6233" s="21">
        <v>0.44444444444444442</v>
      </c>
      <c r="N6233" s="21">
        <v>0.47916666666666669</v>
      </c>
      <c r="O6233" s="20">
        <v>86</v>
      </c>
      <c r="P6233" s="20"/>
      <c r="R6233" s="18">
        <f t="shared" si="261"/>
        <v>0.83333333333333437</v>
      </c>
    </row>
    <row r="6234" spans="1:18" x14ac:dyDescent="0.25">
      <c r="A6234" s="43">
        <f>WEEKNUM(Tabla1[[#This Row],[FECHA]])</f>
        <v>39</v>
      </c>
      <c r="B6234" s="19">
        <v>43734</v>
      </c>
      <c r="C6234" s="20">
        <v>1</v>
      </c>
      <c r="D6234" s="20">
        <v>5</v>
      </c>
      <c r="E6234" s="20" t="s">
        <v>26</v>
      </c>
      <c r="F6234" s="20" t="s">
        <v>7463</v>
      </c>
      <c r="G6234" s="20" t="s">
        <v>7464</v>
      </c>
      <c r="H6234" s="20" t="s">
        <v>7465</v>
      </c>
      <c r="I6234" s="20" t="s">
        <v>38</v>
      </c>
      <c r="J6234" s="20" t="s">
        <v>39</v>
      </c>
      <c r="K6234" s="20"/>
      <c r="L6234" s="20" t="s">
        <v>100</v>
      </c>
      <c r="M6234" s="21"/>
      <c r="N6234" s="21"/>
      <c r="O6234" s="20"/>
      <c r="P6234" s="20">
        <v>2</v>
      </c>
      <c r="R6234" s="18">
        <f t="shared" si="261"/>
        <v>0</v>
      </c>
    </row>
    <row r="6235" spans="1:18" x14ac:dyDescent="0.25">
      <c r="A6235" s="43">
        <f>WEEKNUM(Tabla1[[#This Row],[FECHA]])</f>
        <v>39</v>
      </c>
      <c r="B6235" s="19">
        <v>43734</v>
      </c>
      <c r="C6235" s="20">
        <v>1</v>
      </c>
      <c r="D6235" s="20">
        <v>5</v>
      </c>
      <c r="E6235" s="20" t="s">
        <v>26</v>
      </c>
      <c r="F6235" s="20" t="s">
        <v>7463</v>
      </c>
      <c r="G6235" s="20" t="s">
        <v>7464</v>
      </c>
      <c r="H6235" s="20" t="s">
        <v>7465</v>
      </c>
      <c r="I6235" s="20" t="s">
        <v>38</v>
      </c>
      <c r="J6235" s="20" t="s">
        <v>39</v>
      </c>
      <c r="K6235" s="20"/>
      <c r="L6235" s="20" t="s">
        <v>7466</v>
      </c>
      <c r="M6235" s="21">
        <v>0.52083333333333337</v>
      </c>
      <c r="N6235" s="21">
        <v>0.57291666666666663</v>
      </c>
      <c r="O6235" s="20">
        <v>99</v>
      </c>
      <c r="P6235" s="20"/>
      <c r="R6235" s="18">
        <f t="shared" si="261"/>
        <v>1.249999999999998</v>
      </c>
    </row>
    <row r="6236" spans="1:18" x14ac:dyDescent="0.25">
      <c r="A6236" s="43">
        <f>WEEKNUM(Tabla1[[#This Row],[FECHA]])</f>
        <v>39</v>
      </c>
      <c r="B6236" s="19">
        <v>43734</v>
      </c>
      <c r="C6236">
        <v>1</v>
      </c>
      <c r="D6236">
        <v>4</v>
      </c>
      <c r="E6236" t="s">
        <v>24</v>
      </c>
      <c r="F6236" t="s">
        <v>7467</v>
      </c>
      <c r="G6236" t="s">
        <v>6667</v>
      </c>
      <c r="H6236" s="42" t="s">
        <v>65</v>
      </c>
      <c r="I6236" t="s">
        <v>7015</v>
      </c>
      <c r="J6236" t="s">
        <v>67</v>
      </c>
      <c r="L6236" t="s">
        <v>7469</v>
      </c>
      <c r="M6236" s="1">
        <v>0.48958333333333331</v>
      </c>
      <c r="N6236" s="1">
        <v>0.55902777777777779</v>
      </c>
      <c r="O6236">
        <v>62</v>
      </c>
      <c r="R6236" s="18">
        <f t="shared" si="261"/>
        <v>1.6666666666666674</v>
      </c>
    </row>
    <row r="6237" spans="1:18" x14ac:dyDescent="0.25">
      <c r="A6237" s="43">
        <f>WEEKNUM(Tabla1[[#This Row],[FECHA]])</f>
        <v>39</v>
      </c>
      <c r="B6237" s="19">
        <v>43734</v>
      </c>
      <c r="C6237">
        <v>1</v>
      </c>
      <c r="D6237">
        <v>4</v>
      </c>
      <c r="E6237" t="s">
        <v>24</v>
      </c>
      <c r="F6237" t="s">
        <v>7467</v>
      </c>
      <c r="G6237" t="s">
        <v>7468</v>
      </c>
      <c r="H6237" s="42" t="s">
        <v>65</v>
      </c>
      <c r="I6237" t="s">
        <v>7015</v>
      </c>
      <c r="J6237" t="s">
        <v>67</v>
      </c>
      <c r="L6237" t="s">
        <v>7470</v>
      </c>
      <c r="M6237" s="1">
        <v>0.5625</v>
      </c>
      <c r="N6237" s="1">
        <v>0.58333333333333337</v>
      </c>
      <c r="O6237">
        <v>23</v>
      </c>
      <c r="R6237" s="18">
        <f t="shared" si="261"/>
        <v>0.50000000000000089</v>
      </c>
    </row>
    <row r="6238" spans="1:18" x14ac:dyDescent="0.25">
      <c r="A6238" s="43">
        <f>WEEKNUM(Tabla1[[#This Row],[FECHA]])</f>
        <v>39</v>
      </c>
      <c r="B6238" s="19">
        <v>43734</v>
      </c>
      <c r="C6238">
        <v>2</v>
      </c>
      <c r="D6238">
        <v>4</v>
      </c>
      <c r="E6238" t="s">
        <v>27</v>
      </c>
      <c r="F6238" t="s">
        <v>7467</v>
      </c>
      <c r="G6238" t="s">
        <v>6667</v>
      </c>
      <c r="H6238" s="42" t="s">
        <v>65</v>
      </c>
      <c r="I6238" t="s">
        <v>7015</v>
      </c>
      <c r="J6238" t="s">
        <v>67</v>
      </c>
      <c r="L6238" t="s">
        <v>7471</v>
      </c>
      <c r="M6238" s="1">
        <v>0.70833333333333337</v>
      </c>
      <c r="N6238" s="1">
        <v>0.86111111111111116</v>
      </c>
      <c r="O6238">
        <v>101</v>
      </c>
      <c r="R6238" s="18">
        <f t="shared" si="261"/>
        <v>3.666666666666667</v>
      </c>
    </row>
    <row r="6239" spans="1:18" x14ac:dyDescent="0.25">
      <c r="A6239" s="43">
        <f>WEEKNUM(Tabla1[[#This Row],[FECHA]])</f>
        <v>39</v>
      </c>
      <c r="B6239" s="12">
        <v>43734</v>
      </c>
      <c r="C6239">
        <v>2</v>
      </c>
      <c r="D6239">
        <v>5</v>
      </c>
      <c r="E6239" t="s">
        <v>25</v>
      </c>
      <c r="F6239" t="s">
        <v>7463</v>
      </c>
      <c r="G6239" t="s">
        <v>7464</v>
      </c>
      <c r="H6239" s="42" t="s">
        <v>84</v>
      </c>
      <c r="I6239" t="s">
        <v>38</v>
      </c>
      <c r="J6239" t="s">
        <v>39</v>
      </c>
      <c r="L6239" t="s">
        <v>7473</v>
      </c>
      <c r="M6239" s="1">
        <v>0.59722222222222221</v>
      </c>
      <c r="N6239" s="1">
        <v>0.65277777777777779</v>
      </c>
      <c r="O6239">
        <v>149</v>
      </c>
      <c r="R6239" s="18">
        <f t="shared" ref="R6239:R6302" si="262">((N6239-M6239)*1440)/60</f>
        <v>1.3333333333333337</v>
      </c>
    </row>
    <row r="6240" spans="1:18" x14ac:dyDescent="0.25">
      <c r="A6240" s="43">
        <f>WEEKNUM(Tabla1[[#This Row],[FECHA]])</f>
        <v>39</v>
      </c>
      <c r="B6240" s="12">
        <v>43734</v>
      </c>
      <c r="C6240">
        <v>2</v>
      </c>
      <c r="D6240">
        <v>5</v>
      </c>
      <c r="E6240" t="s">
        <v>25</v>
      </c>
      <c r="F6240" t="s">
        <v>7463</v>
      </c>
      <c r="G6240" t="s">
        <v>7464</v>
      </c>
      <c r="H6240" s="42" t="s">
        <v>84</v>
      </c>
      <c r="I6240" t="s">
        <v>38</v>
      </c>
      <c r="J6240" t="s">
        <v>39</v>
      </c>
      <c r="L6240" t="s">
        <v>7474</v>
      </c>
      <c r="M6240" s="1">
        <v>0.65972222222222221</v>
      </c>
      <c r="N6240" s="1">
        <v>0.70138888888888884</v>
      </c>
      <c r="O6240">
        <v>102</v>
      </c>
      <c r="R6240" s="18">
        <f t="shared" si="262"/>
        <v>0.999999999999999</v>
      </c>
    </row>
    <row r="6241" spans="1:18" x14ac:dyDescent="0.25">
      <c r="A6241" s="43">
        <f>WEEKNUM(Tabla1[[#This Row],[FECHA]])</f>
        <v>39</v>
      </c>
      <c r="B6241" s="12">
        <v>43734</v>
      </c>
      <c r="C6241">
        <v>2</v>
      </c>
      <c r="D6241">
        <v>5</v>
      </c>
      <c r="E6241" t="s">
        <v>25</v>
      </c>
      <c r="F6241" t="s">
        <v>7463</v>
      </c>
      <c r="G6241" t="s">
        <v>7464</v>
      </c>
      <c r="H6241" s="42" t="s">
        <v>84</v>
      </c>
      <c r="I6241" t="s">
        <v>38</v>
      </c>
      <c r="J6241" t="s">
        <v>39</v>
      </c>
      <c r="L6241" t="s">
        <v>7475</v>
      </c>
      <c r="M6241" s="1">
        <v>0.70833333333333337</v>
      </c>
      <c r="N6241" s="1">
        <v>0.75694444444444453</v>
      </c>
      <c r="O6241">
        <v>114</v>
      </c>
      <c r="R6241" s="18">
        <f t="shared" si="262"/>
        <v>1.1666666666666679</v>
      </c>
    </row>
    <row r="6242" spans="1:18" x14ac:dyDescent="0.25">
      <c r="A6242" s="43">
        <f>WEEKNUM(Tabla1[[#This Row],[FECHA]])</f>
        <v>39</v>
      </c>
      <c r="B6242" s="12">
        <v>43734</v>
      </c>
      <c r="C6242">
        <v>2</v>
      </c>
      <c r="D6242">
        <v>5</v>
      </c>
      <c r="E6242" t="s">
        <v>25</v>
      </c>
      <c r="F6242" t="s">
        <v>7472</v>
      </c>
      <c r="G6242" t="s">
        <v>4832</v>
      </c>
      <c r="H6242" s="42" t="s">
        <v>1628</v>
      </c>
      <c r="I6242" t="s">
        <v>100</v>
      </c>
      <c r="J6242" t="s">
        <v>316</v>
      </c>
      <c r="M6242" s="1">
        <v>0.79166666666666663</v>
      </c>
      <c r="N6242" s="1">
        <v>0.85763888888888884</v>
      </c>
      <c r="P6242">
        <v>2</v>
      </c>
      <c r="R6242" s="18">
        <f t="shared" si="262"/>
        <v>1.583333333333333</v>
      </c>
    </row>
    <row r="6243" spans="1:18" x14ac:dyDescent="0.25">
      <c r="A6243" s="43">
        <f>WEEKNUM(Tabla1[[#This Row],[FECHA]])</f>
        <v>39</v>
      </c>
      <c r="B6243" s="12">
        <v>43734</v>
      </c>
      <c r="C6243">
        <v>2</v>
      </c>
      <c r="D6243">
        <v>5</v>
      </c>
      <c r="E6243" t="s">
        <v>25</v>
      </c>
      <c r="F6243" t="s">
        <v>7472</v>
      </c>
      <c r="G6243" t="s">
        <v>4832</v>
      </c>
      <c r="H6243" s="42" t="s">
        <v>1628</v>
      </c>
      <c r="I6243" t="s">
        <v>38</v>
      </c>
      <c r="J6243" t="s">
        <v>316</v>
      </c>
      <c r="L6243" t="s">
        <v>7476</v>
      </c>
      <c r="M6243" s="1">
        <v>0.86111111111111116</v>
      </c>
      <c r="N6243" s="1">
        <v>0.90277777777777779</v>
      </c>
      <c r="O6243">
        <v>112</v>
      </c>
      <c r="R6243" s="18">
        <f t="shared" si="262"/>
        <v>0.999999999999999</v>
      </c>
    </row>
    <row r="6244" spans="1:18" x14ac:dyDescent="0.25">
      <c r="A6244" s="43">
        <f>WEEKNUM(Tabla1[[#This Row],[FECHA]])</f>
        <v>39</v>
      </c>
      <c r="B6244" s="12">
        <v>43734</v>
      </c>
      <c r="C6244">
        <v>2</v>
      </c>
      <c r="D6244">
        <v>7</v>
      </c>
      <c r="E6244" t="s">
        <v>23</v>
      </c>
      <c r="F6244" t="s">
        <v>7477</v>
      </c>
      <c r="G6244" t="s">
        <v>7479</v>
      </c>
      <c r="H6244" s="42" t="s">
        <v>100</v>
      </c>
      <c r="I6244" t="s">
        <v>210</v>
      </c>
      <c r="J6244" t="s">
        <v>1164</v>
      </c>
      <c r="M6244" s="1">
        <v>0.58333333333333337</v>
      </c>
      <c r="N6244" s="1">
        <v>0.59375</v>
      </c>
      <c r="P6244">
        <v>5</v>
      </c>
      <c r="R6244" s="18">
        <f t="shared" si="262"/>
        <v>0.24999999999999911</v>
      </c>
    </row>
    <row r="6245" spans="1:18" x14ac:dyDescent="0.25">
      <c r="A6245" s="43">
        <f>WEEKNUM(Tabla1[[#This Row],[FECHA]])</f>
        <v>39</v>
      </c>
      <c r="B6245" s="12">
        <v>43734</v>
      </c>
      <c r="C6245">
        <v>2</v>
      </c>
      <c r="D6245">
        <v>7</v>
      </c>
      <c r="E6245" t="s">
        <v>23</v>
      </c>
      <c r="F6245" t="s">
        <v>7477</v>
      </c>
      <c r="G6245" t="s">
        <v>7479</v>
      </c>
      <c r="H6245" s="42" t="s">
        <v>7455</v>
      </c>
      <c r="I6245" t="s">
        <v>210</v>
      </c>
      <c r="J6245" t="s">
        <v>1164</v>
      </c>
      <c r="L6245" t="s">
        <v>7481</v>
      </c>
      <c r="M6245" s="1">
        <v>0.59722222222222221</v>
      </c>
      <c r="N6245" s="1">
        <v>0.61805555555555558</v>
      </c>
      <c r="O6245">
        <v>50</v>
      </c>
      <c r="R6245" s="18">
        <f t="shared" si="262"/>
        <v>0.50000000000000089</v>
      </c>
    </row>
    <row r="6246" spans="1:18" x14ac:dyDescent="0.25">
      <c r="A6246" s="43">
        <f>WEEKNUM(Tabla1[[#This Row],[FECHA]])</f>
        <v>39</v>
      </c>
      <c r="B6246" s="12">
        <v>43734</v>
      </c>
      <c r="C6246">
        <v>2</v>
      </c>
      <c r="D6246">
        <v>7</v>
      </c>
      <c r="E6246" t="s">
        <v>23</v>
      </c>
      <c r="F6246" t="s">
        <v>7477</v>
      </c>
      <c r="G6246" t="s">
        <v>7479</v>
      </c>
      <c r="H6246" s="42" t="s">
        <v>7455</v>
      </c>
      <c r="I6246" t="s">
        <v>210</v>
      </c>
      <c r="J6246" t="s">
        <v>1164</v>
      </c>
      <c r="L6246" t="s">
        <v>7482</v>
      </c>
      <c r="M6246" s="1">
        <v>0.65972222222222221</v>
      </c>
      <c r="N6246" s="1">
        <v>0.67708333333333337</v>
      </c>
      <c r="O6246">
        <v>74</v>
      </c>
      <c r="R6246" s="18">
        <f t="shared" si="262"/>
        <v>0.41666666666666785</v>
      </c>
    </row>
    <row r="6247" spans="1:18" x14ac:dyDescent="0.25">
      <c r="A6247" s="43">
        <f>WEEKNUM(Tabla1[[#This Row],[FECHA]])</f>
        <v>39</v>
      </c>
      <c r="B6247" s="12">
        <v>43734</v>
      </c>
      <c r="C6247">
        <v>2</v>
      </c>
      <c r="D6247">
        <v>7</v>
      </c>
      <c r="E6247" t="s">
        <v>23</v>
      </c>
      <c r="F6247" t="s">
        <v>7477</v>
      </c>
      <c r="G6247" t="s">
        <v>7479</v>
      </c>
      <c r="H6247" s="42" t="s">
        <v>7455</v>
      </c>
      <c r="I6247" t="s">
        <v>210</v>
      </c>
      <c r="J6247" t="s">
        <v>1164</v>
      </c>
      <c r="L6247" t="s">
        <v>7483</v>
      </c>
      <c r="M6247" s="1">
        <v>0.68402777777777779</v>
      </c>
      <c r="N6247" s="1">
        <v>0.70833333333333337</v>
      </c>
      <c r="O6247">
        <v>73</v>
      </c>
      <c r="R6247" s="18">
        <f t="shared" si="262"/>
        <v>0.58333333333333393</v>
      </c>
    </row>
    <row r="6248" spans="1:18" x14ac:dyDescent="0.25">
      <c r="A6248" s="43">
        <f>WEEKNUM(Tabla1[[#This Row],[FECHA]])</f>
        <v>39</v>
      </c>
      <c r="B6248" s="12">
        <v>43734</v>
      </c>
      <c r="C6248">
        <v>2</v>
      </c>
      <c r="D6248">
        <v>7</v>
      </c>
      <c r="E6248" t="s">
        <v>23</v>
      </c>
      <c r="F6248" t="s">
        <v>7477</v>
      </c>
      <c r="G6248" t="s">
        <v>7479</v>
      </c>
      <c r="H6248" s="42" t="s">
        <v>7455</v>
      </c>
      <c r="I6248" t="s">
        <v>210</v>
      </c>
      <c r="J6248" t="s">
        <v>1164</v>
      </c>
      <c r="L6248" t="s">
        <v>7484</v>
      </c>
      <c r="M6248" s="1">
        <v>0.71527777777777779</v>
      </c>
      <c r="N6248" s="1">
        <v>0.75</v>
      </c>
      <c r="O6248">
        <v>75</v>
      </c>
      <c r="R6248" s="18">
        <f t="shared" si="262"/>
        <v>0.83333333333333315</v>
      </c>
    </row>
    <row r="6249" spans="1:18" x14ac:dyDescent="0.25">
      <c r="A6249" s="43">
        <f>WEEKNUM(Tabla1[[#This Row],[FECHA]])</f>
        <v>39</v>
      </c>
      <c r="B6249" s="12">
        <v>43734</v>
      </c>
      <c r="C6249">
        <v>2</v>
      </c>
      <c r="D6249">
        <v>7</v>
      </c>
      <c r="E6249" t="s">
        <v>23</v>
      </c>
      <c r="F6249" t="s">
        <v>7478</v>
      </c>
      <c r="G6249" t="s">
        <v>7480</v>
      </c>
      <c r="H6249" s="42" t="s">
        <v>100</v>
      </c>
      <c r="I6249" t="s">
        <v>210</v>
      </c>
      <c r="J6249" t="s">
        <v>211</v>
      </c>
      <c r="M6249" s="1">
        <v>0.76388888888888884</v>
      </c>
      <c r="N6249" s="1">
        <v>0.8125</v>
      </c>
      <c r="P6249">
        <v>6</v>
      </c>
      <c r="R6249" s="18">
        <f t="shared" si="262"/>
        <v>1.1666666666666679</v>
      </c>
    </row>
    <row r="6250" spans="1:18" x14ac:dyDescent="0.25">
      <c r="A6250" s="43">
        <f>WEEKNUM(Tabla1[[#This Row],[FECHA]])</f>
        <v>39</v>
      </c>
      <c r="B6250" s="12">
        <v>43734</v>
      </c>
      <c r="C6250">
        <v>2</v>
      </c>
      <c r="D6250">
        <v>7</v>
      </c>
      <c r="E6250" t="s">
        <v>23</v>
      </c>
      <c r="F6250" t="s">
        <v>7478</v>
      </c>
      <c r="G6250" t="s">
        <v>7480</v>
      </c>
      <c r="H6250" s="42" t="s">
        <v>7455</v>
      </c>
      <c r="I6250" t="s">
        <v>210</v>
      </c>
      <c r="J6250" t="s">
        <v>211</v>
      </c>
      <c r="L6250" t="s">
        <v>7485</v>
      </c>
      <c r="M6250" s="1">
        <v>0.85416666666666663</v>
      </c>
      <c r="N6250" s="1">
        <v>0.89583333333333337</v>
      </c>
      <c r="O6250">
        <v>171</v>
      </c>
      <c r="R6250" s="18">
        <f t="shared" si="262"/>
        <v>1.0000000000000018</v>
      </c>
    </row>
    <row r="6251" spans="1:18" x14ac:dyDescent="0.25">
      <c r="A6251" s="43">
        <f>WEEKNUM(Tabla1[[#This Row],[FECHA]])</f>
        <v>39</v>
      </c>
      <c r="B6251" s="12">
        <v>43735</v>
      </c>
      <c r="C6251">
        <v>1</v>
      </c>
      <c r="D6251">
        <v>4</v>
      </c>
      <c r="E6251" t="s">
        <v>24</v>
      </c>
      <c r="F6251" t="s">
        <v>7467</v>
      </c>
      <c r="G6251" t="s">
        <v>6667</v>
      </c>
      <c r="H6251" s="42" t="s">
        <v>65</v>
      </c>
      <c r="I6251" t="s">
        <v>7015</v>
      </c>
      <c r="J6251" t="s">
        <v>67</v>
      </c>
      <c r="L6251" t="s">
        <v>7486</v>
      </c>
      <c r="M6251" s="1">
        <v>0.25</v>
      </c>
      <c r="N6251" s="1">
        <v>0.33333333333333331</v>
      </c>
      <c r="O6251">
        <v>80</v>
      </c>
      <c r="R6251" s="18">
        <f t="shared" si="262"/>
        <v>1.9999999999999996</v>
      </c>
    </row>
    <row r="6252" spans="1:18" x14ac:dyDescent="0.25">
      <c r="A6252" s="43">
        <f>WEEKNUM(Tabla1[[#This Row],[FECHA]])</f>
        <v>39</v>
      </c>
      <c r="B6252" s="12">
        <v>43735</v>
      </c>
      <c r="C6252">
        <v>1</v>
      </c>
      <c r="D6252">
        <v>4</v>
      </c>
      <c r="E6252" t="s">
        <v>24</v>
      </c>
      <c r="F6252" t="s">
        <v>7467</v>
      </c>
      <c r="G6252" t="s">
        <v>6667</v>
      </c>
      <c r="H6252" s="42" t="s">
        <v>65</v>
      </c>
      <c r="I6252" t="s">
        <v>7015</v>
      </c>
      <c r="J6252" t="s">
        <v>67</v>
      </c>
      <c r="L6252" t="s">
        <v>7487</v>
      </c>
      <c r="M6252" s="1">
        <v>0.33680555555555558</v>
      </c>
      <c r="N6252" s="1">
        <v>0.47222222222222227</v>
      </c>
      <c r="O6252">
        <v>104</v>
      </c>
      <c r="R6252" s="18">
        <f t="shared" si="262"/>
        <v>3.2500000000000004</v>
      </c>
    </row>
    <row r="6253" spans="1:18" x14ac:dyDescent="0.25">
      <c r="A6253" s="43">
        <f>WEEKNUM(Tabla1[[#This Row],[FECHA]])</f>
        <v>39</v>
      </c>
      <c r="B6253" s="12">
        <v>43735</v>
      </c>
      <c r="C6253">
        <v>1</v>
      </c>
      <c r="D6253">
        <v>4</v>
      </c>
      <c r="E6253" t="s">
        <v>24</v>
      </c>
      <c r="F6253" t="s">
        <v>7467</v>
      </c>
      <c r="G6253" t="s">
        <v>6667</v>
      </c>
      <c r="H6253" s="42" t="s">
        <v>65</v>
      </c>
      <c r="I6253" t="s">
        <v>7015</v>
      </c>
      <c r="J6253" t="s">
        <v>67</v>
      </c>
      <c r="L6253" t="s">
        <v>7488</v>
      </c>
      <c r="M6253" s="1">
        <v>0.47569444444444442</v>
      </c>
      <c r="N6253" s="1">
        <v>0.5625</v>
      </c>
      <c r="O6253" s="23">
        <v>88</v>
      </c>
      <c r="R6253" s="18">
        <f t="shared" si="262"/>
        <v>2.0833333333333339</v>
      </c>
    </row>
    <row r="6254" spans="1:18" x14ac:dyDescent="0.25">
      <c r="A6254" s="43">
        <f>WEEKNUM(Tabla1[[#This Row],[FECHA]])</f>
        <v>39</v>
      </c>
      <c r="B6254" s="12">
        <v>43735</v>
      </c>
      <c r="C6254">
        <v>1</v>
      </c>
      <c r="D6254">
        <v>7</v>
      </c>
      <c r="E6254" t="s">
        <v>22</v>
      </c>
      <c r="F6254" t="s">
        <v>7478</v>
      </c>
      <c r="G6254" t="s">
        <v>7480</v>
      </c>
      <c r="H6254" s="42" t="s">
        <v>7455</v>
      </c>
      <c r="I6254" t="s">
        <v>210</v>
      </c>
      <c r="J6254" t="s">
        <v>211</v>
      </c>
      <c r="L6254" t="s">
        <v>7489</v>
      </c>
      <c r="M6254" s="1">
        <v>0.2638888888888889</v>
      </c>
      <c r="N6254" s="1">
        <v>0.5625</v>
      </c>
      <c r="O6254">
        <v>161</v>
      </c>
      <c r="R6254" s="18">
        <f t="shared" si="262"/>
        <v>7.166666666666667</v>
      </c>
    </row>
    <row r="6255" spans="1:18" x14ac:dyDescent="0.25">
      <c r="A6255" s="43">
        <f>WEEKNUM(Tabla1[[#This Row],[FECHA]])</f>
        <v>39</v>
      </c>
      <c r="B6255" s="12">
        <v>43735</v>
      </c>
      <c r="C6255">
        <v>1</v>
      </c>
      <c r="D6255">
        <v>7</v>
      </c>
      <c r="E6255" t="s">
        <v>22</v>
      </c>
      <c r="F6255" t="s">
        <v>7478</v>
      </c>
      <c r="G6255" t="s">
        <v>7480</v>
      </c>
      <c r="H6255" s="42" t="s">
        <v>7455</v>
      </c>
      <c r="I6255" t="s">
        <v>210</v>
      </c>
      <c r="J6255" t="s">
        <v>211</v>
      </c>
      <c r="L6255" t="s">
        <v>7490</v>
      </c>
      <c r="M6255" s="1">
        <v>0.32291666666666669</v>
      </c>
      <c r="N6255" s="1">
        <v>0.36458333333333331</v>
      </c>
      <c r="O6255">
        <v>123</v>
      </c>
      <c r="R6255" s="18">
        <f t="shared" si="262"/>
        <v>0.999999999999999</v>
      </c>
    </row>
    <row r="6256" spans="1:18" x14ac:dyDescent="0.25">
      <c r="A6256" s="43">
        <f>WEEKNUM(Tabla1[[#This Row],[FECHA]])</f>
        <v>39</v>
      </c>
      <c r="B6256" s="12">
        <v>43735</v>
      </c>
      <c r="C6256">
        <v>1</v>
      </c>
      <c r="D6256">
        <v>7</v>
      </c>
      <c r="E6256" t="s">
        <v>22</v>
      </c>
      <c r="F6256" t="s">
        <v>7478</v>
      </c>
      <c r="G6256" t="s">
        <v>7480</v>
      </c>
      <c r="H6256" s="42" t="s">
        <v>7455</v>
      </c>
      <c r="I6256" t="s">
        <v>210</v>
      </c>
      <c r="J6256" t="s">
        <v>211</v>
      </c>
      <c r="L6256" t="s">
        <v>7491</v>
      </c>
      <c r="M6256" s="1">
        <v>0.3888888888888889</v>
      </c>
      <c r="N6256" s="1">
        <v>0.4201388888888889</v>
      </c>
      <c r="O6256">
        <v>78</v>
      </c>
      <c r="R6256" s="18">
        <f t="shared" si="262"/>
        <v>0.75</v>
      </c>
    </row>
    <row r="6257" spans="1:18" x14ac:dyDescent="0.25">
      <c r="A6257" s="43">
        <f>WEEKNUM(Tabla1[[#This Row],[FECHA]])</f>
        <v>39</v>
      </c>
      <c r="B6257" s="12">
        <v>43735</v>
      </c>
      <c r="C6257">
        <v>1</v>
      </c>
      <c r="D6257">
        <v>7</v>
      </c>
      <c r="E6257" t="s">
        <v>22</v>
      </c>
      <c r="F6257" t="s">
        <v>7478</v>
      </c>
      <c r="G6257" t="s">
        <v>7480</v>
      </c>
      <c r="H6257" s="42" t="s">
        <v>7455</v>
      </c>
      <c r="I6257" t="s">
        <v>210</v>
      </c>
      <c r="J6257" t="s">
        <v>211</v>
      </c>
      <c r="L6257" t="s">
        <v>7492</v>
      </c>
      <c r="M6257" s="1">
        <v>0.4236111111111111</v>
      </c>
      <c r="N6257" s="1">
        <v>0.46180555555555558</v>
      </c>
      <c r="O6257">
        <v>113</v>
      </c>
      <c r="R6257" s="18">
        <f t="shared" si="262"/>
        <v>0.91666666666666741</v>
      </c>
    </row>
    <row r="6258" spans="1:18" x14ac:dyDescent="0.25">
      <c r="A6258" s="43">
        <f>WEEKNUM(Tabla1[[#This Row],[FECHA]])</f>
        <v>39</v>
      </c>
      <c r="B6258" s="12">
        <v>43735</v>
      </c>
      <c r="C6258">
        <v>1</v>
      </c>
      <c r="D6258">
        <v>7</v>
      </c>
      <c r="E6258" t="s">
        <v>22</v>
      </c>
      <c r="F6258" t="s">
        <v>7478</v>
      </c>
      <c r="G6258" t="s">
        <v>7480</v>
      </c>
      <c r="H6258" s="42" t="s">
        <v>7455</v>
      </c>
      <c r="I6258" t="s">
        <v>210</v>
      </c>
      <c r="J6258" t="s">
        <v>211</v>
      </c>
      <c r="L6258" t="s">
        <v>7493</v>
      </c>
      <c r="M6258" s="1">
        <v>0.46875</v>
      </c>
      <c r="N6258" s="1">
        <v>0.5</v>
      </c>
      <c r="O6258">
        <v>68</v>
      </c>
      <c r="R6258" s="18">
        <f t="shared" si="262"/>
        <v>0.75</v>
      </c>
    </row>
    <row r="6259" spans="1:18" x14ac:dyDescent="0.25">
      <c r="A6259" s="43">
        <f>WEEKNUM(Tabla1[[#This Row],[FECHA]])</f>
        <v>39</v>
      </c>
      <c r="B6259" s="19">
        <v>43735</v>
      </c>
      <c r="C6259" s="20">
        <v>1</v>
      </c>
      <c r="D6259" s="20">
        <v>5</v>
      </c>
      <c r="E6259" s="20" t="s">
        <v>26</v>
      </c>
      <c r="F6259" s="20" t="s">
        <v>7472</v>
      </c>
      <c r="G6259" s="20" t="s">
        <v>4832</v>
      </c>
      <c r="H6259" s="20" t="s">
        <v>1628</v>
      </c>
      <c r="I6259" s="20" t="s">
        <v>38</v>
      </c>
      <c r="J6259" s="20" t="s">
        <v>316</v>
      </c>
      <c r="K6259" s="20"/>
      <c r="L6259" s="20" t="s">
        <v>7494</v>
      </c>
      <c r="M6259" s="21">
        <v>0.2638888888888889</v>
      </c>
      <c r="N6259" s="21">
        <v>0.31944444444444448</v>
      </c>
      <c r="O6259" s="20">
        <v>157</v>
      </c>
      <c r="R6259" s="18">
        <f t="shared" si="262"/>
        <v>1.3333333333333337</v>
      </c>
    </row>
    <row r="6260" spans="1:18" x14ac:dyDescent="0.25">
      <c r="A6260" s="43">
        <f>WEEKNUM(Tabla1[[#This Row],[FECHA]])</f>
        <v>39</v>
      </c>
      <c r="B6260" s="19">
        <v>43735</v>
      </c>
      <c r="C6260" s="20">
        <v>1</v>
      </c>
      <c r="D6260" s="20">
        <v>5</v>
      </c>
      <c r="E6260" s="20" t="s">
        <v>26</v>
      </c>
      <c r="F6260" s="20" t="s">
        <v>7472</v>
      </c>
      <c r="G6260" s="20" t="s">
        <v>4832</v>
      </c>
      <c r="H6260" s="20" t="s">
        <v>1628</v>
      </c>
      <c r="I6260" s="20" t="s">
        <v>38</v>
      </c>
      <c r="J6260" s="20" t="s">
        <v>316</v>
      </c>
      <c r="K6260" s="20"/>
      <c r="L6260" s="20" t="s">
        <v>7495</v>
      </c>
      <c r="M6260" s="21">
        <v>0.3263888888888889</v>
      </c>
      <c r="N6260" s="21">
        <v>0.3611111111111111</v>
      </c>
      <c r="O6260" s="20">
        <v>121</v>
      </c>
      <c r="R6260" s="18">
        <f t="shared" si="262"/>
        <v>0.83333333333333315</v>
      </c>
    </row>
    <row r="6261" spans="1:18" x14ac:dyDescent="0.25">
      <c r="A6261" s="43">
        <f>WEEKNUM(Tabla1[[#This Row],[FECHA]])</f>
        <v>39</v>
      </c>
      <c r="B6261" s="19">
        <v>43735</v>
      </c>
      <c r="C6261" s="20">
        <v>1</v>
      </c>
      <c r="D6261" s="20">
        <v>5</v>
      </c>
      <c r="E6261" s="20" t="s">
        <v>26</v>
      </c>
      <c r="F6261" s="20" t="s">
        <v>7472</v>
      </c>
      <c r="G6261" s="20" t="s">
        <v>4832</v>
      </c>
      <c r="H6261" s="20" t="s">
        <v>1628</v>
      </c>
      <c r="I6261" s="20" t="s">
        <v>38</v>
      </c>
      <c r="J6261" s="20" t="s">
        <v>316</v>
      </c>
      <c r="K6261" s="20"/>
      <c r="L6261" s="20" t="s">
        <v>7496</v>
      </c>
      <c r="M6261" s="21">
        <v>0.36805555555555558</v>
      </c>
      <c r="N6261" s="21">
        <v>0.40277777777777773</v>
      </c>
      <c r="O6261" s="20">
        <v>139</v>
      </c>
      <c r="R6261" s="18">
        <f t="shared" si="262"/>
        <v>0.83333333333333171</v>
      </c>
    </row>
    <row r="6262" spans="1:18" x14ac:dyDescent="0.25">
      <c r="A6262" s="43">
        <f>WEEKNUM(Tabla1[[#This Row],[FECHA]])</f>
        <v>39</v>
      </c>
      <c r="B6262" s="19">
        <v>43735</v>
      </c>
      <c r="C6262" s="20">
        <v>1</v>
      </c>
      <c r="D6262" s="20">
        <v>5</v>
      </c>
      <c r="E6262" s="20" t="s">
        <v>26</v>
      </c>
      <c r="F6262" s="20" t="s">
        <v>7472</v>
      </c>
      <c r="G6262" s="20" t="s">
        <v>4832</v>
      </c>
      <c r="H6262" s="20" t="s">
        <v>1628</v>
      </c>
      <c r="I6262" s="20" t="s">
        <v>38</v>
      </c>
      <c r="J6262" s="20" t="s">
        <v>316</v>
      </c>
      <c r="K6262" s="20"/>
      <c r="L6262" s="20" t="s">
        <v>7497</v>
      </c>
      <c r="M6262" s="21">
        <v>0.40972222222222227</v>
      </c>
      <c r="N6262" s="21">
        <v>0.46180555555555558</v>
      </c>
      <c r="O6262" s="20">
        <v>100</v>
      </c>
      <c r="R6262" s="18">
        <f t="shared" si="262"/>
        <v>1.2499999999999996</v>
      </c>
    </row>
    <row r="6263" spans="1:18" x14ac:dyDescent="0.25">
      <c r="A6263" s="43">
        <f>WEEKNUM(Tabla1[[#This Row],[FECHA]])</f>
        <v>39</v>
      </c>
      <c r="B6263" s="19">
        <v>43735</v>
      </c>
      <c r="C6263" s="20">
        <v>1</v>
      </c>
      <c r="D6263" s="20">
        <v>5</v>
      </c>
      <c r="E6263" s="20" t="s">
        <v>26</v>
      </c>
      <c r="F6263" s="20" t="s">
        <v>7472</v>
      </c>
      <c r="G6263" s="20" t="s">
        <v>4832</v>
      </c>
      <c r="H6263" s="20" t="s">
        <v>1628</v>
      </c>
      <c r="I6263" s="20" t="s">
        <v>38</v>
      </c>
      <c r="J6263" s="20" t="s">
        <v>316</v>
      </c>
      <c r="K6263" s="20"/>
      <c r="L6263" s="20" t="s">
        <v>7498</v>
      </c>
      <c r="M6263" s="21">
        <v>0.46875</v>
      </c>
      <c r="N6263" s="21">
        <v>0.51041666666666663</v>
      </c>
      <c r="O6263" s="20">
        <v>100</v>
      </c>
      <c r="R6263" s="18">
        <f t="shared" si="262"/>
        <v>0.999999999999999</v>
      </c>
    </row>
    <row r="6264" spans="1:18" x14ac:dyDescent="0.25">
      <c r="A6264" s="43">
        <f>WEEKNUM(Tabla1[[#This Row],[FECHA]])</f>
        <v>39</v>
      </c>
      <c r="B6264" s="19">
        <v>43735</v>
      </c>
      <c r="C6264" s="20">
        <v>1</v>
      </c>
      <c r="D6264" s="20">
        <v>5</v>
      </c>
      <c r="E6264" s="20" t="s">
        <v>26</v>
      </c>
      <c r="F6264" s="20" t="s">
        <v>7472</v>
      </c>
      <c r="G6264" s="20" t="s">
        <v>4832</v>
      </c>
      <c r="H6264" s="20" t="s">
        <v>1628</v>
      </c>
      <c r="I6264" s="20" t="s">
        <v>38</v>
      </c>
      <c r="J6264" s="20" t="s">
        <v>316</v>
      </c>
      <c r="K6264" s="20"/>
      <c r="L6264" s="20" t="s">
        <v>7499</v>
      </c>
      <c r="M6264" s="21">
        <v>0.52083333333333337</v>
      </c>
      <c r="N6264" s="21">
        <v>0.5625</v>
      </c>
      <c r="O6264" s="20">
        <v>136</v>
      </c>
      <c r="R6264" s="18">
        <f t="shared" si="262"/>
        <v>0.999999999999999</v>
      </c>
    </row>
    <row r="6265" spans="1:18" x14ac:dyDescent="0.25">
      <c r="A6265" s="43">
        <f>WEEKNUM(Tabla1[[#This Row],[FECHA]])</f>
        <v>39</v>
      </c>
      <c r="B6265" s="12">
        <v>43735</v>
      </c>
      <c r="C6265">
        <v>2</v>
      </c>
      <c r="D6265">
        <v>5</v>
      </c>
      <c r="E6265" t="s">
        <v>25</v>
      </c>
      <c r="F6265" t="s">
        <v>7472</v>
      </c>
      <c r="G6265" t="s">
        <v>4832</v>
      </c>
      <c r="H6265" s="42" t="s">
        <v>1628</v>
      </c>
      <c r="I6265" t="s">
        <v>38</v>
      </c>
      <c r="J6265" t="s">
        <v>316</v>
      </c>
      <c r="L6265" t="s">
        <v>7504</v>
      </c>
      <c r="M6265" s="1">
        <v>0.59722222222222221</v>
      </c>
      <c r="N6265" s="1">
        <v>0.64583333333333337</v>
      </c>
      <c r="O6265">
        <v>133</v>
      </c>
      <c r="R6265" s="18">
        <f t="shared" si="262"/>
        <v>1.1666666666666679</v>
      </c>
    </row>
    <row r="6266" spans="1:18" x14ac:dyDescent="0.25">
      <c r="A6266" s="43">
        <f>WEEKNUM(Tabla1[[#This Row],[FECHA]])</f>
        <v>39</v>
      </c>
      <c r="B6266" s="12">
        <v>43735</v>
      </c>
      <c r="C6266">
        <v>2</v>
      </c>
      <c r="D6266">
        <v>5</v>
      </c>
      <c r="E6266" t="s">
        <v>25</v>
      </c>
      <c r="F6266" t="s">
        <v>7472</v>
      </c>
      <c r="G6266" t="s">
        <v>4832</v>
      </c>
      <c r="H6266" s="42" t="s">
        <v>1628</v>
      </c>
      <c r="I6266" t="s">
        <v>38</v>
      </c>
      <c r="J6266" t="s">
        <v>316</v>
      </c>
      <c r="L6266" t="s">
        <v>7505</v>
      </c>
      <c r="M6266" s="1">
        <v>0.65277777777777779</v>
      </c>
      <c r="N6266" s="1">
        <v>0.69444444444444453</v>
      </c>
      <c r="O6266">
        <v>107</v>
      </c>
      <c r="R6266" s="18">
        <f t="shared" si="262"/>
        <v>1.0000000000000018</v>
      </c>
    </row>
    <row r="6267" spans="1:18" x14ac:dyDescent="0.25">
      <c r="A6267" s="43">
        <f>WEEKNUM(Tabla1[[#This Row],[FECHA]])</f>
        <v>39</v>
      </c>
      <c r="B6267" s="12">
        <v>43735</v>
      </c>
      <c r="C6267">
        <v>2</v>
      </c>
      <c r="D6267">
        <v>5</v>
      </c>
      <c r="E6267" t="s">
        <v>25</v>
      </c>
      <c r="F6267" t="s">
        <v>7500</v>
      </c>
      <c r="G6267" t="s">
        <v>7502</v>
      </c>
      <c r="H6267" s="42" t="s">
        <v>7503</v>
      </c>
      <c r="I6267" t="s">
        <v>100</v>
      </c>
      <c r="J6267" t="s">
        <v>57</v>
      </c>
      <c r="M6267" s="1">
        <v>0.70138888888888884</v>
      </c>
      <c r="N6267" s="1">
        <v>0.78472222222222221</v>
      </c>
      <c r="P6267">
        <v>2</v>
      </c>
      <c r="R6267" s="18">
        <f t="shared" si="262"/>
        <v>2.0000000000000009</v>
      </c>
    </row>
    <row r="6268" spans="1:18" x14ac:dyDescent="0.25">
      <c r="A6268" s="43">
        <f>WEEKNUM(Tabla1[[#This Row],[FECHA]])</f>
        <v>39</v>
      </c>
      <c r="B6268" s="12">
        <v>43735</v>
      </c>
      <c r="C6268">
        <v>2</v>
      </c>
      <c r="D6268">
        <v>5</v>
      </c>
      <c r="E6268" t="s">
        <v>25</v>
      </c>
      <c r="F6268" t="s">
        <v>7501</v>
      </c>
      <c r="G6268" t="s">
        <v>7502</v>
      </c>
      <c r="H6268" s="42" t="s">
        <v>7503</v>
      </c>
      <c r="I6268" t="s">
        <v>38</v>
      </c>
      <c r="J6268" t="s">
        <v>57</v>
      </c>
      <c r="L6268" t="s">
        <v>7506</v>
      </c>
      <c r="M6268" s="1">
        <v>0.81944444444444453</v>
      </c>
      <c r="N6268" s="1">
        <v>0.89930555555555547</v>
      </c>
      <c r="O6268">
        <v>170</v>
      </c>
      <c r="R6268" s="18">
        <f t="shared" si="262"/>
        <v>1.9166666666666623</v>
      </c>
    </row>
    <row r="6269" spans="1:18" x14ac:dyDescent="0.25">
      <c r="A6269" s="43">
        <f>WEEKNUM(Tabla1[[#This Row],[FECHA]])</f>
        <v>39</v>
      </c>
      <c r="B6269" s="12">
        <v>43735</v>
      </c>
      <c r="C6269">
        <v>2</v>
      </c>
      <c r="D6269">
        <v>4</v>
      </c>
      <c r="E6269" t="s">
        <v>27</v>
      </c>
      <c r="F6269" t="s">
        <v>7467</v>
      </c>
      <c r="G6269" t="s">
        <v>6667</v>
      </c>
      <c r="H6269" s="42" t="s">
        <v>65</v>
      </c>
      <c r="I6269" t="s">
        <v>7015</v>
      </c>
      <c r="J6269" t="s">
        <v>67</v>
      </c>
      <c r="K6269" t="s">
        <v>138</v>
      </c>
      <c r="L6269" t="s">
        <v>7507</v>
      </c>
      <c r="M6269" s="1">
        <v>0.60416666666666663</v>
      </c>
      <c r="N6269" s="1">
        <v>0.70138888888888884</v>
      </c>
      <c r="O6269">
        <v>99</v>
      </c>
      <c r="R6269" s="18">
        <f t="shared" si="262"/>
        <v>2.333333333333333</v>
      </c>
    </row>
    <row r="6270" spans="1:18" x14ac:dyDescent="0.25">
      <c r="A6270" s="43">
        <f>WEEKNUM(Tabla1[[#This Row],[FECHA]])</f>
        <v>39</v>
      </c>
      <c r="B6270" s="12">
        <v>43735</v>
      </c>
      <c r="C6270">
        <v>2</v>
      </c>
      <c r="D6270">
        <v>4</v>
      </c>
      <c r="E6270" t="s">
        <v>27</v>
      </c>
      <c r="F6270" t="s">
        <v>7467</v>
      </c>
      <c r="G6270" t="s">
        <v>6667</v>
      </c>
      <c r="H6270" s="42" t="s">
        <v>65</v>
      </c>
      <c r="I6270" t="s">
        <v>7015</v>
      </c>
      <c r="J6270" t="s">
        <v>67</v>
      </c>
      <c r="L6270" t="s">
        <v>7508</v>
      </c>
      <c r="M6270" s="1">
        <v>0.70833333333333337</v>
      </c>
      <c r="N6270" s="1">
        <v>0.88194444444444453</v>
      </c>
      <c r="O6270">
        <v>94</v>
      </c>
      <c r="R6270" s="18">
        <f t="shared" si="262"/>
        <v>4.1666666666666679</v>
      </c>
    </row>
    <row r="6271" spans="1:18" x14ac:dyDescent="0.25">
      <c r="A6271" s="43">
        <f>WEEKNUM(Tabla1[[#This Row],[FECHA]])</f>
        <v>39</v>
      </c>
      <c r="B6271" s="12">
        <v>43735</v>
      </c>
      <c r="C6271">
        <v>2</v>
      </c>
      <c r="D6271">
        <v>7</v>
      </c>
      <c r="E6271" t="s">
        <v>23</v>
      </c>
      <c r="F6271" t="s">
        <v>7509</v>
      </c>
      <c r="G6271" t="s">
        <v>5948</v>
      </c>
      <c r="H6271" s="42" t="s">
        <v>100</v>
      </c>
      <c r="I6271" t="s">
        <v>38</v>
      </c>
      <c r="J6271" t="s">
        <v>142</v>
      </c>
      <c r="M6271" s="1">
        <v>0.58333333333333337</v>
      </c>
      <c r="N6271" s="1">
        <v>0.61805555555555558</v>
      </c>
      <c r="P6271">
        <v>5</v>
      </c>
      <c r="R6271" s="18">
        <f t="shared" si="262"/>
        <v>0.83333333333333315</v>
      </c>
    </row>
    <row r="6272" spans="1:18" x14ac:dyDescent="0.25">
      <c r="A6272" s="43">
        <f>WEEKNUM(Tabla1[[#This Row],[FECHA]])</f>
        <v>39</v>
      </c>
      <c r="B6272" s="12">
        <v>43735</v>
      </c>
      <c r="C6272">
        <v>2</v>
      </c>
      <c r="D6272">
        <v>7</v>
      </c>
      <c r="E6272" t="s">
        <v>23</v>
      </c>
      <c r="F6272" t="s">
        <v>7509</v>
      </c>
      <c r="G6272" t="s">
        <v>5948</v>
      </c>
      <c r="H6272" s="42" t="s">
        <v>7511</v>
      </c>
      <c r="I6272" t="s">
        <v>38</v>
      </c>
      <c r="J6272" t="s">
        <v>142</v>
      </c>
      <c r="L6272" t="s">
        <v>7512</v>
      </c>
      <c r="M6272" s="1">
        <v>0.62847222222222221</v>
      </c>
      <c r="N6272" s="1">
        <v>0.66666666666666663</v>
      </c>
      <c r="O6272">
        <v>90</v>
      </c>
      <c r="R6272" s="18">
        <f t="shared" si="262"/>
        <v>0.91666666666666607</v>
      </c>
    </row>
    <row r="6273" spans="1:18" x14ac:dyDescent="0.25">
      <c r="A6273" s="43">
        <f>WEEKNUM(Tabla1[[#This Row],[FECHA]])</f>
        <v>39</v>
      </c>
      <c r="B6273" s="12">
        <v>43735</v>
      </c>
      <c r="C6273">
        <v>2</v>
      </c>
      <c r="D6273">
        <v>7</v>
      </c>
      <c r="E6273" t="s">
        <v>23</v>
      </c>
      <c r="F6273" t="s">
        <v>7510</v>
      </c>
      <c r="G6273" t="s">
        <v>5948</v>
      </c>
      <c r="H6273" s="42" t="s">
        <v>7511</v>
      </c>
      <c r="I6273" t="s">
        <v>38</v>
      </c>
      <c r="J6273" t="s">
        <v>142</v>
      </c>
      <c r="L6273" t="s">
        <v>7513</v>
      </c>
      <c r="M6273" s="1">
        <v>0.67361111111111116</v>
      </c>
      <c r="N6273" s="1">
        <v>0.70833333333333337</v>
      </c>
      <c r="O6273">
        <v>122</v>
      </c>
      <c r="R6273" s="18">
        <f t="shared" si="262"/>
        <v>0.83333333333333315</v>
      </c>
    </row>
    <row r="6274" spans="1:18" x14ac:dyDescent="0.25">
      <c r="A6274" s="43">
        <f>WEEKNUM(Tabla1[[#This Row],[FECHA]])</f>
        <v>39</v>
      </c>
      <c r="B6274" s="12">
        <v>43735</v>
      </c>
      <c r="C6274">
        <v>2</v>
      </c>
      <c r="D6274">
        <v>7</v>
      </c>
      <c r="E6274" t="s">
        <v>23</v>
      </c>
      <c r="F6274" t="s">
        <v>7510</v>
      </c>
      <c r="G6274" t="s">
        <v>5948</v>
      </c>
      <c r="H6274" s="42" t="s">
        <v>7511</v>
      </c>
      <c r="I6274" t="s">
        <v>38</v>
      </c>
      <c r="J6274" t="s">
        <v>142</v>
      </c>
      <c r="L6274" t="s">
        <v>7514</v>
      </c>
      <c r="M6274" s="1">
        <v>0.71527777777777779</v>
      </c>
      <c r="N6274" s="1">
        <v>0.77083333333333337</v>
      </c>
      <c r="O6274">
        <v>157</v>
      </c>
      <c r="R6274" s="18">
        <f t="shared" si="262"/>
        <v>1.3333333333333337</v>
      </c>
    </row>
    <row r="6275" spans="1:18" x14ac:dyDescent="0.25">
      <c r="A6275" s="43">
        <f>WEEKNUM(Tabla1[[#This Row],[FECHA]])</f>
        <v>39</v>
      </c>
      <c r="B6275" s="12">
        <v>43735</v>
      </c>
      <c r="C6275">
        <v>2</v>
      </c>
      <c r="D6275">
        <v>7</v>
      </c>
      <c r="E6275" t="s">
        <v>23</v>
      </c>
      <c r="F6275" t="s">
        <v>7510</v>
      </c>
      <c r="G6275" t="s">
        <v>5948</v>
      </c>
      <c r="H6275" s="42" t="s">
        <v>7511</v>
      </c>
      <c r="I6275" t="s">
        <v>38</v>
      </c>
      <c r="J6275" t="s">
        <v>142</v>
      </c>
      <c r="L6275" t="s">
        <v>7515</v>
      </c>
      <c r="M6275" s="1">
        <v>0.84722222222222221</v>
      </c>
      <c r="N6275" s="1">
        <v>0.89583333333333337</v>
      </c>
      <c r="O6275">
        <v>174</v>
      </c>
      <c r="R6275" s="18">
        <f t="shared" si="262"/>
        <v>1.1666666666666679</v>
      </c>
    </row>
    <row r="6276" spans="1:18" x14ac:dyDescent="0.25">
      <c r="A6276" s="43">
        <f>WEEKNUM(Tabla1[[#This Row],[FECHA]])</f>
        <v>39</v>
      </c>
      <c r="B6276" s="12">
        <v>43736</v>
      </c>
      <c r="C6276">
        <v>2</v>
      </c>
      <c r="D6276">
        <v>5</v>
      </c>
      <c r="E6276" t="s">
        <v>25</v>
      </c>
      <c r="F6276" t="s">
        <v>7516</v>
      </c>
      <c r="G6276" t="s">
        <v>6511</v>
      </c>
      <c r="H6276" s="42" t="s">
        <v>1046</v>
      </c>
      <c r="I6276" t="s">
        <v>38</v>
      </c>
      <c r="J6276" t="s">
        <v>39</v>
      </c>
      <c r="M6276" s="1">
        <v>0.59722222222222221</v>
      </c>
      <c r="N6276" s="1">
        <v>0.77083333333333337</v>
      </c>
      <c r="P6276">
        <v>4</v>
      </c>
      <c r="R6276" s="18">
        <f t="shared" si="262"/>
        <v>4.1666666666666679</v>
      </c>
    </row>
    <row r="6277" spans="1:18" x14ac:dyDescent="0.25">
      <c r="A6277" s="43">
        <f>WEEKNUM(Tabla1[[#This Row],[FECHA]])</f>
        <v>40</v>
      </c>
      <c r="B6277" s="12">
        <v>43738</v>
      </c>
      <c r="C6277">
        <v>1</v>
      </c>
      <c r="D6277">
        <v>5</v>
      </c>
      <c r="E6277" t="s">
        <v>25</v>
      </c>
      <c r="F6277" t="s">
        <v>7516</v>
      </c>
      <c r="G6277" t="s">
        <v>6511</v>
      </c>
      <c r="H6277" s="42" t="s">
        <v>1046</v>
      </c>
      <c r="I6277" t="s">
        <v>38</v>
      </c>
      <c r="J6277" t="s">
        <v>39</v>
      </c>
      <c r="L6277" t="s">
        <v>7517</v>
      </c>
      <c r="M6277" s="1">
        <v>0.33333333333333331</v>
      </c>
      <c r="N6277" s="1">
        <v>0.375</v>
      </c>
      <c r="O6277">
        <v>131</v>
      </c>
      <c r="R6277" s="18">
        <f t="shared" si="262"/>
        <v>1.0000000000000004</v>
      </c>
    </row>
    <row r="6278" spans="1:18" x14ac:dyDescent="0.25">
      <c r="A6278" s="43">
        <f>WEEKNUM(Tabla1[[#This Row],[FECHA]])</f>
        <v>40</v>
      </c>
      <c r="B6278" s="12">
        <v>43738</v>
      </c>
      <c r="C6278">
        <v>1</v>
      </c>
      <c r="D6278">
        <v>5</v>
      </c>
      <c r="E6278" t="s">
        <v>25</v>
      </c>
      <c r="F6278" t="s">
        <v>7516</v>
      </c>
      <c r="G6278" t="s">
        <v>6511</v>
      </c>
      <c r="H6278" s="42" t="s">
        <v>1046</v>
      </c>
      <c r="I6278" t="s">
        <v>38</v>
      </c>
      <c r="J6278" t="s">
        <v>39</v>
      </c>
      <c r="L6278" t="s">
        <v>7518</v>
      </c>
      <c r="M6278" s="1">
        <v>0.38194444444444442</v>
      </c>
      <c r="N6278" s="1">
        <v>0.47222222222222227</v>
      </c>
      <c r="O6278">
        <v>156</v>
      </c>
      <c r="R6278" s="18">
        <f t="shared" si="262"/>
        <v>2.1666666666666683</v>
      </c>
    </row>
    <row r="6279" spans="1:18" x14ac:dyDescent="0.25">
      <c r="A6279" s="43">
        <f>WEEKNUM(Tabla1[[#This Row],[FECHA]])</f>
        <v>40</v>
      </c>
      <c r="B6279" s="12">
        <v>43738</v>
      </c>
      <c r="C6279">
        <v>1</v>
      </c>
      <c r="D6279">
        <v>5</v>
      </c>
      <c r="E6279" t="s">
        <v>25</v>
      </c>
      <c r="F6279" t="s">
        <v>7516</v>
      </c>
      <c r="G6279" t="s">
        <v>6511</v>
      </c>
      <c r="H6279" s="42" t="s">
        <v>1046</v>
      </c>
      <c r="I6279" t="s">
        <v>38</v>
      </c>
      <c r="J6279" t="s">
        <v>39</v>
      </c>
      <c r="L6279" t="s">
        <v>7519</v>
      </c>
      <c r="M6279" s="1">
        <v>0.47916666666666669</v>
      </c>
      <c r="N6279" s="1">
        <v>0.53125</v>
      </c>
      <c r="O6279">
        <v>180</v>
      </c>
      <c r="R6279" s="18">
        <f t="shared" si="262"/>
        <v>1.2499999999999996</v>
      </c>
    </row>
    <row r="6280" spans="1:18" x14ac:dyDescent="0.25">
      <c r="A6280" s="43">
        <f>WEEKNUM(Tabla1[[#This Row],[FECHA]])</f>
        <v>40</v>
      </c>
      <c r="B6280" s="12">
        <v>43738</v>
      </c>
      <c r="C6280">
        <v>1</v>
      </c>
      <c r="D6280">
        <v>5</v>
      </c>
      <c r="E6280" t="s">
        <v>25</v>
      </c>
      <c r="F6280" t="s">
        <v>7516</v>
      </c>
      <c r="G6280" t="s">
        <v>6511</v>
      </c>
      <c r="H6280" s="42" t="s">
        <v>1046</v>
      </c>
      <c r="I6280" t="s">
        <v>38</v>
      </c>
      <c r="J6280" t="s">
        <v>39</v>
      </c>
      <c r="L6280" t="s">
        <v>7520</v>
      </c>
      <c r="M6280" s="1">
        <v>0.53819444444444442</v>
      </c>
      <c r="N6280" s="1">
        <v>0.57986111111111105</v>
      </c>
      <c r="O6280">
        <v>146</v>
      </c>
      <c r="R6280" s="18">
        <f t="shared" si="262"/>
        <v>0.999999999999999</v>
      </c>
    </row>
    <row r="6281" spans="1:18" x14ac:dyDescent="0.25">
      <c r="A6281" s="43">
        <f>WEEKNUM(Tabla1[[#This Row],[FECHA]])</f>
        <v>40</v>
      </c>
      <c r="B6281" s="12">
        <v>43738</v>
      </c>
      <c r="C6281">
        <v>1</v>
      </c>
      <c r="D6281">
        <v>7</v>
      </c>
      <c r="E6281" t="s">
        <v>22</v>
      </c>
      <c r="F6281" t="s">
        <v>7521</v>
      </c>
      <c r="G6281" t="s">
        <v>5727</v>
      </c>
      <c r="H6281" s="42" t="s">
        <v>583</v>
      </c>
      <c r="I6281" t="s">
        <v>38</v>
      </c>
      <c r="J6281" t="s">
        <v>152</v>
      </c>
      <c r="L6281" t="s">
        <v>7522</v>
      </c>
      <c r="M6281" s="1">
        <v>0.52083333333333337</v>
      </c>
      <c r="N6281" s="1">
        <v>0.58333333333333337</v>
      </c>
      <c r="O6281">
        <v>154</v>
      </c>
      <c r="P6281">
        <v>2</v>
      </c>
      <c r="R6281" s="18">
        <f t="shared" si="262"/>
        <v>1.5</v>
      </c>
    </row>
    <row r="6282" spans="1:18" x14ac:dyDescent="0.25">
      <c r="A6282" s="43">
        <f>WEEKNUM(Tabla1[[#This Row],[FECHA]])</f>
        <v>40</v>
      </c>
      <c r="B6282" s="12">
        <v>43738</v>
      </c>
      <c r="C6282">
        <v>1</v>
      </c>
      <c r="D6282">
        <v>6</v>
      </c>
      <c r="E6282" t="s">
        <v>23</v>
      </c>
      <c r="F6282" t="s">
        <v>7523</v>
      </c>
      <c r="G6282" t="s">
        <v>7524</v>
      </c>
      <c r="H6282" s="42" t="s">
        <v>2983</v>
      </c>
      <c r="I6282" t="s">
        <v>38</v>
      </c>
      <c r="J6282" t="s">
        <v>238</v>
      </c>
      <c r="L6282" t="s">
        <v>7525</v>
      </c>
      <c r="M6282" s="1">
        <v>0.28472222222222221</v>
      </c>
      <c r="N6282" s="1">
        <v>0.3263888888888889</v>
      </c>
      <c r="O6282">
        <v>100</v>
      </c>
      <c r="R6282" s="18">
        <f t="shared" si="262"/>
        <v>1.0000000000000004</v>
      </c>
    </row>
    <row r="6283" spans="1:18" x14ac:dyDescent="0.25">
      <c r="A6283" s="43">
        <f>WEEKNUM(Tabla1[[#This Row],[FECHA]])</f>
        <v>40</v>
      </c>
      <c r="B6283" s="12">
        <v>43738</v>
      </c>
      <c r="C6283">
        <v>1</v>
      </c>
      <c r="D6283">
        <v>6</v>
      </c>
      <c r="E6283" t="s">
        <v>23</v>
      </c>
      <c r="F6283" t="s">
        <v>7523</v>
      </c>
      <c r="G6283" t="s">
        <v>7524</v>
      </c>
      <c r="H6283" s="42" t="s">
        <v>2983</v>
      </c>
      <c r="I6283" t="s">
        <v>38</v>
      </c>
      <c r="J6283" t="s">
        <v>238</v>
      </c>
      <c r="L6283" t="s">
        <v>7526</v>
      </c>
      <c r="M6283" s="1">
        <v>0.33333333333333331</v>
      </c>
      <c r="N6283" s="1">
        <v>0.375</v>
      </c>
      <c r="O6283">
        <v>100</v>
      </c>
      <c r="R6283" s="18">
        <f t="shared" si="262"/>
        <v>1.0000000000000004</v>
      </c>
    </row>
    <row r="6284" spans="1:18" x14ac:dyDescent="0.25">
      <c r="A6284" s="43">
        <f>WEEKNUM(Tabla1[[#This Row],[FECHA]])</f>
        <v>40</v>
      </c>
      <c r="B6284" s="12">
        <v>43738</v>
      </c>
      <c r="C6284">
        <v>1</v>
      </c>
      <c r="D6284">
        <v>6</v>
      </c>
      <c r="E6284" t="s">
        <v>23</v>
      </c>
      <c r="F6284" t="s">
        <v>7523</v>
      </c>
      <c r="G6284" t="s">
        <v>7524</v>
      </c>
      <c r="H6284" s="42" t="s">
        <v>2983</v>
      </c>
      <c r="I6284" t="s">
        <v>38</v>
      </c>
      <c r="J6284" t="s">
        <v>238</v>
      </c>
      <c r="L6284" t="s">
        <v>7527</v>
      </c>
      <c r="M6284" s="1">
        <v>0.39583333333333331</v>
      </c>
      <c r="N6284" s="1">
        <v>0.43402777777777773</v>
      </c>
      <c r="O6284">
        <v>90</v>
      </c>
      <c r="R6284" s="18">
        <f t="shared" si="262"/>
        <v>0.91666666666666607</v>
      </c>
    </row>
    <row r="6285" spans="1:18" x14ac:dyDescent="0.25">
      <c r="A6285" s="43">
        <f>WEEKNUM(Tabla1[[#This Row],[FECHA]])</f>
        <v>40</v>
      </c>
      <c r="B6285" s="12">
        <v>43738</v>
      </c>
      <c r="C6285">
        <v>1</v>
      </c>
      <c r="D6285">
        <v>6</v>
      </c>
      <c r="E6285" t="s">
        <v>23</v>
      </c>
      <c r="F6285" t="s">
        <v>7523</v>
      </c>
      <c r="G6285" t="s">
        <v>7524</v>
      </c>
      <c r="H6285" s="42" t="s">
        <v>2983</v>
      </c>
      <c r="I6285" t="s">
        <v>38</v>
      </c>
      <c r="J6285" t="s">
        <v>238</v>
      </c>
      <c r="L6285" t="s">
        <v>7528</v>
      </c>
      <c r="M6285" s="1">
        <v>0.4375</v>
      </c>
      <c r="N6285" s="1">
        <v>0.46527777777777773</v>
      </c>
      <c r="O6285">
        <v>90</v>
      </c>
      <c r="R6285" s="18">
        <f t="shared" si="262"/>
        <v>0.66666666666666563</v>
      </c>
    </row>
    <row r="6286" spans="1:18" x14ac:dyDescent="0.25">
      <c r="A6286" s="43">
        <f>WEEKNUM(Tabla1[[#This Row],[FECHA]])</f>
        <v>40</v>
      </c>
      <c r="B6286" s="12">
        <v>43738</v>
      </c>
      <c r="C6286">
        <v>1</v>
      </c>
      <c r="D6286">
        <v>6</v>
      </c>
      <c r="E6286" t="s">
        <v>23</v>
      </c>
      <c r="F6286" t="s">
        <v>7523</v>
      </c>
      <c r="G6286" t="s">
        <v>7524</v>
      </c>
      <c r="H6286" s="42" t="s">
        <v>2983</v>
      </c>
      <c r="I6286" t="s">
        <v>38</v>
      </c>
      <c r="J6286" t="s">
        <v>238</v>
      </c>
      <c r="L6286" t="s">
        <v>7529</v>
      </c>
      <c r="M6286" s="1">
        <v>0.49305555555555558</v>
      </c>
      <c r="N6286" s="1">
        <v>0.53819444444444442</v>
      </c>
      <c r="O6286">
        <v>123</v>
      </c>
      <c r="R6286" s="18">
        <f t="shared" si="262"/>
        <v>1.0833333333333321</v>
      </c>
    </row>
    <row r="6287" spans="1:18" x14ac:dyDescent="0.25">
      <c r="A6287" s="43">
        <f>WEEKNUM(Tabla1[[#This Row],[FECHA]])</f>
        <v>40</v>
      </c>
      <c r="B6287" s="12">
        <v>43738</v>
      </c>
      <c r="C6287">
        <v>1</v>
      </c>
      <c r="D6287">
        <v>6</v>
      </c>
      <c r="E6287" t="s">
        <v>23</v>
      </c>
      <c r="F6287" t="s">
        <v>7523</v>
      </c>
      <c r="G6287" t="s">
        <v>7524</v>
      </c>
      <c r="H6287" s="42" t="s">
        <v>2983</v>
      </c>
      <c r="I6287" t="s">
        <v>38</v>
      </c>
      <c r="J6287" t="s">
        <v>238</v>
      </c>
      <c r="L6287" t="s">
        <v>7530</v>
      </c>
      <c r="M6287" s="1">
        <v>0.54166666666666663</v>
      </c>
      <c r="N6287" s="1">
        <v>0.57986111111111105</v>
      </c>
      <c r="O6287">
        <v>140</v>
      </c>
      <c r="R6287" s="18">
        <f t="shared" si="262"/>
        <v>0.91666666666666607</v>
      </c>
    </row>
    <row r="6288" spans="1:18" x14ac:dyDescent="0.25">
      <c r="A6288" s="43">
        <f>WEEKNUM(Tabla1[[#This Row],[FECHA]])</f>
        <v>40</v>
      </c>
      <c r="B6288" s="12">
        <v>43738</v>
      </c>
      <c r="C6288">
        <v>2</v>
      </c>
      <c r="D6288">
        <v>7</v>
      </c>
      <c r="E6288" t="s">
        <v>24</v>
      </c>
      <c r="F6288" t="s">
        <v>7521</v>
      </c>
      <c r="G6288" t="s">
        <v>5727</v>
      </c>
      <c r="H6288" s="42" t="s">
        <v>583</v>
      </c>
      <c r="I6288" t="s">
        <v>38</v>
      </c>
      <c r="J6288" t="s">
        <v>152</v>
      </c>
      <c r="L6288" t="s">
        <v>7531</v>
      </c>
      <c r="M6288" s="1">
        <v>0.64930555555555558</v>
      </c>
      <c r="N6288" s="1">
        <v>0.69097222222222221</v>
      </c>
      <c r="O6288">
        <v>158</v>
      </c>
      <c r="R6288" s="18">
        <f t="shared" si="262"/>
        <v>0.999999999999999</v>
      </c>
    </row>
    <row r="6289" spans="1:18" x14ac:dyDescent="0.25">
      <c r="A6289" s="43">
        <f>WEEKNUM(Tabla1[[#This Row],[FECHA]])</f>
        <v>40</v>
      </c>
      <c r="B6289" s="12">
        <v>43738</v>
      </c>
      <c r="C6289">
        <v>2</v>
      </c>
      <c r="D6289">
        <v>7</v>
      </c>
      <c r="E6289" t="s">
        <v>24</v>
      </c>
      <c r="F6289" t="s">
        <v>7521</v>
      </c>
      <c r="G6289" t="s">
        <v>5727</v>
      </c>
      <c r="H6289" s="42" t="s">
        <v>583</v>
      </c>
      <c r="I6289" t="s">
        <v>38</v>
      </c>
      <c r="J6289" t="s">
        <v>152</v>
      </c>
      <c r="L6289" t="s">
        <v>7532</v>
      </c>
      <c r="M6289" s="1">
        <v>0.83680555555555547</v>
      </c>
      <c r="N6289" s="1">
        <v>0.86458333333333337</v>
      </c>
      <c r="O6289">
        <v>130</v>
      </c>
      <c r="R6289" s="18">
        <f t="shared" si="262"/>
        <v>0.66666666666666963</v>
      </c>
    </row>
    <row r="6290" spans="1:18" x14ac:dyDescent="0.25">
      <c r="A6290" s="43">
        <f>WEEKNUM(Tabla1[[#This Row],[FECHA]])</f>
        <v>40</v>
      </c>
      <c r="B6290" s="12">
        <v>43738</v>
      </c>
      <c r="C6290">
        <v>2</v>
      </c>
      <c r="D6290">
        <v>4</v>
      </c>
      <c r="E6290" t="s">
        <v>24</v>
      </c>
      <c r="F6290" t="s">
        <v>7533</v>
      </c>
      <c r="G6290" t="s">
        <v>5926</v>
      </c>
      <c r="H6290" s="42" t="s">
        <v>7534</v>
      </c>
      <c r="I6290" t="s">
        <v>38</v>
      </c>
      <c r="J6290" t="s">
        <v>188</v>
      </c>
      <c r="L6290" t="s">
        <v>7535</v>
      </c>
      <c r="M6290" s="1">
        <v>0.60416666666666663</v>
      </c>
      <c r="N6290" s="1">
        <v>0.625</v>
      </c>
      <c r="O6290">
        <v>21</v>
      </c>
      <c r="P6290">
        <v>14</v>
      </c>
      <c r="R6290" s="18">
        <f t="shared" si="262"/>
        <v>0.50000000000000089</v>
      </c>
    </row>
    <row r="6291" spans="1:18" x14ac:dyDescent="0.25">
      <c r="A6291" s="43">
        <f>WEEKNUM(Tabla1[[#This Row],[FECHA]])</f>
        <v>40</v>
      </c>
      <c r="B6291" s="12">
        <v>43738</v>
      </c>
      <c r="C6291">
        <v>2</v>
      </c>
      <c r="D6291">
        <v>4</v>
      </c>
      <c r="E6291" t="s">
        <v>24</v>
      </c>
      <c r="F6291" t="s">
        <v>7533</v>
      </c>
      <c r="G6291" t="s">
        <v>5926</v>
      </c>
      <c r="H6291" s="42" t="s">
        <v>7534</v>
      </c>
      <c r="I6291" t="s">
        <v>38</v>
      </c>
      <c r="J6291" t="s">
        <v>188</v>
      </c>
      <c r="L6291" t="s">
        <v>7536</v>
      </c>
      <c r="M6291" s="1">
        <v>0.70833333333333337</v>
      </c>
      <c r="N6291" s="1">
        <v>0.75</v>
      </c>
      <c r="O6291">
        <v>75</v>
      </c>
      <c r="R6291" s="18">
        <f t="shared" si="262"/>
        <v>0.999999999999999</v>
      </c>
    </row>
    <row r="6292" spans="1:18" x14ac:dyDescent="0.25">
      <c r="A6292" s="43">
        <f>WEEKNUM(Tabla1[[#This Row],[FECHA]])</f>
        <v>40</v>
      </c>
      <c r="B6292" s="12">
        <v>43738</v>
      </c>
      <c r="C6292">
        <v>2</v>
      </c>
      <c r="D6292">
        <v>4</v>
      </c>
      <c r="E6292" t="s">
        <v>24</v>
      </c>
      <c r="F6292" t="s">
        <v>7533</v>
      </c>
      <c r="G6292" t="s">
        <v>5926</v>
      </c>
      <c r="H6292" s="42" t="s">
        <v>7534</v>
      </c>
      <c r="I6292" t="s">
        <v>38</v>
      </c>
      <c r="J6292" t="s">
        <v>188</v>
      </c>
      <c r="L6292" t="s">
        <v>7537</v>
      </c>
      <c r="M6292" s="1">
        <v>0.77430555555555547</v>
      </c>
      <c r="N6292" s="1">
        <v>0.80208333333333337</v>
      </c>
      <c r="O6292">
        <v>75</v>
      </c>
      <c r="R6292" s="18">
        <f t="shared" si="262"/>
        <v>0.66666666666666963</v>
      </c>
    </row>
    <row r="6293" spans="1:18" x14ac:dyDescent="0.25">
      <c r="A6293" s="43">
        <f>WEEKNUM(Tabla1[[#This Row],[FECHA]])</f>
        <v>40</v>
      </c>
      <c r="B6293" s="12">
        <v>43738</v>
      </c>
      <c r="C6293">
        <v>2</v>
      </c>
      <c r="D6293">
        <v>4</v>
      </c>
      <c r="E6293" t="s">
        <v>24</v>
      </c>
      <c r="F6293" t="s">
        <v>7533</v>
      </c>
      <c r="G6293" t="s">
        <v>5926</v>
      </c>
      <c r="H6293" s="42" t="s">
        <v>7534</v>
      </c>
      <c r="I6293" t="s">
        <v>38</v>
      </c>
      <c r="J6293" t="s">
        <v>188</v>
      </c>
      <c r="L6293" t="s">
        <v>7538</v>
      </c>
      <c r="M6293" s="1">
        <v>0.80555555555555547</v>
      </c>
      <c r="N6293" s="1">
        <v>0.83333333333333337</v>
      </c>
      <c r="O6293">
        <v>64</v>
      </c>
      <c r="R6293" s="18">
        <f t="shared" si="262"/>
        <v>0.66666666666666963</v>
      </c>
    </row>
    <row r="6294" spans="1:18" x14ac:dyDescent="0.25">
      <c r="A6294" s="43">
        <f>WEEKNUM(Tabla1[[#This Row],[FECHA]])</f>
        <v>39</v>
      </c>
      <c r="B6294" s="19">
        <v>43736</v>
      </c>
      <c r="C6294" s="20">
        <v>1</v>
      </c>
      <c r="D6294" s="20">
        <v>5</v>
      </c>
      <c r="E6294" s="20" t="s">
        <v>26</v>
      </c>
      <c r="F6294" s="20" t="s">
        <v>7500</v>
      </c>
      <c r="G6294" s="20" t="s">
        <v>7502</v>
      </c>
      <c r="H6294" s="20" t="s">
        <v>7503</v>
      </c>
      <c r="I6294" s="20" t="s">
        <v>38</v>
      </c>
      <c r="J6294" s="20" t="s">
        <v>57</v>
      </c>
      <c r="K6294" s="20"/>
      <c r="L6294" s="20" t="s">
        <v>7539</v>
      </c>
      <c r="M6294" s="21">
        <v>0.29166666666666669</v>
      </c>
      <c r="N6294" s="21">
        <v>0.375</v>
      </c>
      <c r="O6294" s="20">
        <v>93</v>
      </c>
      <c r="R6294" s="18">
        <f t="shared" si="262"/>
        <v>1.9999999999999996</v>
      </c>
    </row>
    <row r="6295" spans="1:18" x14ac:dyDescent="0.25">
      <c r="A6295" s="43">
        <f>WEEKNUM(Tabla1[[#This Row],[FECHA]])</f>
        <v>39</v>
      </c>
      <c r="B6295" s="19">
        <v>43736</v>
      </c>
      <c r="C6295" s="20">
        <v>1</v>
      </c>
      <c r="D6295" s="20">
        <v>5</v>
      </c>
      <c r="E6295" s="20" t="s">
        <v>26</v>
      </c>
      <c r="F6295" s="20" t="s">
        <v>7500</v>
      </c>
      <c r="G6295" s="20" t="s">
        <v>7502</v>
      </c>
      <c r="H6295" s="20" t="s">
        <v>7503</v>
      </c>
      <c r="I6295" s="20" t="s">
        <v>38</v>
      </c>
      <c r="J6295" s="20" t="s">
        <v>57</v>
      </c>
      <c r="K6295" s="20"/>
      <c r="L6295" s="20" t="s">
        <v>7540</v>
      </c>
      <c r="M6295" s="21">
        <v>0.39583333333333331</v>
      </c>
      <c r="N6295" s="21">
        <v>0.4236111111111111</v>
      </c>
      <c r="O6295" s="20">
        <v>38</v>
      </c>
      <c r="R6295" s="18">
        <f t="shared" si="262"/>
        <v>0.66666666666666685</v>
      </c>
    </row>
    <row r="6296" spans="1:18" x14ac:dyDescent="0.25">
      <c r="A6296" s="43">
        <f>WEEKNUM(Tabla1[[#This Row],[FECHA]])</f>
        <v>39</v>
      </c>
      <c r="B6296" s="19">
        <v>43736</v>
      </c>
      <c r="C6296" s="20">
        <v>1</v>
      </c>
      <c r="D6296" s="20">
        <v>5</v>
      </c>
      <c r="E6296" s="20" t="s">
        <v>26</v>
      </c>
      <c r="F6296" s="20" t="s">
        <v>7500</v>
      </c>
      <c r="G6296" s="20" t="s">
        <v>7502</v>
      </c>
      <c r="H6296" s="20" t="s">
        <v>7503</v>
      </c>
      <c r="I6296" s="20" t="s">
        <v>38</v>
      </c>
      <c r="J6296" s="20" t="s">
        <v>57</v>
      </c>
      <c r="K6296" s="20"/>
      <c r="L6296" s="20" t="s">
        <v>7541</v>
      </c>
      <c r="M6296" s="21">
        <v>0.46875</v>
      </c>
      <c r="N6296" s="21">
        <v>0.51388888888888895</v>
      </c>
      <c r="O6296" s="20">
        <v>66</v>
      </c>
      <c r="R6296" s="18">
        <f t="shared" si="262"/>
        <v>1.0833333333333348</v>
      </c>
    </row>
    <row r="6297" spans="1:18" x14ac:dyDescent="0.25">
      <c r="A6297" s="43">
        <f>WEEKNUM(Tabla1[[#This Row],[FECHA]])</f>
        <v>40</v>
      </c>
      <c r="B6297" s="19">
        <v>43738</v>
      </c>
      <c r="C6297" s="20">
        <v>2</v>
      </c>
      <c r="D6297" s="20">
        <v>5</v>
      </c>
      <c r="E6297" s="20" t="s">
        <v>26</v>
      </c>
      <c r="F6297" s="20" t="s">
        <v>7516</v>
      </c>
      <c r="G6297" s="20" t="s">
        <v>6511</v>
      </c>
      <c r="H6297" s="20" t="s">
        <v>1046</v>
      </c>
      <c r="I6297" s="20" t="s">
        <v>38</v>
      </c>
      <c r="J6297" s="20" t="s">
        <v>39</v>
      </c>
      <c r="K6297" s="20"/>
      <c r="L6297" s="20" t="s">
        <v>7542</v>
      </c>
      <c r="M6297" s="21">
        <v>0.61111111111111105</v>
      </c>
      <c r="N6297" s="21">
        <v>0.66666666666666663</v>
      </c>
      <c r="O6297" s="20">
        <v>115</v>
      </c>
      <c r="R6297" s="18">
        <f t="shared" si="262"/>
        <v>1.3333333333333337</v>
      </c>
    </row>
    <row r="6298" spans="1:18" x14ac:dyDescent="0.25">
      <c r="A6298" s="43">
        <f>WEEKNUM(Tabla1[[#This Row],[FECHA]])</f>
        <v>40</v>
      </c>
      <c r="B6298" s="19">
        <v>43738</v>
      </c>
      <c r="C6298" s="20">
        <v>2</v>
      </c>
      <c r="D6298" s="20">
        <v>5</v>
      </c>
      <c r="E6298" s="20" t="s">
        <v>26</v>
      </c>
      <c r="F6298" s="20" t="s">
        <v>7516</v>
      </c>
      <c r="G6298" s="20" t="s">
        <v>6511</v>
      </c>
      <c r="H6298" s="20" t="s">
        <v>1046</v>
      </c>
      <c r="I6298" s="20" t="s">
        <v>38</v>
      </c>
      <c r="J6298" s="20" t="s">
        <v>39</v>
      </c>
      <c r="K6298" s="20"/>
      <c r="L6298" s="20" t="s">
        <v>7519</v>
      </c>
      <c r="M6298" s="21">
        <v>0.68055555555555547</v>
      </c>
      <c r="N6298" s="21">
        <v>0.75</v>
      </c>
      <c r="O6298" s="20">
        <v>145</v>
      </c>
      <c r="R6298" s="18">
        <f t="shared" si="262"/>
        <v>1.6666666666666687</v>
      </c>
    </row>
    <row r="6299" spans="1:18" x14ac:dyDescent="0.25">
      <c r="A6299" s="43">
        <f>WEEKNUM(Tabla1[[#This Row],[FECHA]])</f>
        <v>40</v>
      </c>
      <c r="B6299" s="19">
        <v>43738</v>
      </c>
      <c r="C6299" s="20">
        <v>2</v>
      </c>
      <c r="D6299" s="20">
        <v>5</v>
      </c>
      <c r="E6299" s="20" t="s">
        <v>26</v>
      </c>
      <c r="F6299" s="20" t="s">
        <v>7516</v>
      </c>
      <c r="G6299" s="20" t="s">
        <v>6511</v>
      </c>
      <c r="H6299" s="20" t="s">
        <v>1046</v>
      </c>
      <c r="I6299" s="20" t="s">
        <v>38</v>
      </c>
      <c r="J6299" s="20" t="s">
        <v>39</v>
      </c>
      <c r="K6299" s="20"/>
      <c r="L6299" s="20" t="s">
        <v>7543</v>
      </c>
      <c r="M6299" s="21">
        <v>0.79166666666666663</v>
      </c>
      <c r="N6299" s="21">
        <v>0.83333333333333337</v>
      </c>
      <c r="O6299" s="20">
        <v>97</v>
      </c>
      <c r="R6299" s="18">
        <f t="shared" si="262"/>
        <v>1.0000000000000018</v>
      </c>
    </row>
    <row r="6300" spans="1:18" x14ac:dyDescent="0.25">
      <c r="A6300" s="43">
        <f>WEEKNUM(Tabla1[[#This Row],[FECHA]])</f>
        <v>40</v>
      </c>
      <c r="B6300" s="19">
        <v>43738</v>
      </c>
      <c r="C6300" s="20">
        <v>2</v>
      </c>
      <c r="D6300" s="20">
        <v>5</v>
      </c>
      <c r="E6300" s="20" t="s">
        <v>26</v>
      </c>
      <c r="F6300" s="20" t="s">
        <v>7516</v>
      </c>
      <c r="G6300" s="20" t="s">
        <v>6511</v>
      </c>
      <c r="H6300" s="20" t="s">
        <v>1046</v>
      </c>
      <c r="I6300" s="20" t="s">
        <v>38</v>
      </c>
      <c r="J6300" s="20" t="s">
        <v>39</v>
      </c>
      <c r="K6300" s="20"/>
      <c r="L6300" s="20" t="s">
        <v>7544</v>
      </c>
      <c r="M6300" s="21">
        <v>0.84722222222222221</v>
      </c>
      <c r="N6300" s="21">
        <v>0.88888888888888884</v>
      </c>
      <c r="O6300" s="20">
        <v>73</v>
      </c>
      <c r="R6300" s="18">
        <f t="shared" si="262"/>
        <v>0.999999999999999</v>
      </c>
    </row>
    <row r="6301" spans="1:18" x14ac:dyDescent="0.25">
      <c r="A6301" s="43">
        <f>WEEKNUM(Tabla1[[#This Row],[FECHA]])</f>
        <v>40</v>
      </c>
      <c r="B6301" s="12">
        <v>43738</v>
      </c>
      <c r="C6301">
        <v>2</v>
      </c>
      <c r="D6301">
        <v>6</v>
      </c>
      <c r="E6301" t="s">
        <v>21</v>
      </c>
      <c r="F6301" t="s">
        <v>7523</v>
      </c>
      <c r="G6301" t="s">
        <v>7524</v>
      </c>
      <c r="H6301" s="42" t="s">
        <v>2983</v>
      </c>
      <c r="I6301" t="s">
        <v>38</v>
      </c>
      <c r="J6301" t="s">
        <v>238</v>
      </c>
      <c r="L6301" t="s">
        <v>7545</v>
      </c>
      <c r="M6301" s="1">
        <v>0.60069444444444442</v>
      </c>
      <c r="N6301" s="1">
        <v>0.62152777777777779</v>
      </c>
      <c r="O6301">
        <v>29</v>
      </c>
      <c r="R6301" s="18">
        <f t="shared" si="262"/>
        <v>0.50000000000000089</v>
      </c>
    </row>
    <row r="6302" spans="1:18" x14ac:dyDescent="0.25">
      <c r="A6302" s="43">
        <f>WEEKNUM(Tabla1[[#This Row],[FECHA]])</f>
        <v>40</v>
      </c>
      <c r="B6302" s="12">
        <v>43738</v>
      </c>
      <c r="C6302">
        <v>2</v>
      </c>
      <c r="D6302">
        <v>6</v>
      </c>
      <c r="E6302" t="s">
        <v>21</v>
      </c>
      <c r="F6302" t="s">
        <v>7523</v>
      </c>
      <c r="G6302" t="s">
        <v>7524</v>
      </c>
      <c r="H6302" s="42" t="s">
        <v>2983</v>
      </c>
      <c r="I6302" t="s">
        <v>38</v>
      </c>
      <c r="J6302" t="s">
        <v>238</v>
      </c>
      <c r="L6302" t="s">
        <v>7546</v>
      </c>
      <c r="M6302" s="1">
        <v>0.62847222222222221</v>
      </c>
      <c r="N6302" s="1">
        <v>0.66319444444444442</v>
      </c>
      <c r="O6302">
        <v>79</v>
      </c>
      <c r="R6302" s="18">
        <f t="shared" si="262"/>
        <v>0.83333333333333315</v>
      </c>
    </row>
    <row r="6303" spans="1:18" x14ac:dyDescent="0.25">
      <c r="A6303" s="43">
        <f>WEEKNUM(Tabla1[[#This Row],[FECHA]])</f>
        <v>40</v>
      </c>
      <c r="B6303" s="12">
        <v>43738</v>
      </c>
      <c r="C6303">
        <v>2</v>
      </c>
      <c r="D6303">
        <v>6</v>
      </c>
      <c r="E6303" t="s">
        <v>21</v>
      </c>
      <c r="F6303" t="s">
        <v>7523</v>
      </c>
      <c r="G6303" t="s">
        <v>7524</v>
      </c>
      <c r="H6303" s="42" t="s">
        <v>2983</v>
      </c>
      <c r="I6303" t="s">
        <v>38</v>
      </c>
      <c r="J6303" t="s">
        <v>238</v>
      </c>
      <c r="L6303" t="s">
        <v>7547</v>
      </c>
      <c r="M6303" s="1">
        <v>0.67013888888888884</v>
      </c>
      <c r="N6303" s="1">
        <v>0.70138888888888884</v>
      </c>
      <c r="O6303">
        <v>79</v>
      </c>
      <c r="R6303" s="18">
        <f t="shared" ref="R6303:R6366" si="263">((N6303-M6303)*1440)/60</f>
        <v>0.75</v>
      </c>
    </row>
    <row r="6304" spans="1:18" x14ac:dyDescent="0.25">
      <c r="A6304" s="43">
        <f>WEEKNUM(Tabla1[[#This Row],[FECHA]])</f>
        <v>40</v>
      </c>
      <c r="B6304" s="12">
        <v>43738</v>
      </c>
      <c r="C6304">
        <v>2</v>
      </c>
      <c r="D6304">
        <v>6</v>
      </c>
      <c r="E6304" t="s">
        <v>21</v>
      </c>
      <c r="F6304" t="s">
        <v>7523</v>
      </c>
      <c r="G6304" t="s">
        <v>7524</v>
      </c>
      <c r="H6304" s="42" t="s">
        <v>2983</v>
      </c>
      <c r="I6304" t="s">
        <v>38</v>
      </c>
      <c r="J6304" t="s">
        <v>238</v>
      </c>
      <c r="L6304" t="s">
        <v>7548</v>
      </c>
      <c r="M6304" s="1">
        <v>0.70833333333333337</v>
      </c>
      <c r="N6304" s="1">
        <v>0.74305555555555547</v>
      </c>
      <c r="O6304">
        <v>84</v>
      </c>
      <c r="R6304" s="18">
        <f t="shared" si="263"/>
        <v>0.83333333333333037</v>
      </c>
    </row>
    <row r="6305" spans="1:18" x14ac:dyDescent="0.25">
      <c r="A6305" s="43">
        <f>WEEKNUM(Tabla1[[#This Row],[FECHA]])</f>
        <v>40</v>
      </c>
      <c r="B6305" s="12">
        <v>43738</v>
      </c>
      <c r="C6305">
        <v>2</v>
      </c>
      <c r="D6305">
        <v>6</v>
      </c>
      <c r="E6305" t="s">
        <v>21</v>
      </c>
      <c r="F6305" t="s">
        <v>7523</v>
      </c>
      <c r="G6305" t="s">
        <v>7524</v>
      </c>
      <c r="H6305" s="42" t="s">
        <v>2983</v>
      </c>
      <c r="I6305" t="s">
        <v>38</v>
      </c>
      <c r="J6305" t="s">
        <v>238</v>
      </c>
      <c r="L6305" t="s">
        <v>7550</v>
      </c>
      <c r="M6305" s="1">
        <v>0.77777777777777779</v>
      </c>
      <c r="N6305" s="1">
        <v>0.81597222222222221</v>
      </c>
      <c r="O6305">
        <v>84</v>
      </c>
      <c r="R6305" s="18">
        <f t="shared" si="263"/>
        <v>0.91666666666666607</v>
      </c>
    </row>
    <row r="6306" spans="1:18" x14ac:dyDescent="0.25">
      <c r="A6306" s="43">
        <f>WEEKNUM(Tabla1[[#This Row],[FECHA]])</f>
        <v>40</v>
      </c>
      <c r="B6306" s="12">
        <v>43738</v>
      </c>
      <c r="C6306">
        <v>2</v>
      </c>
      <c r="D6306">
        <v>6</v>
      </c>
      <c r="E6306" t="s">
        <v>21</v>
      </c>
      <c r="F6306" t="s">
        <v>7523</v>
      </c>
      <c r="G6306" t="s">
        <v>7524</v>
      </c>
      <c r="H6306" s="42" t="s">
        <v>2983</v>
      </c>
      <c r="I6306" t="s">
        <v>38</v>
      </c>
      <c r="J6306" t="s">
        <v>238</v>
      </c>
      <c r="L6306" t="s">
        <v>7549</v>
      </c>
      <c r="M6306" s="1">
        <v>0.82291666666666663</v>
      </c>
      <c r="N6306" s="1">
        <v>0.86458333333333337</v>
      </c>
      <c r="O6306">
        <v>92</v>
      </c>
      <c r="R6306" s="18">
        <f t="shared" si="263"/>
        <v>1.0000000000000018</v>
      </c>
    </row>
    <row r="6307" spans="1:18" x14ac:dyDescent="0.25">
      <c r="A6307" s="43">
        <f>WEEKNUM(Tabla1[[#This Row],[FECHA]])</f>
        <v>40</v>
      </c>
      <c r="B6307" s="12">
        <v>43738</v>
      </c>
      <c r="C6307">
        <v>2</v>
      </c>
      <c r="D6307">
        <v>6</v>
      </c>
      <c r="E6307" t="s">
        <v>21</v>
      </c>
      <c r="F6307" t="s">
        <v>7523</v>
      </c>
      <c r="G6307" t="s">
        <v>7524</v>
      </c>
      <c r="H6307" s="42" t="s">
        <v>2983</v>
      </c>
      <c r="I6307" t="s">
        <v>38</v>
      </c>
      <c r="J6307" t="s">
        <v>238</v>
      </c>
      <c r="L6307" t="s">
        <v>7551</v>
      </c>
      <c r="M6307" s="1">
        <v>0.87152777777777779</v>
      </c>
      <c r="N6307" s="1">
        <v>0.90277777777777779</v>
      </c>
      <c r="O6307">
        <v>70</v>
      </c>
      <c r="R6307" s="18">
        <f t="shared" si="263"/>
        <v>0.75</v>
      </c>
    </row>
    <row r="6308" spans="1:18" x14ac:dyDescent="0.25">
      <c r="A6308" s="43">
        <f>WEEKNUM(Tabla1[[#This Row],[FECHA]])</f>
        <v>40</v>
      </c>
      <c r="B6308" s="12">
        <v>43739</v>
      </c>
      <c r="C6308">
        <v>1</v>
      </c>
      <c r="D6308">
        <v>4</v>
      </c>
      <c r="E6308" t="s">
        <v>27</v>
      </c>
      <c r="F6308" t="s">
        <v>7552</v>
      </c>
      <c r="G6308" t="s">
        <v>5926</v>
      </c>
      <c r="H6308" s="42" t="s">
        <v>7534</v>
      </c>
      <c r="I6308" t="s">
        <v>38</v>
      </c>
      <c r="J6308" t="s">
        <v>188</v>
      </c>
      <c r="L6308" t="s">
        <v>7553</v>
      </c>
      <c r="M6308" s="1">
        <v>0.27083333333333331</v>
      </c>
      <c r="N6308" s="1">
        <v>0.34375</v>
      </c>
      <c r="O6308">
        <v>98</v>
      </c>
      <c r="R6308" s="18">
        <f t="shared" si="263"/>
        <v>1.7500000000000004</v>
      </c>
    </row>
    <row r="6309" spans="1:18" x14ac:dyDescent="0.25">
      <c r="A6309" s="43">
        <f>WEEKNUM(Tabla1[[#This Row],[FECHA]])</f>
        <v>40</v>
      </c>
      <c r="B6309" s="12">
        <v>43739</v>
      </c>
      <c r="C6309">
        <v>1</v>
      </c>
      <c r="D6309">
        <v>6</v>
      </c>
      <c r="E6309" t="s">
        <v>23</v>
      </c>
      <c r="F6309" t="s">
        <v>7523</v>
      </c>
      <c r="G6309" t="s">
        <v>7524</v>
      </c>
      <c r="H6309" s="42" t="s">
        <v>2983</v>
      </c>
      <c r="I6309" t="s">
        <v>38</v>
      </c>
      <c r="J6309" t="s">
        <v>238</v>
      </c>
      <c r="L6309" t="s">
        <v>7555</v>
      </c>
      <c r="M6309" s="1">
        <v>0.27430555555555552</v>
      </c>
      <c r="N6309" s="1">
        <v>0.30555555555555552</v>
      </c>
      <c r="O6309">
        <v>91</v>
      </c>
      <c r="R6309" s="18">
        <f t="shared" si="263"/>
        <v>0.75</v>
      </c>
    </row>
    <row r="6310" spans="1:18" x14ac:dyDescent="0.25">
      <c r="A6310" s="43">
        <f>WEEKNUM(Tabla1[[#This Row],[FECHA]])</f>
        <v>40</v>
      </c>
      <c r="B6310" s="12">
        <v>43739</v>
      </c>
      <c r="C6310">
        <v>1</v>
      </c>
      <c r="D6310">
        <v>6</v>
      </c>
      <c r="E6310" t="s">
        <v>23</v>
      </c>
      <c r="F6310" t="s">
        <v>7554</v>
      </c>
      <c r="G6310" t="s">
        <v>6060</v>
      </c>
      <c r="H6310" s="42" t="s">
        <v>100</v>
      </c>
      <c r="I6310" t="s">
        <v>38</v>
      </c>
      <c r="J6310" t="s">
        <v>238</v>
      </c>
      <c r="M6310" s="1">
        <v>0.3125</v>
      </c>
      <c r="N6310" s="1">
        <v>0.32291666666666669</v>
      </c>
      <c r="R6310" s="18">
        <f t="shared" si="263"/>
        <v>0.25000000000000044</v>
      </c>
    </row>
    <row r="6311" spans="1:18" x14ac:dyDescent="0.25">
      <c r="A6311" s="43">
        <f>WEEKNUM(Tabla1[[#This Row],[FECHA]])</f>
        <v>40</v>
      </c>
      <c r="B6311" s="12">
        <v>43739</v>
      </c>
      <c r="C6311">
        <v>1</v>
      </c>
      <c r="D6311">
        <v>6</v>
      </c>
      <c r="E6311" t="s">
        <v>23</v>
      </c>
      <c r="F6311" t="s">
        <v>7554</v>
      </c>
      <c r="G6311" t="s">
        <v>6060</v>
      </c>
      <c r="H6311" s="42" t="s">
        <v>2983</v>
      </c>
      <c r="I6311" t="s">
        <v>38</v>
      </c>
      <c r="J6311" t="s">
        <v>238</v>
      </c>
      <c r="L6311" t="s">
        <v>7556</v>
      </c>
      <c r="M6311" s="1">
        <v>0.3263888888888889</v>
      </c>
      <c r="N6311" s="1">
        <v>0.36458333333333331</v>
      </c>
      <c r="O6311">
        <v>129</v>
      </c>
      <c r="R6311" s="18">
        <f t="shared" si="263"/>
        <v>0.91666666666666607</v>
      </c>
    </row>
    <row r="6312" spans="1:18" x14ac:dyDescent="0.25">
      <c r="A6312" s="43">
        <f>WEEKNUM(Tabla1[[#This Row],[FECHA]])</f>
        <v>40</v>
      </c>
      <c r="B6312" s="12">
        <v>43739</v>
      </c>
      <c r="C6312">
        <v>1</v>
      </c>
      <c r="D6312">
        <v>6</v>
      </c>
      <c r="E6312" t="s">
        <v>23</v>
      </c>
      <c r="F6312" t="s">
        <v>7554</v>
      </c>
      <c r="G6312" t="s">
        <v>6060</v>
      </c>
      <c r="H6312" s="42" t="s">
        <v>2983</v>
      </c>
      <c r="I6312" t="s">
        <v>38</v>
      </c>
      <c r="J6312" t="s">
        <v>238</v>
      </c>
      <c r="L6312" t="s">
        <v>7557</v>
      </c>
      <c r="M6312" s="1">
        <v>0.37152777777777773</v>
      </c>
      <c r="N6312" s="1">
        <v>0.39930555555555558</v>
      </c>
      <c r="O6312">
        <v>75</v>
      </c>
      <c r="R6312" s="18">
        <f t="shared" si="263"/>
        <v>0.66666666666666829</v>
      </c>
    </row>
    <row r="6313" spans="1:18" x14ac:dyDescent="0.25">
      <c r="A6313" s="43">
        <f>WEEKNUM(Tabla1[[#This Row],[FECHA]])</f>
        <v>40</v>
      </c>
      <c r="B6313" s="12">
        <v>43739</v>
      </c>
      <c r="C6313">
        <v>1</v>
      </c>
      <c r="D6313">
        <v>6</v>
      </c>
      <c r="E6313" t="s">
        <v>23</v>
      </c>
      <c r="F6313" t="s">
        <v>7554</v>
      </c>
      <c r="G6313" t="s">
        <v>6060</v>
      </c>
      <c r="H6313" s="42" t="s">
        <v>2983</v>
      </c>
      <c r="I6313" t="s">
        <v>38</v>
      </c>
      <c r="J6313" t="s">
        <v>238</v>
      </c>
      <c r="L6313" t="s">
        <v>7558</v>
      </c>
      <c r="M6313" s="1">
        <v>0.40625</v>
      </c>
      <c r="N6313" s="1">
        <v>0.42708333333333331</v>
      </c>
      <c r="O6313">
        <v>75</v>
      </c>
      <c r="R6313" s="18">
        <f t="shared" si="263"/>
        <v>0.4999999999999995</v>
      </c>
    </row>
    <row r="6314" spans="1:18" x14ac:dyDescent="0.25">
      <c r="A6314" s="43">
        <f>WEEKNUM(Tabla1[[#This Row],[FECHA]])</f>
        <v>40</v>
      </c>
      <c r="B6314" s="12">
        <v>43739</v>
      </c>
      <c r="C6314">
        <v>1</v>
      </c>
      <c r="D6314">
        <v>6</v>
      </c>
      <c r="E6314" t="s">
        <v>23</v>
      </c>
      <c r="F6314" t="s">
        <v>7554</v>
      </c>
      <c r="G6314" t="s">
        <v>6060</v>
      </c>
      <c r="H6314" s="42" t="s">
        <v>2983</v>
      </c>
      <c r="I6314" t="s">
        <v>38</v>
      </c>
      <c r="J6314" t="s">
        <v>238</v>
      </c>
      <c r="L6314" t="s">
        <v>7559</v>
      </c>
      <c r="M6314" s="1">
        <v>0.43402777777777773</v>
      </c>
      <c r="N6314" s="1">
        <v>0.46527777777777773</v>
      </c>
      <c r="O6314">
        <v>92</v>
      </c>
      <c r="R6314" s="18">
        <f t="shared" si="263"/>
        <v>0.75</v>
      </c>
    </row>
    <row r="6315" spans="1:18" x14ac:dyDescent="0.25">
      <c r="A6315" s="43">
        <f>WEEKNUM(Tabla1[[#This Row],[FECHA]])</f>
        <v>40</v>
      </c>
      <c r="B6315" s="12">
        <v>43739</v>
      </c>
      <c r="C6315">
        <v>1</v>
      </c>
      <c r="D6315">
        <v>6</v>
      </c>
      <c r="E6315" t="s">
        <v>23</v>
      </c>
      <c r="F6315" t="s">
        <v>7554</v>
      </c>
      <c r="G6315" t="s">
        <v>6060</v>
      </c>
      <c r="H6315" s="42" t="s">
        <v>2983</v>
      </c>
      <c r="I6315" t="s">
        <v>38</v>
      </c>
      <c r="J6315" t="s">
        <v>238</v>
      </c>
      <c r="L6315" t="s">
        <v>7560</v>
      </c>
      <c r="M6315" s="1">
        <v>0.46875</v>
      </c>
      <c r="N6315" s="1">
        <v>0.52083333333333337</v>
      </c>
      <c r="O6315">
        <v>91</v>
      </c>
      <c r="R6315" s="18">
        <f t="shared" si="263"/>
        <v>1.2500000000000009</v>
      </c>
    </row>
    <row r="6316" spans="1:18" x14ac:dyDescent="0.25">
      <c r="A6316" s="43">
        <f>WEEKNUM(Tabla1[[#This Row],[FECHA]])</f>
        <v>40</v>
      </c>
      <c r="B6316" s="12">
        <v>43739</v>
      </c>
      <c r="C6316">
        <v>1</v>
      </c>
      <c r="D6316">
        <v>6</v>
      </c>
      <c r="E6316" t="s">
        <v>23</v>
      </c>
      <c r="F6316" t="s">
        <v>7554</v>
      </c>
      <c r="G6316" t="s">
        <v>6060</v>
      </c>
      <c r="H6316" s="42" t="s">
        <v>2983</v>
      </c>
      <c r="I6316" t="s">
        <v>38</v>
      </c>
      <c r="J6316" t="s">
        <v>238</v>
      </c>
      <c r="L6316" t="s">
        <v>7561</v>
      </c>
      <c r="M6316" s="1">
        <v>0.52777777777777779</v>
      </c>
      <c r="N6316" s="1">
        <v>0.57638888888888895</v>
      </c>
      <c r="O6316">
        <v>140</v>
      </c>
      <c r="R6316" s="18">
        <f t="shared" si="263"/>
        <v>1.1666666666666679</v>
      </c>
    </row>
    <row r="6317" spans="1:18" x14ac:dyDescent="0.25">
      <c r="A6317" s="43">
        <f>WEEKNUM(Tabla1[[#This Row],[FECHA]])</f>
        <v>40</v>
      </c>
      <c r="B6317" s="12">
        <v>43739</v>
      </c>
      <c r="C6317">
        <v>1</v>
      </c>
      <c r="D6317">
        <v>5</v>
      </c>
      <c r="E6317" t="s">
        <v>25</v>
      </c>
      <c r="F6317" t="s">
        <v>7516</v>
      </c>
      <c r="G6317" t="s">
        <v>6511</v>
      </c>
      <c r="H6317" s="42" t="s">
        <v>1046</v>
      </c>
      <c r="I6317" t="s">
        <v>38</v>
      </c>
      <c r="J6317" t="s">
        <v>39</v>
      </c>
      <c r="L6317" t="s">
        <v>7564</v>
      </c>
      <c r="M6317" s="1">
        <v>0.27083333333333331</v>
      </c>
      <c r="N6317" s="1">
        <v>0.33333333333333331</v>
      </c>
      <c r="O6317">
        <v>174</v>
      </c>
      <c r="R6317" s="18">
        <f t="shared" si="263"/>
        <v>1.5</v>
      </c>
    </row>
    <row r="6318" spans="1:18" x14ac:dyDescent="0.25">
      <c r="A6318" s="43">
        <f>WEEKNUM(Tabla1[[#This Row],[FECHA]])</f>
        <v>40</v>
      </c>
      <c r="B6318" s="12">
        <v>43739</v>
      </c>
      <c r="C6318">
        <v>1</v>
      </c>
      <c r="D6318">
        <v>5</v>
      </c>
      <c r="E6318" t="s">
        <v>25</v>
      </c>
      <c r="F6318" t="s">
        <v>7516</v>
      </c>
      <c r="G6318" t="s">
        <v>6511</v>
      </c>
      <c r="H6318" s="42" t="s">
        <v>1046</v>
      </c>
      <c r="I6318" t="s">
        <v>38</v>
      </c>
      <c r="J6318" t="s">
        <v>39</v>
      </c>
      <c r="L6318" t="s">
        <v>7565</v>
      </c>
      <c r="M6318" s="1">
        <v>0.34027777777777773</v>
      </c>
      <c r="N6318" s="1">
        <v>0.375</v>
      </c>
      <c r="O6318">
        <v>95</v>
      </c>
      <c r="R6318" s="18">
        <f t="shared" si="263"/>
        <v>0.83333333333333437</v>
      </c>
    </row>
    <row r="6319" spans="1:18" x14ac:dyDescent="0.25">
      <c r="A6319" s="43">
        <f>WEEKNUM(Tabla1[[#This Row],[FECHA]])</f>
        <v>40</v>
      </c>
      <c r="B6319" s="12">
        <v>43739</v>
      </c>
      <c r="C6319">
        <v>1</v>
      </c>
      <c r="D6319">
        <v>5</v>
      </c>
      <c r="E6319" t="s">
        <v>25</v>
      </c>
      <c r="F6319" t="s">
        <v>7516</v>
      </c>
      <c r="G6319" t="s">
        <v>6511</v>
      </c>
      <c r="H6319" s="42" t="s">
        <v>1046</v>
      </c>
      <c r="I6319" t="s">
        <v>38</v>
      </c>
      <c r="J6319" t="s">
        <v>39</v>
      </c>
      <c r="L6319" t="s">
        <v>7566</v>
      </c>
      <c r="M6319" s="1">
        <v>0.38194444444444442</v>
      </c>
      <c r="N6319" s="1">
        <v>0.40972222222222227</v>
      </c>
      <c r="O6319">
        <v>73</v>
      </c>
      <c r="R6319" s="18">
        <f t="shared" si="263"/>
        <v>0.66666666666666829</v>
      </c>
    </row>
    <row r="6320" spans="1:18" x14ac:dyDescent="0.25">
      <c r="A6320" s="43">
        <f>WEEKNUM(Tabla1[[#This Row],[FECHA]])</f>
        <v>40</v>
      </c>
      <c r="B6320" s="12">
        <v>43739</v>
      </c>
      <c r="C6320">
        <v>1</v>
      </c>
      <c r="D6320">
        <v>5</v>
      </c>
      <c r="E6320" t="s">
        <v>25</v>
      </c>
      <c r="F6320" t="s">
        <v>7516</v>
      </c>
      <c r="G6320" t="s">
        <v>6511</v>
      </c>
      <c r="H6320" s="42" t="s">
        <v>1046</v>
      </c>
      <c r="I6320" t="s">
        <v>38</v>
      </c>
      <c r="J6320" t="s">
        <v>39</v>
      </c>
      <c r="L6320" t="s">
        <v>7567</v>
      </c>
      <c r="M6320" s="1">
        <v>0.41666666666666669</v>
      </c>
      <c r="N6320" s="1">
        <v>0.4375</v>
      </c>
      <c r="O6320">
        <v>44</v>
      </c>
      <c r="R6320" s="18">
        <f t="shared" si="263"/>
        <v>0.4999999999999995</v>
      </c>
    </row>
    <row r="6321" spans="1:18" x14ac:dyDescent="0.25">
      <c r="A6321" s="43">
        <f>WEEKNUM(Tabla1[[#This Row],[FECHA]])</f>
        <v>40</v>
      </c>
      <c r="B6321" s="12">
        <v>43739</v>
      </c>
      <c r="C6321">
        <v>1</v>
      </c>
      <c r="D6321">
        <v>5</v>
      </c>
      <c r="E6321" t="s">
        <v>25</v>
      </c>
      <c r="F6321" t="s">
        <v>7562</v>
      </c>
      <c r="G6321" t="s">
        <v>7563</v>
      </c>
      <c r="H6321" s="42" t="s">
        <v>1046</v>
      </c>
      <c r="I6321" t="s">
        <v>38</v>
      </c>
      <c r="J6321" t="s">
        <v>39</v>
      </c>
      <c r="M6321" s="1">
        <v>0.47569444444444442</v>
      </c>
      <c r="N6321" s="1">
        <v>0.53819444444444442</v>
      </c>
      <c r="P6321">
        <v>2</v>
      </c>
      <c r="R6321" s="18">
        <f t="shared" si="263"/>
        <v>1.5</v>
      </c>
    </row>
    <row r="6322" spans="1:18" x14ac:dyDescent="0.25">
      <c r="A6322" s="43">
        <f>WEEKNUM(Tabla1[[#This Row],[FECHA]])</f>
        <v>40</v>
      </c>
      <c r="B6322" s="12">
        <v>43739</v>
      </c>
      <c r="C6322">
        <v>1</v>
      </c>
      <c r="D6322">
        <v>5</v>
      </c>
      <c r="E6322" t="s">
        <v>25</v>
      </c>
      <c r="F6322" t="s">
        <v>7562</v>
      </c>
      <c r="G6322" t="s">
        <v>7563</v>
      </c>
      <c r="H6322" s="42" t="s">
        <v>1046</v>
      </c>
      <c r="I6322" t="s">
        <v>38</v>
      </c>
      <c r="J6322" t="s">
        <v>39</v>
      </c>
      <c r="L6322" t="s">
        <v>7568</v>
      </c>
      <c r="M6322" s="1">
        <v>0.54166666666666663</v>
      </c>
      <c r="N6322" s="1">
        <v>0.57291666666666663</v>
      </c>
      <c r="O6322">
        <v>79</v>
      </c>
      <c r="R6322" s="18">
        <f t="shared" si="263"/>
        <v>0.75</v>
      </c>
    </row>
    <row r="6323" spans="1:18" x14ac:dyDescent="0.25">
      <c r="A6323" s="43">
        <f>WEEKNUM(Tabla1[[#This Row],[FECHA]])</f>
        <v>40</v>
      </c>
      <c r="B6323" s="12">
        <v>43739</v>
      </c>
      <c r="C6323">
        <v>1</v>
      </c>
      <c r="D6323">
        <v>7</v>
      </c>
      <c r="E6323" t="s">
        <v>22</v>
      </c>
      <c r="F6323" t="s">
        <v>7569</v>
      </c>
      <c r="G6323" t="s">
        <v>6468</v>
      </c>
      <c r="H6323" s="42" t="s">
        <v>583</v>
      </c>
      <c r="I6323" t="s">
        <v>38</v>
      </c>
      <c r="J6323" t="s">
        <v>1085</v>
      </c>
      <c r="L6323" t="s">
        <v>7570</v>
      </c>
      <c r="M6323" s="1">
        <v>0.3611111111111111</v>
      </c>
      <c r="N6323" s="1">
        <v>0.3888888888888889</v>
      </c>
      <c r="O6323">
        <v>132</v>
      </c>
      <c r="R6323" s="18">
        <f t="shared" si="263"/>
        <v>0.66666666666666685</v>
      </c>
    </row>
    <row r="6324" spans="1:18" x14ac:dyDescent="0.25">
      <c r="A6324" s="43">
        <f>WEEKNUM(Tabla1[[#This Row],[FECHA]])</f>
        <v>40</v>
      </c>
      <c r="B6324" s="12">
        <v>43739</v>
      </c>
      <c r="C6324">
        <v>1</v>
      </c>
      <c r="D6324">
        <v>7</v>
      </c>
      <c r="E6324" t="s">
        <v>22</v>
      </c>
      <c r="F6324" t="s">
        <v>7569</v>
      </c>
      <c r="G6324" t="s">
        <v>6468</v>
      </c>
      <c r="H6324" s="42" t="s">
        <v>583</v>
      </c>
      <c r="I6324" t="s">
        <v>38</v>
      </c>
      <c r="J6324" t="s">
        <v>1085</v>
      </c>
      <c r="L6324" t="s">
        <v>7571</v>
      </c>
      <c r="M6324" s="1">
        <v>0.3923611111111111</v>
      </c>
      <c r="N6324" s="1">
        <v>0.44097222222222227</v>
      </c>
      <c r="O6324">
        <v>150</v>
      </c>
      <c r="R6324" s="18">
        <f t="shared" si="263"/>
        <v>1.1666666666666679</v>
      </c>
    </row>
    <row r="6325" spans="1:18" x14ac:dyDescent="0.25">
      <c r="A6325" s="43">
        <f>WEEKNUM(Tabla1[[#This Row],[FECHA]])</f>
        <v>40</v>
      </c>
      <c r="B6325" s="12">
        <v>43739</v>
      </c>
      <c r="C6325">
        <v>1</v>
      </c>
      <c r="D6325">
        <v>7</v>
      </c>
      <c r="E6325" t="s">
        <v>22</v>
      </c>
      <c r="F6325" t="s">
        <v>7569</v>
      </c>
      <c r="G6325" t="s">
        <v>6468</v>
      </c>
      <c r="H6325" s="42" t="s">
        <v>583</v>
      </c>
      <c r="I6325" t="s">
        <v>38</v>
      </c>
      <c r="J6325" t="s">
        <v>1085</v>
      </c>
      <c r="L6325" t="s">
        <v>7572</v>
      </c>
      <c r="M6325" s="1">
        <v>0.44444444444444442</v>
      </c>
      <c r="N6325" s="1">
        <v>0.47222222222222227</v>
      </c>
      <c r="O6325">
        <v>123</v>
      </c>
      <c r="R6325" s="18">
        <f t="shared" si="263"/>
        <v>0.66666666666666829</v>
      </c>
    </row>
    <row r="6326" spans="1:18" x14ac:dyDescent="0.25">
      <c r="A6326" s="43">
        <f>WEEKNUM(Tabla1[[#This Row],[FECHA]])</f>
        <v>40</v>
      </c>
      <c r="B6326" s="12">
        <v>43739</v>
      </c>
      <c r="C6326">
        <v>2</v>
      </c>
      <c r="D6326">
        <v>6</v>
      </c>
      <c r="E6326" t="s">
        <v>21</v>
      </c>
      <c r="F6326" t="s">
        <v>7554</v>
      </c>
      <c r="G6326" t="s">
        <v>6060</v>
      </c>
      <c r="H6326" s="42" t="s">
        <v>2983</v>
      </c>
      <c r="I6326" t="s">
        <v>38</v>
      </c>
      <c r="J6326" t="s">
        <v>238</v>
      </c>
      <c r="L6326" t="s">
        <v>7573</v>
      </c>
      <c r="M6326" s="1">
        <v>0.60069444444444442</v>
      </c>
      <c r="N6326" s="1">
        <v>0.61458333333333337</v>
      </c>
      <c r="O6326">
        <v>23</v>
      </c>
      <c r="R6326" s="18">
        <f t="shared" si="263"/>
        <v>0.33333333333333481</v>
      </c>
    </row>
    <row r="6327" spans="1:18" x14ac:dyDescent="0.25">
      <c r="A6327" s="43">
        <f>WEEKNUM(Tabla1[[#This Row],[FECHA]])</f>
        <v>40</v>
      </c>
      <c r="B6327" s="12">
        <v>43739</v>
      </c>
      <c r="C6327">
        <v>2</v>
      </c>
      <c r="D6327">
        <v>6</v>
      </c>
      <c r="E6327" t="s">
        <v>21</v>
      </c>
      <c r="F6327" t="s">
        <v>7554</v>
      </c>
      <c r="G6327" t="s">
        <v>6060</v>
      </c>
      <c r="H6327" s="42" t="s">
        <v>2983</v>
      </c>
      <c r="I6327" t="s">
        <v>38</v>
      </c>
      <c r="J6327" t="s">
        <v>238</v>
      </c>
      <c r="L6327" t="s">
        <v>7574</v>
      </c>
      <c r="M6327" s="1">
        <v>0.62152777777777779</v>
      </c>
      <c r="N6327" s="1">
        <v>0.63194444444444442</v>
      </c>
      <c r="O6327">
        <v>126</v>
      </c>
      <c r="R6327" s="18">
        <f t="shared" si="263"/>
        <v>0.24999999999999911</v>
      </c>
    </row>
    <row r="6328" spans="1:18" x14ac:dyDescent="0.25">
      <c r="A6328" s="43">
        <f>WEEKNUM(Tabla1[[#This Row],[FECHA]])</f>
        <v>40</v>
      </c>
      <c r="B6328" s="12">
        <v>43739</v>
      </c>
      <c r="C6328">
        <v>2</v>
      </c>
      <c r="D6328">
        <v>6</v>
      </c>
      <c r="E6328" t="s">
        <v>21</v>
      </c>
      <c r="F6328" t="s">
        <v>7554</v>
      </c>
      <c r="G6328" t="s">
        <v>6060</v>
      </c>
      <c r="H6328" s="42" t="s">
        <v>2983</v>
      </c>
      <c r="I6328" t="s">
        <v>38</v>
      </c>
      <c r="J6328" t="s">
        <v>238</v>
      </c>
      <c r="L6328" t="s">
        <v>7575</v>
      </c>
      <c r="M6328" s="1">
        <v>0.63888888888888895</v>
      </c>
      <c r="N6328" s="1">
        <v>0.69444444444444453</v>
      </c>
      <c r="O6328">
        <v>87</v>
      </c>
      <c r="R6328" s="18">
        <f t="shared" si="263"/>
        <v>1.3333333333333337</v>
      </c>
    </row>
    <row r="6329" spans="1:18" x14ac:dyDescent="0.25">
      <c r="A6329" s="43">
        <f>WEEKNUM(Tabla1[[#This Row],[FECHA]])</f>
        <v>40</v>
      </c>
      <c r="B6329" s="12">
        <v>43739</v>
      </c>
      <c r="C6329">
        <v>2</v>
      </c>
      <c r="D6329">
        <v>6</v>
      </c>
      <c r="E6329" t="s">
        <v>21</v>
      </c>
      <c r="F6329" t="s">
        <v>7554</v>
      </c>
      <c r="G6329" t="s">
        <v>6060</v>
      </c>
      <c r="H6329" s="42" t="s">
        <v>2983</v>
      </c>
      <c r="I6329" t="s">
        <v>38</v>
      </c>
      <c r="J6329" t="s">
        <v>238</v>
      </c>
      <c r="L6329" t="s">
        <v>7576</v>
      </c>
      <c r="M6329" s="1">
        <v>0.77430555555555547</v>
      </c>
      <c r="N6329" s="1">
        <v>0.82291666666666663</v>
      </c>
      <c r="O6329">
        <v>139</v>
      </c>
      <c r="R6329" s="18">
        <f t="shared" si="263"/>
        <v>1.1666666666666679</v>
      </c>
    </row>
    <row r="6330" spans="1:18" x14ac:dyDescent="0.25">
      <c r="A6330" s="43">
        <f>WEEKNUM(Tabla1[[#This Row],[FECHA]])</f>
        <v>40</v>
      </c>
      <c r="B6330" s="12">
        <v>43739</v>
      </c>
      <c r="C6330">
        <v>2</v>
      </c>
      <c r="D6330">
        <v>6</v>
      </c>
      <c r="E6330" t="s">
        <v>21</v>
      </c>
      <c r="F6330" t="s">
        <v>7554</v>
      </c>
      <c r="G6330" t="s">
        <v>6060</v>
      </c>
      <c r="H6330" s="42" t="s">
        <v>2983</v>
      </c>
      <c r="I6330" t="s">
        <v>38</v>
      </c>
      <c r="J6330" t="s">
        <v>238</v>
      </c>
      <c r="L6330" t="s">
        <v>7577</v>
      </c>
      <c r="M6330" s="1">
        <v>0.82986111111111116</v>
      </c>
      <c r="N6330" s="1">
        <v>0.85763888888888884</v>
      </c>
      <c r="O6330">
        <v>53</v>
      </c>
      <c r="R6330" s="18">
        <f t="shared" si="263"/>
        <v>0.6666666666666643</v>
      </c>
    </row>
    <row r="6331" spans="1:18" x14ac:dyDescent="0.25">
      <c r="A6331" s="43">
        <f>WEEKNUM(Tabla1[[#This Row],[FECHA]])</f>
        <v>40</v>
      </c>
      <c r="B6331" s="19">
        <v>43739</v>
      </c>
      <c r="C6331" s="20">
        <v>2</v>
      </c>
      <c r="D6331" s="20">
        <v>5</v>
      </c>
      <c r="E6331" s="20" t="s">
        <v>26</v>
      </c>
      <c r="F6331" s="20" t="s">
        <v>7578</v>
      </c>
      <c r="G6331" s="20" t="s">
        <v>7563</v>
      </c>
      <c r="H6331" s="20" t="s">
        <v>1046</v>
      </c>
      <c r="I6331" s="20" t="s">
        <v>38</v>
      </c>
      <c r="J6331" s="20" t="s">
        <v>827</v>
      </c>
      <c r="K6331" s="20"/>
      <c r="L6331" s="20" t="s">
        <v>7579</v>
      </c>
      <c r="M6331" s="21">
        <v>0.60416666666666663</v>
      </c>
      <c r="N6331" s="21">
        <v>0.65277777777777779</v>
      </c>
      <c r="O6331" s="20">
        <v>94</v>
      </c>
      <c r="R6331" s="18">
        <f t="shared" si="263"/>
        <v>1.1666666666666679</v>
      </c>
    </row>
    <row r="6332" spans="1:18" x14ac:dyDescent="0.25">
      <c r="A6332" s="43">
        <f>WEEKNUM(Tabla1[[#This Row],[FECHA]])</f>
        <v>40</v>
      </c>
      <c r="B6332" s="19">
        <v>43739</v>
      </c>
      <c r="C6332" s="20">
        <v>2</v>
      </c>
      <c r="D6332" s="20">
        <v>5</v>
      </c>
      <c r="E6332" s="20" t="s">
        <v>26</v>
      </c>
      <c r="F6332" s="20" t="s">
        <v>7578</v>
      </c>
      <c r="G6332" s="20" t="s">
        <v>7563</v>
      </c>
      <c r="H6332" s="20" t="s">
        <v>1046</v>
      </c>
      <c r="I6332" s="20" t="s">
        <v>38</v>
      </c>
      <c r="J6332" s="20" t="s">
        <v>827</v>
      </c>
      <c r="K6332" s="20"/>
      <c r="L6332" s="20" t="s">
        <v>7580</v>
      </c>
      <c r="M6332" s="21">
        <v>0.68055555555555547</v>
      </c>
      <c r="N6332" s="21">
        <v>0.75</v>
      </c>
      <c r="O6332" s="20">
        <v>130</v>
      </c>
      <c r="R6332" s="18">
        <f t="shared" si="263"/>
        <v>1.6666666666666687</v>
      </c>
    </row>
    <row r="6333" spans="1:18" x14ac:dyDescent="0.25">
      <c r="A6333" s="43">
        <f>WEEKNUM(Tabla1[[#This Row],[FECHA]])</f>
        <v>40</v>
      </c>
      <c r="B6333" s="19">
        <v>43739</v>
      </c>
      <c r="C6333" s="20">
        <v>2</v>
      </c>
      <c r="D6333" s="20">
        <v>5</v>
      </c>
      <c r="E6333" s="20" t="s">
        <v>26</v>
      </c>
      <c r="F6333" s="20" t="s">
        <v>7578</v>
      </c>
      <c r="G6333" s="20" t="s">
        <v>7563</v>
      </c>
      <c r="H6333" s="20" t="s">
        <v>1046</v>
      </c>
      <c r="I6333" s="20" t="s">
        <v>38</v>
      </c>
      <c r="J6333" s="20" t="s">
        <v>827</v>
      </c>
      <c r="K6333" s="20"/>
      <c r="L6333" s="20" t="s">
        <v>7581</v>
      </c>
      <c r="M6333" s="21">
        <v>0.76041666666666663</v>
      </c>
      <c r="N6333" s="21">
        <v>0.77777777777777779</v>
      </c>
      <c r="O6333" s="20">
        <v>30</v>
      </c>
      <c r="R6333" s="18">
        <f t="shared" si="263"/>
        <v>0.41666666666666785</v>
      </c>
    </row>
    <row r="6334" spans="1:18" x14ac:dyDescent="0.25">
      <c r="A6334" s="43">
        <f>WEEKNUM(Tabla1[[#This Row],[FECHA]])</f>
        <v>40</v>
      </c>
      <c r="B6334" s="12">
        <v>43739</v>
      </c>
      <c r="C6334">
        <v>1</v>
      </c>
      <c r="D6334">
        <v>6</v>
      </c>
      <c r="E6334" t="s">
        <v>23</v>
      </c>
      <c r="F6334" t="s">
        <v>7554</v>
      </c>
      <c r="G6334" t="s">
        <v>6060</v>
      </c>
      <c r="H6334" s="42" t="s">
        <v>2983</v>
      </c>
      <c r="I6334" t="s">
        <v>38</v>
      </c>
      <c r="J6334" t="s">
        <v>238</v>
      </c>
      <c r="L6334" t="s">
        <v>7582</v>
      </c>
      <c r="M6334" s="1">
        <v>0.26041666666666669</v>
      </c>
      <c r="N6334" s="1">
        <v>0.30555555555555552</v>
      </c>
      <c r="O6334">
        <v>137</v>
      </c>
      <c r="R6334" s="18">
        <f t="shared" si="263"/>
        <v>1.0833333333333321</v>
      </c>
    </row>
    <row r="6335" spans="1:18" x14ac:dyDescent="0.25">
      <c r="A6335" s="43">
        <f>WEEKNUM(Tabla1[[#This Row],[FECHA]])</f>
        <v>40</v>
      </c>
      <c r="B6335" s="12">
        <v>43739</v>
      </c>
      <c r="C6335">
        <v>1</v>
      </c>
      <c r="D6335">
        <v>6</v>
      </c>
      <c r="E6335" t="s">
        <v>23</v>
      </c>
      <c r="F6335" t="s">
        <v>7554</v>
      </c>
      <c r="G6335" t="s">
        <v>6060</v>
      </c>
      <c r="H6335" s="42" t="s">
        <v>2983</v>
      </c>
      <c r="I6335" t="s">
        <v>38</v>
      </c>
      <c r="J6335" t="s">
        <v>238</v>
      </c>
      <c r="L6335" t="s">
        <v>7583</v>
      </c>
      <c r="M6335" s="1">
        <v>0.3125</v>
      </c>
      <c r="N6335" s="1">
        <v>0.31944444444444448</v>
      </c>
      <c r="O6335">
        <v>13</v>
      </c>
      <c r="R6335" s="18">
        <f t="shared" si="263"/>
        <v>0.16666666666666741</v>
      </c>
    </row>
    <row r="6336" spans="1:18" x14ac:dyDescent="0.25">
      <c r="A6336" s="43">
        <f>WEEKNUM(Tabla1[[#This Row],[FECHA]])</f>
        <v>40</v>
      </c>
      <c r="B6336" s="12">
        <v>43739</v>
      </c>
      <c r="C6336">
        <v>1</v>
      </c>
      <c r="D6336">
        <v>6</v>
      </c>
      <c r="E6336" t="s">
        <v>23</v>
      </c>
      <c r="F6336" t="s">
        <v>7554</v>
      </c>
      <c r="G6336" t="s">
        <v>6060</v>
      </c>
      <c r="H6336" s="42" t="s">
        <v>2983</v>
      </c>
      <c r="I6336" t="s">
        <v>38</v>
      </c>
      <c r="J6336" t="s">
        <v>238</v>
      </c>
      <c r="L6336" t="s">
        <v>7584</v>
      </c>
      <c r="M6336" s="1">
        <v>0.32291666666666669</v>
      </c>
      <c r="N6336" s="1">
        <v>0.35416666666666669</v>
      </c>
      <c r="O6336">
        <v>84</v>
      </c>
      <c r="R6336" s="18">
        <f t="shared" si="263"/>
        <v>0.75</v>
      </c>
    </row>
    <row r="6337" spans="1:18" x14ac:dyDescent="0.25">
      <c r="A6337" s="43">
        <f>WEEKNUM(Tabla1[[#This Row],[FECHA]])</f>
        <v>40</v>
      </c>
      <c r="B6337" s="12">
        <v>43740</v>
      </c>
      <c r="C6337">
        <v>1</v>
      </c>
      <c r="D6337">
        <v>4</v>
      </c>
      <c r="E6337" t="s">
        <v>27</v>
      </c>
      <c r="F6337" t="s">
        <v>7585</v>
      </c>
      <c r="G6337" t="s">
        <v>4825</v>
      </c>
      <c r="H6337" s="42" t="s">
        <v>106</v>
      </c>
      <c r="I6337" t="s">
        <v>7015</v>
      </c>
      <c r="J6337" t="s">
        <v>46</v>
      </c>
      <c r="L6337" t="s">
        <v>7586</v>
      </c>
      <c r="M6337" s="1">
        <v>0.38194444444444442</v>
      </c>
      <c r="N6337" s="1">
        <v>0.4548611111111111</v>
      </c>
      <c r="O6337">
        <v>99</v>
      </c>
      <c r="P6337">
        <v>2</v>
      </c>
      <c r="R6337" s="18">
        <f t="shared" si="263"/>
        <v>1.7500000000000004</v>
      </c>
    </row>
    <row r="6338" spans="1:18" x14ac:dyDescent="0.25">
      <c r="A6338" s="43">
        <f>WEEKNUM(Tabla1[[#This Row],[FECHA]])</f>
        <v>40</v>
      </c>
      <c r="B6338" s="12">
        <v>43740</v>
      </c>
      <c r="C6338">
        <v>1</v>
      </c>
      <c r="D6338">
        <v>4</v>
      </c>
      <c r="E6338" t="s">
        <v>27</v>
      </c>
      <c r="F6338" t="s">
        <v>7585</v>
      </c>
      <c r="G6338" t="s">
        <v>4825</v>
      </c>
      <c r="H6338" s="42" t="s">
        <v>106</v>
      </c>
      <c r="I6338" t="s">
        <v>7015</v>
      </c>
      <c r="J6338" t="s">
        <v>46</v>
      </c>
      <c r="L6338" t="s">
        <v>7587</v>
      </c>
      <c r="M6338" s="1">
        <v>0.46180555555555558</v>
      </c>
      <c r="N6338" s="1">
        <v>0.54166666666666663</v>
      </c>
      <c r="O6338">
        <v>85</v>
      </c>
      <c r="R6338" s="18">
        <f t="shared" si="263"/>
        <v>1.9166666666666652</v>
      </c>
    </row>
    <row r="6339" spans="1:18" x14ac:dyDescent="0.25">
      <c r="A6339" s="43">
        <f>WEEKNUM(Tabla1[[#This Row],[FECHA]])</f>
        <v>40</v>
      </c>
      <c r="B6339" s="12">
        <v>43740</v>
      </c>
      <c r="C6339">
        <v>1</v>
      </c>
      <c r="D6339">
        <v>4</v>
      </c>
      <c r="E6339" t="s">
        <v>27</v>
      </c>
      <c r="F6339" t="s">
        <v>7585</v>
      </c>
      <c r="G6339" t="s">
        <v>4825</v>
      </c>
      <c r="H6339" s="42" t="s">
        <v>106</v>
      </c>
      <c r="I6339" t="s">
        <v>7015</v>
      </c>
      <c r="J6339" t="s">
        <v>46</v>
      </c>
      <c r="L6339" t="s">
        <v>7588</v>
      </c>
      <c r="M6339" s="1">
        <v>0.54861111111111105</v>
      </c>
      <c r="N6339" s="1">
        <v>0.57986111111111105</v>
      </c>
      <c r="O6339">
        <v>50</v>
      </c>
      <c r="R6339" s="18">
        <f t="shared" si="263"/>
        <v>0.75</v>
      </c>
    </row>
    <row r="6340" spans="1:18" x14ac:dyDescent="0.25">
      <c r="A6340" s="43">
        <f>WEEKNUM(Tabla1[[#This Row],[FECHA]])</f>
        <v>40</v>
      </c>
      <c r="B6340" s="12">
        <v>43740</v>
      </c>
      <c r="C6340">
        <v>1</v>
      </c>
      <c r="D6340">
        <v>7</v>
      </c>
      <c r="E6340" t="s">
        <v>22</v>
      </c>
      <c r="F6340" t="s">
        <v>7589</v>
      </c>
      <c r="G6340" t="s">
        <v>4926</v>
      </c>
      <c r="H6340" s="42" t="s">
        <v>583</v>
      </c>
      <c r="I6340" t="s">
        <v>38</v>
      </c>
      <c r="J6340" t="s">
        <v>540</v>
      </c>
      <c r="L6340" t="s">
        <v>7590</v>
      </c>
      <c r="M6340" s="1">
        <v>0.29166666666666669</v>
      </c>
      <c r="N6340" s="1">
        <v>0.34027777777777773</v>
      </c>
      <c r="O6340">
        <v>93</v>
      </c>
      <c r="P6340">
        <v>2</v>
      </c>
      <c r="R6340" s="18">
        <f t="shared" si="263"/>
        <v>1.1666666666666652</v>
      </c>
    </row>
    <row r="6341" spans="1:18" x14ac:dyDescent="0.25">
      <c r="A6341" s="43">
        <f>WEEKNUM(Tabla1[[#This Row],[FECHA]])</f>
        <v>40</v>
      </c>
      <c r="B6341" s="12">
        <v>43740</v>
      </c>
      <c r="C6341">
        <v>1</v>
      </c>
      <c r="D6341">
        <v>7</v>
      </c>
      <c r="E6341" t="s">
        <v>22</v>
      </c>
      <c r="F6341" t="s">
        <v>7589</v>
      </c>
      <c r="G6341" t="s">
        <v>4926</v>
      </c>
      <c r="H6341" s="42" t="s">
        <v>583</v>
      </c>
      <c r="I6341" t="s">
        <v>38</v>
      </c>
      <c r="J6341" t="s">
        <v>540</v>
      </c>
      <c r="L6341" t="s">
        <v>7591</v>
      </c>
      <c r="M6341" s="1">
        <v>0.34722222222222227</v>
      </c>
      <c r="N6341" s="1">
        <v>0.3888888888888889</v>
      </c>
      <c r="O6341">
        <v>59</v>
      </c>
      <c r="R6341" s="18">
        <f t="shared" si="263"/>
        <v>0.999999999999999</v>
      </c>
    </row>
    <row r="6342" spans="1:18" x14ac:dyDescent="0.25">
      <c r="A6342" s="43">
        <f>WEEKNUM(Tabla1[[#This Row],[FECHA]])</f>
        <v>40</v>
      </c>
      <c r="B6342" s="12">
        <v>43740</v>
      </c>
      <c r="C6342">
        <v>1</v>
      </c>
      <c r="D6342">
        <v>7</v>
      </c>
      <c r="E6342" t="s">
        <v>22</v>
      </c>
      <c r="F6342" t="s">
        <v>7589</v>
      </c>
      <c r="G6342" t="s">
        <v>4926</v>
      </c>
      <c r="H6342" s="42" t="s">
        <v>583</v>
      </c>
      <c r="I6342" t="s">
        <v>38</v>
      </c>
      <c r="J6342" t="s">
        <v>540</v>
      </c>
      <c r="L6342" t="s">
        <v>7592</v>
      </c>
      <c r="M6342" s="1">
        <v>0.3923611111111111</v>
      </c>
      <c r="N6342" s="1">
        <v>0.43055555555555558</v>
      </c>
      <c r="O6342">
        <v>53</v>
      </c>
      <c r="R6342" s="18">
        <f t="shared" si="263"/>
        <v>0.91666666666666741</v>
      </c>
    </row>
    <row r="6343" spans="1:18" x14ac:dyDescent="0.25">
      <c r="A6343" s="43">
        <f>WEEKNUM(Tabla1[[#This Row],[FECHA]])</f>
        <v>40</v>
      </c>
      <c r="B6343" s="12">
        <v>43740</v>
      </c>
      <c r="C6343">
        <v>1</v>
      </c>
      <c r="D6343">
        <v>7</v>
      </c>
      <c r="E6343" t="s">
        <v>22</v>
      </c>
      <c r="F6343" t="s">
        <v>7589</v>
      </c>
      <c r="G6343" t="s">
        <v>4926</v>
      </c>
      <c r="H6343" s="42" t="s">
        <v>583</v>
      </c>
      <c r="I6343" t="s">
        <v>38</v>
      </c>
      <c r="J6343" t="s">
        <v>540</v>
      </c>
      <c r="L6343" t="s">
        <v>7593</v>
      </c>
      <c r="M6343" s="1">
        <v>0.43402777777777773</v>
      </c>
      <c r="N6343" s="1">
        <v>0.49652777777777773</v>
      </c>
      <c r="O6343">
        <v>110</v>
      </c>
      <c r="R6343" s="18">
        <f t="shared" si="263"/>
        <v>1.5</v>
      </c>
    </row>
    <row r="6344" spans="1:18" x14ac:dyDescent="0.25">
      <c r="A6344" s="43">
        <f>WEEKNUM(Tabla1[[#This Row],[FECHA]])</f>
        <v>40</v>
      </c>
      <c r="B6344" s="12">
        <v>43740</v>
      </c>
      <c r="C6344">
        <v>1</v>
      </c>
      <c r="D6344">
        <v>7</v>
      </c>
      <c r="E6344" t="s">
        <v>22</v>
      </c>
      <c r="F6344" t="s">
        <v>7589</v>
      </c>
      <c r="G6344" t="s">
        <v>4926</v>
      </c>
      <c r="H6344" s="42" t="s">
        <v>583</v>
      </c>
      <c r="I6344" t="s">
        <v>38</v>
      </c>
      <c r="J6344" t="s">
        <v>540</v>
      </c>
      <c r="L6344" t="s">
        <v>7594</v>
      </c>
      <c r="M6344" s="1">
        <v>0.5</v>
      </c>
      <c r="N6344" s="1">
        <v>0.57291666666666663</v>
      </c>
      <c r="O6344">
        <v>111</v>
      </c>
      <c r="R6344" s="18">
        <f t="shared" si="263"/>
        <v>1.7499999999999991</v>
      </c>
    </row>
    <row r="6345" spans="1:18" x14ac:dyDescent="0.25">
      <c r="A6345" s="43">
        <f>WEEKNUM(Tabla1[[#This Row],[FECHA]])</f>
        <v>40</v>
      </c>
      <c r="B6345" s="12">
        <v>43740</v>
      </c>
      <c r="C6345">
        <v>2</v>
      </c>
      <c r="D6345">
        <v>7</v>
      </c>
      <c r="E6345" t="s">
        <v>24</v>
      </c>
      <c r="F6345" t="s">
        <v>7589</v>
      </c>
      <c r="G6345" t="s">
        <v>4926</v>
      </c>
      <c r="H6345" s="42" t="s">
        <v>583</v>
      </c>
      <c r="I6345" t="s">
        <v>38</v>
      </c>
      <c r="J6345" t="s">
        <v>540</v>
      </c>
      <c r="L6345" t="s">
        <v>7595</v>
      </c>
      <c r="M6345" s="1">
        <v>0.58333333333333337</v>
      </c>
      <c r="N6345" s="1">
        <v>0.625</v>
      </c>
      <c r="O6345">
        <v>63</v>
      </c>
      <c r="R6345" s="18">
        <f t="shared" si="263"/>
        <v>0.999999999999999</v>
      </c>
    </row>
    <row r="6346" spans="1:18" x14ac:dyDescent="0.25">
      <c r="A6346" s="43">
        <f>WEEKNUM(Tabla1[[#This Row],[FECHA]])</f>
        <v>40</v>
      </c>
      <c r="B6346" s="12">
        <v>43740</v>
      </c>
      <c r="C6346">
        <v>2</v>
      </c>
      <c r="D6346">
        <v>7</v>
      </c>
      <c r="E6346" t="s">
        <v>24</v>
      </c>
      <c r="F6346" t="s">
        <v>7589</v>
      </c>
      <c r="G6346" t="s">
        <v>4926</v>
      </c>
      <c r="H6346" s="42" t="s">
        <v>583</v>
      </c>
      <c r="I6346" t="s">
        <v>38</v>
      </c>
      <c r="J6346" t="s">
        <v>540</v>
      </c>
      <c r="L6346" t="s">
        <v>7596</v>
      </c>
      <c r="M6346" s="1">
        <v>0.69444444444444453</v>
      </c>
      <c r="N6346" s="1">
        <v>0.79861111111111116</v>
      </c>
      <c r="O6346">
        <v>103</v>
      </c>
      <c r="R6346" s="18">
        <f t="shared" si="263"/>
        <v>2.4999999999999991</v>
      </c>
    </row>
    <row r="6347" spans="1:18" x14ac:dyDescent="0.25">
      <c r="A6347" s="43">
        <f>WEEKNUM(Tabla1[[#This Row],[FECHA]])</f>
        <v>40</v>
      </c>
      <c r="B6347" s="12">
        <v>43740</v>
      </c>
      <c r="C6347">
        <v>2</v>
      </c>
      <c r="D6347">
        <v>7</v>
      </c>
      <c r="E6347" t="s">
        <v>24</v>
      </c>
      <c r="F6347" t="s">
        <v>7589</v>
      </c>
      <c r="G6347" t="s">
        <v>4926</v>
      </c>
      <c r="H6347" s="42" t="s">
        <v>583</v>
      </c>
      <c r="I6347" t="s">
        <v>38</v>
      </c>
      <c r="J6347" t="s">
        <v>540</v>
      </c>
      <c r="L6347" t="s">
        <v>7597</v>
      </c>
      <c r="M6347" s="1">
        <v>0.80208333333333337</v>
      </c>
      <c r="N6347" s="1">
        <v>0.86805555555555547</v>
      </c>
      <c r="O6347">
        <v>100</v>
      </c>
      <c r="R6347" s="18">
        <f t="shared" si="263"/>
        <v>1.5833333333333306</v>
      </c>
    </row>
    <row r="6348" spans="1:18" x14ac:dyDescent="0.25">
      <c r="A6348" s="43">
        <f>WEEKNUM(Tabla1[[#This Row],[FECHA]])</f>
        <v>40</v>
      </c>
      <c r="B6348" s="12">
        <v>43740</v>
      </c>
      <c r="C6348">
        <v>2</v>
      </c>
      <c r="D6348">
        <v>4</v>
      </c>
      <c r="E6348" t="s">
        <v>26</v>
      </c>
      <c r="F6348" t="s">
        <v>7585</v>
      </c>
      <c r="G6348" t="s">
        <v>4825</v>
      </c>
      <c r="H6348" s="42" t="s">
        <v>106</v>
      </c>
      <c r="I6348" t="s">
        <v>7015</v>
      </c>
      <c r="J6348" t="s">
        <v>46</v>
      </c>
      <c r="L6348" t="s">
        <v>7598</v>
      </c>
      <c r="M6348" s="1">
        <v>0.60416666666666663</v>
      </c>
      <c r="N6348" s="1">
        <v>0.66666666666666663</v>
      </c>
      <c r="O6348">
        <v>30</v>
      </c>
      <c r="R6348" s="18">
        <f t="shared" si="263"/>
        <v>1.5</v>
      </c>
    </row>
    <row r="6349" spans="1:18" x14ac:dyDescent="0.25">
      <c r="A6349" s="43">
        <f>WEEKNUM(Tabla1[[#This Row],[FECHA]])</f>
        <v>40</v>
      </c>
      <c r="B6349" s="12">
        <v>43740</v>
      </c>
      <c r="C6349">
        <v>2</v>
      </c>
      <c r="D6349">
        <v>4</v>
      </c>
      <c r="E6349" t="s">
        <v>26</v>
      </c>
      <c r="F6349" t="s">
        <v>7585</v>
      </c>
      <c r="G6349" t="s">
        <v>4825</v>
      </c>
      <c r="H6349" s="42" t="s">
        <v>106</v>
      </c>
      <c r="I6349" t="s">
        <v>7015</v>
      </c>
      <c r="J6349" t="s">
        <v>46</v>
      </c>
      <c r="L6349" t="s">
        <v>7599</v>
      </c>
      <c r="M6349" s="1">
        <v>0.68055555555555547</v>
      </c>
      <c r="N6349" s="1">
        <v>0.76041666666666663</v>
      </c>
      <c r="O6349">
        <v>67</v>
      </c>
      <c r="R6349" s="18">
        <f t="shared" si="263"/>
        <v>1.9166666666666679</v>
      </c>
    </row>
    <row r="6350" spans="1:18" x14ac:dyDescent="0.25">
      <c r="A6350" s="43">
        <f>WEEKNUM(Tabla1[[#This Row],[FECHA]])</f>
        <v>40</v>
      </c>
      <c r="B6350" s="12">
        <v>43741</v>
      </c>
      <c r="C6350">
        <v>1</v>
      </c>
      <c r="D6350">
        <v>6</v>
      </c>
      <c r="E6350" t="s">
        <v>23</v>
      </c>
      <c r="F6350" t="s">
        <v>7600</v>
      </c>
      <c r="G6350" t="s">
        <v>7601</v>
      </c>
      <c r="H6350" s="42" t="s">
        <v>7602</v>
      </c>
      <c r="I6350" t="s">
        <v>7015</v>
      </c>
      <c r="J6350" t="s">
        <v>46</v>
      </c>
      <c r="L6350" t="s">
        <v>7603</v>
      </c>
      <c r="M6350" s="1">
        <v>0.27777777777777779</v>
      </c>
      <c r="N6350" s="1">
        <v>0.37152777777777773</v>
      </c>
      <c r="O6350">
        <v>114</v>
      </c>
      <c r="R6350" s="18">
        <f t="shared" si="263"/>
        <v>2.2499999999999987</v>
      </c>
    </row>
    <row r="6351" spans="1:18" x14ac:dyDescent="0.25">
      <c r="A6351" s="43">
        <f>WEEKNUM(Tabla1[[#This Row],[FECHA]])</f>
        <v>40</v>
      </c>
      <c r="B6351" s="12">
        <v>43741</v>
      </c>
      <c r="C6351">
        <v>1</v>
      </c>
      <c r="D6351">
        <v>6</v>
      </c>
      <c r="E6351" t="s">
        <v>23</v>
      </c>
      <c r="F6351" t="s">
        <v>7600</v>
      </c>
      <c r="G6351" t="s">
        <v>7601</v>
      </c>
      <c r="H6351" s="42" t="s">
        <v>7602</v>
      </c>
      <c r="I6351" t="s">
        <v>7015</v>
      </c>
      <c r="J6351" t="s">
        <v>46</v>
      </c>
      <c r="L6351" t="s">
        <v>7604</v>
      </c>
      <c r="M6351" s="1">
        <v>0.38194444444444442</v>
      </c>
      <c r="N6351" s="1">
        <v>0.46875</v>
      </c>
      <c r="O6351">
        <v>106</v>
      </c>
      <c r="R6351" s="18">
        <f t="shared" si="263"/>
        <v>2.0833333333333339</v>
      </c>
    </row>
    <row r="6352" spans="1:18" x14ac:dyDescent="0.25">
      <c r="A6352" s="43">
        <f>WEEKNUM(Tabla1[[#This Row],[FECHA]])</f>
        <v>40</v>
      </c>
      <c r="B6352" s="12">
        <v>43741</v>
      </c>
      <c r="C6352">
        <v>1</v>
      </c>
      <c r="D6352">
        <v>6</v>
      </c>
      <c r="E6352" t="s">
        <v>23</v>
      </c>
      <c r="F6352" t="s">
        <v>7600</v>
      </c>
      <c r="G6352" t="s">
        <v>7601</v>
      </c>
      <c r="H6352" s="42" t="s">
        <v>173</v>
      </c>
      <c r="I6352" t="s">
        <v>7015</v>
      </c>
      <c r="J6352" t="s">
        <v>46</v>
      </c>
      <c r="L6352" t="s">
        <v>7605</v>
      </c>
      <c r="M6352" s="1">
        <v>0.50694444444444442</v>
      </c>
      <c r="R6352" s="18">
        <f t="shared" si="263"/>
        <v>-12.166666666666666</v>
      </c>
    </row>
    <row r="6353" spans="1:18" x14ac:dyDescent="0.25">
      <c r="A6353" s="43">
        <f>WEEKNUM(Tabla1[[#This Row],[FECHA]])</f>
        <v>40</v>
      </c>
      <c r="B6353" s="12">
        <v>43741</v>
      </c>
      <c r="C6353">
        <v>1</v>
      </c>
      <c r="D6353">
        <v>7</v>
      </c>
      <c r="E6353" t="s">
        <v>22</v>
      </c>
      <c r="F6353" t="s">
        <v>7589</v>
      </c>
      <c r="G6353" t="s">
        <v>4926</v>
      </c>
      <c r="H6353" s="42" t="s">
        <v>583</v>
      </c>
      <c r="I6353" t="s">
        <v>38</v>
      </c>
      <c r="J6353" t="s">
        <v>540</v>
      </c>
      <c r="L6353" t="s">
        <v>7606</v>
      </c>
      <c r="M6353" s="1">
        <v>0.2638888888888889</v>
      </c>
      <c r="N6353" s="1">
        <v>0.30555555555555552</v>
      </c>
      <c r="O6353">
        <v>68</v>
      </c>
      <c r="R6353" s="18">
        <f t="shared" si="263"/>
        <v>0.999999999999999</v>
      </c>
    </row>
    <row r="6354" spans="1:18" x14ac:dyDescent="0.25">
      <c r="A6354" s="43">
        <f>WEEKNUM(Tabla1[[#This Row],[FECHA]])</f>
        <v>40</v>
      </c>
      <c r="B6354" s="12">
        <v>43741</v>
      </c>
      <c r="C6354">
        <v>1</v>
      </c>
      <c r="D6354">
        <v>7</v>
      </c>
      <c r="E6354" t="s">
        <v>22</v>
      </c>
      <c r="F6354" t="s">
        <v>7589</v>
      </c>
      <c r="G6354" t="s">
        <v>4926</v>
      </c>
      <c r="H6354" s="42" t="s">
        <v>583</v>
      </c>
      <c r="I6354" t="s">
        <v>38</v>
      </c>
      <c r="J6354" t="s">
        <v>540</v>
      </c>
      <c r="L6354" t="s">
        <v>7607</v>
      </c>
      <c r="M6354" s="1">
        <v>0.30902777777777779</v>
      </c>
      <c r="N6354" s="1">
        <v>0.3576388888888889</v>
      </c>
      <c r="O6354">
        <v>67</v>
      </c>
      <c r="R6354" s="18">
        <f t="shared" si="263"/>
        <v>1.1666666666666665</v>
      </c>
    </row>
    <row r="6355" spans="1:18" x14ac:dyDescent="0.25">
      <c r="A6355" s="43">
        <f>WEEKNUM(Tabla1[[#This Row],[FECHA]])</f>
        <v>40</v>
      </c>
      <c r="B6355" s="12">
        <v>43741</v>
      </c>
      <c r="C6355">
        <v>1</v>
      </c>
      <c r="D6355">
        <v>7</v>
      </c>
      <c r="E6355" t="s">
        <v>22</v>
      </c>
      <c r="F6355" t="s">
        <v>7589</v>
      </c>
      <c r="G6355" t="s">
        <v>4926</v>
      </c>
      <c r="H6355" s="42" t="s">
        <v>583</v>
      </c>
      <c r="I6355" t="s">
        <v>38</v>
      </c>
      <c r="J6355" t="s">
        <v>540</v>
      </c>
      <c r="L6355" t="s">
        <v>7608</v>
      </c>
      <c r="M6355" s="1">
        <v>0.3611111111111111</v>
      </c>
      <c r="N6355" s="1">
        <v>0.42708333333333331</v>
      </c>
      <c r="O6355">
        <v>93</v>
      </c>
      <c r="R6355" s="18">
        <f t="shared" si="263"/>
        <v>1.583333333333333</v>
      </c>
    </row>
    <row r="6356" spans="1:18" x14ac:dyDescent="0.25">
      <c r="A6356" s="43">
        <f>WEEKNUM(Tabla1[[#This Row],[FECHA]])</f>
        <v>40</v>
      </c>
      <c r="B6356" s="12">
        <v>43741</v>
      </c>
      <c r="C6356">
        <v>1</v>
      </c>
      <c r="D6356">
        <v>7</v>
      </c>
      <c r="E6356" t="s">
        <v>22</v>
      </c>
      <c r="F6356" t="s">
        <v>7589</v>
      </c>
      <c r="G6356" t="s">
        <v>4926</v>
      </c>
      <c r="H6356" s="42" t="s">
        <v>583</v>
      </c>
      <c r="I6356" t="s">
        <v>38</v>
      </c>
      <c r="J6356" t="s">
        <v>540</v>
      </c>
      <c r="L6356" t="s">
        <v>7609</v>
      </c>
      <c r="M6356" s="1">
        <v>0.43055555555555558</v>
      </c>
      <c r="N6356" s="1">
        <v>0.51736111111111105</v>
      </c>
      <c r="O6356">
        <v>93</v>
      </c>
      <c r="R6356" s="18">
        <f t="shared" si="263"/>
        <v>2.0833333333333313</v>
      </c>
    </row>
    <row r="6357" spans="1:18" x14ac:dyDescent="0.25">
      <c r="A6357" s="43">
        <f>WEEKNUM(Tabla1[[#This Row],[FECHA]])</f>
        <v>40</v>
      </c>
      <c r="B6357" s="12">
        <v>43741</v>
      </c>
      <c r="C6357">
        <v>1</v>
      </c>
      <c r="D6357">
        <v>7</v>
      </c>
      <c r="E6357" t="s">
        <v>22</v>
      </c>
      <c r="F6357" t="s">
        <v>7589</v>
      </c>
      <c r="G6357" t="s">
        <v>4926</v>
      </c>
      <c r="H6357" s="42" t="s">
        <v>583</v>
      </c>
      <c r="I6357" t="s">
        <v>38</v>
      </c>
      <c r="J6357" t="s">
        <v>540</v>
      </c>
      <c r="L6357" t="s">
        <v>7610</v>
      </c>
      <c r="M6357" s="1">
        <v>0.52083333333333337</v>
      </c>
      <c r="N6357" s="1">
        <v>0.58333333333333337</v>
      </c>
      <c r="O6357">
        <v>100</v>
      </c>
      <c r="R6357" s="18">
        <f t="shared" si="263"/>
        <v>1.5</v>
      </c>
    </row>
    <row r="6358" spans="1:18" x14ac:dyDescent="0.25">
      <c r="A6358" s="43"/>
      <c r="B6358" s="12">
        <v>43741</v>
      </c>
      <c r="C6358">
        <v>1</v>
      </c>
      <c r="D6358">
        <v>5</v>
      </c>
      <c r="E6358" t="s">
        <v>25</v>
      </c>
      <c r="F6358" t="s">
        <v>7611</v>
      </c>
      <c r="G6358" t="s">
        <v>5447</v>
      </c>
      <c r="H6358" s="42" t="s">
        <v>486</v>
      </c>
      <c r="I6358" t="s">
        <v>100</v>
      </c>
      <c r="J6358" t="s">
        <v>316</v>
      </c>
      <c r="M6358" s="1">
        <v>0.2673611111111111</v>
      </c>
      <c r="N6358" s="1">
        <v>0.35069444444444442</v>
      </c>
      <c r="R6358" s="18">
        <f t="shared" si="263"/>
        <v>1.9999999999999996</v>
      </c>
    </row>
    <row r="6359" spans="1:18" x14ac:dyDescent="0.25">
      <c r="A6359" s="43">
        <f>WEEKNUM(Tabla1[[#This Row],[FECHA]])</f>
        <v>40</v>
      </c>
      <c r="B6359" s="12">
        <v>43741</v>
      </c>
      <c r="C6359">
        <v>1</v>
      </c>
      <c r="D6359">
        <v>5</v>
      </c>
      <c r="E6359" t="s">
        <v>25</v>
      </c>
      <c r="F6359" t="s">
        <v>7611</v>
      </c>
      <c r="G6359" t="s">
        <v>5447</v>
      </c>
      <c r="H6359" s="42" t="s">
        <v>486</v>
      </c>
      <c r="I6359" t="s">
        <v>200</v>
      </c>
      <c r="J6359" t="s">
        <v>316</v>
      </c>
      <c r="L6359" t="s">
        <v>7612</v>
      </c>
      <c r="M6359" s="1">
        <v>0.49305555555555558</v>
      </c>
      <c r="N6359" s="1">
        <v>0.51041666666666663</v>
      </c>
      <c r="O6359">
        <v>29</v>
      </c>
      <c r="R6359" s="18">
        <f t="shared" si="263"/>
        <v>0.41666666666666519</v>
      </c>
    </row>
    <row r="6360" spans="1:18" x14ac:dyDescent="0.25">
      <c r="A6360" s="43">
        <f>WEEKNUM(Tabla1[[#This Row],[FECHA]])</f>
        <v>40</v>
      </c>
      <c r="B6360" s="12">
        <v>43741</v>
      </c>
      <c r="C6360">
        <v>1</v>
      </c>
      <c r="D6360">
        <v>4</v>
      </c>
      <c r="E6360" t="s">
        <v>27</v>
      </c>
      <c r="F6360" t="s">
        <v>7613</v>
      </c>
      <c r="G6360" t="s">
        <v>7614</v>
      </c>
      <c r="H6360" s="42" t="s">
        <v>106</v>
      </c>
      <c r="I6360" t="s">
        <v>7015</v>
      </c>
      <c r="J6360" t="s">
        <v>770</v>
      </c>
      <c r="L6360" t="s">
        <v>7615</v>
      </c>
      <c r="M6360" s="1">
        <v>0.35069444444444442</v>
      </c>
      <c r="N6360" s="1">
        <v>0.4236111111111111</v>
      </c>
      <c r="O6360">
        <v>42</v>
      </c>
      <c r="P6360">
        <v>1</v>
      </c>
      <c r="R6360" s="18">
        <f t="shared" si="263"/>
        <v>1.7500000000000004</v>
      </c>
    </row>
    <row r="6361" spans="1:18" x14ac:dyDescent="0.25">
      <c r="A6361" s="43">
        <f>WEEKNUM(Tabla1[[#This Row],[FECHA]])</f>
        <v>40</v>
      </c>
      <c r="B6361" s="12">
        <v>43741</v>
      </c>
      <c r="C6361">
        <v>1</v>
      </c>
      <c r="D6361">
        <v>4</v>
      </c>
      <c r="E6361" t="s">
        <v>27</v>
      </c>
      <c r="F6361" t="s">
        <v>7613</v>
      </c>
      <c r="G6361" t="s">
        <v>7614</v>
      </c>
      <c r="H6361" s="42" t="s">
        <v>106</v>
      </c>
      <c r="I6361" t="s">
        <v>7015</v>
      </c>
      <c r="J6361" t="s">
        <v>770</v>
      </c>
      <c r="L6361" t="s">
        <v>7616</v>
      </c>
      <c r="M6361" s="1">
        <v>0.42708333333333331</v>
      </c>
      <c r="N6361" s="1">
        <v>0.51736111111111105</v>
      </c>
      <c r="O6361">
        <v>34</v>
      </c>
      <c r="R6361" s="18">
        <f t="shared" si="263"/>
        <v>2.1666666666666656</v>
      </c>
    </row>
    <row r="6362" spans="1:18" x14ac:dyDescent="0.25">
      <c r="A6362" s="43">
        <f>WEEKNUM(Tabla1[[#This Row],[FECHA]])</f>
        <v>40</v>
      </c>
      <c r="B6362" s="12">
        <v>43741</v>
      </c>
      <c r="C6362">
        <v>1</v>
      </c>
      <c r="D6362">
        <v>4</v>
      </c>
      <c r="E6362" t="s">
        <v>27</v>
      </c>
      <c r="F6362" t="s">
        <v>7613</v>
      </c>
      <c r="G6362" t="s">
        <v>7614</v>
      </c>
      <c r="H6362" s="42" t="s">
        <v>106</v>
      </c>
      <c r="I6362" t="s">
        <v>7015</v>
      </c>
      <c r="J6362" t="s">
        <v>770</v>
      </c>
      <c r="L6362" t="s">
        <v>7617</v>
      </c>
      <c r="M6362" s="1">
        <v>0.52083333333333337</v>
      </c>
      <c r="N6362" s="1">
        <v>0.57638888888888895</v>
      </c>
      <c r="O6362">
        <v>40</v>
      </c>
      <c r="R6362" s="18">
        <f t="shared" si="263"/>
        <v>1.3333333333333337</v>
      </c>
    </row>
    <row r="6363" spans="1:18" x14ac:dyDescent="0.25">
      <c r="A6363" s="43">
        <f>WEEKNUM(Tabla1[[#This Row],[FECHA]])</f>
        <v>40</v>
      </c>
      <c r="B6363" s="12">
        <v>43741</v>
      </c>
      <c r="C6363">
        <v>2</v>
      </c>
      <c r="D6363">
        <v>7</v>
      </c>
      <c r="E6363" t="s">
        <v>24</v>
      </c>
      <c r="F6363" t="s">
        <v>7589</v>
      </c>
      <c r="G6363" t="s">
        <v>4926</v>
      </c>
      <c r="H6363" s="42" t="s">
        <v>583</v>
      </c>
      <c r="I6363" t="s">
        <v>38</v>
      </c>
      <c r="J6363" t="s">
        <v>540</v>
      </c>
      <c r="L6363" t="s">
        <v>7618</v>
      </c>
      <c r="M6363" s="1">
        <v>0.60069444444444442</v>
      </c>
      <c r="N6363" s="1">
        <v>0.67361111111111116</v>
      </c>
      <c r="O6363">
        <v>108</v>
      </c>
      <c r="R6363" s="18">
        <f t="shared" si="263"/>
        <v>1.750000000000002</v>
      </c>
    </row>
    <row r="6364" spans="1:18" x14ac:dyDescent="0.25">
      <c r="A6364" s="43">
        <f>WEEKNUM(Tabla1[[#This Row],[FECHA]])</f>
        <v>40</v>
      </c>
      <c r="B6364" s="12">
        <v>43741</v>
      </c>
      <c r="C6364">
        <v>2</v>
      </c>
      <c r="D6364">
        <v>7</v>
      </c>
      <c r="E6364" t="s">
        <v>24</v>
      </c>
      <c r="F6364" t="s">
        <v>7589</v>
      </c>
      <c r="G6364" t="s">
        <v>4926</v>
      </c>
      <c r="H6364" s="42" t="s">
        <v>583</v>
      </c>
      <c r="I6364" t="s">
        <v>38</v>
      </c>
      <c r="J6364" t="s">
        <v>540</v>
      </c>
      <c r="L6364" t="s">
        <v>7619</v>
      </c>
      <c r="M6364" s="1">
        <v>0.67708333333333337</v>
      </c>
      <c r="N6364" s="1">
        <v>0.71527777777777779</v>
      </c>
      <c r="O6364">
        <v>65</v>
      </c>
      <c r="R6364" s="18">
        <f t="shared" si="263"/>
        <v>0.91666666666666607</v>
      </c>
    </row>
    <row r="6365" spans="1:18" x14ac:dyDescent="0.25">
      <c r="A6365" s="43">
        <f>WEEKNUM(Tabla1[[#This Row],[FECHA]])</f>
        <v>40</v>
      </c>
      <c r="B6365" s="12">
        <v>43741</v>
      </c>
      <c r="C6365">
        <v>2</v>
      </c>
      <c r="D6365">
        <v>7</v>
      </c>
      <c r="E6365" t="s">
        <v>24</v>
      </c>
      <c r="F6365" t="s">
        <v>7589</v>
      </c>
      <c r="G6365" t="s">
        <v>4926</v>
      </c>
      <c r="H6365" s="42" t="s">
        <v>583</v>
      </c>
      <c r="I6365" t="s">
        <v>38</v>
      </c>
      <c r="J6365" t="s">
        <v>540</v>
      </c>
      <c r="L6365" t="s">
        <v>7620</v>
      </c>
      <c r="M6365" s="1">
        <v>0.72222222222222221</v>
      </c>
      <c r="N6365" s="1">
        <v>0.75</v>
      </c>
      <c r="O6365">
        <v>38</v>
      </c>
      <c r="R6365" s="18">
        <f t="shared" si="263"/>
        <v>0.66666666666666685</v>
      </c>
    </row>
    <row r="6366" spans="1:18" x14ac:dyDescent="0.25">
      <c r="A6366" s="43">
        <f>WEEKNUM(Tabla1[[#This Row],[FECHA]])</f>
        <v>40</v>
      </c>
      <c r="B6366" s="12">
        <v>43741</v>
      </c>
      <c r="C6366">
        <v>2</v>
      </c>
      <c r="D6366">
        <v>7</v>
      </c>
      <c r="E6366" t="s">
        <v>24</v>
      </c>
      <c r="F6366" t="s">
        <v>7589</v>
      </c>
      <c r="G6366" t="s">
        <v>4926</v>
      </c>
      <c r="H6366" s="42" t="s">
        <v>583</v>
      </c>
      <c r="I6366" t="s">
        <v>38</v>
      </c>
      <c r="J6366" t="s">
        <v>540</v>
      </c>
      <c r="L6366" t="s">
        <v>7621</v>
      </c>
      <c r="M6366" s="1">
        <v>0.79166666666666663</v>
      </c>
      <c r="N6366" s="1">
        <v>0.85416666666666663</v>
      </c>
      <c r="O6366">
        <v>100</v>
      </c>
      <c r="R6366" s="18">
        <f t="shared" si="263"/>
        <v>1.5</v>
      </c>
    </row>
    <row r="6367" spans="1:18" x14ac:dyDescent="0.25">
      <c r="A6367" s="43">
        <f>WEEKNUM(Tabla1[[#This Row],[FECHA]])</f>
        <v>40</v>
      </c>
      <c r="B6367" s="12">
        <v>43741</v>
      </c>
      <c r="C6367">
        <v>2</v>
      </c>
      <c r="D6367">
        <v>6</v>
      </c>
      <c r="E6367" t="s">
        <v>21</v>
      </c>
      <c r="F6367" t="s">
        <v>7600</v>
      </c>
      <c r="G6367" t="s">
        <v>7601</v>
      </c>
      <c r="H6367" s="42" t="s">
        <v>173</v>
      </c>
      <c r="I6367" t="s">
        <v>7015</v>
      </c>
      <c r="J6367" t="s">
        <v>46</v>
      </c>
      <c r="L6367" t="s">
        <v>7626</v>
      </c>
      <c r="M6367" s="1">
        <v>0.61805555555555558</v>
      </c>
      <c r="N6367" s="1">
        <v>0.64930555555555558</v>
      </c>
      <c r="O6367">
        <v>34</v>
      </c>
      <c r="R6367" s="18">
        <f t="shared" ref="R6367:R6416" si="264">((N6367-M6367)*1440)/60</f>
        <v>0.75</v>
      </c>
    </row>
    <row r="6368" spans="1:18" x14ac:dyDescent="0.25">
      <c r="A6368" s="43">
        <f>WEEKNUM(Tabla1[[#This Row],[FECHA]])</f>
        <v>40</v>
      </c>
      <c r="B6368" s="12">
        <v>43741</v>
      </c>
      <c r="C6368">
        <v>2</v>
      </c>
      <c r="D6368">
        <v>4</v>
      </c>
      <c r="E6368" t="s">
        <v>21</v>
      </c>
      <c r="F6368" t="s">
        <v>7613</v>
      </c>
      <c r="G6368" t="s">
        <v>7614</v>
      </c>
      <c r="H6368" s="42" t="s">
        <v>106</v>
      </c>
      <c r="I6368" t="s">
        <v>7015</v>
      </c>
      <c r="J6368" t="s">
        <v>770</v>
      </c>
      <c r="L6368" t="s">
        <v>7625</v>
      </c>
      <c r="M6368" s="1">
        <v>0.67708333333333337</v>
      </c>
      <c r="N6368" s="1">
        <v>0.70486111111111116</v>
      </c>
      <c r="O6368">
        <v>36</v>
      </c>
      <c r="R6368" s="18">
        <f t="shared" si="264"/>
        <v>0.66666666666666685</v>
      </c>
    </row>
    <row r="6369" spans="1:18" x14ac:dyDescent="0.25">
      <c r="A6369" s="43">
        <f>WEEKNUM(Tabla1[[#This Row],[FECHA]])</f>
        <v>40</v>
      </c>
      <c r="B6369" s="12">
        <v>43741</v>
      </c>
      <c r="C6369">
        <v>2</v>
      </c>
      <c r="D6369">
        <v>4</v>
      </c>
      <c r="E6369" t="s">
        <v>21</v>
      </c>
      <c r="F6369" t="s">
        <v>7622</v>
      </c>
      <c r="G6369" t="s">
        <v>7614</v>
      </c>
      <c r="H6369" s="42" t="s">
        <v>106</v>
      </c>
      <c r="I6369" t="s">
        <v>7015</v>
      </c>
      <c r="J6369" t="s">
        <v>770</v>
      </c>
      <c r="L6369" t="s">
        <v>7624</v>
      </c>
      <c r="M6369" s="1">
        <v>0.71180555555555547</v>
      </c>
      <c r="N6369" s="1">
        <v>0.76388888888888884</v>
      </c>
      <c r="O6369">
        <v>44</v>
      </c>
      <c r="R6369" s="18">
        <f t="shared" si="264"/>
        <v>1.2500000000000009</v>
      </c>
    </row>
    <row r="6370" spans="1:18" x14ac:dyDescent="0.25">
      <c r="A6370" s="43">
        <f>WEEKNUM(Tabla1[[#This Row],[FECHA]])</f>
        <v>40</v>
      </c>
      <c r="B6370" s="12">
        <v>43741</v>
      </c>
      <c r="C6370">
        <v>2</v>
      </c>
      <c r="D6370">
        <v>4</v>
      </c>
      <c r="E6370" t="s">
        <v>21</v>
      </c>
      <c r="F6370" t="s">
        <v>7613</v>
      </c>
      <c r="G6370" t="s">
        <v>7614</v>
      </c>
      <c r="H6370" s="42" t="s">
        <v>106</v>
      </c>
      <c r="I6370" t="s">
        <v>7015</v>
      </c>
      <c r="J6370" t="s">
        <v>770</v>
      </c>
      <c r="L6370" t="s">
        <v>7623</v>
      </c>
      <c r="M6370" s="1">
        <v>0.78125</v>
      </c>
      <c r="N6370" s="1">
        <v>0.83680555555555547</v>
      </c>
      <c r="O6370">
        <v>45</v>
      </c>
      <c r="R6370" s="18">
        <f t="shared" si="264"/>
        <v>1.3333333333333313</v>
      </c>
    </row>
    <row r="6371" spans="1:18" x14ac:dyDescent="0.25">
      <c r="A6371" s="64">
        <f>WEEKNUM(Tabla1[[#This Row],[FECHA]])</f>
        <v>40</v>
      </c>
      <c r="B6371" s="19">
        <v>43741</v>
      </c>
      <c r="C6371" s="20">
        <v>2</v>
      </c>
      <c r="D6371" s="20">
        <v>5</v>
      </c>
      <c r="E6371" s="20" t="s">
        <v>26</v>
      </c>
      <c r="F6371" s="20" t="s">
        <v>7627</v>
      </c>
      <c r="G6371" s="20" t="s">
        <v>5447</v>
      </c>
      <c r="H6371" s="20" t="s">
        <v>486</v>
      </c>
      <c r="I6371" s="20" t="s">
        <v>200</v>
      </c>
      <c r="J6371" s="20" t="s">
        <v>316</v>
      </c>
      <c r="K6371" s="20"/>
      <c r="L6371" s="20" t="s">
        <v>7628</v>
      </c>
      <c r="M6371" s="21">
        <v>0.61111111111111105</v>
      </c>
      <c r="N6371" s="21">
        <v>0.64583333333333337</v>
      </c>
      <c r="O6371" s="20">
        <v>65</v>
      </c>
      <c r="R6371" s="18">
        <f t="shared" si="264"/>
        <v>0.8333333333333357</v>
      </c>
    </row>
    <row r="6372" spans="1:18" x14ac:dyDescent="0.25">
      <c r="A6372" s="64">
        <f>WEEKNUM(Tabla1[[#This Row],[FECHA]])</f>
        <v>40</v>
      </c>
      <c r="B6372" s="19">
        <v>43741</v>
      </c>
      <c r="C6372" s="20">
        <v>2</v>
      </c>
      <c r="D6372" s="20">
        <v>5</v>
      </c>
      <c r="E6372" s="20" t="s">
        <v>26</v>
      </c>
      <c r="F6372" s="20" t="s">
        <v>7627</v>
      </c>
      <c r="G6372" s="20" t="s">
        <v>5447</v>
      </c>
      <c r="H6372" s="20" t="s">
        <v>486</v>
      </c>
      <c r="I6372" s="20" t="s">
        <v>200</v>
      </c>
      <c r="J6372" s="20" t="s">
        <v>316</v>
      </c>
      <c r="K6372" s="20"/>
      <c r="L6372" s="20" t="s">
        <v>7629</v>
      </c>
      <c r="M6372" s="21">
        <v>0.64930555555555558</v>
      </c>
      <c r="N6372" s="21">
        <v>0.66666666666666663</v>
      </c>
      <c r="O6372" s="20">
        <v>16</v>
      </c>
      <c r="R6372" s="18">
        <f t="shared" si="264"/>
        <v>0.41666666666666519</v>
      </c>
    </row>
    <row r="6373" spans="1:18" x14ac:dyDescent="0.25">
      <c r="A6373" s="64">
        <f>WEEKNUM(Tabla1[[#This Row],[FECHA]])</f>
        <v>40</v>
      </c>
      <c r="B6373" s="19">
        <v>43741</v>
      </c>
      <c r="C6373" s="20">
        <v>2</v>
      </c>
      <c r="D6373" s="20">
        <v>5</v>
      </c>
      <c r="E6373" s="20" t="s">
        <v>26</v>
      </c>
      <c r="F6373" s="20" t="s">
        <v>7627</v>
      </c>
      <c r="G6373" s="20" t="s">
        <v>5447</v>
      </c>
      <c r="H6373" s="20" t="s">
        <v>486</v>
      </c>
      <c r="I6373" s="20" t="s">
        <v>200</v>
      </c>
      <c r="J6373" s="20" t="s">
        <v>316</v>
      </c>
      <c r="K6373" s="20"/>
      <c r="L6373" s="20" t="s">
        <v>7630</v>
      </c>
      <c r="M6373" s="21">
        <v>0.70138888888888884</v>
      </c>
      <c r="N6373" s="21">
        <v>0.75</v>
      </c>
      <c r="O6373" s="20">
        <v>60</v>
      </c>
      <c r="R6373" s="18">
        <f t="shared" si="264"/>
        <v>1.1666666666666679</v>
      </c>
    </row>
    <row r="6374" spans="1:18" x14ac:dyDescent="0.25">
      <c r="A6374" s="64">
        <f>WEEKNUM(Tabla1[[#This Row],[FECHA]])</f>
        <v>40</v>
      </c>
      <c r="B6374" s="19">
        <v>43741</v>
      </c>
      <c r="C6374" s="20">
        <v>2</v>
      </c>
      <c r="D6374" s="20">
        <v>5</v>
      </c>
      <c r="E6374" s="20" t="s">
        <v>26</v>
      </c>
      <c r="F6374" s="20" t="s">
        <v>7627</v>
      </c>
      <c r="G6374" s="20" t="s">
        <v>5447</v>
      </c>
      <c r="H6374" s="20" t="s">
        <v>486</v>
      </c>
      <c r="I6374" s="20" t="s">
        <v>200</v>
      </c>
      <c r="J6374" s="20" t="s">
        <v>316</v>
      </c>
      <c r="K6374" s="20"/>
      <c r="L6374" s="20" t="s">
        <v>7631</v>
      </c>
      <c r="M6374" s="21">
        <v>0.79166666666666663</v>
      </c>
      <c r="N6374" s="21">
        <v>0.83333333333333337</v>
      </c>
      <c r="O6374" s="20">
        <v>51</v>
      </c>
      <c r="R6374" s="18">
        <f t="shared" si="264"/>
        <v>1.0000000000000018</v>
      </c>
    </row>
    <row r="6375" spans="1:18" x14ac:dyDescent="0.25">
      <c r="A6375" s="43">
        <f>WEEKNUM(Tabla1[[#This Row],[FECHA]])</f>
        <v>0</v>
      </c>
      <c r="B6375" s="12"/>
      <c r="H6375" s="42"/>
      <c r="R6375" s="18">
        <f t="shared" si="264"/>
        <v>0</v>
      </c>
    </row>
    <row r="6376" spans="1:18" x14ac:dyDescent="0.25">
      <c r="A6376" s="43">
        <f>WEEKNUM(Tabla1[[#This Row],[FECHA]])</f>
        <v>0</v>
      </c>
      <c r="B6376" s="12"/>
      <c r="H6376" s="42"/>
      <c r="R6376" s="18">
        <f t="shared" si="264"/>
        <v>0</v>
      </c>
    </row>
    <row r="6377" spans="1:18" x14ac:dyDescent="0.25">
      <c r="A6377" s="43">
        <f>WEEKNUM(Tabla1[[#This Row],[FECHA]])</f>
        <v>0</v>
      </c>
      <c r="B6377" s="12"/>
      <c r="H6377" s="42"/>
      <c r="R6377" s="18">
        <f t="shared" si="264"/>
        <v>0</v>
      </c>
    </row>
    <row r="6378" spans="1:18" x14ac:dyDescent="0.25">
      <c r="A6378" s="43">
        <f>WEEKNUM(Tabla1[[#This Row],[FECHA]])</f>
        <v>0</v>
      </c>
      <c r="B6378" s="12"/>
      <c r="H6378" s="42"/>
      <c r="R6378" s="18">
        <f t="shared" si="264"/>
        <v>0</v>
      </c>
    </row>
    <row r="6379" spans="1:18" x14ac:dyDescent="0.25">
      <c r="A6379" s="43">
        <f>WEEKNUM(Tabla1[[#This Row],[FECHA]])</f>
        <v>0</v>
      </c>
      <c r="B6379" s="12"/>
      <c r="H6379" s="42"/>
      <c r="R6379" s="18">
        <f t="shared" si="264"/>
        <v>0</v>
      </c>
    </row>
    <row r="6380" spans="1:18" x14ac:dyDescent="0.25">
      <c r="A6380" s="43">
        <f>WEEKNUM(Tabla1[[#This Row],[FECHA]])</f>
        <v>0</v>
      </c>
      <c r="B6380" s="12"/>
      <c r="H6380" s="42"/>
      <c r="R6380" s="18">
        <f t="shared" si="264"/>
        <v>0</v>
      </c>
    </row>
    <row r="6381" spans="1:18" x14ac:dyDescent="0.25">
      <c r="A6381" s="43">
        <f>WEEKNUM(Tabla1[[#This Row],[FECHA]])</f>
        <v>0</v>
      </c>
      <c r="B6381" s="12"/>
      <c r="H6381" s="42"/>
      <c r="R6381" s="18">
        <f t="shared" si="264"/>
        <v>0</v>
      </c>
    </row>
    <row r="6382" spans="1:18" x14ac:dyDescent="0.25">
      <c r="A6382" s="43">
        <f>WEEKNUM(Tabla1[[#This Row],[FECHA]])</f>
        <v>0</v>
      </c>
      <c r="B6382" s="12"/>
      <c r="H6382" s="42"/>
      <c r="R6382" s="18">
        <f t="shared" si="264"/>
        <v>0</v>
      </c>
    </row>
    <row r="6383" spans="1:18" x14ac:dyDescent="0.25">
      <c r="A6383" s="43">
        <f>WEEKNUM(Tabla1[[#This Row],[FECHA]])</f>
        <v>0</v>
      </c>
      <c r="B6383" s="12"/>
      <c r="H6383" s="42"/>
      <c r="R6383" s="18">
        <f t="shared" si="264"/>
        <v>0</v>
      </c>
    </row>
    <row r="6384" spans="1:18" x14ac:dyDescent="0.25">
      <c r="A6384" s="43">
        <f>WEEKNUM(Tabla1[[#This Row],[FECHA]])</f>
        <v>0</v>
      </c>
      <c r="B6384" s="12"/>
      <c r="G6384" t="s">
        <v>7601</v>
      </c>
      <c r="H6384" s="42" t="s">
        <v>173</v>
      </c>
      <c r="R6384" s="18">
        <f t="shared" si="264"/>
        <v>0</v>
      </c>
    </row>
    <row r="6385" spans="1:18" x14ac:dyDescent="0.25">
      <c r="A6385" s="43">
        <f>WEEKNUM(Tabla1[[#This Row],[FECHA]])</f>
        <v>0</v>
      </c>
      <c r="B6385" s="12"/>
      <c r="G6385" t="s">
        <v>7601</v>
      </c>
      <c r="H6385" s="42" t="s">
        <v>173</v>
      </c>
      <c r="R6385" s="18">
        <f t="shared" si="264"/>
        <v>0</v>
      </c>
    </row>
    <row r="6386" spans="1:18" x14ac:dyDescent="0.25">
      <c r="A6386" s="43">
        <f>WEEKNUM(Tabla1[[#This Row],[FECHA]])</f>
        <v>0</v>
      </c>
      <c r="B6386" s="12"/>
      <c r="G6386" t="s">
        <v>7601</v>
      </c>
      <c r="H6386" s="42" t="s">
        <v>173</v>
      </c>
      <c r="R6386" s="18">
        <f t="shared" si="264"/>
        <v>0</v>
      </c>
    </row>
    <row r="6387" spans="1:18" x14ac:dyDescent="0.25">
      <c r="A6387" s="43">
        <f>WEEKNUM(Tabla1[[#This Row],[FECHA]])</f>
        <v>0</v>
      </c>
      <c r="B6387" s="12"/>
      <c r="G6387" t="s">
        <v>7601</v>
      </c>
      <c r="H6387" s="42" t="s">
        <v>173</v>
      </c>
      <c r="R6387" s="18">
        <f t="shared" si="264"/>
        <v>0</v>
      </c>
    </row>
    <row r="6388" spans="1:18" x14ac:dyDescent="0.25">
      <c r="A6388" s="43">
        <f>WEEKNUM(Tabla1[[#This Row],[FECHA]])</f>
        <v>0</v>
      </c>
      <c r="B6388" s="12"/>
      <c r="G6388" t="s">
        <v>7601</v>
      </c>
      <c r="H6388" s="42" t="s">
        <v>173</v>
      </c>
      <c r="R6388" s="18">
        <f t="shared" si="264"/>
        <v>0</v>
      </c>
    </row>
    <row r="6389" spans="1:18" x14ac:dyDescent="0.25">
      <c r="A6389" s="43">
        <f>WEEKNUM(Tabla1[[#This Row],[FECHA]])</f>
        <v>0</v>
      </c>
      <c r="B6389" s="12"/>
      <c r="G6389" t="s">
        <v>7601</v>
      </c>
      <c r="H6389" s="42" t="s">
        <v>173</v>
      </c>
      <c r="R6389" s="18">
        <f t="shared" si="264"/>
        <v>0</v>
      </c>
    </row>
    <row r="6390" spans="1:18" x14ac:dyDescent="0.25">
      <c r="A6390" s="43">
        <f>WEEKNUM(Tabla1[[#This Row],[FECHA]])</f>
        <v>0</v>
      </c>
      <c r="B6390" s="12"/>
      <c r="G6390" t="s">
        <v>7601</v>
      </c>
      <c r="H6390" s="42" t="s">
        <v>173</v>
      </c>
      <c r="R6390" s="18">
        <f t="shared" si="264"/>
        <v>0</v>
      </c>
    </row>
    <row r="6391" spans="1:18" x14ac:dyDescent="0.25">
      <c r="A6391" s="43">
        <f>WEEKNUM(Tabla1[[#This Row],[FECHA]])</f>
        <v>0</v>
      </c>
      <c r="B6391" s="12"/>
      <c r="G6391" t="s">
        <v>7601</v>
      </c>
      <c r="H6391" s="42" t="s">
        <v>173</v>
      </c>
      <c r="R6391" s="18">
        <f t="shared" si="264"/>
        <v>0</v>
      </c>
    </row>
    <row r="6392" spans="1:18" x14ac:dyDescent="0.25">
      <c r="A6392" s="43">
        <f>WEEKNUM(Tabla1[[#This Row],[FECHA]])</f>
        <v>0</v>
      </c>
      <c r="B6392" s="12"/>
      <c r="G6392" t="s">
        <v>7601</v>
      </c>
      <c r="H6392" s="42" t="s">
        <v>173</v>
      </c>
      <c r="R6392" s="18">
        <f t="shared" si="264"/>
        <v>0</v>
      </c>
    </row>
    <row r="6393" spans="1:18" x14ac:dyDescent="0.25">
      <c r="A6393" s="43">
        <f>WEEKNUM(Tabla1[[#This Row],[FECHA]])</f>
        <v>0</v>
      </c>
      <c r="B6393" s="12"/>
      <c r="G6393" t="s">
        <v>7601</v>
      </c>
      <c r="H6393" s="42" t="s">
        <v>173</v>
      </c>
      <c r="R6393" s="18">
        <f t="shared" si="264"/>
        <v>0</v>
      </c>
    </row>
    <row r="6394" spans="1:18" x14ac:dyDescent="0.25">
      <c r="A6394" s="43">
        <f>WEEKNUM(Tabla1[[#This Row],[FECHA]])</f>
        <v>0</v>
      </c>
      <c r="B6394" s="12"/>
      <c r="G6394" t="s">
        <v>7601</v>
      </c>
      <c r="H6394" s="42" t="s">
        <v>173</v>
      </c>
      <c r="R6394" s="18">
        <f t="shared" si="264"/>
        <v>0</v>
      </c>
    </row>
    <row r="6395" spans="1:18" x14ac:dyDescent="0.25">
      <c r="A6395" s="43">
        <f>WEEKNUM(Tabla1[[#This Row],[FECHA]])</f>
        <v>0</v>
      </c>
      <c r="B6395" s="12"/>
      <c r="G6395" t="s">
        <v>7601</v>
      </c>
      <c r="H6395" s="42" t="s">
        <v>173</v>
      </c>
      <c r="R6395" s="18">
        <f t="shared" si="264"/>
        <v>0</v>
      </c>
    </row>
    <row r="6396" spans="1:18" x14ac:dyDescent="0.25">
      <c r="A6396" s="43">
        <f>WEEKNUM(Tabla1[[#This Row],[FECHA]])</f>
        <v>0</v>
      </c>
      <c r="B6396" s="12"/>
      <c r="G6396" t="s">
        <v>7601</v>
      </c>
      <c r="H6396" s="42" t="s">
        <v>173</v>
      </c>
      <c r="R6396" s="18">
        <f t="shared" si="264"/>
        <v>0</v>
      </c>
    </row>
    <row r="6397" spans="1:18" x14ac:dyDescent="0.25">
      <c r="A6397" s="43">
        <f>WEEKNUM(Tabla1[[#This Row],[FECHA]])</f>
        <v>0</v>
      </c>
      <c r="B6397" s="12"/>
      <c r="G6397" t="s">
        <v>7601</v>
      </c>
      <c r="H6397" s="42" t="s">
        <v>173</v>
      </c>
      <c r="R6397" s="18">
        <f t="shared" si="264"/>
        <v>0</v>
      </c>
    </row>
    <row r="6398" spans="1:18" x14ac:dyDescent="0.25">
      <c r="A6398" s="43">
        <f>WEEKNUM(Tabla1[[#This Row],[FECHA]])</f>
        <v>0</v>
      </c>
      <c r="B6398" s="12"/>
      <c r="G6398" t="s">
        <v>7601</v>
      </c>
      <c r="H6398" s="42" t="s">
        <v>173</v>
      </c>
      <c r="R6398" s="18">
        <f t="shared" si="264"/>
        <v>0</v>
      </c>
    </row>
    <row r="6399" spans="1:18" x14ac:dyDescent="0.25">
      <c r="A6399" s="43">
        <f>WEEKNUM(Tabla1[[#This Row],[FECHA]])</f>
        <v>0</v>
      </c>
      <c r="B6399" s="12"/>
      <c r="G6399" t="s">
        <v>7601</v>
      </c>
      <c r="H6399" s="42" t="s">
        <v>173</v>
      </c>
      <c r="R6399" s="18">
        <f t="shared" si="264"/>
        <v>0</v>
      </c>
    </row>
    <row r="6400" spans="1:18" x14ac:dyDescent="0.25">
      <c r="A6400" s="43">
        <f>WEEKNUM(Tabla1[[#This Row],[FECHA]])</f>
        <v>0</v>
      </c>
      <c r="B6400" s="12"/>
      <c r="G6400" t="s">
        <v>7601</v>
      </c>
      <c r="H6400" s="42" t="s">
        <v>173</v>
      </c>
      <c r="R6400" s="18">
        <f t="shared" si="264"/>
        <v>0</v>
      </c>
    </row>
    <row r="6401" spans="1:18" x14ac:dyDescent="0.25">
      <c r="A6401" s="43">
        <f>WEEKNUM(Tabla1[[#This Row],[FECHA]])</f>
        <v>0</v>
      </c>
      <c r="B6401" s="12"/>
      <c r="G6401" t="s">
        <v>7601</v>
      </c>
      <c r="H6401" s="42" t="s">
        <v>173</v>
      </c>
      <c r="R6401" s="18">
        <f t="shared" si="264"/>
        <v>0</v>
      </c>
    </row>
    <row r="6402" spans="1:18" x14ac:dyDescent="0.25">
      <c r="A6402" s="43">
        <f>WEEKNUM(Tabla1[[#This Row],[FECHA]])</f>
        <v>0</v>
      </c>
      <c r="B6402" s="12"/>
      <c r="G6402" t="s">
        <v>7601</v>
      </c>
      <c r="H6402" s="42" t="s">
        <v>173</v>
      </c>
      <c r="R6402" s="18">
        <f t="shared" si="264"/>
        <v>0</v>
      </c>
    </row>
    <row r="6403" spans="1:18" x14ac:dyDescent="0.25">
      <c r="A6403" s="43">
        <f>WEEKNUM(Tabla1[[#This Row],[FECHA]])</f>
        <v>0</v>
      </c>
      <c r="B6403" s="12"/>
      <c r="G6403" t="s">
        <v>7601</v>
      </c>
      <c r="H6403" s="42" t="s">
        <v>173</v>
      </c>
      <c r="R6403" s="18">
        <f t="shared" si="264"/>
        <v>0</v>
      </c>
    </row>
    <row r="6404" spans="1:18" x14ac:dyDescent="0.25">
      <c r="A6404" s="43">
        <f>WEEKNUM(Tabla1[[#This Row],[FECHA]])</f>
        <v>0</v>
      </c>
      <c r="B6404" s="12"/>
      <c r="G6404" t="s">
        <v>7601</v>
      </c>
      <c r="H6404" s="42" t="s">
        <v>173</v>
      </c>
      <c r="R6404" s="18">
        <f t="shared" si="264"/>
        <v>0</v>
      </c>
    </row>
    <row r="6405" spans="1:18" x14ac:dyDescent="0.25">
      <c r="A6405" s="43">
        <f>WEEKNUM(Tabla1[[#This Row],[FECHA]])</f>
        <v>0</v>
      </c>
      <c r="B6405" s="12"/>
      <c r="G6405" t="s">
        <v>7601</v>
      </c>
      <c r="H6405" s="42" t="s">
        <v>173</v>
      </c>
      <c r="R6405" s="18">
        <f t="shared" si="264"/>
        <v>0</v>
      </c>
    </row>
    <row r="6406" spans="1:18" x14ac:dyDescent="0.25">
      <c r="A6406" s="43">
        <f>WEEKNUM(Tabla1[[#This Row],[FECHA]])</f>
        <v>0</v>
      </c>
      <c r="B6406" s="12"/>
      <c r="G6406" t="s">
        <v>7601</v>
      </c>
      <c r="H6406" s="42" t="s">
        <v>173</v>
      </c>
      <c r="R6406" s="18">
        <f t="shared" si="264"/>
        <v>0</v>
      </c>
    </row>
    <row r="6407" spans="1:18" x14ac:dyDescent="0.25">
      <c r="A6407" s="43">
        <f>WEEKNUM(Tabla1[[#This Row],[FECHA]])</f>
        <v>0</v>
      </c>
      <c r="B6407" s="12"/>
      <c r="G6407" t="s">
        <v>7601</v>
      </c>
      <c r="H6407" s="42" t="s">
        <v>173</v>
      </c>
      <c r="R6407" s="18">
        <f t="shared" si="264"/>
        <v>0</v>
      </c>
    </row>
    <row r="6408" spans="1:18" x14ac:dyDescent="0.25">
      <c r="A6408" s="43">
        <f>WEEKNUM(Tabla1[[#This Row],[FECHA]])</f>
        <v>0</v>
      </c>
      <c r="B6408" s="12"/>
      <c r="G6408" t="s">
        <v>7601</v>
      </c>
      <c r="H6408" s="42" t="s">
        <v>173</v>
      </c>
      <c r="R6408" s="18">
        <f t="shared" si="264"/>
        <v>0</v>
      </c>
    </row>
    <row r="6409" spans="1:18" x14ac:dyDescent="0.25">
      <c r="A6409" s="43">
        <f>WEEKNUM(Tabla1[[#This Row],[FECHA]])</f>
        <v>0</v>
      </c>
      <c r="B6409" s="12"/>
      <c r="G6409" t="s">
        <v>7601</v>
      </c>
      <c r="H6409" s="42" t="s">
        <v>173</v>
      </c>
      <c r="R6409" s="18">
        <f t="shared" si="264"/>
        <v>0</v>
      </c>
    </row>
    <row r="6410" spans="1:18" x14ac:dyDescent="0.25">
      <c r="A6410" s="43">
        <f>WEEKNUM(Tabla1[[#This Row],[FECHA]])</f>
        <v>0</v>
      </c>
      <c r="B6410" s="12"/>
      <c r="G6410" t="s">
        <v>7601</v>
      </c>
      <c r="H6410" s="42" t="s">
        <v>173</v>
      </c>
      <c r="R6410" s="18">
        <f t="shared" si="264"/>
        <v>0</v>
      </c>
    </row>
    <row r="6411" spans="1:18" x14ac:dyDescent="0.25">
      <c r="A6411" s="43">
        <f>WEEKNUM(Tabla1[[#This Row],[FECHA]])</f>
        <v>0</v>
      </c>
      <c r="B6411" s="12"/>
      <c r="G6411" t="s">
        <v>7601</v>
      </c>
      <c r="H6411" s="42" t="s">
        <v>173</v>
      </c>
      <c r="R6411" s="18">
        <f t="shared" si="264"/>
        <v>0</v>
      </c>
    </row>
    <row r="6412" spans="1:18" x14ac:dyDescent="0.25">
      <c r="A6412" s="43">
        <f>WEEKNUM(Tabla1[[#This Row],[FECHA]])</f>
        <v>0</v>
      </c>
      <c r="B6412" s="12"/>
      <c r="G6412" t="s">
        <v>7601</v>
      </c>
      <c r="H6412" s="42" t="s">
        <v>173</v>
      </c>
      <c r="R6412" s="18">
        <f t="shared" si="264"/>
        <v>0</v>
      </c>
    </row>
    <row r="6413" spans="1:18" x14ac:dyDescent="0.25">
      <c r="A6413" s="43">
        <f>WEEKNUM(Tabla1[[#This Row],[FECHA]])</f>
        <v>0</v>
      </c>
      <c r="B6413" s="12"/>
      <c r="G6413" t="s">
        <v>7601</v>
      </c>
      <c r="H6413" s="42" t="s">
        <v>173</v>
      </c>
      <c r="R6413" s="18">
        <f t="shared" si="264"/>
        <v>0</v>
      </c>
    </row>
    <row r="6414" spans="1:18" x14ac:dyDescent="0.25">
      <c r="A6414" s="43">
        <f>WEEKNUM(Tabla1[[#This Row],[FECHA]])</f>
        <v>0</v>
      </c>
      <c r="B6414" s="12"/>
      <c r="G6414" t="s">
        <v>7601</v>
      </c>
      <c r="H6414" s="42" t="s">
        <v>173</v>
      </c>
      <c r="R6414" s="18">
        <f t="shared" si="264"/>
        <v>0</v>
      </c>
    </row>
    <row r="6415" spans="1:18" x14ac:dyDescent="0.25">
      <c r="A6415" s="43">
        <f>WEEKNUM(Tabla1[[#This Row],[FECHA]])</f>
        <v>0</v>
      </c>
      <c r="B6415" s="12"/>
      <c r="G6415" t="s">
        <v>7601</v>
      </c>
      <c r="H6415" s="42" t="s">
        <v>173</v>
      </c>
      <c r="R6415" s="18">
        <f t="shared" si="264"/>
        <v>0</v>
      </c>
    </row>
    <row r="6416" spans="1:18" x14ac:dyDescent="0.25">
      <c r="A6416" s="43">
        <f>WEEKNUM(Tabla1[[#This Row],[FECHA]])</f>
        <v>0</v>
      </c>
      <c r="B6416" s="12"/>
      <c r="G6416" t="s">
        <v>7601</v>
      </c>
      <c r="H6416" s="42" t="s">
        <v>173</v>
      </c>
      <c r="R6416" s="18">
        <f t="shared" si="264"/>
        <v>0</v>
      </c>
    </row>
    <row r="6417" spans="1:18" x14ac:dyDescent="0.25">
      <c r="A6417" s="43">
        <f>WEEKNUM(Tabla1[[#This Row],[FECHA]])</f>
        <v>0</v>
      </c>
      <c r="B6417" s="12"/>
      <c r="H6417" s="42"/>
      <c r="R6417" s="18"/>
    </row>
    <row r="6418" spans="1:18" x14ac:dyDescent="0.25">
      <c r="A6418" s="43">
        <f>WEEKNUM(Tabla1[[#This Row],[FECHA]])</f>
        <v>0</v>
      </c>
      <c r="B6418" s="12"/>
      <c r="H6418" s="42"/>
      <c r="R6418" s="18"/>
    </row>
    <row r="6419" spans="1:18" x14ac:dyDescent="0.25">
      <c r="A6419" s="43">
        <f>WEEKNUM(Tabla1[[#This Row],[FECHA]])</f>
        <v>0</v>
      </c>
      <c r="B6419" s="12"/>
      <c r="H6419" s="42"/>
      <c r="R6419" s="18"/>
    </row>
    <row r="6420" spans="1:18" x14ac:dyDescent="0.25">
      <c r="A6420" s="43">
        <f>WEEKNUM(Tabla1[[#This Row],[FECHA]])</f>
        <v>0</v>
      </c>
      <c r="B6420" s="12"/>
      <c r="H6420" s="42"/>
      <c r="R6420" s="18"/>
    </row>
    <row r="6421" spans="1:18" x14ac:dyDescent="0.25">
      <c r="A6421" s="43">
        <f>WEEKNUM(Tabla1[[#This Row],[FECHA]])</f>
        <v>0</v>
      </c>
      <c r="B6421" s="12"/>
      <c r="H6421" s="42"/>
      <c r="R6421" s="18"/>
    </row>
    <row r="6422" spans="1:18" x14ac:dyDescent="0.25">
      <c r="A6422" s="43">
        <f>WEEKNUM(Tabla1[[#This Row],[FECHA]])</f>
        <v>0</v>
      </c>
      <c r="B6422" s="12"/>
      <c r="H6422" s="42"/>
      <c r="R6422" s="18"/>
    </row>
    <row r="6423" spans="1:18" x14ac:dyDescent="0.25">
      <c r="A6423" s="43">
        <f>WEEKNUM(Tabla1[[#This Row],[FECHA]])</f>
        <v>0</v>
      </c>
      <c r="B6423" s="12"/>
      <c r="H6423" s="42"/>
      <c r="R6423" s="18"/>
    </row>
    <row r="6424" spans="1:18" x14ac:dyDescent="0.25">
      <c r="A6424" s="43">
        <f>WEEKNUM(Tabla1[[#This Row],[FECHA]])</f>
        <v>0</v>
      </c>
      <c r="B6424" s="12"/>
      <c r="H6424" s="42"/>
      <c r="R6424" s="18"/>
    </row>
    <row r="6425" spans="1:18" x14ac:dyDescent="0.25">
      <c r="A6425" s="43">
        <f>WEEKNUM(Tabla1[[#This Row],[FECHA]])</f>
        <v>0</v>
      </c>
      <c r="B6425" s="12"/>
      <c r="H6425" s="42"/>
      <c r="R6425" s="18"/>
    </row>
    <row r="6426" spans="1:18" x14ac:dyDescent="0.25">
      <c r="A6426" s="43">
        <f>WEEKNUM(Tabla1[[#This Row],[FECHA]])</f>
        <v>0</v>
      </c>
      <c r="B6426" s="12"/>
      <c r="H6426" s="42"/>
      <c r="R6426" s="18"/>
    </row>
    <row r="6427" spans="1:18" x14ac:dyDescent="0.25">
      <c r="A6427" s="43">
        <f>WEEKNUM(Tabla1[[#This Row],[FECHA]])</f>
        <v>0</v>
      </c>
      <c r="B6427" s="12"/>
      <c r="H6427" s="42"/>
      <c r="R6427" s="18"/>
    </row>
    <row r="6428" spans="1:18" x14ac:dyDescent="0.25">
      <c r="A6428" s="43">
        <f>WEEKNUM(Tabla1[[#This Row],[FECHA]])</f>
        <v>0</v>
      </c>
      <c r="B6428" s="12"/>
      <c r="H6428" s="42"/>
      <c r="R6428" s="18"/>
    </row>
    <row r="6429" spans="1:18" x14ac:dyDescent="0.25">
      <c r="A6429" s="43">
        <f>WEEKNUM(Tabla1[[#This Row],[FECHA]])</f>
        <v>0</v>
      </c>
      <c r="B6429" s="12"/>
      <c r="H6429" s="42"/>
      <c r="R6429" s="18"/>
    </row>
    <row r="6430" spans="1:18" x14ac:dyDescent="0.25">
      <c r="A6430" s="43">
        <f>WEEKNUM(Tabla1[[#This Row],[FECHA]])</f>
        <v>0</v>
      </c>
      <c r="B6430" s="12"/>
      <c r="H6430" s="42"/>
      <c r="R6430" s="18"/>
    </row>
    <row r="6431" spans="1:18" x14ac:dyDescent="0.25">
      <c r="A6431" s="43">
        <f>WEEKNUM(Tabla1[[#This Row],[FECHA]])</f>
        <v>0</v>
      </c>
      <c r="B6431" s="12"/>
      <c r="H6431" s="42"/>
      <c r="R6431" s="18"/>
    </row>
    <row r="6432" spans="1:18" x14ac:dyDescent="0.25">
      <c r="A6432" s="43">
        <f>WEEKNUM(Tabla1[[#This Row],[FECHA]])</f>
        <v>0</v>
      </c>
      <c r="B6432" s="12"/>
      <c r="H6432" s="42"/>
      <c r="R6432" s="18"/>
    </row>
    <row r="6433" spans="1:18" x14ac:dyDescent="0.25">
      <c r="A6433" s="43">
        <f>WEEKNUM(Tabla1[[#This Row],[FECHA]])</f>
        <v>0</v>
      </c>
      <c r="B6433" s="12"/>
      <c r="H6433" s="42"/>
      <c r="R6433" s="18"/>
    </row>
    <row r="6434" spans="1:18" x14ac:dyDescent="0.25">
      <c r="A6434" s="43">
        <f>WEEKNUM(Tabla1[[#This Row],[FECHA]])</f>
        <v>0</v>
      </c>
      <c r="B6434" s="12"/>
      <c r="H6434" s="42"/>
      <c r="R6434" s="18"/>
    </row>
    <row r="6435" spans="1:18" x14ac:dyDescent="0.25">
      <c r="A6435" s="43">
        <f>WEEKNUM(Tabla1[[#This Row],[FECHA]])</f>
        <v>0</v>
      </c>
      <c r="B6435" s="12"/>
      <c r="H6435" s="42"/>
      <c r="R6435" s="18"/>
    </row>
    <row r="6436" spans="1:18" x14ac:dyDescent="0.25">
      <c r="A6436" s="43">
        <f>WEEKNUM(Tabla1[[#This Row],[FECHA]])</f>
        <v>0</v>
      </c>
      <c r="B6436" s="12"/>
      <c r="H6436" s="42"/>
      <c r="R6436" s="18"/>
    </row>
    <row r="6437" spans="1:18" x14ac:dyDescent="0.25">
      <c r="A6437" s="43">
        <f>WEEKNUM(Tabla1[[#This Row],[FECHA]])</f>
        <v>0</v>
      </c>
      <c r="B6437" s="12"/>
      <c r="H6437" s="42"/>
      <c r="R6437" s="18"/>
    </row>
    <row r="6438" spans="1:18" x14ac:dyDescent="0.25">
      <c r="A6438" s="43">
        <f>WEEKNUM(Tabla1[[#This Row],[FECHA]])</f>
        <v>0</v>
      </c>
      <c r="B6438" s="12"/>
      <c r="H6438" s="42"/>
      <c r="R6438" s="18"/>
    </row>
    <row r="6439" spans="1:18" x14ac:dyDescent="0.25">
      <c r="A6439" s="43">
        <f>WEEKNUM(Tabla1[[#This Row],[FECHA]])</f>
        <v>0</v>
      </c>
      <c r="B6439" s="12"/>
      <c r="H6439" s="42"/>
      <c r="R6439" s="18"/>
    </row>
    <row r="6440" spans="1:18" x14ac:dyDescent="0.25">
      <c r="A6440" s="43">
        <f>WEEKNUM(Tabla1[[#This Row],[FECHA]])</f>
        <v>0</v>
      </c>
      <c r="B6440" s="12"/>
      <c r="H6440" s="42"/>
      <c r="R6440" s="18"/>
    </row>
    <row r="6441" spans="1:18" x14ac:dyDescent="0.25">
      <c r="A6441" s="43">
        <f>WEEKNUM(Tabla1[[#This Row],[FECHA]])</f>
        <v>0</v>
      </c>
      <c r="B6441" s="12"/>
      <c r="H6441" s="42"/>
      <c r="R6441" s="18"/>
    </row>
    <row r="6442" spans="1:18" x14ac:dyDescent="0.25">
      <c r="A6442" s="43">
        <f>WEEKNUM(Tabla1[[#This Row],[FECHA]])</f>
        <v>0</v>
      </c>
      <c r="B6442" s="12"/>
      <c r="H6442" s="42"/>
      <c r="R6442" s="18"/>
    </row>
    <row r="6443" spans="1:18" x14ac:dyDescent="0.25">
      <c r="A6443" s="43">
        <f>WEEKNUM(Tabla1[[#This Row],[FECHA]])</f>
        <v>0</v>
      </c>
      <c r="B6443" s="12"/>
      <c r="H6443" s="42"/>
      <c r="R6443" s="18"/>
    </row>
    <row r="6444" spans="1:18" x14ac:dyDescent="0.25">
      <c r="A6444" s="43">
        <f>WEEKNUM(Tabla1[[#This Row],[FECHA]])</f>
        <v>0</v>
      </c>
      <c r="B6444" s="12"/>
      <c r="H6444" s="42"/>
      <c r="R6444" s="18"/>
    </row>
    <row r="6445" spans="1:18" x14ac:dyDescent="0.25">
      <c r="A6445" s="43">
        <f>WEEKNUM(Tabla1[[#This Row],[FECHA]])</f>
        <v>0</v>
      </c>
      <c r="B6445" s="12"/>
      <c r="H6445" s="42"/>
      <c r="R6445" s="18"/>
    </row>
    <row r="6446" spans="1:18" x14ac:dyDescent="0.25">
      <c r="A6446" s="43">
        <f>WEEKNUM(Tabla1[[#This Row],[FECHA]])</f>
        <v>0</v>
      </c>
      <c r="B6446" s="12"/>
      <c r="H6446" s="42"/>
      <c r="R6446" s="18"/>
    </row>
    <row r="6447" spans="1:18" x14ac:dyDescent="0.25">
      <c r="A6447" s="43">
        <f>WEEKNUM(Tabla1[[#This Row],[FECHA]])</f>
        <v>0</v>
      </c>
      <c r="B6447" s="12"/>
      <c r="H6447" s="42"/>
      <c r="R6447" s="18"/>
    </row>
    <row r="6448" spans="1:18" x14ac:dyDescent="0.25">
      <c r="A6448" s="43">
        <f>WEEKNUM(Tabla1[[#This Row],[FECHA]])</f>
        <v>0</v>
      </c>
      <c r="B6448" s="12"/>
      <c r="H6448" s="42"/>
      <c r="R6448" s="18"/>
    </row>
    <row r="6449" spans="1:18" x14ac:dyDescent="0.25">
      <c r="A6449" s="43">
        <f>WEEKNUM(Tabla1[[#This Row],[FECHA]])</f>
        <v>0</v>
      </c>
      <c r="B6449" s="12"/>
      <c r="H6449" s="42"/>
      <c r="R6449" s="18"/>
    </row>
    <row r="6450" spans="1:18" x14ac:dyDescent="0.25">
      <c r="A6450" s="43">
        <f>WEEKNUM(Tabla1[[#This Row],[FECHA]])</f>
        <v>0</v>
      </c>
      <c r="B6450" s="12"/>
      <c r="H6450" s="42"/>
      <c r="R6450" s="18"/>
    </row>
    <row r="6451" spans="1:18" x14ac:dyDescent="0.25">
      <c r="A6451" s="43">
        <f>WEEKNUM(Tabla1[[#This Row],[FECHA]])</f>
        <v>0</v>
      </c>
      <c r="B6451" s="12"/>
      <c r="H6451" s="42"/>
      <c r="R6451" s="18"/>
    </row>
    <row r="6452" spans="1:18" x14ac:dyDescent="0.25">
      <c r="A6452" s="43">
        <f>WEEKNUM(Tabla1[[#This Row],[FECHA]])</f>
        <v>0</v>
      </c>
      <c r="B6452" s="12"/>
      <c r="H6452" s="42"/>
      <c r="R6452" s="18"/>
    </row>
    <row r="6453" spans="1:18" x14ac:dyDescent="0.25">
      <c r="A6453" s="43">
        <f>WEEKNUM(Tabla1[[#This Row],[FECHA]])</f>
        <v>0</v>
      </c>
      <c r="B6453" s="12"/>
      <c r="H6453" s="42"/>
      <c r="R6453" s="18"/>
    </row>
    <row r="6454" spans="1:18" x14ac:dyDescent="0.25">
      <c r="A6454" s="43">
        <f>WEEKNUM(Tabla1[[#This Row],[FECHA]])</f>
        <v>0</v>
      </c>
      <c r="B6454" s="12"/>
      <c r="H6454" s="42"/>
      <c r="R6454" s="18"/>
    </row>
    <row r="6455" spans="1:18" x14ac:dyDescent="0.25">
      <c r="A6455" s="43">
        <f>WEEKNUM(Tabla1[[#This Row],[FECHA]])</f>
        <v>0</v>
      </c>
      <c r="B6455" s="12"/>
      <c r="H6455" s="42"/>
      <c r="R6455" s="18"/>
    </row>
    <row r="6456" spans="1:18" x14ac:dyDescent="0.25">
      <c r="A6456" s="43">
        <f>WEEKNUM(Tabla1[[#This Row],[FECHA]])</f>
        <v>0</v>
      </c>
      <c r="B6456" s="12"/>
      <c r="H6456" s="42"/>
      <c r="R6456" s="18"/>
    </row>
    <row r="6457" spans="1:18" x14ac:dyDescent="0.25">
      <c r="A6457" s="43">
        <f>WEEKNUM(Tabla1[[#This Row],[FECHA]])</f>
        <v>0</v>
      </c>
      <c r="B6457" s="12"/>
      <c r="H6457" s="42"/>
      <c r="R6457" s="18"/>
    </row>
    <row r="6458" spans="1:18" x14ac:dyDescent="0.25">
      <c r="A6458" s="43">
        <f>WEEKNUM(Tabla1[[#This Row],[FECHA]])</f>
        <v>0</v>
      </c>
      <c r="B6458" s="12"/>
      <c r="H6458" s="42"/>
      <c r="R6458" s="18"/>
    </row>
    <row r="6459" spans="1:18" x14ac:dyDescent="0.25">
      <c r="A6459" s="43">
        <f>WEEKNUM(Tabla1[[#This Row],[FECHA]])</f>
        <v>0</v>
      </c>
      <c r="B6459" s="12"/>
      <c r="H6459" s="42"/>
      <c r="R6459" s="18"/>
    </row>
    <row r="6460" spans="1:18" x14ac:dyDescent="0.25">
      <c r="A6460" s="43">
        <f>WEEKNUM(Tabla1[[#This Row],[FECHA]])</f>
        <v>0</v>
      </c>
      <c r="B6460" s="12"/>
      <c r="H6460" s="42"/>
      <c r="R6460" s="18"/>
    </row>
    <row r="6461" spans="1:18" x14ac:dyDescent="0.25">
      <c r="A6461" s="43">
        <f>WEEKNUM(Tabla1[[#This Row],[FECHA]])</f>
        <v>0</v>
      </c>
      <c r="B6461" s="12"/>
      <c r="H6461" s="42"/>
      <c r="R6461" s="18"/>
    </row>
    <row r="6462" spans="1:18" x14ac:dyDescent="0.25">
      <c r="A6462" s="43">
        <f>WEEKNUM(Tabla1[[#This Row],[FECHA]])</f>
        <v>0</v>
      </c>
      <c r="B6462" s="12"/>
      <c r="H6462" s="42"/>
      <c r="R6462" s="18"/>
    </row>
    <row r="6463" spans="1:18" x14ac:dyDescent="0.25">
      <c r="A6463" s="43">
        <f>WEEKNUM(Tabla1[[#This Row],[FECHA]])</f>
        <v>0</v>
      </c>
      <c r="B6463" s="12"/>
      <c r="H6463" s="42"/>
      <c r="R6463" s="18"/>
    </row>
    <row r="6464" spans="1:18" x14ac:dyDescent="0.25">
      <c r="A6464" s="43">
        <f>WEEKNUM(Tabla1[[#This Row],[FECHA]])</f>
        <v>0</v>
      </c>
      <c r="B6464" s="12"/>
      <c r="H6464" s="42"/>
      <c r="R6464" s="18"/>
    </row>
    <row r="6465" spans="1:18" x14ac:dyDescent="0.25">
      <c r="A6465" s="43">
        <f>WEEKNUM(Tabla1[[#This Row],[FECHA]])</f>
        <v>0</v>
      </c>
      <c r="B6465" s="12"/>
      <c r="H6465" s="42"/>
      <c r="R6465" s="18"/>
    </row>
    <row r="6466" spans="1:18" x14ac:dyDescent="0.25">
      <c r="A6466" s="43">
        <f>WEEKNUM(Tabla1[[#This Row],[FECHA]])</f>
        <v>0</v>
      </c>
      <c r="B6466" s="12"/>
      <c r="H6466" s="42"/>
      <c r="R6466" s="18"/>
    </row>
    <row r="6467" spans="1:18" x14ac:dyDescent="0.25">
      <c r="A6467" s="43">
        <f>WEEKNUM(Tabla1[[#This Row],[FECHA]])</f>
        <v>0</v>
      </c>
      <c r="B6467" s="12"/>
      <c r="H6467" s="42"/>
      <c r="R6467" s="18"/>
    </row>
    <row r="6468" spans="1:18" x14ac:dyDescent="0.25">
      <c r="A6468" s="43">
        <f>WEEKNUM(Tabla1[[#This Row],[FECHA]])</f>
        <v>0</v>
      </c>
      <c r="B6468" s="12"/>
      <c r="H6468" s="42"/>
      <c r="R6468" s="18"/>
    </row>
    <row r="6469" spans="1:18" x14ac:dyDescent="0.25">
      <c r="A6469" s="43">
        <f>WEEKNUM(Tabla1[[#This Row],[FECHA]])</f>
        <v>0</v>
      </c>
      <c r="B6469" s="12"/>
      <c r="H6469" s="42"/>
      <c r="R6469" s="18"/>
    </row>
    <row r="6470" spans="1:18" x14ac:dyDescent="0.25">
      <c r="A6470" s="43">
        <f>WEEKNUM(Tabla1[[#This Row],[FECHA]])</f>
        <v>0</v>
      </c>
      <c r="B6470" s="12"/>
      <c r="H6470" s="42"/>
      <c r="R6470" s="18"/>
    </row>
    <row r="6471" spans="1:18" x14ac:dyDescent="0.25">
      <c r="A6471" s="43">
        <f>WEEKNUM(Tabla1[[#This Row],[FECHA]])</f>
        <v>0</v>
      </c>
      <c r="B6471" s="12"/>
      <c r="H6471" s="42"/>
      <c r="R6471" s="18"/>
    </row>
    <row r="6472" spans="1:18" x14ac:dyDescent="0.25">
      <c r="A6472" s="43">
        <f>WEEKNUM(Tabla1[[#This Row],[FECHA]])</f>
        <v>0</v>
      </c>
      <c r="B6472" s="12"/>
      <c r="H6472" s="42"/>
      <c r="R6472" s="18"/>
    </row>
    <row r="6473" spans="1:18" x14ac:dyDescent="0.25">
      <c r="A6473" s="43">
        <f>WEEKNUM(Tabla1[[#This Row],[FECHA]])</f>
        <v>0</v>
      </c>
      <c r="B6473" s="12"/>
      <c r="H6473" s="42"/>
      <c r="R6473" s="18"/>
    </row>
    <row r="6474" spans="1:18" x14ac:dyDescent="0.25">
      <c r="A6474" s="43">
        <f>WEEKNUM(Tabla1[[#This Row],[FECHA]])</f>
        <v>0</v>
      </c>
      <c r="B6474" s="12"/>
      <c r="H6474" s="42"/>
      <c r="R6474" s="18"/>
    </row>
    <row r="6475" spans="1:18" x14ac:dyDescent="0.25">
      <c r="A6475" s="43">
        <f>WEEKNUM(Tabla1[[#This Row],[FECHA]])</f>
        <v>0</v>
      </c>
      <c r="B6475" s="12"/>
      <c r="H6475" s="42"/>
      <c r="R6475" s="18"/>
    </row>
    <row r="6476" spans="1:18" x14ac:dyDescent="0.25">
      <c r="A6476" s="43">
        <f>WEEKNUM(Tabla1[[#This Row],[FECHA]])</f>
        <v>0</v>
      </c>
      <c r="B6476" s="12"/>
      <c r="H6476" s="42"/>
      <c r="R6476" s="18"/>
    </row>
    <row r="6477" spans="1:18" x14ac:dyDescent="0.25">
      <c r="A6477" s="43">
        <f>WEEKNUM(Tabla1[[#This Row],[FECHA]])</f>
        <v>0</v>
      </c>
      <c r="B6477" s="12"/>
      <c r="H6477" s="42"/>
      <c r="R6477" s="18"/>
    </row>
    <row r="6478" spans="1:18" x14ac:dyDescent="0.25">
      <c r="A6478" s="43">
        <f>WEEKNUM(Tabla1[[#This Row],[FECHA]])</f>
        <v>0</v>
      </c>
      <c r="B6478" s="12"/>
      <c r="H6478" s="42"/>
      <c r="R6478" s="18"/>
    </row>
    <row r="6479" spans="1:18" x14ac:dyDescent="0.25">
      <c r="A6479" s="43">
        <f>WEEKNUM(Tabla1[[#This Row],[FECHA]])</f>
        <v>0</v>
      </c>
      <c r="B6479" s="12"/>
      <c r="H6479" s="42"/>
      <c r="R6479" s="18"/>
    </row>
    <row r="6480" spans="1:18" x14ac:dyDescent="0.25">
      <c r="A6480" s="43">
        <f>WEEKNUM(Tabla1[[#This Row],[FECHA]])</f>
        <v>0</v>
      </c>
      <c r="B6480" s="12"/>
      <c r="H6480" s="42"/>
      <c r="R6480" s="18"/>
    </row>
    <row r="6481" spans="1:18" x14ac:dyDescent="0.25">
      <c r="A6481" s="43">
        <f>WEEKNUM(Tabla1[[#This Row],[FECHA]])</f>
        <v>0</v>
      </c>
      <c r="B6481" s="12"/>
      <c r="H6481" s="42"/>
      <c r="R6481" s="18"/>
    </row>
    <row r="6482" spans="1:18" x14ac:dyDescent="0.25">
      <c r="A6482" s="43">
        <f>WEEKNUM(Tabla1[[#This Row],[FECHA]])</f>
        <v>0</v>
      </c>
      <c r="B6482" s="12"/>
      <c r="H6482" s="42"/>
      <c r="R6482" s="18"/>
    </row>
    <row r="6483" spans="1:18" x14ac:dyDescent="0.25">
      <c r="A6483" s="43">
        <f>WEEKNUM(Tabla1[[#This Row],[FECHA]])</f>
        <v>0</v>
      </c>
      <c r="B6483" s="12"/>
      <c r="H6483" s="42"/>
      <c r="R6483" s="18"/>
    </row>
    <row r="6484" spans="1:18" x14ac:dyDescent="0.25">
      <c r="A6484" s="43">
        <f>WEEKNUM(Tabla1[[#This Row],[FECHA]])</f>
        <v>0</v>
      </c>
      <c r="B6484" s="12"/>
      <c r="H6484" s="42"/>
      <c r="R6484" s="18"/>
    </row>
    <row r="6485" spans="1:18" x14ac:dyDescent="0.25">
      <c r="A6485" s="43">
        <f>WEEKNUM(Tabla1[[#This Row],[FECHA]])</f>
        <v>0</v>
      </c>
      <c r="B6485" s="12"/>
      <c r="H6485" s="42"/>
      <c r="R6485" s="18"/>
    </row>
    <row r="6486" spans="1:18" x14ac:dyDescent="0.25">
      <c r="A6486" s="43">
        <f>WEEKNUM(Tabla1[[#This Row],[FECHA]])</f>
        <v>0</v>
      </c>
      <c r="B6486" s="12"/>
      <c r="H6486" s="42"/>
      <c r="R6486" s="18"/>
    </row>
    <row r="6487" spans="1:18" x14ac:dyDescent="0.25">
      <c r="A6487" s="43">
        <f>WEEKNUM(Tabla1[[#This Row],[FECHA]])</f>
        <v>0</v>
      </c>
      <c r="B6487" s="12"/>
      <c r="H6487" s="42"/>
      <c r="R6487" s="18"/>
    </row>
    <row r="6488" spans="1:18" x14ac:dyDescent="0.25">
      <c r="A6488" s="43">
        <f>WEEKNUM(Tabla1[[#This Row],[FECHA]])</f>
        <v>0</v>
      </c>
      <c r="B6488" s="12"/>
      <c r="H6488" s="42"/>
      <c r="R6488" s="18"/>
    </row>
    <row r="6489" spans="1:18" x14ac:dyDescent="0.25">
      <c r="A6489" s="43">
        <f>WEEKNUM(Tabla1[[#This Row],[FECHA]])</f>
        <v>0</v>
      </c>
      <c r="B6489" s="12"/>
      <c r="H6489" s="42"/>
      <c r="R6489" s="18"/>
    </row>
    <row r="6490" spans="1:18" x14ac:dyDescent="0.25">
      <c r="A6490" s="43">
        <f>WEEKNUM(Tabla1[[#This Row],[FECHA]])</f>
        <v>0</v>
      </c>
      <c r="B6490" s="12"/>
      <c r="H6490" s="42"/>
      <c r="R6490" s="18"/>
    </row>
    <row r="6491" spans="1:18" x14ac:dyDescent="0.25">
      <c r="A6491" s="43">
        <f>WEEKNUM(Tabla1[[#This Row],[FECHA]])</f>
        <v>0</v>
      </c>
      <c r="B6491" s="12"/>
      <c r="H6491" s="42"/>
      <c r="R6491" s="18"/>
    </row>
    <row r="6492" spans="1:18" x14ac:dyDescent="0.25">
      <c r="A6492" s="43">
        <f>WEEKNUM(Tabla1[[#This Row],[FECHA]])</f>
        <v>0</v>
      </c>
      <c r="B6492" s="12"/>
      <c r="H6492" s="42"/>
      <c r="R6492" s="18"/>
    </row>
    <row r="6493" spans="1:18" x14ac:dyDescent="0.25">
      <c r="A6493" s="43">
        <f>WEEKNUM(Tabla1[[#This Row],[FECHA]])</f>
        <v>0</v>
      </c>
      <c r="B6493" s="12"/>
      <c r="H6493" s="42"/>
      <c r="R6493" s="18"/>
    </row>
    <row r="6494" spans="1:18" x14ac:dyDescent="0.25">
      <c r="A6494" s="43">
        <f>WEEKNUM(Tabla1[[#This Row],[FECHA]])</f>
        <v>0</v>
      </c>
      <c r="B6494" s="12"/>
      <c r="H6494" s="42"/>
      <c r="R6494" s="18"/>
    </row>
    <row r="6495" spans="1:18" x14ac:dyDescent="0.25">
      <c r="A6495" s="43">
        <f>WEEKNUM(Tabla1[[#This Row],[FECHA]])</f>
        <v>0</v>
      </c>
      <c r="B6495" s="12"/>
      <c r="H6495" s="42"/>
      <c r="R6495" s="18"/>
    </row>
    <row r="6496" spans="1:18" x14ac:dyDescent="0.25">
      <c r="A6496" s="43">
        <f>WEEKNUM(Tabla1[[#This Row],[FECHA]])</f>
        <v>0</v>
      </c>
      <c r="B6496" s="12"/>
      <c r="H6496" s="42"/>
      <c r="R6496" s="18"/>
    </row>
    <row r="6497" spans="1:18" x14ac:dyDescent="0.25">
      <c r="A6497" s="43">
        <f>WEEKNUM(Tabla1[[#This Row],[FECHA]])</f>
        <v>0</v>
      </c>
      <c r="B6497" s="12"/>
      <c r="H6497" s="42"/>
      <c r="R6497" s="18"/>
    </row>
    <row r="6498" spans="1:18" x14ac:dyDescent="0.25">
      <c r="A6498" s="43">
        <f>WEEKNUM(Tabla1[[#This Row],[FECHA]])</f>
        <v>0</v>
      </c>
      <c r="B6498" s="12"/>
      <c r="H6498" s="42"/>
      <c r="R6498" s="18"/>
    </row>
    <row r="6499" spans="1:18" x14ac:dyDescent="0.25">
      <c r="A6499" s="43">
        <f>WEEKNUM(Tabla1[[#This Row],[FECHA]])</f>
        <v>0</v>
      </c>
      <c r="B6499" s="12"/>
      <c r="H6499" s="42"/>
      <c r="R6499" s="18"/>
    </row>
    <row r="6500" spans="1:18" x14ac:dyDescent="0.25">
      <c r="A6500" s="43">
        <f>WEEKNUM(Tabla1[[#This Row],[FECHA]])</f>
        <v>0</v>
      </c>
      <c r="B6500" s="12"/>
      <c r="H6500" s="42"/>
      <c r="R6500" s="18"/>
    </row>
    <row r="6501" spans="1:18" x14ac:dyDescent="0.25">
      <c r="A6501" s="43">
        <f>WEEKNUM(Tabla1[[#This Row],[FECHA]])</f>
        <v>0</v>
      </c>
      <c r="B6501" s="12"/>
      <c r="H6501" s="42"/>
      <c r="R6501" s="18"/>
    </row>
    <row r="6502" spans="1:18" x14ac:dyDescent="0.25">
      <c r="A6502" s="43">
        <f>WEEKNUM(Tabla1[[#This Row],[FECHA]])</f>
        <v>0</v>
      </c>
      <c r="B6502" s="12"/>
      <c r="H6502" s="42"/>
      <c r="R6502" s="18"/>
    </row>
    <row r="6503" spans="1:18" x14ac:dyDescent="0.25">
      <c r="A6503" s="43">
        <f>WEEKNUM(Tabla1[[#This Row],[FECHA]])</f>
        <v>0</v>
      </c>
      <c r="B6503" s="12"/>
      <c r="H6503" s="42"/>
      <c r="R6503" s="18"/>
    </row>
    <row r="6504" spans="1:18" x14ac:dyDescent="0.25">
      <c r="A6504" s="43">
        <f>WEEKNUM(Tabla1[[#This Row],[FECHA]])</f>
        <v>0</v>
      </c>
      <c r="B6504" s="12"/>
      <c r="H6504" s="42"/>
      <c r="R6504" s="18"/>
    </row>
    <row r="6505" spans="1:18" x14ac:dyDescent="0.25">
      <c r="A6505" s="43">
        <f>WEEKNUM(Tabla1[[#This Row],[FECHA]])</f>
        <v>0</v>
      </c>
      <c r="B6505" s="12"/>
      <c r="H6505" s="42"/>
      <c r="R6505" s="18"/>
    </row>
    <row r="6506" spans="1:18" x14ac:dyDescent="0.25">
      <c r="A6506" s="43">
        <f>WEEKNUM(Tabla1[[#This Row],[FECHA]])</f>
        <v>0</v>
      </c>
      <c r="B6506" s="12"/>
      <c r="H6506" s="42"/>
      <c r="R6506" s="18"/>
    </row>
    <row r="6507" spans="1:18" x14ac:dyDescent="0.25">
      <c r="A6507" s="43">
        <f>WEEKNUM(Tabla1[[#This Row],[FECHA]])</f>
        <v>0</v>
      </c>
      <c r="B6507" s="12"/>
      <c r="H6507" s="42"/>
      <c r="R6507" s="18"/>
    </row>
    <row r="6508" spans="1:18" x14ac:dyDescent="0.25">
      <c r="A6508" s="43">
        <f>WEEKNUM(Tabla1[[#This Row],[FECHA]])</f>
        <v>0</v>
      </c>
      <c r="B6508" s="12"/>
      <c r="H6508" s="42"/>
      <c r="R6508" s="18"/>
    </row>
    <row r="6509" spans="1:18" x14ac:dyDescent="0.25">
      <c r="A6509" s="43">
        <f>WEEKNUM(Tabla1[[#This Row],[FECHA]])</f>
        <v>0</v>
      </c>
      <c r="B6509" s="12"/>
      <c r="H6509" s="42"/>
      <c r="R6509" s="18"/>
    </row>
    <row r="6510" spans="1:18" x14ac:dyDescent="0.25">
      <c r="A6510" s="43">
        <f>WEEKNUM(Tabla1[[#This Row],[FECHA]])</f>
        <v>0</v>
      </c>
      <c r="B6510" s="12"/>
      <c r="H6510" s="42"/>
      <c r="R6510" s="18"/>
    </row>
    <row r="6511" spans="1:18" x14ac:dyDescent="0.25">
      <c r="A6511" s="43">
        <f>WEEKNUM(Tabla1[[#This Row],[FECHA]])</f>
        <v>0</v>
      </c>
      <c r="B6511" s="12"/>
      <c r="H6511" s="42"/>
      <c r="R6511" s="18"/>
    </row>
    <row r="6512" spans="1:18" x14ac:dyDescent="0.25">
      <c r="A6512" s="43">
        <f>WEEKNUM(Tabla1[[#This Row],[FECHA]])</f>
        <v>0</v>
      </c>
      <c r="B6512" s="12"/>
      <c r="H6512" s="42"/>
      <c r="R6512" s="18"/>
    </row>
    <row r="6513" spans="1:18" x14ac:dyDescent="0.25">
      <c r="A6513" s="43">
        <f>WEEKNUM(Tabla1[[#This Row],[FECHA]])</f>
        <v>0</v>
      </c>
      <c r="B6513" s="12"/>
      <c r="H6513" s="42"/>
      <c r="R6513" s="18"/>
    </row>
    <row r="6514" spans="1:18" x14ac:dyDescent="0.25">
      <c r="A6514" s="43">
        <f>WEEKNUM(Tabla1[[#This Row],[FECHA]])</f>
        <v>0</v>
      </c>
      <c r="B6514" s="12"/>
      <c r="H6514" s="42"/>
      <c r="R6514" s="18"/>
    </row>
    <row r="6515" spans="1:18" x14ac:dyDescent="0.25">
      <c r="A6515" s="43">
        <f>WEEKNUM(Tabla1[[#This Row],[FECHA]])</f>
        <v>0</v>
      </c>
      <c r="B6515" s="12"/>
      <c r="H6515" s="42"/>
      <c r="R6515" s="18"/>
    </row>
    <row r="6516" spans="1:18" x14ac:dyDescent="0.25">
      <c r="A6516" s="43">
        <f>WEEKNUM(Tabla1[[#This Row],[FECHA]])</f>
        <v>0</v>
      </c>
      <c r="B6516" s="12"/>
      <c r="H6516" s="42"/>
      <c r="R6516" s="18"/>
    </row>
    <row r="6517" spans="1:18" x14ac:dyDescent="0.25">
      <c r="A6517" s="43">
        <f>WEEKNUM(Tabla1[[#This Row],[FECHA]])</f>
        <v>0</v>
      </c>
      <c r="B6517" s="12"/>
      <c r="H6517" s="42"/>
      <c r="R6517" s="18"/>
    </row>
    <row r="6518" spans="1:18" x14ac:dyDescent="0.25">
      <c r="A6518" s="43">
        <f>WEEKNUM(Tabla1[[#This Row],[FECHA]])</f>
        <v>0</v>
      </c>
      <c r="B6518" s="12"/>
      <c r="H6518" s="42"/>
      <c r="R6518" s="18"/>
    </row>
    <row r="6519" spans="1:18" x14ac:dyDescent="0.25">
      <c r="A6519" s="43">
        <f>WEEKNUM(Tabla1[[#This Row],[FECHA]])</f>
        <v>0</v>
      </c>
      <c r="B6519" s="12"/>
      <c r="H6519" s="42"/>
      <c r="R6519" s="18"/>
    </row>
    <row r="6520" spans="1:18" x14ac:dyDescent="0.25">
      <c r="A6520" s="43">
        <f>WEEKNUM(Tabla1[[#This Row],[FECHA]])</f>
        <v>0</v>
      </c>
      <c r="B6520" s="12"/>
      <c r="H6520" s="42"/>
      <c r="R6520" s="18"/>
    </row>
    <row r="6521" spans="1:18" x14ac:dyDescent="0.25">
      <c r="A6521" s="43">
        <f>WEEKNUM(Tabla1[[#This Row],[FECHA]])</f>
        <v>0</v>
      </c>
      <c r="B6521" s="12"/>
      <c r="H6521" s="42"/>
      <c r="R6521" s="18"/>
    </row>
    <row r="6522" spans="1:18" x14ac:dyDescent="0.25">
      <c r="A6522" s="43">
        <f>WEEKNUM(Tabla1[[#This Row],[FECHA]])</f>
        <v>0</v>
      </c>
      <c r="B6522" s="12"/>
      <c r="H6522" s="42"/>
      <c r="R6522" s="18"/>
    </row>
    <row r="6523" spans="1:18" x14ac:dyDescent="0.25">
      <c r="A6523" s="43">
        <f>WEEKNUM(Tabla1[[#This Row],[FECHA]])</f>
        <v>0</v>
      </c>
      <c r="B6523" s="12"/>
      <c r="H6523" s="42"/>
      <c r="R6523" s="18"/>
    </row>
    <row r="6524" spans="1:18" x14ac:dyDescent="0.25">
      <c r="A6524" s="43">
        <f>WEEKNUM(Tabla1[[#This Row],[FECHA]])</f>
        <v>0</v>
      </c>
      <c r="B6524" s="12"/>
      <c r="H6524" s="42"/>
      <c r="R6524" s="18"/>
    </row>
    <row r="6525" spans="1:18" x14ac:dyDescent="0.25">
      <c r="A6525" s="43">
        <f>WEEKNUM(Tabla1[[#This Row],[FECHA]])</f>
        <v>0</v>
      </c>
      <c r="B6525" s="12"/>
      <c r="H6525" s="42"/>
      <c r="R6525" s="18"/>
    </row>
    <row r="6526" spans="1:18" x14ac:dyDescent="0.25">
      <c r="A6526" s="43">
        <f>WEEKNUM(Tabla1[[#This Row],[FECHA]])</f>
        <v>0</v>
      </c>
      <c r="B6526" s="12"/>
      <c r="H6526" s="42"/>
      <c r="R6526" s="18"/>
    </row>
    <row r="6527" spans="1:18" x14ac:dyDescent="0.25">
      <c r="A6527" s="43">
        <f>WEEKNUM(Tabla1[[#This Row],[FECHA]])</f>
        <v>0</v>
      </c>
      <c r="B6527" s="12"/>
      <c r="H6527" s="42"/>
      <c r="R6527" s="18"/>
    </row>
    <row r="6528" spans="1:18" x14ac:dyDescent="0.25">
      <c r="A6528" s="43">
        <f>WEEKNUM(Tabla1[[#This Row],[FECHA]])</f>
        <v>0</v>
      </c>
      <c r="B6528" s="12"/>
      <c r="H6528" s="42"/>
      <c r="R6528" s="18"/>
    </row>
    <row r="6529" spans="1:18" x14ac:dyDescent="0.25">
      <c r="A6529" s="43">
        <f>WEEKNUM(Tabla1[[#This Row],[FECHA]])</f>
        <v>0</v>
      </c>
      <c r="B6529" s="12"/>
      <c r="H6529" s="42"/>
      <c r="R6529" s="18"/>
    </row>
    <row r="6530" spans="1:18" x14ac:dyDescent="0.25">
      <c r="A6530" s="43">
        <f>WEEKNUM(Tabla1[[#This Row],[FECHA]])</f>
        <v>0</v>
      </c>
      <c r="B6530" s="12"/>
      <c r="H6530" s="42"/>
      <c r="R6530" s="18"/>
    </row>
    <row r="6531" spans="1:18" x14ac:dyDescent="0.25">
      <c r="A6531" s="43">
        <f>WEEKNUM(Tabla1[[#This Row],[FECHA]])</f>
        <v>0</v>
      </c>
      <c r="B6531" s="12"/>
      <c r="H6531" s="42"/>
      <c r="R6531" s="18"/>
    </row>
    <row r="6532" spans="1:18" x14ac:dyDescent="0.25">
      <c r="A6532" s="43">
        <f>WEEKNUM(Tabla1[[#This Row],[FECHA]])</f>
        <v>0</v>
      </c>
      <c r="B6532" s="12"/>
      <c r="H6532" s="42"/>
      <c r="R6532" s="18"/>
    </row>
    <row r="6533" spans="1:18" x14ac:dyDescent="0.25">
      <c r="A6533" s="43">
        <f>WEEKNUM(Tabla1[[#This Row],[FECHA]])</f>
        <v>0</v>
      </c>
      <c r="B6533" s="12"/>
      <c r="H6533" s="42"/>
      <c r="R6533" s="18"/>
    </row>
    <row r="6534" spans="1:18" x14ac:dyDescent="0.25">
      <c r="A6534" s="43">
        <f>WEEKNUM(Tabla1[[#This Row],[FECHA]])</f>
        <v>0</v>
      </c>
      <c r="B6534" s="12"/>
      <c r="H6534" s="42"/>
      <c r="R6534" s="18"/>
    </row>
    <row r="6535" spans="1:18" x14ac:dyDescent="0.25">
      <c r="A6535" s="43">
        <f>WEEKNUM(Tabla1[[#This Row],[FECHA]])</f>
        <v>0</v>
      </c>
      <c r="B6535" s="12"/>
      <c r="H6535" s="42"/>
      <c r="R6535" s="18"/>
    </row>
    <row r="6536" spans="1:18" x14ac:dyDescent="0.25">
      <c r="A6536" s="43">
        <f>WEEKNUM(Tabla1[[#This Row],[FECHA]])</f>
        <v>0</v>
      </c>
      <c r="B6536" s="12"/>
      <c r="H6536" s="42"/>
      <c r="R6536" s="18"/>
    </row>
    <row r="6537" spans="1:18" x14ac:dyDescent="0.25">
      <c r="A6537" s="43">
        <f>WEEKNUM(Tabla1[[#This Row],[FECHA]])</f>
        <v>0</v>
      </c>
      <c r="B6537" s="12"/>
      <c r="H6537" s="42"/>
      <c r="R6537" s="18"/>
    </row>
    <row r="6538" spans="1:18" x14ac:dyDescent="0.25">
      <c r="A6538" s="43">
        <f>WEEKNUM(Tabla1[[#This Row],[FECHA]])</f>
        <v>0</v>
      </c>
      <c r="B6538" s="12"/>
      <c r="H6538" s="42"/>
      <c r="R6538" s="18"/>
    </row>
    <row r="6539" spans="1:18" x14ac:dyDescent="0.25">
      <c r="A6539" s="43">
        <f>WEEKNUM(Tabla1[[#This Row],[FECHA]])</f>
        <v>0</v>
      </c>
      <c r="B6539" s="12"/>
      <c r="H6539" s="42"/>
      <c r="R6539" s="18"/>
    </row>
    <row r="6540" spans="1:18" x14ac:dyDescent="0.25">
      <c r="A6540" s="43">
        <f>WEEKNUM(Tabla1[[#This Row],[FECHA]])</f>
        <v>0</v>
      </c>
      <c r="B6540" s="12"/>
      <c r="H6540" s="42"/>
      <c r="R6540" s="18"/>
    </row>
    <row r="6541" spans="1:18" x14ac:dyDescent="0.25">
      <c r="A6541" s="43">
        <f>WEEKNUM(Tabla1[[#This Row],[FECHA]])</f>
        <v>0</v>
      </c>
      <c r="B6541" s="12"/>
      <c r="H6541" s="42"/>
      <c r="R6541" s="18"/>
    </row>
    <row r="6542" spans="1:18" x14ac:dyDescent="0.25">
      <c r="A6542" s="43">
        <f>WEEKNUM(Tabla1[[#This Row],[FECHA]])</f>
        <v>0</v>
      </c>
      <c r="B6542" s="12"/>
      <c r="H6542" s="42"/>
      <c r="R6542" s="18"/>
    </row>
    <row r="6543" spans="1:18" x14ac:dyDescent="0.25">
      <c r="A6543" s="43">
        <f>WEEKNUM(Tabla1[[#This Row],[FECHA]])</f>
        <v>0</v>
      </c>
      <c r="B6543" s="12"/>
      <c r="H6543" s="42"/>
      <c r="R6543" s="18"/>
    </row>
    <row r="6544" spans="1:18" x14ac:dyDescent="0.25">
      <c r="A6544" s="43">
        <f>WEEKNUM(Tabla1[[#This Row],[FECHA]])</f>
        <v>0</v>
      </c>
      <c r="B6544" s="12"/>
      <c r="H6544" s="42"/>
      <c r="R6544" s="18"/>
    </row>
    <row r="6545" spans="1:18" x14ac:dyDescent="0.25">
      <c r="A6545" s="43">
        <f>WEEKNUM(Tabla1[[#This Row],[FECHA]])</f>
        <v>0</v>
      </c>
      <c r="B6545" s="12"/>
      <c r="H6545" s="42"/>
      <c r="R6545" s="18"/>
    </row>
    <row r="6546" spans="1:18" x14ac:dyDescent="0.25">
      <c r="A6546" s="43">
        <f>WEEKNUM(Tabla1[[#This Row],[FECHA]])</f>
        <v>0</v>
      </c>
      <c r="B6546" s="12"/>
      <c r="H6546" s="42"/>
      <c r="R6546" s="18"/>
    </row>
    <row r="6547" spans="1:18" x14ac:dyDescent="0.25">
      <c r="A6547" s="43">
        <f>WEEKNUM(Tabla1[[#This Row],[FECHA]])</f>
        <v>0</v>
      </c>
      <c r="B6547" s="12"/>
      <c r="H6547" s="42"/>
      <c r="R6547" s="18"/>
    </row>
    <row r="6548" spans="1:18" x14ac:dyDescent="0.25">
      <c r="A6548" s="43">
        <f>WEEKNUM(Tabla1[[#This Row],[FECHA]])</f>
        <v>0</v>
      </c>
      <c r="B6548" s="12"/>
      <c r="H6548" s="42"/>
      <c r="R6548" s="18"/>
    </row>
    <row r="6549" spans="1:18" x14ac:dyDescent="0.25">
      <c r="A6549" s="43">
        <f>WEEKNUM(Tabla1[[#This Row],[FECHA]])</f>
        <v>0</v>
      </c>
      <c r="B6549" s="12"/>
      <c r="H6549" s="42"/>
      <c r="R6549" s="18"/>
    </row>
    <row r="6550" spans="1:18" x14ac:dyDescent="0.25">
      <c r="A6550" s="43">
        <f>WEEKNUM(Tabla1[[#This Row],[FECHA]])</f>
        <v>0</v>
      </c>
      <c r="B6550" s="12"/>
      <c r="H6550" s="42"/>
      <c r="R6550" s="18"/>
    </row>
    <row r="6551" spans="1:18" x14ac:dyDescent="0.25">
      <c r="A6551" s="43">
        <f>WEEKNUM(Tabla1[[#This Row],[FECHA]])</f>
        <v>0</v>
      </c>
      <c r="B6551" s="12"/>
      <c r="H6551" s="42"/>
      <c r="R6551" s="18"/>
    </row>
    <row r="6552" spans="1:18" x14ac:dyDescent="0.25">
      <c r="A6552" s="43">
        <f>WEEKNUM(Tabla1[[#This Row],[FECHA]])</f>
        <v>0</v>
      </c>
      <c r="B6552" s="12"/>
      <c r="H6552" s="42"/>
      <c r="R6552" s="18"/>
    </row>
    <row r="6553" spans="1:18" x14ac:dyDescent="0.25">
      <c r="A6553" s="43">
        <f>WEEKNUM(Tabla1[[#This Row],[FECHA]])</f>
        <v>0</v>
      </c>
      <c r="B6553" s="12"/>
      <c r="H6553" s="42"/>
      <c r="R6553" s="18"/>
    </row>
    <row r="6554" spans="1:18" x14ac:dyDescent="0.25">
      <c r="A6554" s="43">
        <f>WEEKNUM(Tabla1[[#This Row],[FECHA]])</f>
        <v>0</v>
      </c>
      <c r="B6554" s="12"/>
      <c r="H6554" s="42"/>
      <c r="R6554" s="18"/>
    </row>
    <row r="6555" spans="1:18" x14ac:dyDescent="0.25">
      <c r="A6555" s="43">
        <f>WEEKNUM(Tabla1[[#This Row],[FECHA]])</f>
        <v>0</v>
      </c>
      <c r="B6555" s="12"/>
      <c r="H6555" s="42"/>
      <c r="R6555" s="18"/>
    </row>
    <row r="6556" spans="1:18" x14ac:dyDescent="0.25">
      <c r="A6556" s="43">
        <f>WEEKNUM(Tabla1[[#This Row],[FECHA]])</f>
        <v>0</v>
      </c>
      <c r="B6556" s="12"/>
      <c r="H6556" s="42"/>
      <c r="R6556" s="18"/>
    </row>
    <row r="6557" spans="1:18" x14ac:dyDescent="0.25">
      <c r="A6557" s="43">
        <f>WEEKNUM(Tabla1[[#This Row],[FECHA]])</f>
        <v>0</v>
      </c>
      <c r="B6557" s="12"/>
      <c r="H6557" s="42"/>
      <c r="R6557" s="18"/>
    </row>
    <row r="6558" spans="1:18" x14ac:dyDescent="0.25">
      <c r="A6558" s="43">
        <f>WEEKNUM(Tabla1[[#This Row],[FECHA]])</f>
        <v>0</v>
      </c>
      <c r="B6558" s="12"/>
      <c r="H6558" s="42"/>
      <c r="R6558" s="18"/>
    </row>
    <row r="6559" spans="1:18" x14ac:dyDescent="0.25">
      <c r="A6559" s="43">
        <f>WEEKNUM(Tabla1[[#This Row],[FECHA]])</f>
        <v>0</v>
      </c>
      <c r="B6559" s="12"/>
      <c r="H6559" s="42"/>
      <c r="R6559" s="18"/>
    </row>
    <row r="6560" spans="1:18" x14ac:dyDescent="0.25">
      <c r="A6560" s="43">
        <f>WEEKNUM(Tabla1[[#This Row],[FECHA]])</f>
        <v>0</v>
      </c>
      <c r="B6560" s="12"/>
      <c r="H6560" s="42"/>
      <c r="R6560" s="18"/>
    </row>
    <row r="6561" spans="1:18" x14ac:dyDescent="0.25">
      <c r="A6561" s="43">
        <f>WEEKNUM(Tabla1[[#This Row],[FECHA]])</f>
        <v>0</v>
      </c>
      <c r="B6561" s="12"/>
      <c r="H6561" s="42"/>
      <c r="R6561" s="18"/>
    </row>
    <row r="6562" spans="1:18" x14ac:dyDescent="0.25">
      <c r="A6562" s="43">
        <f>WEEKNUM(Tabla1[[#This Row],[FECHA]])</f>
        <v>0</v>
      </c>
      <c r="B6562" s="12"/>
      <c r="H6562" s="42"/>
      <c r="R6562" s="18"/>
    </row>
    <row r="6563" spans="1:18" x14ac:dyDescent="0.25">
      <c r="A6563" s="43">
        <f>WEEKNUM(Tabla1[[#This Row],[FECHA]])</f>
        <v>0</v>
      </c>
      <c r="B6563" s="12"/>
      <c r="H6563" s="42"/>
      <c r="R6563" s="18"/>
    </row>
    <row r="6564" spans="1:18" x14ac:dyDescent="0.25">
      <c r="A6564" s="43">
        <f>WEEKNUM(Tabla1[[#This Row],[FECHA]])</f>
        <v>0</v>
      </c>
      <c r="B6564" s="12"/>
      <c r="H6564" s="42"/>
      <c r="R6564" s="18"/>
    </row>
    <row r="6565" spans="1:18" x14ac:dyDescent="0.25">
      <c r="A6565" s="43">
        <f>WEEKNUM(Tabla1[[#This Row],[FECHA]])</f>
        <v>0</v>
      </c>
      <c r="B6565" s="12"/>
      <c r="H6565" s="42"/>
      <c r="R6565" s="18"/>
    </row>
    <row r="6566" spans="1:18" x14ac:dyDescent="0.25">
      <c r="A6566" s="43">
        <f>WEEKNUM(Tabla1[[#This Row],[FECHA]])</f>
        <v>0</v>
      </c>
      <c r="B6566" s="12"/>
      <c r="H6566" s="42"/>
      <c r="R6566" s="18"/>
    </row>
    <row r="6567" spans="1:18" x14ac:dyDescent="0.25">
      <c r="A6567" s="43">
        <f>WEEKNUM(Tabla1[[#This Row],[FECHA]])</f>
        <v>0</v>
      </c>
      <c r="B6567" s="12"/>
      <c r="H6567" s="42"/>
      <c r="R6567" s="18"/>
    </row>
    <row r="6568" spans="1:18" x14ac:dyDescent="0.25">
      <c r="A6568" s="43">
        <f>WEEKNUM(Tabla1[[#This Row],[FECHA]])</f>
        <v>0</v>
      </c>
      <c r="B6568" s="12"/>
      <c r="H6568" s="42"/>
      <c r="R6568" s="18"/>
    </row>
    <row r="6569" spans="1:18" x14ac:dyDescent="0.25">
      <c r="A6569" s="43">
        <f>WEEKNUM(Tabla1[[#This Row],[FECHA]])</f>
        <v>0</v>
      </c>
      <c r="B6569" s="12"/>
      <c r="H6569" s="42"/>
      <c r="R6569" s="18"/>
    </row>
    <row r="6570" spans="1:18" x14ac:dyDescent="0.25">
      <c r="A6570" s="43">
        <f>WEEKNUM(Tabla1[[#This Row],[FECHA]])</f>
        <v>0</v>
      </c>
      <c r="B6570" s="12"/>
      <c r="H6570" s="42"/>
      <c r="R6570" s="18"/>
    </row>
    <row r="6571" spans="1:18" x14ac:dyDescent="0.25">
      <c r="A6571" s="43">
        <f>WEEKNUM(Tabla1[[#This Row],[FECHA]])</f>
        <v>0</v>
      </c>
      <c r="B6571" s="12"/>
      <c r="F6571" t="s">
        <v>7346</v>
      </c>
      <c r="H6571" s="42"/>
      <c r="J6571" t="s">
        <v>7358</v>
      </c>
      <c r="R6571" s="18"/>
    </row>
    <row r="6572" spans="1:18" x14ac:dyDescent="0.25">
      <c r="A6572" s="43">
        <f>WEEKNUM(Tabla1[[#This Row],[FECHA]])</f>
        <v>0</v>
      </c>
      <c r="B6572" s="12"/>
      <c r="F6572" t="s">
        <v>7346</v>
      </c>
      <c r="H6572" s="42"/>
      <c r="J6572" t="s">
        <v>7358</v>
      </c>
      <c r="R6572" s="18"/>
    </row>
    <row r="6573" spans="1:18" x14ac:dyDescent="0.25">
      <c r="A6573" s="43">
        <f>WEEKNUM(Tabla1[[#This Row],[FECHA]])</f>
        <v>0</v>
      </c>
      <c r="B6573" s="12"/>
      <c r="F6573" t="s">
        <v>7346</v>
      </c>
      <c r="H6573" s="42"/>
      <c r="J6573" t="s">
        <v>7358</v>
      </c>
      <c r="R6573" s="18"/>
    </row>
    <row r="6574" spans="1:18" x14ac:dyDescent="0.25">
      <c r="A6574" s="43">
        <f>WEEKNUM(Tabla1[[#This Row],[FECHA]])</f>
        <v>0</v>
      </c>
      <c r="B6574" s="12"/>
      <c r="F6574" t="s">
        <v>7346</v>
      </c>
      <c r="H6574" s="42"/>
      <c r="J6574" t="s">
        <v>7358</v>
      </c>
      <c r="R6574" s="18"/>
    </row>
    <row r="6575" spans="1:18" x14ac:dyDescent="0.25">
      <c r="A6575" s="43">
        <f>WEEKNUM(Tabla1[[#This Row],[FECHA]])</f>
        <v>0</v>
      </c>
      <c r="B6575" s="12"/>
      <c r="F6575" t="s">
        <v>7346</v>
      </c>
      <c r="H6575" s="42"/>
      <c r="J6575" t="s">
        <v>7358</v>
      </c>
      <c r="R6575" s="18"/>
    </row>
    <row r="6576" spans="1:18" x14ac:dyDescent="0.25">
      <c r="A6576" s="43">
        <f>WEEKNUM(Tabla1[[#This Row],[FECHA]])</f>
        <v>0</v>
      </c>
      <c r="B6576" s="12"/>
      <c r="F6576" t="s">
        <v>7346</v>
      </c>
      <c r="H6576" s="42"/>
      <c r="J6576" t="s">
        <v>7358</v>
      </c>
      <c r="R6576" s="18"/>
    </row>
    <row r="6577" spans="1:18" x14ac:dyDescent="0.25">
      <c r="A6577" s="43">
        <f>WEEKNUM(Tabla1[[#This Row],[FECHA]])</f>
        <v>0</v>
      </c>
      <c r="B6577" s="12"/>
      <c r="F6577" t="s">
        <v>7346</v>
      </c>
      <c r="H6577" s="42"/>
      <c r="J6577" t="s">
        <v>7358</v>
      </c>
      <c r="R6577" s="18"/>
    </row>
    <row r="6578" spans="1:18" x14ac:dyDescent="0.25">
      <c r="A6578" s="43">
        <f>WEEKNUM(Tabla1[[#This Row],[FECHA]])</f>
        <v>0</v>
      </c>
      <c r="B6578" s="12"/>
      <c r="F6578" t="s">
        <v>7346</v>
      </c>
      <c r="H6578" s="42"/>
      <c r="J6578" t="s">
        <v>7358</v>
      </c>
      <c r="R6578" s="18"/>
    </row>
    <row r="6579" spans="1:18" x14ac:dyDescent="0.25">
      <c r="A6579" s="43">
        <f>WEEKNUM(Tabla1[[#This Row],[FECHA]])</f>
        <v>0</v>
      </c>
      <c r="B6579" s="12"/>
      <c r="F6579" t="s">
        <v>7346</v>
      </c>
      <c r="H6579" s="42"/>
      <c r="J6579" t="s">
        <v>7358</v>
      </c>
      <c r="R6579" s="18"/>
    </row>
    <row r="6580" spans="1:18" x14ac:dyDescent="0.25">
      <c r="A6580" s="43">
        <f>WEEKNUM(Tabla1[[#This Row],[FECHA]])</f>
        <v>0</v>
      </c>
      <c r="B6580" s="12"/>
      <c r="F6580" t="s">
        <v>7346</v>
      </c>
      <c r="H6580" s="42"/>
      <c r="J6580" t="s">
        <v>7358</v>
      </c>
      <c r="R6580" s="18"/>
    </row>
    <row r="6581" spans="1:18" x14ac:dyDescent="0.25">
      <c r="A6581" s="43">
        <f>WEEKNUM(Tabla1[[#This Row],[FECHA]])</f>
        <v>0</v>
      </c>
      <c r="B6581" s="12"/>
      <c r="F6581" t="s">
        <v>7346</v>
      </c>
      <c r="H6581" s="42"/>
      <c r="J6581" t="s">
        <v>7358</v>
      </c>
      <c r="R6581" s="18"/>
    </row>
    <row r="6582" spans="1:18" x14ac:dyDescent="0.25">
      <c r="A6582" s="43">
        <f>WEEKNUM(Tabla1[[#This Row],[FECHA]])</f>
        <v>0</v>
      </c>
      <c r="B6582" s="12"/>
      <c r="F6582" t="s">
        <v>7346</v>
      </c>
      <c r="H6582" s="42"/>
      <c r="J6582" t="s">
        <v>7358</v>
      </c>
      <c r="R6582" s="18"/>
    </row>
    <row r="6583" spans="1:18" x14ac:dyDescent="0.25">
      <c r="A6583" s="43">
        <f>WEEKNUM(Tabla1[[#This Row],[FECHA]])</f>
        <v>0</v>
      </c>
      <c r="B6583" s="12"/>
      <c r="F6583" t="s">
        <v>7346</v>
      </c>
      <c r="H6583" s="42"/>
      <c r="J6583" t="s">
        <v>7358</v>
      </c>
      <c r="R6583" s="18"/>
    </row>
    <row r="6584" spans="1:18" x14ac:dyDescent="0.25">
      <c r="A6584" s="43">
        <f>WEEKNUM(Tabla1[[#This Row],[FECHA]])</f>
        <v>0</v>
      </c>
      <c r="B6584" s="12"/>
      <c r="F6584" t="s">
        <v>7346</v>
      </c>
      <c r="H6584" s="42"/>
      <c r="J6584" t="s">
        <v>7358</v>
      </c>
      <c r="R6584" s="18"/>
    </row>
    <row r="6585" spans="1:18" x14ac:dyDescent="0.25">
      <c r="A6585" s="43">
        <f>WEEKNUM(Tabla1[[#This Row],[FECHA]])</f>
        <v>0</v>
      </c>
      <c r="B6585" s="12"/>
      <c r="F6585" t="s">
        <v>7346</v>
      </c>
      <c r="H6585" s="42"/>
      <c r="J6585" t="s">
        <v>7358</v>
      </c>
      <c r="R6585" s="18"/>
    </row>
    <row r="6586" spans="1:18" x14ac:dyDescent="0.25">
      <c r="A6586" s="43">
        <f>WEEKNUM(Tabla1[[#This Row],[FECHA]])</f>
        <v>0</v>
      </c>
      <c r="B6586" s="12"/>
      <c r="F6586" t="s">
        <v>7346</v>
      </c>
      <c r="H6586" s="42"/>
      <c r="J6586" t="s">
        <v>7358</v>
      </c>
      <c r="R6586" s="18"/>
    </row>
    <row r="6587" spans="1:18" x14ac:dyDescent="0.25">
      <c r="A6587" s="43">
        <f>WEEKNUM(Tabla1[[#This Row],[FECHA]])</f>
        <v>0</v>
      </c>
      <c r="B6587" s="12"/>
      <c r="F6587" t="s">
        <v>7346</v>
      </c>
      <c r="H6587" s="42"/>
      <c r="J6587" t="s">
        <v>7358</v>
      </c>
      <c r="R6587" s="18"/>
    </row>
    <row r="6588" spans="1:18" x14ac:dyDescent="0.25">
      <c r="A6588" s="43">
        <f>WEEKNUM(Tabla1[[#This Row],[FECHA]])</f>
        <v>0</v>
      </c>
      <c r="B6588" s="12"/>
      <c r="F6588" t="s">
        <v>7346</v>
      </c>
      <c r="H6588" s="42"/>
      <c r="J6588" t="s">
        <v>7358</v>
      </c>
      <c r="R6588" s="18"/>
    </row>
    <row r="6589" spans="1:18" x14ac:dyDescent="0.25">
      <c r="A6589" s="43">
        <f>WEEKNUM(Tabla1[[#This Row],[FECHA]])</f>
        <v>0</v>
      </c>
      <c r="B6589" s="12"/>
      <c r="F6589" t="s">
        <v>7346</v>
      </c>
      <c r="H6589" s="42"/>
      <c r="J6589" t="s">
        <v>7358</v>
      </c>
      <c r="R6589" s="18"/>
    </row>
    <row r="6590" spans="1:18" x14ac:dyDescent="0.25">
      <c r="A6590" s="43">
        <f>WEEKNUM(Tabla1[[#This Row],[FECHA]])</f>
        <v>0</v>
      </c>
      <c r="B6590" s="12"/>
      <c r="F6590" t="s">
        <v>7346</v>
      </c>
      <c r="H6590" s="42"/>
      <c r="J6590" t="s">
        <v>7358</v>
      </c>
      <c r="R6590" s="18"/>
    </row>
    <row r="6591" spans="1:18" x14ac:dyDescent="0.25">
      <c r="A6591" s="43">
        <f>WEEKNUM(Tabla1[[#This Row],[FECHA]])</f>
        <v>0</v>
      </c>
      <c r="B6591" s="12"/>
      <c r="F6591" t="s">
        <v>7346</v>
      </c>
      <c r="H6591" s="42"/>
      <c r="J6591" t="s">
        <v>7358</v>
      </c>
      <c r="R6591" s="18"/>
    </row>
    <row r="6592" spans="1:18" x14ac:dyDescent="0.25">
      <c r="A6592" s="43">
        <f>WEEKNUM(Tabla1[[#This Row],[FECHA]])</f>
        <v>0</v>
      </c>
      <c r="B6592" s="12"/>
      <c r="F6592" t="s">
        <v>7346</v>
      </c>
      <c r="H6592" s="42"/>
      <c r="J6592" t="s">
        <v>7358</v>
      </c>
      <c r="R6592" s="18"/>
    </row>
    <row r="6593" spans="1:18" x14ac:dyDescent="0.25">
      <c r="A6593" s="43">
        <f>WEEKNUM(Tabla1[[#This Row],[FECHA]])</f>
        <v>0</v>
      </c>
      <c r="B6593" s="12"/>
      <c r="F6593" t="s">
        <v>7346</v>
      </c>
      <c r="H6593" s="42"/>
      <c r="J6593" t="s">
        <v>7358</v>
      </c>
      <c r="R6593" s="18"/>
    </row>
    <row r="6594" spans="1:18" x14ac:dyDescent="0.25">
      <c r="A6594" s="43">
        <f>WEEKNUM(Tabla1[[#This Row],[FECHA]])</f>
        <v>0</v>
      </c>
      <c r="B6594" s="12"/>
      <c r="F6594" t="s">
        <v>7346</v>
      </c>
      <c r="H6594" s="42"/>
      <c r="J6594" t="s">
        <v>7358</v>
      </c>
      <c r="R6594" s="18"/>
    </row>
    <row r="6595" spans="1:18" x14ac:dyDescent="0.25">
      <c r="A6595" s="43">
        <f>WEEKNUM(Tabla1[[#This Row],[FECHA]])</f>
        <v>0</v>
      </c>
      <c r="B6595" s="12"/>
      <c r="F6595" t="s">
        <v>7346</v>
      </c>
      <c r="H6595" s="42"/>
      <c r="J6595" t="s">
        <v>7358</v>
      </c>
      <c r="R6595" s="18"/>
    </row>
    <row r="6596" spans="1:18" x14ac:dyDescent="0.25">
      <c r="A6596" s="43">
        <f>WEEKNUM(Tabla1[[#This Row],[FECHA]])</f>
        <v>0</v>
      </c>
      <c r="B6596" s="12"/>
      <c r="F6596" t="s">
        <v>7346</v>
      </c>
      <c r="H6596" s="42"/>
      <c r="J6596" t="s">
        <v>7358</v>
      </c>
      <c r="R6596" s="18"/>
    </row>
    <row r="6597" spans="1:18" x14ac:dyDescent="0.25">
      <c r="A6597" s="43">
        <f>WEEKNUM(Tabla1[[#This Row],[FECHA]])</f>
        <v>0</v>
      </c>
      <c r="B6597" s="12"/>
      <c r="F6597" t="s">
        <v>7346</v>
      </c>
      <c r="H6597" s="42"/>
      <c r="J6597" t="s">
        <v>7358</v>
      </c>
      <c r="R6597" s="18"/>
    </row>
    <row r="6598" spans="1:18" x14ac:dyDescent="0.25">
      <c r="A6598" s="43">
        <f>WEEKNUM(Tabla1[[#This Row],[FECHA]])</f>
        <v>0</v>
      </c>
      <c r="B6598" s="12"/>
      <c r="F6598" t="s">
        <v>7346</v>
      </c>
      <c r="H6598" s="42"/>
      <c r="J6598" t="s">
        <v>7358</v>
      </c>
      <c r="R6598" s="18"/>
    </row>
    <row r="6599" spans="1:18" x14ac:dyDescent="0.25">
      <c r="A6599" s="43">
        <f>WEEKNUM(Tabla1[[#This Row],[FECHA]])</f>
        <v>0</v>
      </c>
      <c r="B6599" s="12"/>
      <c r="F6599" t="s">
        <v>7346</v>
      </c>
      <c r="H6599" s="42"/>
      <c r="J6599" t="s">
        <v>7358</v>
      </c>
      <c r="R6599" s="18"/>
    </row>
    <row r="6600" spans="1:18" x14ac:dyDescent="0.25">
      <c r="A6600" s="43">
        <f>WEEKNUM(Tabla1[[#This Row],[FECHA]])</f>
        <v>0</v>
      </c>
      <c r="B6600" s="12"/>
      <c r="F6600" t="s">
        <v>7346</v>
      </c>
      <c r="H6600" s="42"/>
      <c r="J6600" t="s">
        <v>7358</v>
      </c>
      <c r="R6600" s="18"/>
    </row>
    <row r="6601" spans="1:18" x14ac:dyDescent="0.25">
      <c r="A6601" s="43">
        <f>WEEKNUM(Tabla1[[#This Row],[FECHA]])</f>
        <v>0</v>
      </c>
      <c r="B6601" s="12"/>
      <c r="F6601" t="s">
        <v>7346</v>
      </c>
      <c r="H6601" s="42"/>
      <c r="J6601" t="s">
        <v>7358</v>
      </c>
      <c r="R6601" s="18"/>
    </row>
    <row r="6602" spans="1:18" x14ac:dyDescent="0.25">
      <c r="A6602" s="43">
        <f>WEEKNUM(Tabla1[[#This Row],[FECHA]])</f>
        <v>0</v>
      </c>
      <c r="B6602" s="12"/>
      <c r="F6602" t="s">
        <v>7346</v>
      </c>
      <c r="H6602" s="42"/>
      <c r="J6602" t="s">
        <v>7358</v>
      </c>
      <c r="R6602" s="18"/>
    </row>
    <row r="6603" spans="1:18" x14ac:dyDescent="0.25">
      <c r="A6603" s="43">
        <f>WEEKNUM(Tabla1[[#This Row],[FECHA]])</f>
        <v>0</v>
      </c>
      <c r="B6603" s="12"/>
      <c r="F6603" t="s">
        <v>7346</v>
      </c>
      <c r="H6603" s="42"/>
      <c r="J6603" t="s">
        <v>7358</v>
      </c>
      <c r="R6603" s="18"/>
    </row>
    <row r="6604" spans="1:18" x14ac:dyDescent="0.25">
      <c r="A6604" s="43">
        <f>WEEKNUM(Tabla1[[#This Row],[FECHA]])</f>
        <v>0</v>
      </c>
      <c r="B6604" s="12"/>
      <c r="F6604" t="s">
        <v>7346</v>
      </c>
      <c r="H6604" s="42"/>
      <c r="J6604" t="s">
        <v>7358</v>
      </c>
      <c r="R6604" s="18"/>
    </row>
    <row r="6605" spans="1:18" x14ac:dyDescent="0.25">
      <c r="A6605" s="43">
        <f>WEEKNUM(Tabla1[[#This Row],[FECHA]])</f>
        <v>0</v>
      </c>
      <c r="B6605" s="12"/>
      <c r="F6605" t="s">
        <v>7346</v>
      </c>
      <c r="H6605" s="42"/>
      <c r="J6605" t="s">
        <v>7358</v>
      </c>
      <c r="R6605" s="18"/>
    </row>
    <row r="6606" spans="1:18" x14ac:dyDescent="0.25">
      <c r="A6606" s="43">
        <f>WEEKNUM(Tabla1[[#This Row],[FECHA]])</f>
        <v>0</v>
      </c>
      <c r="B6606" s="12"/>
      <c r="F6606" t="s">
        <v>7346</v>
      </c>
      <c r="H6606" s="42"/>
      <c r="J6606" t="s">
        <v>7358</v>
      </c>
      <c r="R6606" s="18"/>
    </row>
    <row r="6607" spans="1:18" x14ac:dyDescent="0.25">
      <c r="A6607" s="43">
        <f>WEEKNUM(Tabla1[[#This Row],[FECHA]])</f>
        <v>0</v>
      </c>
      <c r="B6607" s="12"/>
      <c r="F6607" t="s">
        <v>7346</v>
      </c>
      <c r="H6607" s="42"/>
      <c r="J6607" t="s">
        <v>7358</v>
      </c>
      <c r="R6607" s="18"/>
    </row>
    <row r="6608" spans="1:18" x14ac:dyDescent="0.25">
      <c r="A6608" s="43">
        <f>WEEKNUM(Tabla1[[#This Row],[FECHA]])</f>
        <v>0</v>
      </c>
      <c r="B6608" s="12"/>
      <c r="F6608" t="s">
        <v>7346</v>
      </c>
      <c r="H6608" s="42"/>
      <c r="J6608" t="s">
        <v>7358</v>
      </c>
      <c r="R6608" s="18"/>
    </row>
    <row r="6609" spans="1:18" x14ac:dyDescent="0.25">
      <c r="A6609" s="43">
        <f>WEEKNUM(Tabla1[[#This Row],[FECHA]])</f>
        <v>0</v>
      </c>
      <c r="B6609" s="12"/>
      <c r="F6609" t="s">
        <v>7346</v>
      </c>
      <c r="H6609" s="42"/>
      <c r="J6609" t="s">
        <v>7358</v>
      </c>
      <c r="R6609" s="18"/>
    </row>
    <row r="6610" spans="1:18" x14ac:dyDescent="0.25">
      <c r="A6610" s="43">
        <f>WEEKNUM(Tabla1[[#This Row],[FECHA]])</f>
        <v>0</v>
      </c>
      <c r="B6610" s="12"/>
      <c r="F6610" t="s">
        <v>7346</v>
      </c>
      <c r="H6610" s="42"/>
      <c r="J6610" t="s">
        <v>7358</v>
      </c>
      <c r="R6610" s="18"/>
    </row>
    <row r="6611" spans="1:18" x14ac:dyDescent="0.25">
      <c r="A6611" s="43">
        <f>WEEKNUM(Tabla1[[#This Row],[FECHA]])</f>
        <v>0</v>
      </c>
      <c r="B6611" s="12"/>
      <c r="F6611" t="s">
        <v>7346</v>
      </c>
      <c r="H6611" s="42"/>
      <c r="J6611" t="s">
        <v>7358</v>
      </c>
      <c r="R6611" s="18"/>
    </row>
    <row r="6612" spans="1:18" x14ac:dyDescent="0.25">
      <c r="A6612" s="43">
        <f>WEEKNUM(Tabla1[[#This Row],[FECHA]])</f>
        <v>0</v>
      </c>
      <c r="B6612" s="12"/>
      <c r="F6612" t="s">
        <v>7346</v>
      </c>
      <c r="H6612" s="42"/>
      <c r="J6612" t="s">
        <v>7358</v>
      </c>
      <c r="R6612" s="18"/>
    </row>
    <row r="6613" spans="1:18" x14ac:dyDescent="0.25">
      <c r="A6613" s="43">
        <f>WEEKNUM(Tabla1[[#This Row],[FECHA]])</f>
        <v>0</v>
      </c>
      <c r="B6613" s="12"/>
      <c r="F6613" t="s">
        <v>7346</v>
      </c>
      <c r="H6613" s="42"/>
      <c r="J6613" t="s">
        <v>7358</v>
      </c>
      <c r="R6613" s="18"/>
    </row>
    <row r="6614" spans="1:18" x14ac:dyDescent="0.25">
      <c r="A6614" s="43">
        <f>WEEKNUM(Tabla1[[#This Row],[FECHA]])</f>
        <v>0</v>
      </c>
      <c r="B6614" s="12"/>
      <c r="F6614" t="s">
        <v>7346</v>
      </c>
      <c r="H6614" s="42"/>
      <c r="J6614" t="s">
        <v>7358</v>
      </c>
      <c r="R6614" s="18"/>
    </row>
    <row r="6615" spans="1:18" x14ac:dyDescent="0.25">
      <c r="A6615" s="43">
        <f>WEEKNUM(Tabla1[[#This Row],[FECHA]])</f>
        <v>0</v>
      </c>
      <c r="B6615" s="12"/>
      <c r="F6615" t="s">
        <v>7346</v>
      </c>
      <c r="H6615" s="42"/>
      <c r="J6615" t="s">
        <v>7358</v>
      </c>
      <c r="R6615" s="18"/>
    </row>
    <row r="6616" spans="1:18" x14ac:dyDescent="0.25">
      <c r="A6616" s="43">
        <f>WEEKNUM(Tabla1[[#This Row],[FECHA]])</f>
        <v>0</v>
      </c>
      <c r="B6616" s="12"/>
      <c r="F6616" t="s">
        <v>7346</v>
      </c>
      <c r="H6616" s="42"/>
      <c r="J6616" t="s">
        <v>7358</v>
      </c>
      <c r="R6616" s="18"/>
    </row>
    <row r="6617" spans="1:18" x14ac:dyDescent="0.25">
      <c r="A6617" s="43">
        <f>WEEKNUM(Tabla1[[#This Row],[FECHA]])</f>
        <v>0</v>
      </c>
      <c r="B6617" s="12"/>
      <c r="F6617" t="s">
        <v>7346</v>
      </c>
      <c r="H6617" s="42"/>
      <c r="J6617" t="s">
        <v>7358</v>
      </c>
      <c r="R6617" s="18"/>
    </row>
    <row r="6618" spans="1:18" x14ac:dyDescent="0.25">
      <c r="A6618" s="43">
        <f>WEEKNUM(Tabla1[[#This Row],[FECHA]])</f>
        <v>0</v>
      </c>
      <c r="B6618" s="12"/>
      <c r="F6618" t="s">
        <v>7346</v>
      </c>
      <c r="H6618" s="42"/>
      <c r="J6618" t="s">
        <v>7358</v>
      </c>
      <c r="R6618" s="18"/>
    </row>
    <row r="6619" spans="1:18" x14ac:dyDescent="0.25">
      <c r="A6619" s="43">
        <f>WEEKNUM(Tabla1[[#This Row],[FECHA]])</f>
        <v>0</v>
      </c>
      <c r="B6619" s="12"/>
      <c r="F6619" t="s">
        <v>7346</v>
      </c>
      <c r="H6619" s="42"/>
      <c r="J6619" t="s">
        <v>7358</v>
      </c>
      <c r="R6619" s="18"/>
    </row>
    <row r="6620" spans="1:18" x14ac:dyDescent="0.25">
      <c r="A6620" s="43">
        <f>WEEKNUM(Tabla1[[#This Row],[FECHA]])</f>
        <v>0</v>
      </c>
      <c r="B6620" s="12"/>
      <c r="F6620" t="s">
        <v>7346</v>
      </c>
      <c r="H6620" s="42"/>
      <c r="J6620" t="s">
        <v>7358</v>
      </c>
      <c r="R6620" s="18"/>
    </row>
    <row r="6621" spans="1:18" x14ac:dyDescent="0.25">
      <c r="A6621" s="43">
        <f>WEEKNUM(Tabla1[[#This Row],[FECHA]])</f>
        <v>0</v>
      </c>
      <c r="B6621" s="12"/>
      <c r="F6621" t="s">
        <v>7346</v>
      </c>
      <c r="H6621" s="42"/>
      <c r="J6621" t="s">
        <v>7358</v>
      </c>
      <c r="R6621" s="18"/>
    </row>
    <row r="6622" spans="1:18" x14ac:dyDescent="0.25">
      <c r="A6622" s="43">
        <f>WEEKNUM(Tabla1[[#This Row],[FECHA]])</f>
        <v>0</v>
      </c>
      <c r="B6622" s="12"/>
      <c r="F6622" t="s">
        <v>7346</v>
      </c>
      <c r="H6622" s="42"/>
      <c r="J6622" t="s">
        <v>7358</v>
      </c>
      <c r="R6622" s="18"/>
    </row>
    <row r="6623" spans="1:18" x14ac:dyDescent="0.25">
      <c r="A6623" s="43">
        <f>WEEKNUM(Tabla1[[#This Row],[FECHA]])</f>
        <v>0</v>
      </c>
      <c r="B6623" s="12"/>
      <c r="F6623" t="s">
        <v>7346</v>
      </c>
      <c r="H6623" s="42"/>
      <c r="J6623" t="s">
        <v>7358</v>
      </c>
      <c r="R6623" s="18"/>
    </row>
    <row r="6624" spans="1:18" x14ac:dyDescent="0.25">
      <c r="A6624" s="43">
        <f>WEEKNUM(Tabla1[[#This Row],[FECHA]])</f>
        <v>0</v>
      </c>
      <c r="B6624" s="12"/>
      <c r="F6624" t="s">
        <v>7346</v>
      </c>
      <c r="H6624" s="42"/>
      <c r="J6624" t="s">
        <v>7358</v>
      </c>
      <c r="R6624" s="18"/>
    </row>
    <row r="6625" spans="1:18" x14ac:dyDescent="0.25">
      <c r="A6625" s="43">
        <f>WEEKNUM(Tabla1[[#This Row],[FECHA]])</f>
        <v>0</v>
      </c>
      <c r="B6625" s="12"/>
      <c r="F6625" t="s">
        <v>7346</v>
      </c>
      <c r="H6625" s="42"/>
      <c r="J6625" t="s">
        <v>7358</v>
      </c>
      <c r="R6625" s="18"/>
    </row>
    <row r="6626" spans="1:18" x14ac:dyDescent="0.25">
      <c r="A6626" s="43">
        <f>WEEKNUM(Tabla1[[#This Row],[FECHA]])</f>
        <v>0</v>
      </c>
      <c r="B6626" s="12"/>
      <c r="F6626" t="s">
        <v>7346</v>
      </c>
      <c r="H6626" s="42"/>
      <c r="J6626" t="s">
        <v>7358</v>
      </c>
      <c r="R6626" s="18"/>
    </row>
    <row r="6627" spans="1:18" x14ac:dyDescent="0.25">
      <c r="A6627" s="43">
        <f>WEEKNUM(Tabla1[[#This Row],[FECHA]])</f>
        <v>0</v>
      </c>
      <c r="B6627" s="12"/>
      <c r="F6627" t="s">
        <v>7346</v>
      </c>
      <c r="H6627" s="42"/>
      <c r="J6627" t="s">
        <v>7358</v>
      </c>
      <c r="R6627" s="18"/>
    </row>
    <row r="6628" spans="1:18" x14ac:dyDescent="0.25">
      <c r="A6628" s="43">
        <f>WEEKNUM(Tabla1[[#This Row],[FECHA]])</f>
        <v>0</v>
      </c>
      <c r="B6628" s="12"/>
      <c r="F6628" t="s">
        <v>7346</v>
      </c>
      <c r="H6628" s="42"/>
      <c r="J6628" t="s">
        <v>7358</v>
      </c>
      <c r="R6628" s="18"/>
    </row>
    <row r="6629" spans="1:18" x14ac:dyDescent="0.25">
      <c r="A6629" s="43">
        <f>WEEKNUM(Tabla1[[#This Row],[FECHA]])</f>
        <v>0</v>
      </c>
      <c r="B6629" s="12"/>
      <c r="F6629" t="s">
        <v>7346</v>
      </c>
      <c r="H6629" s="42"/>
      <c r="J6629" t="s">
        <v>7358</v>
      </c>
      <c r="R6629" s="18"/>
    </row>
    <row r="6630" spans="1:18" x14ac:dyDescent="0.25">
      <c r="A6630" s="43">
        <f>WEEKNUM(Tabla1[[#This Row],[FECHA]])</f>
        <v>0</v>
      </c>
      <c r="B6630" s="12"/>
      <c r="F6630" t="s">
        <v>7346</v>
      </c>
      <c r="H6630" s="42"/>
      <c r="J6630" t="s">
        <v>7358</v>
      </c>
      <c r="R6630" s="18"/>
    </row>
    <row r="6631" spans="1:18" x14ac:dyDescent="0.25">
      <c r="A6631" s="43">
        <f>WEEKNUM(Tabla1[[#This Row],[FECHA]])</f>
        <v>0</v>
      </c>
      <c r="B6631" s="12"/>
      <c r="F6631" t="s">
        <v>7346</v>
      </c>
      <c r="H6631" s="42"/>
      <c r="J6631" t="s">
        <v>7358</v>
      </c>
      <c r="R6631" s="18"/>
    </row>
    <row r="6632" spans="1:18" x14ac:dyDescent="0.25">
      <c r="A6632" s="43">
        <f>WEEKNUM(Tabla1[[#This Row],[FECHA]])</f>
        <v>0</v>
      </c>
      <c r="B6632" s="12"/>
      <c r="F6632" t="s">
        <v>7346</v>
      </c>
      <c r="H6632" s="42"/>
      <c r="J6632" t="s">
        <v>7358</v>
      </c>
      <c r="R6632" s="18"/>
    </row>
    <row r="6633" spans="1:18" x14ac:dyDescent="0.25">
      <c r="A6633" s="43">
        <f>WEEKNUM(Tabla1[[#This Row],[FECHA]])</f>
        <v>0</v>
      </c>
      <c r="B6633" s="12"/>
      <c r="F6633" t="s">
        <v>7346</v>
      </c>
      <c r="H6633" s="42"/>
      <c r="J6633" t="s">
        <v>7358</v>
      </c>
      <c r="R6633" s="18"/>
    </row>
    <row r="6634" spans="1:18" x14ac:dyDescent="0.25">
      <c r="A6634" s="43">
        <f>WEEKNUM(Tabla1[[#This Row],[FECHA]])</f>
        <v>0</v>
      </c>
      <c r="B6634" s="12"/>
      <c r="F6634" t="s">
        <v>7346</v>
      </c>
      <c r="H6634" s="42"/>
      <c r="J6634" t="s">
        <v>7358</v>
      </c>
      <c r="R6634" s="18"/>
    </row>
    <row r="6635" spans="1:18" x14ac:dyDescent="0.25">
      <c r="A6635" s="43">
        <f>WEEKNUM(Tabla1[[#This Row],[FECHA]])</f>
        <v>0</v>
      </c>
      <c r="B6635" s="12"/>
      <c r="F6635" t="s">
        <v>7346</v>
      </c>
      <c r="H6635" s="42"/>
      <c r="J6635" t="s">
        <v>7358</v>
      </c>
      <c r="R6635" s="18"/>
    </row>
    <row r="6636" spans="1:18" x14ac:dyDescent="0.25">
      <c r="A6636" s="43">
        <f>WEEKNUM(Tabla1[[#This Row],[FECHA]])</f>
        <v>0</v>
      </c>
      <c r="B6636" s="12"/>
      <c r="F6636" t="s">
        <v>7346</v>
      </c>
      <c r="H6636" s="42"/>
      <c r="J6636" t="s">
        <v>7358</v>
      </c>
      <c r="R6636" s="18"/>
    </row>
    <row r="6637" spans="1:18" x14ac:dyDescent="0.25">
      <c r="A6637" s="43">
        <f>WEEKNUM(Tabla1[[#This Row],[FECHA]])</f>
        <v>0</v>
      </c>
      <c r="B6637" s="12"/>
      <c r="F6637" t="s">
        <v>7346</v>
      </c>
      <c r="H6637" s="42"/>
      <c r="J6637" t="s">
        <v>7358</v>
      </c>
      <c r="R6637" s="18"/>
    </row>
    <row r="6638" spans="1:18" x14ac:dyDescent="0.25">
      <c r="A6638" s="43">
        <f>WEEKNUM(Tabla1[[#This Row],[FECHA]])</f>
        <v>0</v>
      </c>
      <c r="B6638" s="12"/>
      <c r="F6638" t="s">
        <v>7346</v>
      </c>
      <c r="H6638" s="42"/>
      <c r="J6638" t="s">
        <v>7358</v>
      </c>
      <c r="R6638" s="18"/>
    </row>
    <row r="6639" spans="1:18" x14ac:dyDescent="0.25">
      <c r="A6639" s="43">
        <f>WEEKNUM(Tabla1[[#This Row],[FECHA]])</f>
        <v>0</v>
      </c>
      <c r="B6639" s="12"/>
      <c r="F6639" t="s">
        <v>7346</v>
      </c>
      <c r="H6639" s="42"/>
      <c r="J6639" t="s">
        <v>7358</v>
      </c>
      <c r="R6639" s="18"/>
    </row>
    <row r="6640" spans="1:18" x14ac:dyDescent="0.25">
      <c r="A6640" s="43">
        <f>WEEKNUM(Tabla1[[#This Row],[FECHA]])</f>
        <v>0</v>
      </c>
      <c r="B6640" s="12"/>
      <c r="F6640" t="s">
        <v>7346</v>
      </c>
      <c r="H6640" s="42"/>
      <c r="J6640" t="s">
        <v>7358</v>
      </c>
      <c r="R6640" s="18"/>
    </row>
    <row r="6641" spans="1:18" x14ac:dyDescent="0.25">
      <c r="A6641" s="43">
        <f>WEEKNUM(Tabla1[[#This Row],[FECHA]])</f>
        <v>0</v>
      </c>
      <c r="B6641" s="12"/>
      <c r="F6641" t="s">
        <v>7346</v>
      </c>
      <c r="H6641" s="42"/>
      <c r="J6641" t="s">
        <v>7358</v>
      </c>
      <c r="R6641" s="18"/>
    </row>
    <row r="6642" spans="1:18" x14ac:dyDescent="0.25">
      <c r="A6642" s="43">
        <f>WEEKNUM(Tabla1[[#This Row],[FECHA]])</f>
        <v>0</v>
      </c>
      <c r="B6642" s="12"/>
      <c r="F6642" t="s">
        <v>7346</v>
      </c>
      <c r="H6642" s="42"/>
      <c r="J6642" t="s">
        <v>7358</v>
      </c>
      <c r="R6642" s="18"/>
    </row>
    <row r="6643" spans="1:18" x14ac:dyDescent="0.25">
      <c r="A6643" s="43">
        <f>WEEKNUM(Tabla1[[#This Row],[FECHA]])</f>
        <v>0</v>
      </c>
      <c r="B6643" s="12"/>
      <c r="F6643" t="s">
        <v>7346</v>
      </c>
      <c r="H6643" s="42"/>
      <c r="J6643" t="s">
        <v>7358</v>
      </c>
      <c r="R6643" s="18"/>
    </row>
    <row r="6644" spans="1:18" x14ac:dyDescent="0.25">
      <c r="A6644" s="43">
        <f>WEEKNUM(Tabla1[[#This Row],[FECHA]])</f>
        <v>0</v>
      </c>
      <c r="B6644" s="12"/>
      <c r="F6644" t="s">
        <v>7346</v>
      </c>
      <c r="H6644" s="42"/>
      <c r="J6644" t="s">
        <v>7358</v>
      </c>
      <c r="R6644" s="18"/>
    </row>
    <row r="6645" spans="1:18" x14ac:dyDescent="0.25">
      <c r="A6645" s="43">
        <f>WEEKNUM(Tabla1[[#This Row],[FECHA]])</f>
        <v>0</v>
      </c>
      <c r="B6645" s="12"/>
      <c r="F6645" t="s">
        <v>7346</v>
      </c>
      <c r="H6645" s="42"/>
      <c r="J6645" t="s">
        <v>7358</v>
      </c>
      <c r="R6645" s="18"/>
    </row>
    <row r="6646" spans="1:18" x14ac:dyDescent="0.25">
      <c r="A6646" s="43">
        <f>WEEKNUM(Tabla1[[#This Row],[FECHA]])</f>
        <v>0</v>
      </c>
      <c r="B6646" s="12"/>
      <c r="F6646" t="s">
        <v>7346</v>
      </c>
      <c r="H6646" s="42"/>
      <c r="J6646" t="s">
        <v>7358</v>
      </c>
      <c r="R6646" s="18"/>
    </row>
    <row r="6647" spans="1:18" x14ac:dyDescent="0.25">
      <c r="A6647" s="43">
        <f>WEEKNUM(Tabla1[[#This Row],[FECHA]])</f>
        <v>0</v>
      </c>
      <c r="B6647" s="12"/>
      <c r="F6647" t="s">
        <v>7346</v>
      </c>
      <c r="H6647" s="42"/>
      <c r="J6647" t="s">
        <v>7358</v>
      </c>
      <c r="R6647" s="18"/>
    </row>
    <row r="6648" spans="1:18" x14ac:dyDescent="0.25">
      <c r="A6648" s="43">
        <f>WEEKNUM(Tabla1[[#This Row],[FECHA]])</f>
        <v>0</v>
      </c>
      <c r="B6648" s="12"/>
      <c r="F6648" t="s">
        <v>7346</v>
      </c>
      <c r="H6648" s="42"/>
      <c r="J6648" t="s">
        <v>7358</v>
      </c>
      <c r="R6648" s="18"/>
    </row>
    <row r="6649" spans="1:18" x14ac:dyDescent="0.25">
      <c r="A6649" s="43">
        <f>WEEKNUM(Tabla1[[#This Row],[FECHA]])</f>
        <v>0</v>
      </c>
      <c r="B6649" s="12"/>
      <c r="F6649" t="s">
        <v>7346</v>
      </c>
      <c r="H6649" s="42"/>
      <c r="J6649" t="s">
        <v>7358</v>
      </c>
      <c r="R6649" s="18"/>
    </row>
    <row r="6650" spans="1:18" x14ac:dyDescent="0.25">
      <c r="A6650" s="43">
        <f>WEEKNUM(Tabla1[[#This Row],[FECHA]])</f>
        <v>0</v>
      </c>
      <c r="B6650" s="12"/>
      <c r="F6650" t="s">
        <v>7346</v>
      </c>
      <c r="H6650" s="42"/>
      <c r="J6650" t="s">
        <v>7358</v>
      </c>
      <c r="R6650" s="18"/>
    </row>
    <row r="6651" spans="1:18" x14ac:dyDescent="0.25">
      <c r="A6651" s="43">
        <f>WEEKNUM(Tabla1[[#This Row],[FECHA]])</f>
        <v>0</v>
      </c>
      <c r="B6651" s="12"/>
      <c r="F6651" t="s">
        <v>7346</v>
      </c>
      <c r="H6651" s="42"/>
      <c r="J6651" t="s">
        <v>7358</v>
      </c>
      <c r="R6651" s="18"/>
    </row>
    <row r="6652" spans="1:18" x14ac:dyDescent="0.25">
      <c r="A6652" s="43">
        <f>WEEKNUM(Tabla1[[#This Row],[FECHA]])</f>
        <v>0</v>
      </c>
      <c r="B6652" s="12"/>
      <c r="F6652" t="s">
        <v>7346</v>
      </c>
      <c r="H6652" s="42"/>
      <c r="J6652" t="s">
        <v>7358</v>
      </c>
      <c r="R6652" s="18"/>
    </row>
    <row r="6653" spans="1:18" x14ac:dyDescent="0.25">
      <c r="A6653" s="43">
        <f>WEEKNUM(Tabla1[[#This Row],[FECHA]])</f>
        <v>0</v>
      </c>
      <c r="B6653" s="12"/>
      <c r="F6653" t="s">
        <v>7346</v>
      </c>
      <c r="H6653" s="42"/>
      <c r="J6653" t="s">
        <v>7358</v>
      </c>
      <c r="R6653" s="18"/>
    </row>
    <row r="6654" spans="1:18" x14ac:dyDescent="0.25">
      <c r="A6654" s="43">
        <f>WEEKNUM(Tabla1[[#This Row],[FECHA]])</f>
        <v>0</v>
      </c>
      <c r="B6654" s="12"/>
      <c r="F6654" t="s">
        <v>7346</v>
      </c>
      <c r="H6654" s="42"/>
      <c r="J6654" t="s">
        <v>7358</v>
      </c>
      <c r="R6654" s="18"/>
    </row>
    <row r="6655" spans="1:18" x14ac:dyDescent="0.25">
      <c r="A6655" s="43">
        <f>WEEKNUM(Tabla1[[#This Row],[FECHA]])</f>
        <v>0</v>
      </c>
      <c r="B6655" s="12"/>
      <c r="F6655" t="s">
        <v>7346</v>
      </c>
      <c r="H6655" s="42"/>
      <c r="J6655" t="s">
        <v>7358</v>
      </c>
      <c r="R6655" s="18"/>
    </row>
    <row r="6656" spans="1:18" x14ac:dyDescent="0.25">
      <c r="A6656" s="43">
        <f>WEEKNUM(Tabla1[[#This Row],[FECHA]])</f>
        <v>0</v>
      </c>
      <c r="B6656" s="12"/>
      <c r="F6656" t="s">
        <v>7346</v>
      </c>
      <c r="H6656" s="42"/>
      <c r="J6656" t="s">
        <v>7358</v>
      </c>
      <c r="R6656" s="18"/>
    </row>
    <row r="6657" spans="1:18" x14ac:dyDescent="0.25">
      <c r="A6657" s="43">
        <f>WEEKNUM(Tabla1[[#This Row],[FECHA]])</f>
        <v>0</v>
      </c>
      <c r="B6657" s="12"/>
      <c r="F6657" t="s">
        <v>7346</v>
      </c>
      <c r="H6657" s="42"/>
      <c r="J6657" t="s">
        <v>7358</v>
      </c>
      <c r="R6657" s="18"/>
    </row>
    <row r="6658" spans="1:18" x14ac:dyDescent="0.25">
      <c r="A6658" s="43">
        <f>WEEKNUM(Tabla1[[#This Row],[FECHA]])</f>
        <v>0</v>
      </c>
      <c r="B6658" s="12"/>
      <c r="F6658" t="s">
        <v>7346</v>
      </c>
      <c r="H6658" s="42"/>
      <c r="J6658" t="s">
        <v>7358</v>
      </c>
      <c r="R6658" s="18"/>
    </row>
    <row r="6659" spans="1:18" x14ac:dyDescent="0.25">
      <c r="A6659" s="43">
        <f>WEEKNUM(Tabla1[[#This Row],[FECHA]])</f>
        <v>0</v>
      </c>
      <c r="B6659" s="12"/>
      <c r="F6659" t="s">
        <v>7346</v>
      </c>
      <c r="H6659" s="42"/>
      <c r="J6659" t="s">
        <v>7358</v>
      </c>
      <c r="R6659" s="18"/>
    </row>
    <row r="6660" spans="1:18" x14ac:dyDescent="0.25">
      <c r="A6660" s="43">
        <f>WEEKNUM(Tabla1[[#This Row],[FECHA]])</f>
        <v>0</v>
      </c>
      <c r="B6660" s="12"/>
      <c r="F6660" t="s">
        <v>7346</v>
      </c>
      <c r="H6660" s="42"/>
      <c r="J6660" t="s">
        <v>7358</v>
      </c>
      <c r="R6660" s="18"/>
    </row>
    <row r="6661" spans="1:18" x14ac:dyDescent="0.25">
      <c r="A6661" s="43">
        <f>WEEKNUM(Tabla1[[#This Row],[FECHA]])</f>
        <v>0</v>
      </c>
      <c r="B6661" s="12"/>
      <c r="F6661" t="s">
        <v>7346</v>
      </c>
      <c r="H6661" s="42"/>
      <c r="J6661" t="s">
        <v>7358</v>
      </c>
      <c r="R6661" s="18"/>
    </row>
    <row r="6662" spans="1:18" x14ac:dyDescent="0.25">
      <c r="A6662" s="43">
        <f>WEEKNUM(Tabla1[[#This Row],[FECHA]])</f>
        <v>0</v>
      </c>
      <c r="B6662" s="12"/>
      <c r="F6662" t="s">
        <v>7346</v>
      </c>
      <c r="H6662" s="42"/>
      <c r="J6662" t="s">
        <v>7358</v>
      </c>
      <c r="R6662" s="18"/>
    </row>
    <row r="6663" spans="1:18" x14ac:dyDescent="0.25">
      <c r="A6663" s="43">
        <f>WEEKNUM(Tabla1[[#This Row],[FECHA]])</f>
        <v>0</v>
      </c>
      <c r="B6663" s="12"/>
      <c r="F6663" t="s">
        <v>7346</v>
      </c>
      <c r="H6663" s="42"/>
      <c r="J6663" t="s">
        <v>7358</v>
      </c>
      <c r="R6663" s="18"/>
    </row>
    <row r="6664" spans="1:18" x14ac:dyDescent="0.25">
      <c r="A6664" s="43">
        <f>WEEKNUM(Tabla1[[#This Row],[FECHA]])</f>
        <v>0</v>
      </c>
      <c r="B6664" s="12"/>
      <c r="F6664" t="s">
        <v>7346</v>
      </c>
      <c r="H6664" s="42"/>
      <c r="J6664" t="s">
        <v>7358</v>
      </c>
      <c r="R6664" s="18"/>
    </row>
    <row r="6665" spans="1:18" x14ac:dyDescent="0.25">
      <c r="A6665" s="43">
        <f>WEEKNUM(Tabla1[[#This Row],[FECHA]])</f>
        <v>0</v>
      </c>
      <c r="B6665" s="12"/>
      <c r="F6665" t="s">
        <v>7346</v>
      </c>
      <c r="H6665" s="42"/>
      <c r="J6665" t="s">
        <v>7358</v>
      </c>
      <c r="R6665" s="18"/>
    </row>
    <row r="6666" spans="1:18" x14ac:dyDescent="0.25">
      <c r="A6666" s="43">
        <f>WEEKNUM(Tabla1[[#This Row],[FECHA]])</f>
        <v>0</v>
      </c>
      <c r="B6666" s="12"/>
      <c r="F6666" t="s">
        <v>7346</v>
      </c>
      <c r="H6666" s="42"/>
      <c r="J6666" t="s">
        <v>7358</v>
      </c>
      <c r="R6666" s="18"/>
    </row>
    <row r="6667" spans="1:18" x14ac:dyDescent="0.25">
      <c r="A6667" s="43">
        <f>WEEKNUM(Tabla1[[#This Row],[FECHA]])</f>
        <v>0</v>
      </c>
      <c r="B6667" s="12"/>
      <c r="F6667" t="s">
        <v>7346</v>
      </c>
      <c r="H6667" s="42"/>
      <c r="J6667" t="s">
        <v>7358</v>
      </c>
      <c r="R6667" s="18"/>
    </row>
    <row r="6668" spans="1:18" x14ac:dyDescent="0.25">
      <c r="A6668" s="43">
        <f>WEEKNUM(Tabla1[[#This Row],[FECHA]])</f>
        <v>0</v>
      </c>
      <c r="B6668" s="12"/>
      <c r="F6668" t="s">
        <v>7346</v>
      </c>
      <c r="H6668" s="42"/>
      <c r="J6668" t="s">
        <v>7358</v>
      </c>
      <c r="R6668" s="18"/>
    </row>
    <row r="6669" spans="1:18" x14ac:dyDescent="0.25">
      <c r="A6669" s="43">
        <f>WEEKNUM(Tabla1[[#This Row],[FECHA]])</f>
        <v>0</v>
      </c>
      <c r="B6669" s="12"/>
      <c r="F6669" t="s">
        <v>7346</v>
      </c>
      <c r="H6669" s="42"/>
      <c r="J6669" t="s">
        <v>7358</v>
      </c>
      <c r="R6669" s="18"/>
    </row>
    <row r="6670" spans="1:18" x14ac:dyDescent="0.25">
      <c r="A6670" s="43">
        <f>WEEKNUM(Tabla1[[#This Row],[FECHA]])</f>
        <v>0</v>
      </c>
      <c r="B6670" s="12"/>
      <c r="F6670" t="s">
        <v>7346</v>
      </c>
      <c r="H6670" s="42"/>
      <c r="J6670" t="s">
        <v>7358</v>
      </c>
      <c r="R6670" s="18"/>
    </row>
    <row r="6671" spans="1:18" x14ac:dyDescent="0.25">
      <c r="A6671" s="43">
        <f>WEEKNUM(Tabla1[[#This Row],[FECHA]])</f>
        <v>0</v>
      </c>
      <c r="B6671" s="12"/>
      <c r="F6671" t="s">
        <v>7346</v>
      </c>
      <c r="H6671" s="42"/>
      <c r="J6671" t="s">
        <v>7358</v>
      </c>
      <c r="R6671" s="18"/>
    </row>
    <row r="6672" spans="1:18" x14ac:dyDescent="0.25">
      <c r="A6672" s="43">
        <f>WEEKNUM(Tabla1[[#This Row],[FECHA]])</f>
        <v>0</v>
      </c>
      <c r="B6672" s="12"/>
      <c r="F6672" t="s">
        <v>7346</v>
      </c>
      <c r="H6672" s="42"/>
      <c r="J6672" t="s">
        <v>7358</v>
      </c>
      <c r="R6672" s="18"/>
    </row>
    <row r="6673" spans="1:18" x14ac:dyDescent="0.25">
      <c r="A6673" s="43">
        <f>WEEKNUM(Tabla1[[#This Row],[FECHA]])</f>
        <v>0</v>
      </c>
      <c r="B6673" s="12"/>
      <c r="F6673" t="s">
        <v>7346</v>
      </c>
      <c r="H6673" s="42"/>
      <c r="J6673" t="s">
        <v>7358</v>
      </c>
      <c r="R6673" s="18"/>
    </row>
    <row r="6674" spans="1:18" x14ac:dyDescent="0.25">
      <c r="A6674" s="43">
        <f>WEEKNUM(Tabla1[[#This Row],[FECHA]])</f>
        <v>0</v>
      </c>
      <c r="B6674" s="12"/>
      <c r="F6674" t="s">
        <v>7346</v>
      </c>
      <c r="H6674" s="42"/>
      <c r="J6674" t="s">
        <v>7358</v>
      </c>
      <c r="R6674" s="18"/>
    </row>
    <row r="6675" spans="1:18" x14ac:dyDescent="0.25">
      <c r="A6675" s="43">
        <f>WEEKNUM(Tabla1[[#This Row],[FECHA]])</f>
        <v>0</v>
      </c>
      <c r="B6675" s="12"/>
      <c r="F6675" t="s">
        <v>7346</v>
      </c>
      <c r="H6675" s="42"/>
      <c r="J6675" t="s">
        <v>7358</v>
      </c>
      <c r="R6675" s="18"/>
    </row>
    <row r="6676" spans="1:18" x14ac:dyDescent="0.25">
      <c r="A6676" s="43">
        <f>WEEKNUM(Tabla1[[#This Row],[FECHA]])</f>
        <v>0</v>
      </c>
      <c r="B6676" s="12"/>
      <c r="F6676" t="s">
        <v>7346</v>
      </c>
      <c r="H6676" s="42"/>
      <c r="J6676" t="s">
        <v>7358</v>
      </c>
      <c r="R6676" s="18"/>
    </row>
    <row r="6677" spans="1:18" x14ac:dyDescent="0.25">
      <c r="A6677" s="43">
        <f>WEEKNUM(Tabla1[[#This Row],[FECHA]])</f>
        <v>0</v>
      </c>
      <c r="B6677" s="12"/>
      <c r="F6677" t="s">
        <v>7346</v>
      </c>
      <c r="H6677" s="42"/>
      <c r="J6677" t="s">
        <v>7358</v>
      </c>
      <c r="R6677" s="18"/>
    </row>
    <row r="6678" spans="1:18" x14ac:dyDescent="0.25">
      <c r="A6678" s="43">
        <f>WEEKNUM(Tabla1[[#This Row],[FECHA]])</f>
        <v>0</v>
      </c>
      <c r="B6678" s="12"/>
      <c r="F6678" t="s">
        <v>7346</v>
      </c>
      <c r="H6678" s="42"/>
      <c r="J6678" t="s">
        <v>7358</v>
      </c>
      <c r="R6678" s="18"/>
    </row>
    <row r="6679" spans="1:18" x14ac:dyDescent="0.25">
      <c r="A6679" s="43">
        <f>WEEKNUM(Tabla1[[#This Row],[FECHA]])</f>
        <v>0</v>
      </c>
      <c r="B6679" s="12"/>
      <c r="F6679" t="s">
        <v>7346</v>
      </c>
      <c r="H6679" s="42"/>
      <c r="J6679" t="s">
        <v>7358</v>
      </c>
      <c r="R6679" s="18"/>
    </row>
    <row r="6680" spans="1:18" x14ac:dyDescent="0.25">
      <c r="A6680" s="43">
        <f>WEEKNUM(Tabla1[[#This Row],[FECHA]])</f>
        <v>0</v>
      </c>
      <c r="B6680" s="12"/>
      <c r="F6680" t="s">
        <v>7346</v>
      </c>
      <c r="H6680" s="42"/>
      <c r="J6680" t="s">
        <v>7358</v>
      </c>
      <c r="R6680" s="18"/>
    </row>
    <row r="6681" spans="1:18" x14ac:dyDescent="0.25">
      <c r="A6681" s="43">
        <f>WEEKNUM(Tabla1[[#This Row],[FECHA]])</f>
        <v>0</v>
      </c>
      <c r="B6681" s="12"/>
      <c r="F6681" t="s">
        <v>7346</v>
      </c>
      <c r="H6681" s="42"/>
      <c r="J6681" t="s">
        <v>7358</v>
      </c>
      <c r="R6681" s="18"/>
    </row>
    <row r="6682" spans="1:18" x14ac:dyDescent="0.25">
      <c r="A6682" s="43">
        <f>WEEKNUM(Tabla1[[#This Row],[FECHA]])</f>
        <v>0</v>
      </c>
      <c r="B6682" s="12"/>
      <c r="F6682" t="s">
        <v>7346</v>
      </c>
      <c r="H6682" s="42"/>
      <c r="J6682" t="s">
        <v>7358</v>
      </c>
      <c r="R6682" s="18"/>
    </row>
    <row r="6683" spans="1:18" x14ac:dyDescent="0.25">
      <c r="A6683" s="43">
        <f>WEEKNUM(Tabla1[[#This Row],[FECHA]])</f>
        <v>0</v>
      </c>
      <c r="B6683" s="12"/>
      <c r="F6683" t="s">
        <v>7346</v>
      </c>
      <c r="H6683" s="42"/>
      <c r="J6683" t="s">
        <v>7358</v>
      </c>
      <c r="R6683" s="18"/>
    </row>
    <row r="6684" spans="1:18" x14ac:dyDescent="0.25">
      <c r="A6684" s="43">
        <f>WEEKNUM(Tabla1[[#This Row],[FECHA]])</f>
        <v>0</v>
      </c>
      <c r="B6684" s="12"/>
      <c r="F6684" t="s">
        <v>7346</v>
      </c>
      <c r="H6684" s="42"/>
      <c r="J6684" t="s">
        <v>7358</v>
      </c>
      <c r="R6684" s="18"/>
    </row>
    <row r="6685" spans="1:18" x14ac:dyDescent="0.25">
      <c r="A6685" s="43">
        <f>WEEKNUM(Tabla1[[#This Row],[FECHA]])</f>
        <v>0</v>
      </c>
      <c r="B6685" s="12"/>
      <c r="F6685" t="s">
        <v>7346</v>
      </c>
      <c r="H6685" s="42"/>
      <c r="J6685" t="s">
        <v>7358</v>
      </c>
      <c r="R6685" s="18"/>
    </row>
    <row r="6686" spans="1:18" x14ac:dyDescent="0.25">
      <c r="A6686" s="43">
        <f>WEEKNUM(Tabla1[[#This Row],[FECHA]])</f>
        <v>0</v>
      </c>
      <c r="B6686" s="12"/>
      <c r="F6686" t="s">
        <v>7346</v>
      </c>
      <c r="H6686" s="42"/>
      <c r="J6686" t="s">
        <v>7358</v>
      </c>
      <c r="R6686" s="18"/>
    </row>
    <row r="6687" spans="1:18" x14ac:dyDescent="0.25">
      <c r="A6687" s="43">
        <f>WEEKNUM(Tabla1[[#This Row],[FECHA]])</f>
        <v>0</v>
      </c>
      <c r="B6687" s="12"/>
      <c r="F6687" t="s">
        <v>7346</v>
      </c>
      <c r="H6687" s="42"/>
      <c r="J6687" t="s">
        <v>7358</v>
      </c>
      <c r="R6687" s="18"/>
    </row>
    <row r="6688" spans="1:18" x14ac:dyDescent="0.25">
      <c r="A6688" s="43">
        <f>WEEKNUM(Tabla1[[#This Row],[FECHA]])</f>
        <v>0</v>
      </c>
      <c r="B6688" s="12"/>
      <c r="F6688" t="s">
        <v>7346</v>
      </c>
      <c r="H6688" s="42"/>
      <c r="J6688" t="s">
        <v>7358</v>
      </c>
      <c r="R6688" s="18"/>
    </row>
    <row r="6689" spans="1:18" x14ac:dyDescent="0.25">
      <c r="A6689" s="43">
        <f>WEEKNUM(Tabla1[[#This Row],[FECHA]])</f>
        <v>0</v>
      </c>
      <c r="B6689" s="12"/>
      <c r="F6689" t="s">
        <v>7346</v>
      </c>
      <c r="H6689" s="42"/>
      <c r="J6689" t="s">
        <v>7358</v>
      </c>
      <c r="R6689" s="18"/>
    </row>
    <row r="6690" spans="1:18" x14ac:dyDescent="0.25">
      <c r="A6690" s="43">
        <f>WEEKNUM(Tabla1[[#This Row],[FECHA]])</f>
        <v>0</v>
      </c>
      <c r="B6690" s="12"/>
      <c r="F6690" t="s">
        <v>7346</v>
      </c>
      <c r="H6690" s="42"/>
      <c r="J6690" t="s">
        <v>7358</v>
      </c>
      <c r="R6690" s="18"/>
    </row>
    <row r="6691" spans="1:18" x14ac:dyDescent="0.25">
      <c r="A6691" s="43">
        <f>WEEKNUM(Tabla1[[#This Row],[FECHA]])</f>
        <v>0</v>
      </c>
      <c r="B6691" s="12"/>
      <c r="F6691" t="s">
        <v>7346</v>
      </c>
      <c r="H6691" s="42"/>
      <c r="J6691" t="s">
        <v>7358</v>
      </c>
      <c r="R6691" s="18"/>
    </row>
    <row r="6692" spans="1:18" x14ac:dyDescent="0.25">
      <c r="A6692" s="43">
        <f>WEEKNUM(Tabla1[[#This Row],[FECHA]])</f>
        <v>0</v>
      </c>
      <c r="B6692" s="12"/>
      <c r="F6692" t="s">
        <v>7346</v>
      </c>
      <c r="H6692" s="42"/>
      <c r="J6692" t="s">
        <v>7358</v>
      </c>
      <c r="R6692" s="18"/>
    </row>
    <row r="6693" spans="1:18" x14ac:dyDescent="0.25">
      <c r="A6693" s="43">
        <f>WEEKNUM(Tabla1[[#This Row],[FECHA]])</f>
        <v>0</v>
      </c>
      <c r="B6693" s="12"/>
      <c r="F6693" t="s">
        <v>7346</v>
      </c>
      <c r="H6693" s="42"/>
      <c r="J6693" t="s">
        <v>7358</v>
      </c>
      <c r="R6693" s="18"/>
    </row>
    <row r="6694" spans="1:18" x14ac:dyDescent="0.25">
      <c r="A6694" s="43">
        <f>WEEKNUM(Tabla1[[#This Row],[FECHA]])</f>
        <v>0</v>
      </c>
      <c r="B6694" s="12"/>
      <c r="F6694" t="s">
        <v>7346</v>
      </c>
      <c r="H6694" s="42"/>
      <c r="J6694" t="s">
        <v>7358</v>
      </c>
      <c r="R6694" s="18"/>
    </row>
    <row r="6695" spans="1:18" x14ac:dyDescent="0.25">
      <c r="A6695" s="43">
        <f>WEEKNUM(Tabla1[[#This Row],[FECHA]])</f>
        <v>0</v>
      </c>
      <c r="B6695" s="12"/>
      <c r="F6695" t="s">
        <v>7346</v>
      </c>
      <c r="H6695" s="42"/>
      <c r="J6695" t="s">
        <v>7358</v>
      </c>
      <c r="R6695" s="18"/>
    </row>
    <row r="6696" spans="1:18" x14ac:dyDescent="0.25">
      <c r="A6696" s="43">
        <f>WEEKNUM(Tabla1[[#This Row],[FECHA]])</f>
        <v>0</v>
      </c>
      <c r="B6696" s="12"/>
      <c r="F6696" t="s">
        <v>7346</v>
      </c>
      <c r="H6696" s="42"/>
      <c r="J6696" t="s">
        <v>7358</v>
      </c>
      <c r="R6696" s="18"/>
    </row>
    <row r="6697" spans="1:18" x14ac:dyDescent="0.25">
      <c r="A6697" s="43">
        <f>WEEKNUM(Tabla1[[#This Row],[FECHA]])</f>
        <v>0</v>
      </c>
      <c r="B6697" s="12"/>
      <c r="F6697" t="s">
        <v>7346</v>
      </c>
      <c r="H6697" s="42"/>
      <c r="J6697" t="s">
        <v>7358</v>
      </c>
      <c r="R6697" s="18"/>
    </row>
    <row r="6698" spans="1:18" x14ac:dyDescent="0.25">
      <c r="A6698" s="43">
        <f>WEEKNUM(Tabla1[[#This Row],[FECHA]])</f>
        <v>0</v>
      </c>
      <c r="B6698" s="12"/>
      <c r="F6698" t="s">
        <v>7346</v>
      </c>
      <c r="H6698" s="42"/>
      <c r="J6698" t="s">
        <v>7358</v>
      </c>
      <c r="R6698" s="18"/>
    </row>
    <row r="6699" spans="1:18" x14ac:dyDescent="0.25">
      <c r="A6699" s="43">
        <f>WEEKNUM(Tabla1[[#This Row],[FECHA]])</f>
        <v>0</v>
      </c>
      <c r="B6699" s="12"/>
      <c r="F6699" t="s">
        <v>7346</v>
      </c>
      <c r="H6699" s="42"/>
      <c r="J6699" t="s">
        <v>7358</v>
      </c>
      <c r="R6699" s="18"/>
    </row>
    <row r="6700" spans="1:18" x14ac:dyDescent="0.25">
      <c r="A6700" s="43">
        <f>WEEKNUM(Tabla1[[#This Row],[FECHA]])</f>
        <v>0</v>
      </c>
      <c r="B6700" s="12"/>
      <c r="F6700" t="s">
        <v>7346</v>
      </c>
      <c r="H6700" s="42"/>
      <c r="J6700" t="s">
        <v>7358</v>
      </c>
      <c r="R6700" s="18"/>
    </row>
    <row r="6701" spans="1:18" x14ac:dyDescent="0.25">
      <c r="A6701" s="43">
        <f>WEEKNUM(Tabla1[[#This Row],[FECHA]])</f>
        <v>0</v>
      </c>
      <c r="B6701" s="12"/>
      <c r="F6701" t="s">
        <v>7346</v>
      </c>
      <c r="H6701" s="42"/>
      <c r="J6701" t="s">
        <v>7358</v>
      </c>
      <c r="R6701" s="18"/>
    </row>
    <row r="6702" spans="1:18" x14ac:dyDescent="0.25">
      <c r="A6702" s="43">
        <f>WEEKNUM(Tabla1[[#This Row],[FECHA]])</f>
        <v>0</v>
      </c>
      <c r="B6702" s="12"/>
      <c r="F6702" t="s">
        <v>7346</v>
      </c>
      <c r="H6702" s="42"/>
      <c r="J6702" t="s">
        <v>7358</v>
      </c>
      <c r="R6702" s="18"/>
    </row>
    <row r="6703" spans="1:18" x14ac:dyDescent="0.25">
      <c r="A6703" s="43">
        <f>WEEKNUM(Tabla1[[#This Row],[FECHA]])</f>
        <v>0</v>
      </c>
      <c r="B6703" s="12"/>
      <c r="F6703" t="s">
        <v>7346</v>
      </c>
      <c r="H6703" s="42"/>
      <c r="J6703" t="s">
        <v>7358</v>
      </c>
      <c r="R6703" s="18"/>
    </row>
    <row r="6704" spans="1:18" x14ac:dyDescent="0.25">
      <c r="A6704" s="43">
        <f>WEEKNUM(Tabla1[[#This Row],[FECHA]])</f>
        <v>0</v>
      </c>
      <c r="B6704" s="12"/>
      <c r="F6704" t="s">
        <v>7346</v>
      </c>
      <c r="H6704" s="42"/>
      <c r="J6704" t="s">
        <v>7358</v>
      </c>
      <c r="R6704" s="18"/>
    </row>
    <row r="6705" spans="1:18" x14ac:dyDescent="0.25">
      <c r="A6705" s="43">
        <f>WEEKNUM(Tabla1[[#This Row],[FECHA]])</f>
        <v>0</v>
      </c>
      <c r="B6705" s="12"/>
      <c r="F6705" t="s">
        <v>7346</v>
      </c>
      <c r="H6705" s="42"/>
      <c r="J6705" t="s">
        <v>7358</v>
      </c>
      <c r="R6705" s="18"/>
    </row>
    <row r="6706" spans="1:18" x14ac:dyDescent="0.25">
      <c r="A6706" s="43">
        <f>WEEKNUM(Tabla1[[#This Row],[FECHA]])</f>
        <v>0</v>
      </c>
      <c r="B6706" s="12"/>
      <c r="F6706" t="s">
        <v>7346</v>
      </c>
      <c r="H6706" s="42"/>
      <c r="J6706" t="s">
        <v>7358</v>
      </c>
      <c r="R6706" s="18"/>
    </row>
    <row r="6707" spans="1:18" x14ac:dyDescent="0.25">
      <c r="A6707" s="43">
        <f>WEEKNUM(Tabla1[[#This Row],[FECHA]])</f>
        <v>0</v>
      </c>
      <c r="B6707" s="12"/>
      <c r="F6707" t="s">
        <v>7346</v>
      </c>
      <c r="H6707" s="42"/>
      <c r="J6707" t="s">
        <v>7358</v>
      </c>
      <c r="R6707" s="18"/>
    </row>
    <row r="6708" spans="1:18" x14ac:dyDescent="0.25">
      <c r="A6708" s="43">
        <f>WEEKNUM(Tabla1[[#This Row],[FECHA]])</f>
        <v>0</v>
      </c>
      <c r="B6708" s="12"/>
      <c r="F6708" t="s">
        <v>7346</v>
      </c>
      <c r="H6708" s="42"/>
      <c r="J6708" t="s">
        <v>7358</v>
      </c>
      <c r="R6708" s="18"/>
    </row>
    <row r="6709" spans="1:18" x14ac:dyDescent="0.25">
      <c r="A6709" s="43">
        <f>WEEKNUM(Tabla1[[#This Row],[FECHA]])</f>
        <v>0</v>
      </c>
      <c r="B6709" s="12"/>
      <c r="F6709" t="s">
        <v>7346</v>
      </c>
      <c r="H6709" s="42"/>
      <c r="J6709" t="s">
        <v>7358</v>
      </c>
      <c r="R6709" s="18"/>
    </row>
    <row r="6710" spans="1:18" x14ac:dyDescent="0.25">
      <c r="A6710" s="43">
        <f>WEEKNUM(Tabla1[[#This Row],[FECHA]])</f>
        <v>0</v>
      </c>
      <c r="B6710" s="12"/>
      <c r="F6710" t="s">
        <v>7346</v>
      </c>
      <c r="H6710" s="42"/>
      <c r="J6710" t="s">
        <v>7358</v>
      </c>
      <c r="R6710" s="18"/>
    </row>
    <row r="6711" spans="1:18" x14ac:dyDescent="0.25">
      <c r="A6711" s="43">
        <f>WEEKNUM(Tabla1[[#This Row],[FECHA]])</f>
        <v>0</v>
      </c>
      <c r="B6711" s="12"/>
      <c r="F6711" t="s">
        <v>7346</v>
      </c>
      <c r="H6711" s="42"/>
      <c r="J6711" t="s">
        <v>7358</v>
      </c>
      <c r="R6711" s="18"/>
    </row>
    <row r="6712" spans="1:18" x14ac:dyDescent="0.25">
      <c r="A6712" s="43">
        <f>WEEKNUM(Tabla1[[#This Row],[FECHA]])</f>
        <v>0</v>
      </c>
      <c r="B6712" s="12"/>
      <c r="F6712" t="s">
        <v>7346</v>
      </c>
      <c r="H6712" s="42"/>
      <c r="J6712" t="s">
        <v>7358</v>
      </c>
      <c r="R6712" s="18"/>
    </row>
    <row r="6713" spans="1:18" x14ac:dyDescent="0.25">
      <c r="A6713" s="43">
        <f>WEEKNUM(Tabla1[[#This Row],[FECHA]])</f>
        <v>0</v>
      </c>
      <c r="B6713" s="12"/>
      <c r="F6713" t="s">
        <v>7346</v>
      </c>
      <c r="H6713" s="42"/>
      <c r="J6713" t="s">
        <v>7358</v>
      </c>
      <c r="R6713" s="18"/>
    </row>
    <row r="6714" spans="1:18" x14ac:dyDescent="0.25">
      <c r="A6714" s="43">
        <f>WEEKNUM(Tabla1[[#This Row],[FECHA]])</f>
        <v>0</v>
      </c>
      <c r="B6714" s="12"/>
      <c r="F6714" t="s">
        <v>7346</v>
      </c>
      <c r="H6714" s="42"/>
      <c r="J6714" t="s">
        <v>7358</v>
      </c>
      <c r="R6714" s="18"/>
    </row>
    <row r="6715" spans="1:18" x14ac:dyDescent="0.25">
      <c r="A6715" s="43">
        <f>WEEKNUM(Tabla1[[#This Row],[FECHA]])</f>
        <v>0</v>
      </c>
      <c r="B6715" s="12"/>
      <c r="F6715" t="s">
        <v>7346</v>
      </c>
      <c r="H6715" s="42"/>
      <c r="J6715" t="s">
        <v>7358</v>
      </c>
      <c r="R6715" s="18"/>
    </row>
    <row r="6716" spans="1:18" x14ac:dyDescent="0.25">
      <c r="A6716" s="43">
        <f>WEEKNUM(Tabla1[[#This Row],[FECHA]])</f>
        <v>0</v>
      </c>
      <c r="B6716" s="12"/>
      <c r="F6716" t="s">
        <v>7346</v>
      </c>
      <c r="H6716" s="42"/>
      <c r="J6716" t="s">
        <v>7358</v>
      </c>
      <c r="R6716" s="18"/>
    </row>
    <row r="6717" spans="1:18" x14ac:dyDescent="0.25">
      <c r="A6717" s="43">
        <f>WEEKNUM(Tabla1[[#This Row],[FECHA]])</f>
        <v>0</v>
      </c>
      <c r="B6717" s="12"/>
      <c r="F6717" t="s">
        <v>7346</v>
      </c>
      <c r="H6717" s="42"/>
      <c r="J6717" t="s">
        <v>7358</v>
      </c>
      <c r="R6717" s="18"/>
    </row>
    <row r="6718" spans="1:18" x14ac:dyDescent="0.25">
      <c r="A6718" s="43">
        <f>WEEKNUM(Tabla1[[#This Row],[FECHA]])</f>
        <v>0</v>
      </c>
      <c r="B6718" s="12"/>
      <c r="F6718" t="s">
        <v>7346</v>
      </c>
      <c r="H6718" s="42"/>
      <c r="J6718" t="s">
        <v>7358</v>
      </c>
      <c r="R6718" s="18"/>
    </row>
    <row r="6719" spans="1:18" x14ac:dyDescent="0.25">
      <c r="A6719" s="43">
        <f>WEEKNUM(Tabla1[[#This Row],[FECHA]])</f>
        <v>0</v>
      </c>
      <c r="B6719" s="12"/>
      <c r="F6719" t="s">
        <v>7346</v>
      </c>
      <c r="H6719" s="42"/>
      <c r="J6719" t="s">
        <v>7358</v>
      </c>
      <c r="R6719" s="18"/>
    </row>
    <row r="6720" spans="1:18" x14ac:dyDescent="0.25">
      <c r="A6720" s="43">
        <f>WEEKNUM(Tabla1[[#This Row],[FECHA]])</f>
        <v>0</v>
      </c>
      <c r="B6720" s="12"/>
      <c r="F6720" t="s">
        <v>7346</v>
      </c>
      <c r="H6720" s="42"/>
      <c r="J6720" t="s">
        <v>7358</v>
      </c>
      <c r="R6720" s="18"/>
    </row>
    <row r="6721" spans="1:18" x14ac:dyDescent="0.25">
      <c r="A6721" s="43">
        <f>WEEKNUM(Tabla1[[#This Row],[FECHA]])</f>
        <v>0</v>
      </c>
      <c r="B6721" s="12"/>
      <c r="F6721" t="s">
        <v>7346</v>
      </c>
      <c r="H6721" s="42"/>
      <c r="J6721" t="s">
        <v>7358</v>
      </c>
      <c r="R6721" s="18"/>
    </row>
    <row r="6722" spans="1:18" x14ac:dyDescent="0.25">
      <c r="A6722" s="43">
        <f>WEEKNUM(Tabla1[[#This Row],[FECHA]])</f>
        <v>0</v>
      </c>
      <c r="B6722" s="12"/>
      <c r="F6722" t="s">
        <v>7346</v>
      </c>
      <c r="H6722" s="42"/>
      <c r="J6722" t="s">
        <v>7358</v>
      </c>
      <c r="R6722" s="18"/>
    </row>
    <row r="6723" spans="1:18" x14ac:dyDescent="0.25">
      <c r="A6723" s="43">
        <f>WEEKNUM(Tabla1[[#This Row],[FECHA]])</f>
        <v>0</v>
      </c>
      <c r="B6723" s="12"/>
      <c r="F6723" t="s">
        <v>7346</v>
      </c>
      <c r="H6723" s="42"/>
      <c r="J6723" t="s">
        <v>7358</v>
      </c>
      <c r="R6723" s="18"/>
    </row>
    <row r="6724" spans="1:18" x14ac:dyDescent="0.25">
      <c r="A6724" s="43">
        <f>WEEKNUM(Tabla1[[#This Row],[FECHA]])</f>
        <v>0</v>
      </c>
      <c r="B6724" s="12"/>
      <c r="F6724" t="s">
        <v>7346</v>
      </c>
      <c r="H6724" s="42"/>
      <c r="J6724" t="s">
        <v>7358</v>
      </c>
      <c r="R6724" s="18"/>
    </row>
    <row r="6725" spans="1:18" x14ac:dyDescent="0.25">
      <c r="A6725" s="43">
        <f>WEEKNUM(Tabla1[[#This Row],[FECHA]])</f>
        <v>0</v>
      </c>
      <c r="B6725" s="12"/>
      <c r="F6725" t="s">
        <v>7346</v>
      </c>
      <c r="H6725" s="42"/>
      <c r="J6725" t="s">
        <v>7358</v>
      </c>
      <c r="R6725" s="18"/>
    </row>
    <row r="6726" spans="1:18" x14ac:dyDescent="0.25">
      <c r="A6726" s="43">
        <f>WEEKNUM(Tabla1[[#This Row],[FECHA]])</f>
        <v>0</v>
      </c>
      <c r="B6726" s="12"/>
      <c r="F6726" t="s">
        <v>7346</v>
      </c>
      <c r="H6726" s="42"/>
      <c r="J6726" t="s">
        <v>7358</v>
      </c>
      <c r="R6726" s="18"/>
    </row>
    <row r="6727" spans="1:18" x14ac:dyDescent="0.25">
      <c r="A6727" s="43">
        <f>WEEKNUM(Tabla1[[#This Row],[FECHA]])</f>
        <v>0</v>
      </c>
      <c r="B6727" s="12"/>
      <c r="F6727" t="s">
        <v>7346</v>
      </c>
      <c r="H6727" s="42"/>
      <c r="J6727" t="s">
        <v>7358</v>
      </c>
      <c r="R6727" s="18"/>
    </row>
    <row r="6728" spans="1:18" x14ac:dyDescent="0.25">
      <c r="A6728" s="43">
        <f>WEEKNUM(Tabla1[[#This Row],[FECHA]])</f>
        <v>0</v>
      </c>
      <c r="B6728" s="12"/>
      <c r="F6728" t="s">
        <v>7346</v>
      </c>
      <c r="H6728" s="42"/>
      <c r="J6728" t="s">
        <v>7358</v>
      </c>
      <c r="R6728" s="18"/>
    </row>
    <row r="6729" spans="1:18" x14ac:dyDescent="0.25">
      <c r="A6729" s="43">
        <f>WEEKNUM(Tabla1[[#This Row],[FECHA]])</f>
        <v>0</v>
      </c>
      <c r="B6729" s="12"/>
      <c r="F6729" t="s">
        <v>7346</v>
      </c>
      <c r="H6729" s="42"/>
      <c r="J6729" t="s">
        <v>7358</v>
      </c>
      <c r="R6729" s="18"/>
    </row>
    <row r="6730" spans="1:18" x14ac:dyDescent="0.25">
      <c r="A6730" s="43">
        <f>WEEKNUM(Tabla1[[#This Row],[FECHA]])</f>
        <v>0</v>
      </c>
      <c r="B6730" s="12"/>
      <c r="F6730" t="s">
        <v>7346</v>
      </c>
      <c r="H6730" s="42"/>
      <c r="J6730" t="s">
        <v>7358</v>
      </c>
      <c r="R6730" s="18"/>
    </row>
    <row r="6731" spans="1:18" x14ac:dyDescent="0.25">
      <c r="A6731" s="43">
        <f>WEEKNUM(Tabla1[[#This Row],[FECHA]])</f>
        <v>0</v>
      </c>
      <c r="B6731" s="12"/>
      <c r="F6731" t="s">
        <v>7346</v>
      </c>
      <c r="H6731" s="42"/>
      <c r="J6731" t="s">
        <v>7358</v>
      </c>
      <c r="R6731" s="18"/>
    </row>
    <row r="6732" spans="1:18" x14ac:dyDescent="0.25">
      <c r="A6732" s="43">
        <f>WEEKNUM(Tabla1[[#This Row],[FECHA]])</f>
        <v>0</v>
      </c>
      <c r="B6732" s="12"/>
      <c r="F6732" t="s">
        <v>7346</v>
      </c>
      <c r="H6732" s="42"/>
      <c r="J6732" t="s">
        <v>7358</v>
      </c>
      <c r="R6732" s="18"/>
    </row>
    <row r="6733" spans="1:18" x14ac:dyDescent="0.25">
      <c r="A6733" s="43">
        <f>WEEKNUM(Tabla1[[#This Row],[FECHA]])</f>
        <v>0</v>
      </c>
      <c r="B6733" s="12"/>
      <c r="F6733" t="s">
        <v>7346</v>
      </c>
      <c r="H6733" s="42"/>
      <c r="J6733" t="s">
        <v>7358</v>
      </c>
      <c r="R6733" s="18"/>
    </row>
    <row r="6734" spans="1:18" x14ac:dyDescent="0.25">
      <c r="A6734" s="43">
        <f>WEEKNUM(Tabla1[[#This Row],[FECHA]])</f>
        <v>0</v>
      </c>
      <c r="B6734" s="12"/>
      <c r="F6734" t="s">
        <v>7346</v>
      </c>
      <c r="H6734" s="42"/>
      <c r="J6734" t="s">
        <v>7358</v>
      </c>
      <c r="R6734" s="18"/>
    </row>
    <row r="6735" spans="1:18" x14ac:dyDescent="0.25">
      <c r="A6735" s="43">
        <f>WEEKNUM(Tabla1[[#This Row],[FECHA]])</f>
        <v>0</v>
      </c>
      <c r="B6735" s="12"/>
      <c r="F6735" t="s">
        <v>7346</v>
      </c>
      <c r="H6735" s="42"/>
      <c r="J6735" t="s">
        <v>7358</v>
      </c>
      <c r="R6735" s="18"/>
    </row>
    <row r="6736" spans="1:18" x14ac:dyDescent="0.25">
      <c r="A6736" s="43">
        <f>WEEKNUM(Tabla1[[#This Row],[FECHA]])</f>
        <v>0</v>
      </c>
      <c r="B6736" s="12"/>
      <c r="F6736" t="s">
        <v>7346</v>
      </c>
      <c r="H6736" s="42"/>
      <c r="J6736" t="s">
        <v>7358</v>
      </c>
      <c r="R6736" s="18"/>
    </row>
    <row r="6737" spans="1:18" x14ac:dyDescent="0.25">
      <c r="A6737" s="43">
        <f>WEEKNUM(Tabla1[[#This Row],[FECHA]])</f>
        <v>0</v>
      </c>
      <c r="B6737" s="12"/>
      <c r="F6737" t="s">
        <v>7346</v>
      </c>
      <c r="H6737" s="42"/>
      <c r="J6737" t="s">
        <v>7358</v>
      </c>
      <c r="R6737" s="18"/>
    </row>
    <row r="6738" spans="1:18" x14ac:dyDescent="0.25">
      <c r="A6738" s="43">
        <f>WEEKNUM(Tabla1[[#This Row],[FECHA]])</f>
        <v>0</v>
      </c>
      <c r="B6738" s="12"/>
      <c r="F6738" t="s">
        <v>7346</v>
      </c>
      <c r="H6738" s="42"/>
      <c r="J6738" t="s">
        <v>7358</v>
      </c>
      <c r="R6738" s="18"/>
    </row>
    <row r="6739" spans="1:18" x14ac:dyDescent="0.25">
      <c r="A6739" s="43">
        <f>WEEKNUM(Tabla1[[#This Row],[FECHA]])</f>
        <v>0</v>
      </c>
      <c r="B6739" s="12"/>
      <c r="F6739" t="s">
        <v>7346</v>
      </c>
      <c r="H6739" s="42"/>
      <c r="J6739" t="s">
        <v>7358</v>
      </c>
      <c r="R6739" s="18"/>
    </row>
    <row r="6740" spans="1:18" x14ac:dyDescent="0.25">
      <c r="A6740" s="43">
        <f>WEEKNUM(Tabla1[[#This Row],[FECHA]])</f>
        <v>0</v>
      </c>
      <c r="B6740" s="12"/>
      <c r="F6740" t="s">
        <v>7346</v>
      </c>
      <c r="H6740" s="42"/>
      <c r="J6740" t="s">
        <v>7358</v>
      </c>
      <c r="R6740" s="18"/>
    </row>
    <row r="6741" spans="1:18" x14ac:dyDescent="0.25">
      <c r="A6741" s="43">
        <f>WEEKNUM(Tabla1[[#This Row],[FECHA]])</f>
        <v>0</v>
      </c>
      <c r="B6741" s="12"/>
      <c r="F6741" t="s">
        <v>7346</v>
      </c>
      <c r="H6741" s="42"/>
      <c r="J6741" t="s">
        <v>7358</v>
      </c>
      <c r="R6741" s="18"/>
    </row>
    <row r="6742" spans="1:18" x14ac:dyDescent="0.25">
      <c r="A6742" s="43">
        <f>WEEKNUM(Tabla1[[#This Row],[FECHA]])</f>
        <v>0</v>
      </c>
      <c r="B6742" s="12"/>
      <c r="F6742" t="s">
        <v>7346</v>
      </c>
      <c r="H6742" s="42"/>
      <c r="J6742" t="s">
        <v>7358</v>
      </c>
      <c r="R6742" s="18"/>
    </row>
    <row r="6743" spans="1:18" x14ac:dyDescent="0.25">
      <c r="A6743" s="43">
        <f>WEEKNUM(Tabla1[[#This Row],[FECHA]])</f>
        <v>0</v>
      </c>
      <c r="B6743" s="12"/>
      <c r="F6743" t="s">
        <v>7346</v>
      </c>
      <c r="H6743" s="42"/>
      <c r="J6743" t="s">
        <v>7358</v>
      </c>
      <c r="R6743" s="18"/>
    </row>
    <row r="6744" spans="1:18" x14ac:dyDescent="0.25">
      <c r="A6744" s="43">
        <f>WEEKNUM(Tabla1[[#This Row],[FECHA]])</f>
        <v>0</v>
      </c>
      <c r="B6744" s="12"/>
      <c r="F6744" t="s">
        <v>7346</v>
      </c>
      <c r="H6744" s="42"/>
      <c r="J6744" t="s">
        <v>7358</v>
      </c>
      <c r="R6744" s="18"/>
    </row>
    <row r="6745" spans="1:18" x14ac:dyDescent="0.25">
      <c r="A6745" s="43">
        <f>WEEKNUM(Tabla1[[#This Row],[FECHA]])</f>
        <v>0</v>
      </c>
      <c r="B6745" s="12"/>
      <c r="F6745" t="s">
        <v>7346</v>
      </c>
      <c r="H6745" s="42"/>
      <c r="J6745" t="s">
        <v>7358</v>
      </c>
      <c r="R6745" s="18"/>
    </row>
    <row r="6746" spans="1:18" x14ac:dyDescent="0.25">
      <c r="A6746" s="43">
        <f>WEEKNUM(Tabla1[[#This Row],[FECHA]])</f>
        <v>0</v>
      </c>
      <c r="B6746" s="12"/>
      <c r="F6746" t="s">
        <v>7346</v>
      </c>
      <c r="H6746" s="42"/>
      <c r="J6746" t="s">
        <v>7358</v>
      </c>
      <c r="R6746" s="18"/>
    </row>
    <row r="6747" spans="1:18" x14ac:dyDescent="0.25">
      <c r="A6747" s="43">
        <f>WEEKNUM(Tabla1[[#This Row],[FECHA]])</f>
        <v>0</v>
      </c>
      <c r="B6747" s="12"/>
      <c r="F6747" t="s">
        <v>7346</v>
      </c>
      <c r="H6747" s="42"/>
      <c r="J6747" t="s">
        <v>7358</v>
      </c>
      <c r="R6747" s="18"/>
    </row>
    <row r="6748" spans="1:18" x14ac:dyDescent="0.25">
      <c r="A6748" s="43">
        <f>WEEKNUM(Tabla1[[#This Row],[FECHA]])</f>
        <v>0</v>
      </c>
      <c r="B6748" s="12"/>
      <c r="F6748" t="s">
        <v>7346</v>
      </c>
      <c r="H6748" s="42"/>
      <c r="J6748" t="s">
        <v>7358</v>
      </c>
      <c r="R6748" s="18"/>
    </row>
    <row r="6749" spans="1:18" x14ac:dyDescent="0.25">
      <c r="A6749" s="43">
        <f>WEEKNUM(Tabla1[[#This Row],[FECHA]])</f>
        <v>0</v>
      </c>
      <c r="B6749" s="12"/>
      <c r="F6749" t="s">
        <v>7346</v>
      </c>
      <c r="H6749" s="42"/>
      <c r="J6749" t="s">
        <v>7358</v>
      </c>
      <c r="R6749" s="18"/>
    </row>
    <row r="6750" spans="1:18" x14ac:dyDescent="0.25">
      <c r="A6750" s="43">
        <f>WEEKNUM(Tabla1[[#This Row],[FECHA]])</f>
        <v>0</v>
      </c>
      <c r="B6750" s="12"/>
      <c r="F6750" t="s">
        <v>7346</v>
      </c>
      <c r="H6750" s="42"/>
      <c r="J6750" t="s">
        <v>7358</v>
      </c>
      <c r="R6750" s="18"/>
    </row>
    <row r="6751" spans="1:18" x14ac:dyDescent="0.25">
      <c r="A6751" s="43">
        <f>WEEKNUM(Tabla1[[#This Row],[FECHA]])</f>
        <v>0</v>
      </c>
      <c r="B6751" s="12"/>
      <c r="F6751" t="s">
        <v>7346</v>
      </c>
      <c r="H6751" s="42"/>
      <c r="J6751" t="s">
        <v>7358</v>
      </c>
      <c r="R6751" s="18"/>
    </row>
    <row r="6752" spans="1:18" x14ac:dyDescent="0.25">
      <c r="A6752" s="43">
        <f>WEEKNUM(Tabla1[[#This Row],[FECHA]])</f>
        <v>0</v>
      </c>
      <c r="B6752" s="12"/>
      <c r="F6752" t="s">
        <v>7346</v>
      </c>
      <c r="H6752" s="42"/>
      <c r="J6752" t="s">
        <v>7358</v>
      </c>
      <c r="R6752" s="18"/>
    </row>
    <row r="6753" spans="1:18" x14ac:dyDescent="0.25">
      <c r="A6753" s="43">
        <f>WEEKNUM(Tabla1[[#This Row],[FECHA]])</f>
        <v>0</v>
      </c>
      <c r="B6753" s="12"/>
      <c r="F6753" t="s">
        <v>7346</v>
      </c>
      <c r="H6753" s="42"/>
      <c r="J6753" t="s">
        <v>7358</v>
      </c>
      <c r="R6753" s="18"/>
    </row>
    <row r="6754" spans="1:18" x14ac:dyDescent="0.25">
      <c r="A6754" s="43">
        <f>WEEKNUM(Tabla1[[#This Row],[FECHA]])</f>
        <v>0</v>
      </c>
      <c r="B6754" s="12"/>
      <c r="F6754" t="s">
        <v>7346</v>
      </c>
      <c r="H6754" s="42"/>
      <c r="J6754" t="s">
        <v>7358</v>
      </c>
      <c r="R6754" s="18"/>
    </row>
    <row r="6755" spans="1:18" x14ac:dyDescent="0.25">
      <c r="A6755" s="43">
        <f>WEEKNUM(Tabla1[[#This Row],[FECHA]])</f>
        <v>0</v>
      </c>
      <c r="B6755" s="12"/>
      <c r="F6755" t="s">
        <v>7346</v>
      </c>
      <c r="H6755" s="42"/>
      <c r="J6755" t="s">
        <v>7358</v>
      </c>
      <c r="R6755" s="18"/>
    </row>
    <row r="6756" spans="1:18" x14ac:dyDescent="0.25">
      <c r="A6756" s="43">
        <f>WEEKNUM(Tabla1[[#This Row],[FECHA]])</f>
        <v>0</v>
      </c>
      <c r="B6756" s="12"/>
      <c r="F6756" t="s">
        <v>7346</v>
      </c>
      <c r="H6756" s="42"/>
      <c r="J6756" t="s">
        <v>7358</v>
      </c>
      <c r="R6756" s="18"/>
    </row>
    <row r="6757" spans="1:18" x14ac:dyDescent="0.25">
      <c r="A6757" s="43">
        <f>WEEKNUM(Tabla1[[#This Row],[FECHA]])</f>
        <v>0</v>
      </c>
      <c r="B6757" s="12"/>
      <c r="F6757" t="s">
        <v>7346</v>
      </c>
      <c r="H6757" s="42"/>
      <c r="J6757" t="s">
        <v>7358</v>
      </c>
      <c r="R6757" s="18"/>
    </row>
    <row r="6758" spans="1:18" x14ac:dyDescent="0.25">
      <c r="A6758" s="43">
        <f>WEEKNUM(Tabla1[[#This Row],[FECHA]])</f>
        <v>0</v>
      </c>
      <c r="B6758" s="12"/>
      <c r="F6758" t="s">
        <v>7346</v>
      </c>
      <c r="H6758" s="42"/>
      <c r="J6758" t="s">
        <v>7358</v>
      </c>
      <c r="R6758" s="18"/>
    </row>
    <row r="6759" spans="1:18" x14ac:dyDescent="0.25">
      <c r="A6759" s="43">
        <f>WEEKNUM(Tabla1[[#This Row],[FECHA]])</f>
        <v>0</v>
      </c>
      <c r="B6759" s="12"/>
      <c r="F6759" t="s">
        <v>7346</v>
      </c>
      <c r="H6759" s="42"/>
      <c r="J6759" t="s">
        <v>7358</v>
      </c>
      <c r="R6759" s="18"/>
    </row>
    <row r="6760" spans="1:18" x14ac:dyDescent="0.25">
      <c r="A6760" s="43">
        <f>WEEKNUM(Tabla1[[#This Row],[FECHA]])</f>
        <v>0</v>
      </c>
      <c r="B6760" s="12"/>
      <c r="F6760" t="s">
        <v>7346</v>
      </c>
      <c r="H6760" s="42"/>
      <c r="J6760" t="s">
        <v>7358</v>
      </c>
      <c r="R6760" s="18"/>
    </row>
    <row r="6761" spans="1:18" x14ac:dyDescent="0.25">
      <c r="A6761" s="43">
        <f>WEEKNUM(Tabla1[[#This Row],[FECHA]])</f>
        <v>0</v>
      </c>
      <c r="B6761" s="12"/>
      <c r="F6761" t="s">
        <v>7346</v>
      </c>
      <c r="H6761" s="42"/>
      <c r="J6761" t="s">
        <v>7358</v>
      </c>
      <c r="R6761" s="18"/>
    </row>
    <row r="6762" spans="1:18" x14ac:dyDescent="0.25">
      <c r="A6762" s="43">
        <f>WEEKNUM(Tabla1[[#This Row],[FECHA]])</f>
        <v>0</v>
      </c>
      <c r="B6762" s="12"/>
      <c r="F6762" t="s">
        <v>7346</v>
      </c>
      <c r="H6762" s="42"/>
      <c r="J6762" t="s">
        <v>7358</v>
      </c>
      <c r="R6762" s="18"/>
    </row>
    <row r="6763" spans="1:18" x14ac:dyDescent="0.25">
      <c r="A6763" s="43">
        <f>WEEKNUM(Tabla1[[#This Row],[FECHA]])</f>
        <v>0</v>
      </c>
      <c r="B6763" s="12"/>
      <c r="F6763" t="s">
        <v>7346</v>
      </c>
      <c r="H6763" s="42"/>
      <c r="J6763" t="s">
        <v>7358</v>
      </c>
      <c r="R6763" s="18"/>
    </row>
    <row r="6764" spans="1:18" x14ac:dyDescent="0.25">
      <c r="A6764" s="43">
        <f>WEEKNUM(Tabla1[[#This Row],[FECHA]])</f>
        <v>0</v>
      </c>
      <c r="B6764" s="12"/>
      <c r="F6764" t="s">
        <v>7346</v>
      </c>
      <c r="H6764" s="42"/>
      <c r="J6764" t="s">
        <v>7358</v>
      </c>
      <c r="R6764" s="18"/>
    </row>
    <row r="6765" spans="1:18" x14ac:dyDescent="0.25">
      <c r="A6765" s="43">
        <f>WEEKNUM(Tabla1[[#This Row],[FECHA]])</f>
        <v>0</v>
      </c>
      <c r="B6765" s="12"/>
      <c r="F6765" t="s">
        <v>7346</v>
      </c>
      <c r="H6765" s="42"/>
      <c r="J6765" t="s">
        <v>7358</v>
      </c>
      <c r="R6765" s="18"/>
    </row>
    <row r="6766" spans="1:18" x14ac:dyDescent="0.25">
      <c r="A6766" s="43">
        <f>WEEKNUM(Tabla1[[#This Row],[FECHA]])</f>
        <v>0</v>
      </c>
      <c r="B6766" s="12"/>
      <c r="F6766" t="s">
        <v>7346</v>
      </c>
      <c r="H6766" s="42"/>
      <c r="J6766" t="s">
        <v>7358</v>
      </c>
      <c r="R6766" s="18"/>
    </row>
    <row r="6767" spans="1:18" x14ac:dyDescent="0.25">
      <c r="A6767" s="43">
        <f>WEEKNUM(Tabla1[[#This Row],[FECHA]])</f>
        <v>0</v>
      </c>
      <c r="B6767" s="12"/>
      <c r="F6767" t="s">
        <v>7346</v>
      </c>
      <c r="H6767" s="42"/>
      <c r="J6767" t="s">
        <v>7358</v>
      </c>
      <c r="R6767" s="18"/>
    </row>
    <row r="6768" spans="1:18" x14ac:dyDescent="0.25">
      <c r="A6768" s="43">
        <f>WEEKNUM(Tabla1[[#This Row],[FECHA]])</f>
        <v>0</v>
      </c>
      <c r="B6768" s="12"/>
      <c r="F6768" t="s">
        <v>7346</v>
      </c>
      <c r="H6768" s="42"/>
      <c r="J6768" t="s">
        <v>7358</v>
      </c>
      <c r="R6768" s="18"/>
    </row>
    <row r="6769" spans="1:18" x14ac:dyDescent="0.25">
      <c r="A6769" s="43">
        <f>WEEKNUM(Tabla1[[#This Row],[FECHA]])</f>
        <v>0</v>
      </c>
      <c r="B6769" s="12"/>
      <c r="F6769" t="s">
        <v>7346</v>
      </c>
      <c r="H6769" s="42"/>
      <c r="J6769" t="s">
        <v>7358</v>
      </c>
      <c r="R6769" s="18"/>
    </row>
    <row r="6770" spans="1:18" x14ac:dyDescent="0.25">
      <c r="A6770" s="43">
        <f>WEEKNUM(Tabla1[[#This Row],[FECHA]])</f>
        <v>0</v>
      </c>
      <c r="B6770" s="12"/>
      <c r="F6770" t="s">
        <v>7346</v>
      </c>
      <c r="H6770" s="42"/>
      <c r="J6770" t="s">
        <v>7358</v>
      </c>
      <c r="R6770" s="18"/>
    </row>
    <row r="6771" spans="1:18" x14ac:dyDescent="0.25">
      <c r="A6771" s="43">
        <f>WEEKNUM(Tabla1[[#This Row],[FECHA]])</f>
        <v>0</v>
      </c>
      <c r="B6771" s="12"/>
      <c r="F6771" t="s">
        <v>7346</v>
      </c>
      <c r="H6771" s="42"/>
      <c r="J6771" t="s">
        <v>7358</v>
      </c>
      <c r="R6771" s="18"/>
    </row>
    <row r="6772" spans="1:18" x14ac:dyDescent="0.25">
      <c r="A6772" s="43">
        <f>WEEKNUM(Tabla1[[#This Row],[FECHA]])</f>
        <v>0</v>
      </c>
      <c r="B6772" s="12"/>
      <c r="F6772" t="s">
        <v>7346</v>
      </c>
      <c r="H6772" s="42"/>
      <c r="J6772" t="s">
        <v>7358</v>
      </c>
      <c r="R6772" s="18"/>
    </row>
    <row r="6773" spans="1:18" x14ac:dyDescent="0.25">
      <c r="A6773" s="43">
        <f>WEEKNUM(Tabla1[[#This Row],[FECHA]])</f>
        <v>0</v>
      </c>
      <c r="B6773" s="12"/>
      <c r="F6773" t="s">
        <v>7346</v>
      </c>
      <c r="H6773" s="42"/>
      <c r="J6773" t="s">
        <v>7358</v>
      </c>
      <c r="R6773" s="18"/>
    </row>
    <row r="6774" spans="1:18" x14ac:dyDescent="0.25">
      <c r="A6774" s="43">
        <f>WEEKNUM(Tabla1[[#This Row],[FECHA]])</f>
        <v>0</v>
      </c>
      <c r="B6774" s="12"/>
      <c r="F6774" t="s">
        <v>7346</v>
      </c>
      <c r="H6774" s="42"/>
      <c r="J6774" t="s">
        <v>7358</v>
      </c>
      <c r="R6774" s="18"/>
    </row>
    <row r="6775" spans="1:18" x14ac:dyDescent="0.25">
      <c r="A6775" s="43">
        <f>WEEKNUM(Tabla1[[#This Row],[FECHA]])</f>
        <v>0</v>
      </c>
      <c r="B6775" s="12"/>
      <c r="F6775" t="s">
        <v>7346</v>
      </c>
      <c r="H6775" s="42"/>
      <c r="J6775" t="s">
        <v>7358</v>
      </c>
      <c r="R6775" s="18"/>
    </row>
    <row r="6776" spans="1:18" x14ac:dyDescent="0.25">
      <c r="A6776" s="43">
        <f>WEEKNUM(Tabla1[[#This Row],[FECHA]])</f>
        <v>0</v>
      </c>
      <c r="B6776" s="12"/>
      <c r="F6776" t="s">
        <v>7346</v>
      </c>
      <c r="H6776" s="42"/>
      <c r="J6776" t="s">
        <v>7358</v>
      </c>
      <c r="R6776" s="18"/>
    </row>
    <row r="6777" spans="1:18" x14ac:dyDescent="0.25">
      <c r="A6777" s="43">
        <f>WEEKNUM(Tabla1[[#This Row],[FECHA]])</f>
        <v>0</v>
      </c>
      <c r="B6777" s="12"/>
      <c r="F6777" t="s">
        <v>7346</v>
      </c>
      <c r="H6777" s="42"/>
      <c r="J6777" t="s">
        <v>7358</v>
      </c>
      <c r="R6777" s="18"/>
    </row>
    <row r="6778" spans="1:18" x14ac:dyDescent="0.25">
      <c r="A6778" s="43">
        <f>WEEKNUM(Tabla1[[#This Row],[FECHA]])</f>
        <v>0</v>
      </c>
      <c r="B6778" s="12"/>
      <c r="F6778" t="s">
        <v>7346</v>
      </c>
      <c r="H6778" s="42"/>
      <c r="J6778" t="s">
        <v>7358</v>
      </c>
      <c r="R6778" s="18"/>
    </row>
    <row r="6779" spans="1:18" x14ac:dyDescent="0.25">
      <c r="A6779" s="43">
        <f>WEEKNUM(Tabla1[[#This Row],[FECHA]])</f>
        <v>0</v>
      </c>
      <c r="B6779" s="12"/>
      <c r="F6779" t="s">
        <v>7346</v>
      </c>
      <c r="H6779" s="42"/>
      <c r="J6779" t="s">
        <v>7358</v>
      </c>
      <c r="R6779" s="18"/>
    </row>
    <row r="6780" spans="1:18" x14ac:dyDescent="0.25">
      <c r="A6780" s="43">
        <f>WEEKNUM(Tabla1[[#This Row],[FECHA]])</f>
        <v>0</v>
      </c>
      <c r="B6780" s="12"/>
      <c r="F6780" t="s">
        <v>7346</v>
      </c>
      <c r="H6780" s="42"/>
      <c r="J6780" t="s">
        <v>7358</v>
      </c>
      <c r="R6780" s="18"/>
    </row>
    <row r="6781" spans="1:18" x14ac:dyDescent="0.25">
      <c r="A6781" s="43">
        <f>WEEKNUM(Tabla1[[#This Row],[FECHA]])</f>
        <v>0</v>
      </c>
      <c r="B6781" s="12"/>
      <c r="F6781" t="s">
        <v>7346</v>
      </c>
      <c r="H6781" s="42"/>
      <c r="J6781" t="s">
        <v>7358</v>
      </c>
      <c r="R6781" s="18"/>
    </row>
    <row r="6782" spans="1:18" x14ac:dyDescent="0.25">
      <c r="A6782" s="43">
        <f>WEEKNUM(Tabla1[[#This Row],[FECHA]])</f>
        <v>0</v>
      </c>
      <c r="B6782" s="12"/>
      <c r="F6782" t="s">
        <v>7346</v>
      </c>
      <c r="H6782" s="42"/>
      <c r="J6782" t="s">
        <v>7358</v>
      </c>
      <c r="R6782" s="18"/>
    </row>
    <row r="6783" spans="1:18" x14ac:dyDescent="0.25">
      <c r="A6783" s="43">
        <f>WEEKNUM(Tabla1[[#This Row],[FECHA]])</f>
        <v>0</v>
      </c>
      <c r="B6783" s="12"/>
      <c r="F6783" t="s">
        <v>7346</v>
      </c>
      <c r="H6783" s="42"/>
      <c r="J6783" t="s">
        <v>7358</v>
      </c>
      <c r="R6783" s="18"/>
    </row>
    <row r="6784" spans="1:18" x14ac:dyDescent="0.25">
      <c r="A6784" s="43">
        <f>WEEKNUM(Tabla1[[#This Row],[FECHA]])</f>
        <v>0</v>
      </c>
      <c r="B6784" s="12"/>
      <c r="F6784" t="s">
        <v>7346</v>
      </c>
      <c r="H6784" s="42"/>
      <c r="J6784" t="s">
        <v>7358</v>
      </c>
      <c r="R6784" s="18"/>
    </row>
    <row r="6785" spans="1:18" x14ac:dyDescent="0.25">
      <c r="A6785" s="43">
        <f>WEEKNUM(Tabla1[[#This Row],[FECHA]])</f>
        <v>0</v>
      </c>
      <c r="B6785" s="12"/>
      <c r="F6785" t="s">
        <v>7346</v>
      </c>
      <c r="H6785" s="42"/>
      <c r="J6785" t="s">
        <v>7358</v>
      </c>
      <c r="R6785" s="18"/>
    </row>
    <row r="6786" spans="1:18" x14ac:dyDescent="0.25">
      <c r="A6786" s="43">
        <f>WEEKNUM(Tabla1[[#This Row],[FECHA]])</f>
        <v>0</v>
      </c>
      <c r="B6786" s="12"/>
      <c r="F6786" t="s">
        <v>7346</v>
      </c>
      <c r="H6786" s="42"/>
      <c r="J6786" t="s">
        <v>7358</v>
      </c>
      <c r="R6786" s="18"/>
    </row>
    <row r="6787" spans="1:18" x14ac:dyDescent="0.25">
      <c r="A6787" s="43">
        <f>WEEKNUM(Tabla1[[#This Row],[FECHA]])</f>
        <v>0</v>
      </c>
      <c r="B6787" s="12"/>
      <c r="F6787" t="s">
        <v>7346</v>
      </c>
      <c r="H6787" s="42"/>
      <c r="J6787" t="s">
        <v>7358</v>
      </c>
      <c r="R6787" s="18"/>
    </row>
    <row r="6788" spans="1:18" x14ac:dyDescent="0.25">
      <c r="A6788" s="43">
        <f>WEEKNUM(Tabla1[[#This Row],[FECHA]])</f>
        <v>0</v>
      </c>
      <c r="B6788" s="12"/>
      <c r="F6788" t="s">
        <v>7346</v>
      </c>
      <c r="H6788" s="42"/>
      <c r="J6788" t="s">
        <v>7358</v>
      </c>
      <c r="R6788" s="18"/>
    </row>
    <row r="6789" spans="1:18" x14ac:dyDescent="0.25">
      <c r="A6789" s="43">
        <f>WEEKNUM(Tabla1[[#This Row],[FECHA]])</f>
        <v>0</v>
      </c>
      <c r="B6789" s="12"/>
      <c r="F6789" t="s">
        <v>7346</v>
      </c>
      <c r="H6789" s="42"/>
      <c r="J6789" t="s">
        <v>7358</v>
      </c>
      <c r="R6789" s="18"/>
    </row>
    <row r="6790" spans="1:18" x14ac:dyDescent="0.25">
      <c r="A6790" s="43">
        <f>WEEKNUM(Tabla1[[#This Row],[FECHA]])</f>
        <v>0</v>
      </c>
      <c r="B6790" s="12"/>
      <c r="F6790" t="s">
        <v>7346</v>
      </c>
      <c r="H6790" s="42"/>
      <c r="J6790" t="s">
        <v>7358</v>
      </c>
      <c r="R6790" s="18"/>
    </row>
    <row r="6791" spans="1:18" x14ac:dyDescent="0.25">
      <c r="A6791" s="43">
        <f>WEEKNUM(Tabla1[[#This Row],[FECHA]])</f>
        <v>0</v>
      </c>
      <c r="B6791" s="12"/>
      <c r="F6791" t="s">
        <v>7346</v>
      </c>
      <c r="H6791" s="42"/>
      <c r="J6791" t="s">
        <v>7358</v>
      </c>
      <c r="R6791" s="18"/>
    </row>
    <row r="6792" spans="1:18" x14ac:dyDescent="0.25">
      <c r="A6792" s="43">
        <f>WEEKNUM(Tabla1[[#This Row],[FECHA]])</f>
        <v>0</v>
      </c>
      <c r="B6792" s="12"/>
      <c r="F6792" t="s">
        <v>7346</v>
      </c>
      <c r="H6792" s="42"/>
      <c r="J6792" t="s">
        <v>7358</v>
      </c>
      <c r="R6792" s="18"/>
    </row>
    <row r="6793" spans="1:18" x14ac:dyDescent="0.25">
      <c r="A6793" s="43">
        <f>WEEKNUM(Tabla1[[#This Row],[FECHA]])</f>
        <v>0</v>
      </c>
      <c r="B6793" s="12"/>
      <c r="F6793" t="s">
        <v>7346</v>
      </c>
      <c r="H6793" s="42"/>
      <c r="J6793" t="s">
        <v>7358</v>
      </c>
      <c r="R6793" s="18"/>
    </row>
    <row r="6794" spans="1:18" x14ac:dyDescent="0.25">
      <c r="A6794" s="43">
        <f>WEEKNUM(Tabla1[[#This Row],[FECHA]])</f>
        <v>0</v>
      </c>
      <c r="B6794" s="12"/>
      <c r="F6794" t="s">
        <v>7346</v>
      </c>
      <c r="H6794" s="42"/>
      <c r="J6794" t="s">
        <v>7358</v>
      </c>
      <c r="R6794" s="18"/>
    </row>
    <row r="6795" spans="1:18" x14ac:dyDescent="0.25">
      <c r="A6795" s="43">
        <f>WEEKNUM(Tabla1[[#This Row],[FECHA]])</f>
        <v>0</v>
      </c>
      <c r="B6795" s="12"/>
      <c r="F6795" t="s">
        <v>7346</v>
      </c>
      <c r="H6795" s="42"/>
      <c r="J6795" t="s">
        <v>7358</v>
      </c>
      <c r="R6795" s="18"/>
    </row>
    <row r="6796" spans="1:18" x14ac:dyDescent="0.25">
      <c r="A6796" s="43">
        <f>WEEKNUM(Tabla1[[#This Row],[FECHA]])</f>
        <v>0</v>
      </c>
      <c r="B6796" s="12"/>
      <c r="F6796" t="s">
        <v>7346</v>
      </c>
      <c r="H6796" s="42"/>
      <c r="J6796" t="s">
        <v>7358</v>
      </c>
      <c r="R6796" s="18"/>
    </row>
    <row r="6797" spans="1:18" x14ac:dyDescent="0.25">
      <c r="A6797" s="43">
        <f>WEEKNUM(Tabla1[[#This Row],[FECHA]])</f>
        <v>0</v>
      </c>
      <c r="B6797" s="12"/>
      <c r="F6797" t="s">
        <v>7346</v>
      </c>
      <c r="H6797" s="42"/>
      <c r="J6797" t="s">
        <v>7358</v>
      </c>
      <c r="R6797" s="18"/>
    </row>
    <row r="6798" spans="1:18" x14ac:dyDescent="0.25">
      <c r="A6798" s="43">
        <f>WEEKNUM(Tabla1[[#This Row],[FECHA]])</f>
        <v>0</v>
      </c>
      <c r="B6798" s="12"/>
      <c r="F6798" t="s">
        <v>7346</v>
      </c>
      <c r="H6798" s="42"/>
      <c r="J6798" t="s">
        <v>7358</v>
      </c>
      <c r="R6798" s="18"/>
    </row>
    <row r="6799" spans="1:18" x14ac:dyDescent="0.25">
      <c r="A6799" s="43">
        <f>WEEKNUM(Tabla1[[#This Row],[FECHA]])</f>
        <v>0</v>
      </c>
      <c r="B6799" s="12"/>
      <c r="F6799" t="s">
        <v>7346</v>
      </c>
      <c r="H6799" s="42"/>
      <c r="J6799" t="s">
        <v>7358</v>
      </c>
      <c r="R6799" s="18"/>
    </row>
    <row r="6800" spans="1:18" x14ac:dyDescent="0.25">
      <c r="A6800" s="43">
        <f>WEEKNUM(Tabla1[[#This Row],[FECHA]])</f>
        <v>0</v>
      </c>
      <c r="B6800" s="12"/>
      <c r="F6800" t="s">
        <v>7346</v>
      </c>
      <c r="H6800" s="42"/>
      <c r="J6800" t="s">
        <v>7358</v>
      </c>
      <c r="R6800" s="18"/>
    </row>
    <row r="6801" spans="1:18" x14ac:dyDescent="0.25">
      <c r="A6801" s="43">
        <f>WEEKNUM(Tabla1[[#This Row],[FECHA]])</f>
        <v>0</v>
      </c>
      <c r="B6801" s="12"/>
      <c r="F6801" t="s">
        <v>7346</v>
      </c>
      <c r="H6801" s="42"/>
      <c r="J6801" t="s">
        <v>7358</v>
      </c>
      <c r="R6801" s="18"/>
    </row>
    <row r="6802" spans="1:18" x14ac:dyDescent="0.25">
      <c r="A6802" s="43">
        <f>WEEKNUM(Tabla1[[#This Row],[FECHA]])</f>
        <v>0</v>
      </c>
      <c r="B6802" s="12"/>
      <c r="F6802" t="s">
        <v>7346</v>
      </c>
      <c r="H6802" s="42"/>
      <c r="J6802" t="s">
        <v>7358</v>
      </c>
      <c r="R6802" s="18"/>
    </row>
    <row r="6803" spans="1:18" x14ac:dyDescent="0.25">
      <c r="A6803" s="43">
        <f>WEEKNUM(Tabla1[[#This Row],[FECHA]])</f>
        <v>0</v>
      </c>
      <c r="B6803" s="12"/>
      <c r="F6803" t="s">
        <v>7346</v>
      </c>
      <c r="H6803" s="42"/>
      <c r="J6803" t="s">
        <v>7358</v>
      </c>
      <c r="R6803" s="18"/>
    </row>
    <row r="6804" spans="1:18" x14ac:dyDescent="0.25">
      <c r="A6804" s="43">
        <f>WEEKNUM(Tabla1[[#This Row],[FECHA]])</f>
        <v>0</v>
      </c>
      <c r="B6804" s="12"/>
      <c r="F6804" t="s">
        <v>7346</v>
      </c>
      <c r="H6804" s="42"/>
      <c r="J6804" t="s">
        <v>7358</v>
      </c>
      <c r="R6804" s="18"/>
    </row>
    <row r="6805" spans="1:18" x14ac:dyDescent="0.25">
      <c r="A6805" s="43">
        <f>WEEKNUM(Tabla1[[#This Row],[FECHA]])</f>
        <v>0</v>
      </c>
      <c r="B6805" s="12"/>
      <c r="F6805" t="s">
        <v>7346</v>
      </c>
      <c r="H6805" s="42"/>
      <c r="J6805" t="s">
        <v>7358</v>
      </c>
      <c r="R6805" s="18"/>
    </row>
    <row r="6806" spans="1:18" x14ac:dyDescent="0.25">
      <c r="A6806" s="43">
        <f>WEEKNUM(Tabla1[[#This Row],[FECHA]])</f>
        <v>0</v>
      </c>
      <c r="B6806" s="12"/>
      <c r="F6806" t="s">
        <v>7346</v>
      </c>
      <c r="H6806" s="42"/>
      <c r="J6806" t="s">
        <v>7358</v>
      </c>
      <c r="R6806" s="18"/>
    </row>
    <row r="6807" spans="1:18" x14ac:dyDescent="0.25">
      <c r="A6807" s="43">
        <f>WEEKNUM(Tabla1[[#This Row],[FECHA]])</f>
        <v>0</v>
      </c>
      <c r="B6807" s="12"/>
      <c r="F6807" t="s">
        <v>7346</v>
      </c>
      <c r="H6807" s="42"/>
      <c r="J6807" t="s">
        <v>7358</v>
      </c>
      <c r="R6807" s="18"/>
    </row>
    <row r="6808" spans="1:18" x14ac:dyDescent="0.25">
      <c r="A6808" s="43">
        <f>WEEKNUM(Tabla1[[#This Row],[FECHA]])</f>
        <v>0</v>
      </c>
      <c r="B6808" s="12"/>
      <c r="F6808" t="s">
        <v>7346</v>
      </c>
      <c r="H6808" s="42"/>
      <c r="J6808" t="s">
        <v>7358</v>
      </c>
      <c r="R6808" s="18"/>
    </row>
    <row r="6809" spans="1:18" x14ac:dyDescent="0.25">
      <c r="A6809" s="43">
        <f>WEEKNUM(Tabla1[[#This Row],[FECHA]])</f>
        <v>0</v>
      </c>
      <c r="B6809" s="12"/>
      <c r="F6809" t="s">
        <v>7346</v>
      </c>
      <c r="H6809" s="42"/>
      <c r="J6809" t="s">
        <v>7358</v>
      </c>
      <c r="R6809" s="18"/>
    </row>
    <row r="6810" spans="1:18" x14ac:dyDescent="0.25">
      <c r="A6810" s="43">
        <f>WEEKNUM(Tabla1[[#This Row],[FECHA]])</f>
        <v>0</v>
      </c>
      <c r="B6810" s="12"/>
      <c r="F6810" t="s">
        <v>7346</v>
      </c>
      <c r="H6810" s="42"/>
      <c r="J6810" t="s">
        <v>7358</v>
      </c>
      <c r="R6810" s="18"/>
    </row>
    <row r="6811" spans="1:18" x14ac:dyDescent="0.25">
      <c r="A6811" s="43">
        <f>WEEKNUM(Tabla1[[#This Row],[FECHA]])</f>
        <v>0</v>
      </c>
      <c r="B6811" s="12"/>
      <c r="F6811" t="s">
        <v>7346</v>
      </c>
      <c r="H6811" s="42"/>
      <c r="J6811" t="s">
        <v>7358</v>
      </c>
      <c r="R6811" s="18"/>
    </row>
    <row r="6812" spans="1:18" x14ac:dyDescent="0.25">
      <c r="A6812" s="43">
        <f>WEEKNUM(Tabla1[[#This Row],[FECHA]])</f>
        <v>0</v>
      </c>
      <c r="B6812" s="12"/>
      <c r="F6812" t="s">
        <v>7346</v>
      </c>
      <c r="H6812" s="42"/>
      <c r="J6812" t="s">
        <v>7358</v>
      </c>
      <c r="R6812" s="18"/>
    </row>
    <row r="6813" spans="1:18" x14ac:dyDescent="0.25">
      <c r="A6813" s="43">
        <f>WEEKNUM(Tabla1[[#This Row],[FECHA]])</f>
        <v>0</v>
      </c>
      <c r="B6813" s="12"/>
      <c r="F6813" t="s">
        <v>7346</v>
      </c>
      <c r="H6813" s="42"/>
      <c r="J6813" t="s">
        <v>7358</v>
      </c>
      <c r="R6813" s="18"/>
    </row>
    <row r="6814" spans="1:18" x14ac:dyDescent="0.25">
      <c r="A6814" s="43">
        <f>WEEKNUM(Tabla1[[#This Row],[FECHA]])</f>
        <v>0</v>
      </c>
      <c r="B6814" s="12"/>
      <c r="F6814" t="s">
        <v>7346</v>
      </c>
      <c r="H6814" s="42"/>
      <c r="J6814" t="s">
        <v>7358</v>
      </c>
      <c r="R6814" s="18"/>
    </row>
    <row r="6815" spans="1:18" x14ac:dyDescent="0.25">
      <c r="A6815" s="43">
        <f>WEEKNUM(Tabla1[[#This Row],[FECHA]])</f>
        <v>0</v>
      </c>
      <c r="B6815" s="12"/>
      <c r="F6815" t="s">
        <v>7346</v>
      </c>
      <c r="H6815" s="42"/>
      <c r="J6815" t="s">
        <v>7358</v>
      </c>
      <c r="R6815" s="18"/>
    </row>
    <row r="6816" spans="1:18" x14ac:dyDescent="0.25">
      <c r="A6816" s="43">
        <f>WEEKNUM(Tabla1[[#This Row],[FECHA]])</f>
        <v>0</v>
      </c>
      <c r="B6816" s="12"/>
      <c r="F6816" t="s">
        <v>7346</v>
      </c>
      <c r="H6816" s="42"/>
      <c r="J6816" t="s">
        <v>7358</v>
      </c>
      <c r="R6816" s="18"/>
    </row>
    <row r="6817" spans="1:18" x14ac:dyDescent="0.25">
      <c r="A6817" s="43">
        <f>WEEKNUM(Tabla1[[#This Row],[FECHA]])</f>
        <v>0</v>
      </c>
      <c r="B6817" s="12"/>
      <c r="F6817" t="s">
        <v>7346</v>
      </c>
      <c r="H6817" s="42"/>
      <c r="J6817" t="s">
        <v>7358</v>
      </c>
      <c r="R6817" s="18"/>
    </row>
    <row r="6818" spans="1:18" x14ac:dyDescent="0.25">
      <c r="A6818" s="43">
        <f>WEEKNUM(Tabla1[[#This Row],[FECHA]])</f>
        <v>0</v>
      </c>
      <c r="B6818" s="12"/>
      <c r="F6818" t="s">
        <v>7346</v>
      </c>
      <c r="H6818" s="42"/>
      <c r="J6818" t="s">
        <v>7358</v>
      </c>
      <c r="R6818" s="18"/>
    </row>
    <row r="6819" spans="1:18" x14ac:dyDescent="0.25">
      <c r="A6819" s="43">
        <f>WEEKNUM(Tabla1[[#This Row],[FECHA]])</f>
        <v>0</v>
      </c>
      <c r="B6819" s="12"/>
      <c r="F6819" t="s">
        <v>7346</v>
      </c>
      <c r="H6819" s="42"/>
      <c r="J6819" t="s">
        <v>7358</v>
      </c>
      <c r="R6819" s="18"/>
    </row>
    <row r="6820" spans="1:18" x14ac:dyDescent="0.25">
      <c r="A6820" s="43">
        <f>WEEKNUM(Tabla1[[#This Row],[FECHA]])</f>
        <v>0</v>
      </c>
      <c r="B6820" s="12"/>
      <c r="F6820" t="s">
        <v>7346</v>
      </c>
      <c r="H6820" s="42"/>
      <c r="J6820" t="s">
        <v>7358</v>
      </c>
      <c r="R6820" s="18"/>
    </row>
    <row r="6821" spans="1:18" x14ac:dyDescent="0.25">
      <c r="A6821" s="43">
        <f>WEEKNUM(Tabla1[[#This Row],[FECHA]])</f>
        <v>0</v>
      </c>
      <c r="B6821" s="12"/>
      <c r="F6821" t="s">
        <v>7346</v>
      </c>
      <c r="H6821" s="42"/>
      <c r="J6821" t="s">
        <v>7358</v>
      </c>
      <c r="R6821" s="18"/>
    </row>
    <row r="6822" spans="1:18" x14ac:dyDescent="0.25">
      <c r="A6822" s="43">
        <f>WEEKNUM(Tabla1[[#This Row],[FECHA]])</f>
        <v>0</v>
      </c>
      <c r="B6822" s="12"/>
      <c r="F6822" t="s">
        <v>7346</v>
      </c>
      <c r="H6822" s="42"/>
      <c r="J6822" t="s">
        <v>7358</v>
      </c>
      <c r="R6822" s="18"/>
    </row>
    <row r="6823" spans="1:18" x14ac:dyDescent="0.25">
      <c r="A6823" s="43">
        <f>WEEKNUM(Tabla1[[#This Row],[FECHA]])</f>
        <v>0</v>
      </c>
      <c r="B6823" s="12"/>
      <c r="F6823" t="s">
        <v>7346</v>
      </c>
      <c r="H6823" s="42"/>
      <c r="J6823" t="s">
        <v>7358</v>
      </c>
      <c r="R6823" s="18"/>
    </row>
    <row r="6824" spans="1:18" x14ac:dyDescent="0.25">
      <c r="A6824" s="43">
        <f>WEEKNUM(Tabla1[[#This Row],[FECHA]])</f>
        <v>0</v>
      </c>
      <c r="B6824" s="12"/>
      <c r="F6824" t="s">
        <v>7346</v>
      </c>
      <c r="H6824" s="42"/>
      <c r="J6824" t="s">
        <v>7358</v>
      </c>
      <c r="R6824" s="18"/>
    </row>
    <row r="6825" spans="1:18" x14ac:dyDescent="0.25">
      <c r="A6825" s="43">
        <f>WEEKNUM(Tabla1[[#This Row],[FECHA]])</f>
        <v>0</v>
      </c>
      <c r="B6825" s="12"/>
      <c r="F6825" t="s">
        <v>7346</v>
      </c>
      <c r="H6825" s="42"/>
      <c r="J6825" t="s">
        <v>7358</v>
      </c>
      <c r="R6825" s="18"/>
    </row>
    <row r="6826" spans="1:18" x14ac:dyDescent="0.25">
      <c r="A6826" s="43">
        <f>WEEKNUM(Tabla1[[#This Row],[FECHA]])</f>
        <v>0</v>
      </c>
      <c r="B6826" s="12"/>
      <c r="F6826" t="s">
        <v>7346</v>
      </c>
      <c r="H6826" s="42"/>
      <c r="J6826" t="s">
        <v>7358</v>
      </c>
      <c r="R6826" s="18"/>
    </row>
    <row r="6827" spans="1:18" x14ac:dyDescent="0.25">
      <c r="A6827" s="43">
        <f>WEEKNUM(Tabla1[[#This Row],[FECHA]])</f>
        <v>0</v>
      </c>
      <c r="B6827" s="12"/>
      <c r="F6827" t="s">
        <v>7346</v>
      </c>
      <c r="H6827" s="42"/>
      <c r="J6827" t="s">
        <v>7358</v>
      </c>
      <c r="R6827" s="18"/>
    </row>
    <row r="6828" spans="1:18" x14ac:dyDescent="0.25">
      <c r="A6828" s="43">
        <f>WEEKNUM(Tabla1[[#This Row],[FECHA]])</f>
        <v>0</v>
      </c>
      <c r="B6828" s="12"/>
      <c r="F6828" t="s">
        <v>7346</v>
      </c>
      <c r="H6828" s="42"/>
      <c r="J6828" t="s">
        <v>7358</v>
      </c>
      <c r="R6828" s="18"/>
    </row>
    <row r="6829" spans="1:18" x14ac:dyDescent="0.25">
      <c r="A6829" s="43">
        <f>WEEKNUM(Tabla1[[#This Row],[FECHA]])</f>
        <v>0</v>
      </c>
      <c r="B6829" s="12"/>
      <c r="F6829" t="s">
        <v>7346</v>
      </c>
      <c r="H6829" s="42"/>
      <c r="J6829" t="s">
        <v>7358</v>
      </c>
      <c r="R6829" s="18"/>
    </row>
    <row r="6830" spans="1:18" x14ac:dyDescent="0.25">
      <c r="A6830" s="43">
        <f>WEEKNUM(Tabla1[[#This Row],[FECHA]])</f>
        <v>0</v>
      </c>
      <c r="B6830" s="12"/>
      <c r="F6830" t="s">
        <v>7346</v>
      </c>
      <c r="H6830" s="42"/>
      <c r="J6830" t="s">
        <v>7358</v>
      </c>
      <c r="R6830" s="18"/>
    </row>
    <row r="6831" spans="1:18" x14ac:dyDescent="0.25">
      <c r="A6831" s="43">
        <f>WEEKNUM(Tabla1[[#This Row],[FECHA]])</f>
        <v>0</v>
      </c>
      <c r="B6831" s="12"/>
      <c r="F6831" t="s">
        <v>7346</v>
      </c>
      <c r="H6831" s="42"/>
      <c r="J6831" t="s">
        <v>7358</v>
      </c>
      <c r="R6831" s="18"/>
    </row>
    <row r="6832" spans="1:18" x14ac:dyDescent="0.25">
      <c r="A6832" s="43">
        <f>WEEKNUM(Tabla1[[#This Row],[FECHA]])</f>
        <v>0</v>
      </c>
      <c r="B6832" s="12"/>
      <c r="F6832" t="s">
        <v>7346</v>
      </c>
      <c r="H6832" s="42"/>
      <c r="J6832" t="s">
        <v>7358</v>
      </c>
      <c r="R6832" s="18"/>
    </row>
    <row r="6833" spans="1:18" x14ac:dyDescent="0.25">
      <c r="A6833" s="43">
        <f>WEEKNUM(Tabla1[[#This Row],[FECHA]])</f>
        <v>0</v>
      </c>
      <c r="B6833" s="12"/>
      <c r="F6833" t="s">
        <v>7346</v>
      </c>
      <c r="H6833" s="42"/>
      <c r="J6833" t="s">
        <v>7358</v>
      </c>
      <c r="R6833" s="18"/>
    </row>
    <row r="6834" spans="1:18" x14ac:dyDescent="0.25">
      <c r="A6834" s="43">
        <f>WEEKNUM(Tabla1[[#This Row],[FECHA]])</f>
        <v>0</v>
      </c>
      <c r="B6834" s="12"/>
      <c r="F6834" t="s">
        <v>7346</v>
      </c>
      <c r="H6834" s="42"/>
      <c r="J6834" t="s">
        <v>7358</v>
      </c>
      <c r="R6834" s="18"/>
    </row>
    <row r="6835" spans="1:18" x14ac:dyDescent="0.25">
      <c r="A6835" s="43">
        <f>WEEKNUM(Tabla1[[#This Row],[FECHA]])</f>
        <v>0</v>
      </c>
      <c r="B6835" s="12"/>
      <c r="F6835" t="s">
        <v>7346</v>
      </c>
      <c r="H6835" s="42"/>
      <c r="J6835" t="s">
        <v>7358</v>
      </c>
      <c r="R6835" s="18"/>
    </row>
    <row r="6836" spans="1:18" x14ac:dyDescent="0.25">
      <c r="A6836" s="43">
        <f>WEEKNUM(Tabla1[[#This Row],[FECHA]])</f>
        <v>0</v>
      </c>
      <c r="B6836" s="12"/>
      <c r="F6836" t="s">
        <v>7346</v>
      </c>
      <c r="H6836" s="42"/>
      <c r="J6836" t="s">
        <v>7358</v>
      </c>
      <c r="R6836" s="18"/>
    </row>
    <row r="6837" spans="1:18" x14ac:dyDescent="0.25">
      <c r="A6837" s="43">
        <f>WEEKNUM(Tabla1[[#This Row],[FECHA]])</f>
        <v>0</v>
      </c>
      <c r="B6837" s="12"/>
      <c r="F6837" t="s">
        <v>7346</v>
      </c>
      <c r="H6837" s="42"/>
      <c r="J6837" t="s">
        <v>7358</v>
      </c>
      <c r="R6837" s="18"/>
    </row>
    <row r="6838" spans="1:18" x14ac:dyDescent="0.25">
      <c r="A6838" s="43">
        <f>WEEKNUM(Tabla1[[#This Row],[FECHA]])</f>
        <v>0</v>
      </c>
      <c r="B6838" s="12"/>
      <c r="F6838" t="s">
        <v>7346</v>
      </c>
      <c r="H6838" s="42"/>
      <c r="J6838" t="s">
        <v>7358</v>
      </c>
      <c r="R6838" s="18"/>
    </row>
    <row r="6839" spans="1:18" x14ac:dyDescent="0.25">
      <c r="A6839" s="43">
        <f>WEEKNUM(Tabla1[[#This Row],[FECHA]])</f>
        <v>0</v>
      </c>
      <c r="B6839" s="12"/>
      <c r="F6839" t="s">
        <v>7346</v>
      </c>
      <c r="H6839" s="42"/>
      <c r="J6839" t="s">
        <v>7358</v>
      </c>
      <c r="R6839" s="18"/>
    </row>
    <row r="6840" spans="1:18" x14ac:dyDescent="0.25">
      <c r="A6840" s="43">
        <f>WEEKNUM(Tabla1[[#This Row],[FECHA]])</f>
        <v>0</v>
      </c>
      <c r="B6840" s="12"/>
      <c r="F6840" t="s">
        <v>7346</v>
      </c>
      <c r="H6840" s="42"/>
      <c r="J6840" t="s">
        <v>7358</v>
      </c>
      <c r="R6840" s="18"/>
    </row>
    <row r="6841" spans="1:18" x14ac:dyDescent="0.25">
      <c r="A6841" s="43">
        <f>WEEKNUM(Tabla1[[#This Row],[FECHA]])</f>
        <v>0</v>
      </c>
      <c r="B6841" s="12"/>
      <c r="F6841" t="s">
        <v>7346</v>
      </c>
      <c r="H6841" s="42"/>
      <c r="J6841" t="s">
        <v>7358</v>
      </c>
      <c r="R6841" s="18"/>
    </row>
    <row r="6842" spans="1:18" x14ac:dyDescent="0.25">
      <c r="A6842" s="43">
        <f>WEEKNUM(Tabla1[[#This Row],[FECHA]])</f>
        <v>0</v>
      </c>
      <c r="B6842" s="12"/>
      <c r="F6842" t="s">
        <v>7346</v>
      </c>
      <c r="H6842" s="42"/>
      <c r="J6842" t="s">
        <v>7358</v>
      </c>
      <c r="R6842" s="18"/>
    </row>
    <row r="6843" spans="1:18" x14ac:dyDescent="0.25">
      <c r="A6843" s="43">
        <f>WEEKNUM(Tabla1[[#This Row],[FECHA]])</f>
        <v>0</v>
      </c>
      <c r="B6843" s="12"/>
      <c r="F6843" t="s">
        <v>7346</v>
      </c>
      <c r="H6843" s="42"/>
      <c r="J6843" t="s">
        <v>7358</v>
      </c>
      <c r="R6843" s="18"/>
    </row>
    <row r="6844" spans="1:18" x14ac:dyDescent="0.25">
      <c r="A6844" s="43">
        <f>WEEKNUM(Tabla1[[#This Row],[FECHA]])</f>
        <v>0</v>
      </c>
      <c r="B6844" s="12"/>
      <c r="F6844" t="s">
        <v>7346</v>
      </c>
      <c r="H6844" s="42"/>
      <c r="J6844" t="s">
        <v>7358</v>
      </c>
      <c r="R6844" s="18"/>
    </row>
    <row r="6845" spans="1:18" x14ac:dyDescent="0.25">
      <c r="A6845" s="43">
        <f>WEEKNUM(Tabla1[[#This Row],[FECHA]])</f>
        <v>0</v>
      </c>
      <c r="B6845" s="12"/>
      <c r="F6845" t="s">
        <v>7346</v>
      </c>
      <c r="H6845" s="42"/>
      <c r="J6845" t="s">
        <v>7358</v>
      </c>
      <c r="R6845" s="18"/>
    </row>
    <row r="6846" spans="1:18" x14ac:dyDescent="0.25">
      <c r="A6846" s="43">
        <f>WEEKNUM(Tabla1[[#This Row],[FECHA]])</f>
        <v>0</v>
      </c>
      <c r="B6846" s="12"/>
      <c r="F6846" t="s">
        <v>7346</v>
      </c>
      <c r="H6846" s="42"/>
      <c r="J6846" t="s">
        <v>7358</v>
      </c>
      <c r="R6846" s="18"/>
    </row>
    <row r="6847" spans="1:18" x14ac:dyDescent="0.25">
      <c r="A6847" s="43">
        <f>WEEKNUM(Tabla1[[#This Row],[FECHA]])</f>
        <v>0</v>
      </c>
      <c r="B6847" s="12"/>
      <c r="F6847" t="s">
        <v>7346</v>
      </c>
      <c r="H6847" s="42"/>
      <c r="J6847" t="s">
        <v>7358</v>
      </c>
      <c r="R6847" s="18"/>
    </row>
    <row r="6848" spans="1:18" x14ac:dyDescent="0.25">
      <c r="A6848" s="43">
        <f>WEEKNUM(Tabla1[[#This Row],[FECHA]])</f>
        <v>0</v>
      </c>
      <c r="B6848" s="12"/>
      <c r="F6848" t="s">
        <v>7346</v>
      </c>
      <c r="H6848" s="42"/>
      <c r="J6848" t="s">
        <v>7358</v>
      </c>
      <c r="R6848" s="18"/>
    </row>
    <row r="6849" spans="1:18" x14ac:dyDescent="0.25">
      <c r="A6849" s="43">
        <f>WEEKNUM(Tabla1[[#This Row],[FECHA]])</f>
        <v>0</v>
      </c>
      <c r="B6849" s="12"/>
      <c r="F6849" t="s">
        <v>7346</v>
      </c>
      <c r="H6849" s="42"/>
      <c r="J6849" t="s">
        <v>7358</v>
      </c>
      <c r="R6849" s="18"/>
    </row>
    <row r="6850" spans="1:18" x14ac:dyDescent="0.25">
      <c r="A6850" s="43">
        <f>WEEKNUM(Tabla1[[#This Row],[FECHA]])</f>
        <v>0</v>
      </c>
      <c r="B6850" s="12"/>
      <c r="F6850" t="s">
        <v>7346</v>
      </c>
      <c r="H6850" s="42"/>
      <c r="J6850" t="s">
        <v>7358</v>
      </c>
      <c r="R6850" s="18"/>
    </row>
    <row r="6851" spans="1:18" x14ac:dyDescent="0.25">
      <c r="A6851" s="43">
        <f>WEEKNUM(Tabla1[[#This Row],[FECHA]])</f>
        <v>0</v>
      </c>
      <c r="B6851" s="12"/>
      <c r="F6851" t="s">
        <v>7346</v>
      </c>
      <c r="H6851" s="42"/>
      <c r="J6851" t="s">
        <v>7358</v>
      </c>
      <c r="R6851" s="18"/>
    </row>
    <row r="6852" spans="1:18" x14ac:dyDescent="0.25">
      <c r="A6852" s="43">
        <f>WEEKNUM(Tabla1[[#This Row],[FECHA]])</f>
        <v>0</v>
      </c>
      <c r="B6852" s="12"/>
      <c r="F6852" t="s">
        <v>7346</v>
      </c>
      <c r="H6852" s="42"/>
      <c r="J6852" t="s">
        <v>7358</v>
      </c>
      <c r="R6852" s="18"/>
    </row>
    <row r="6853" spans="1:18" x14ac:dyDescent="0.25">
      <c r="A6853" s="43">
        <f>WEEKNUM(Tabla1[[#This Row],[FECHA]])</f>
        <v>0</v>
      </c>
      <c r="B6853" s="12"/>
      <c r="F6853" t="s">
        <v>7346</v>
      </c>
      <c r="H6853" s="42"/>
      <c r="J6853" t="s">
        <v>7358</v>
      </c>
      <c r="R6853" s="18"/>
    </row>
    <row r="6854" spans="1:18" x14ac:dyDescent="0.25">
      <c r="A6854" s="43">
        <f>WEEKNUM(Tabla1[[#This Row],[FECHA]])</f>
        <v>0</v>
      </c>
      <c r="B6854" s="12"/>
      <c r="F6854" t="s">
        <v>7346</v>
      </c>
      <c r="H6854" s="42"/>
      <c r="J6854" t="s">
        <v>7358</v>
      </c>
      <c r="R6854" s="18"/>
    </row>
    <row r="6855" spans="1:18" x14ac:dyDescent="0.25">
      <c r="A6855" s="43">
        <f>WEEKNUM(Tabla1[[#This Row],[FECHA]])</f>
        <v>0</v>
      </c>
      <c r="B6855" s="12"/>
      <c r="F6855" t="s">
        <v>7346</v>
      </c>
      <c r="H6855" s="42"/>
      <c r="J6855" t="s">
        <v>7358</v>
      </c>
      <c r="R6855" s="18"/>
    </row>
    <row r="6856" spans="1:18" x14ac:dyDescent="0.25">
      <c r="A6856" s="43">
        <f>WEEKNUM(Tabla1[[#This Row],[FECHA]])</f>
        <v>0</v>
      </c>
      <c r="B6856" s="12"/>
      <c r="F6856" t="s">
        <v>7346</v>
      </c>
      <c r="H6856" s="42"/>
      <c r="J6856" t="s">
        <v>7358</v>
      </c>
      <c r="R6856" s="18"/>
    </row>
    <row r="6857" spans="1:18" x14ac:dyDescent="0.25">
      <c r="A6857" s="43">
        <f>WEEKNUM(Tabla1[[#This Row],[FECHA]])</f>
        <v>0</v>
      </c>
      <c r="B6857" s="12"/>
      <c r="F6857" t="s">
        <v>7346</v>
      </c>
      <c r="H6857" s="42"/>
      <c r="J6857" t="s">
        <v>7358</v>
      </c>
      <c r="R6857" s="18"/>
    </row>
    <row r="6858" spans="1:18" x14ac:dyDescent="0.25">
      <c r="A6858" s="43">
        <f>WEEKNUM(Tabla1[[#This Row],[FECHA]])</f>
        <v>0</v>
      </c>
      <c r="B6858" s="12"/>
      <c r="F6858" t="s">
        <v>7346</v>
      </c>
      <c r="H6858" s="42"/>
      <c r="J6858" t="s">
        <v>7358</v>
      </c>
      <c r="R6858" s="18"/>
    </row>
    <row r="6859" spans="1:18" x14ac:dyDescent="0.25">
      <c r="A6859" s="43">
        <f>WEEKNUM(Tabla1[[#This Row],[FECHA]])</f>
        <v>0</v>
      </c>
      <c r="B6859" s="12"/>
      <c r="F6859" t="s">
        <v>7346</v>
      </c>
      <c r="H6859" s="42"/>
      <c r="J6859" t="s">
        <v>7358</v>
      </c>
      <c r="R6859" s="18"/>
    </row>
    <row r="6860" spans="1:18" x14ac:dyDescent="0.25">
      <c r="A6860" s="43">
        <f>WEEKNUM(Tabla1[[#This Row],[FECHA]])</f>
        <v>0</v>
      </c>
      <c r="B6860" s="12"/>
      <c r="F6860" t="s">
        <v>7346</v>
      </c>
      <c r="H6860" s="42"/>
      <c r="J6860" t="s">
        <v>7358</v>
      </c>
      <c r="R6860" s="18"/>
    </row>
    <row r="6861" spans="1:18" x14ac:dyDescent="0.25">
      <c r="A6861" s="43">
        <f>WEEKNUM(Tabla1[[#This Row],[FECHA]])</f>
        <v>0</v>
      </c>
      <c r="B6861" s="12"/>
      <c r="F6861" t="s">
        <v>7346</v>
      </c>
      <c r="H6861" s="42"/>
      <c r="J6861" t="s">
        <v>7358</v>
      </c>
      <c r="R6861" s="18"/>
    </row>
    <row r="6862" spans="1:18" x14ac:dyDescent="0.25">
      <c r="A6862" s="43">
        <f>WEEKNUM(Tabla1[[#This Row],[FECHA]])</f>
        <v>0</v>
      </c>
      <c r="B6862" s="12"/>
      <c r="F6862" t="s">
        <v>7346</v>
      </c>
      <c r="H6862" s="42"/>
      <c r="J6862" t="s">
        <v>7358</v>
      </c>
      <c r="R6862" s="18"/>
    </row>
    <row r="6863" spans="1:18" x14ac:dyDescent="0.25">
      <c r="A6863" s="43">
        <f>WEEKNUM(Tabla1[[#This Row],[FECHA]])</f>
        <v>0</v>
      </c>
      <c r="B6863" s="12"/>
      <c r="F6863" t="s">
        <v>7346</v>
      </c>
      <c r="H6863" s="42"/>
      <c r="J6863" t="s">
        <v>7358</v>
      </c>
      <c r="R6863" s="18"/>
    </row>
    <row r="6864" spans="1:18" x14ac:dyDescent="0.25">
      <c r="A6864" s="43">
        <f>WEEKNUM(Tabla1[[#This Row],[FECHA]])</f>
        <v>0</v>
      </c>
      <c r="B6864" s="12"/>
      <c r="F6864" t="s">
        <v>7346</v>
      </c>
      <c r="H6864" s="42"/>
      <c r="J6864" t="s">
        <v>7358</v>
      </c>
      <c r="R6864" s="18"/>
    </row>
    <row r="6865" spans="1:18" x14ac:dyDescent="0.25">
      <c r="A6865" s="43">
        <f>WEEKNUM(Tabla1[[#This Row],[FECHA]])</f>
        <v>0</v>
      </c>
      <c r="B6865" s="12"/>
      <c r="F6865" t="s">
        <v>7346</v>
      </c>
      <c r="H6865" s="42"/>
      <c r="J6865" t="s">
        <v>7358</v>
      </c>
      <c r="R6865" s="18"/>
    </row>
    <row r="6866" spans="1:18" x14ac:dyDescent="0.25">
      <c r="A6866" s="43">
        <f>WEEKNUM(Tabla1[[#This Row],[FECHA]])</f>
        <v>0</v>
      </c>
      <c r="B6866" s="12"/>
      <c r="F6866" t="s">
        <v>7346</v>
      </c>
      <c r="H6866" s="42"/>
      <c r="J6866" t="s">
        <v>7358</v>
      </c>
      <c r="R6866" s="18"/>
    </row>
    <row r="6867" spans="1:18" x14ac:dyDescent="0.25">
      <c r="A6867" s="43">
        <f>WEEKNUM(Tabla1[[#This Row],[FECHA]])</f>
        <v>0</v>
      </c>
      <c r="B6867" s="12"/>
      <c r="F6867" t="s">
        <v>7346</v>
      </c>
      <c r="H6867" s="42"/>
      <c r="J6867" t="s">
        <v>7358</v>
      </c>
      <c r="R6867" s="18"/>
    </row>
    <row r="6868" spans="1:18" x14ac:dyDescent="0.25">
      <c r="A6868" s="43">
        <f>WEEKNUM(Tabla1[[#This Row],[FECHA]])</f>
        <v>0</v>
      </c>
      <c r="B6868" s="12"/>
      <c r="F6868" t="s">
        <v>7346</v>
      </c>
      <c r="H6868" s="42"/>
      <c r="J6868" t="s">
        <v>7358</v>
      </c>
      <c r="R6868" s="18"/>
    </row>
    <row r="6869" spans="1:18" x14ac:dyDescent="0.25">
      <c r="A6869" s="43">
        <f>WEEKNUM(Tabla1[[#This Row],[FECHA]])</f>
        <v>0</v>
      </c>
      <c r="B6869" s="12"/>
      <c r="F6869" t="s">
        <v>7346</v>
      </c>
      <c r="H6869" s="42"/>
      <c r="J6869" t="s">
        <v>7358</v>
      </c>
      <c r="R6869" s="18"/>
    </row>
    <row r="6870" spans="1:18" x14ac:dyDescent="0.25">
      <c r="A6870" s="43">
        <f>WEEKNUM(Tabla1[[#This Row],[FECHA]])</f>
        <v>0</v>
      </c>
      <c r="B6870" s="12"/>
      <c r="F6870" t="s">
        <v>7346</v>
      </c>
      <c r="H6870" s="42"/>
      <c r="J6870" t="s">
        <v>7358</v>
      </c>
      <c r="R6870" s="18"/>
    </row>
    <row r="6871" spans="1:18" x14ac:dyDescent="0.25">
      <c r="A6871" s="43">
        <f>WEEKNUM(Tabla1[[#This Row],[FECHA]])</f>
        <v>0</v>
      </c>
      <c r="B6871" s="12"/>
      <c r="F6871" t="s">
        <v>7346</v>
      </c>
      <c r="H6871" s="42"/>
      <c r="J6871" t="s">
        <v>7358</v>
      </c>
      <c r="R6871" s="18"/>
    </row>
    <row r="6872" spans="1:18" x14ac:dyDescent="0.25">
      <c r="A6872" s="43">
        <f>WEEKNUM(Tabla1[[#This Row],[FECHA]])</f>
        <v>0</v>
      </c>
      <c r="B6872" s="12"/>
      <c r="F6872" t="s">
        <v>7346</v>
      </c>
      <c r="H6872" s="42"/>
      <c r="J6872" t="s">
        <v>7358</v>
      </c>
      <c r="R6872" s="18"/>
    </row>
    <row r="6873" spans="1:18" x14ac:dyDescent="0.25">
      <c r="A6873" s="43">
        <f>WEEKNUM(Tabla1[[#This Row],[FECHA]])</f>
        <v>0</v>
      </c>
      <c r="B6873" s="12"/>
      <c r="F6873" t="s">
        <v>7346</v>
      </c>
      <c r="H6873" s="42"/>
      <c r="J6873" t="s">
        <v>7358</v>
      </c>
      <c r="R6873" s="18"/>
    </row>
    <row r="6874" spans="1:18" x14ac:dyDescent="0.25">
      <c r="A6874" s="43">
        <f>WEEKNUM(Tabla1[[#This Row],[FECHA]])</f>
        <v>0</v>
      </c>
      <c r="B6874" s="12"/>
      <c r="F6874" t="s">
        <v>7346</v>
      </c>
      <c r="H6874" s="42"/>
      <c r="J6874" t="s">
        <v>7358</v>
      </c>
      <c r="R6874" s="18"/>
    </row>
    <row r="6875" spans="1:18" x14ac:dyDescent="0.25">
      <c r="A6875" s="43">
        <f>WEEKNUM(Tabla1[[#This Row],[FECHA]])</f>
        <v>0</v>
      </c>
      <c r="B6875" s="12"/>
      <c r="F6875" t="s">
        <v>7346</v>
      </c>
      <c r="H6875" s="42"/>
      <c r="J6875" t="s">
        <v>7358</v>
      </c>
      <c r="R6875" s="18"/>
    </row>
    <row r="6876" spans="1:18" x14ac:dyDescent="0.25">
      <c r="A6876" s="43">
        <f>WEEKNUM(Tabla1[[#This Row],[FECHA]])</f>
        <v>0</v>
      </c>
      <c r="B6876" s="12"/>
      <c r="F6876" t="s">
        <v>7346</v>
      </c>
      <c r="H6876" s="42"/>
      <c r="J6876" t="s">
        <v>7358</v>
      </c>
      <c r="R6876" s="18"/>
    </row>
    <row r="6877" spans="1:18" x14ac:dyDescent="0.25">
      <c r="A6877" s="43">
        <f>WEEKNUM(Tabla1[[#This Row],[FECHA]])</f>
        <v>0</v>
      </c>
      <c r="B6877" s="12"/>
      <c r="F6877" t="s">
        <v>7346</v>
      </c>
      <c r="H6877" s="42"/>
      <c r="J6877" t="s">
        <v>7358</v>
      </c>
      <c r="R6877" s="18"/>
    </row>
    <row r="6878" spans="1:18" x14ac:dyDescent="0.25">
      <c r="A6878" s="43">
        <f>WEEKNUM(Tabla1[[#This Row],[FECHA]])</f>
        <v>0</v>
      </c>
      <c r="B6878" s="12"/>
      <c r="F6878" t="s">
        <v>7346</v>
      </c>
      <c r="H6878" s="42"/>
      <c r="J6878" t="s">
        <v>7358</v>
      </c>
      <c r="R6878" s="18"/>
    </row>
    <row r="6879" spans="1:18" x14ac:dyDescent="0.25">
      <c r="A6879" s="43">
        <f>WEEKNUM(Tabla1[[#This Row],[FECHA]])</f>
        <v>0</v>
      </c>
      <c r="B6879" s="12"/>
      <c r="F6879" t="s">
        <v>7346</v>
      </c>
      <c r="H6879" s="42"/>
      <c r="J6879" t="s">
        <v>7358</v>
      </c>
      <c r="R6879" s="18"/>
    </row>
    <row r="6880" spans="1:18" x14ac:dyDescent="0.25">
      <c r="A6880" s="43">
        <f>WEEKNUM(Tabla1[[#This Row],[FECHA]])</f>
        <v>0</v>
      </c>
      <c r="B6880" s="12"/>
      <c r="F6880" t="s">
        <v>7346</v>
      </c>
      <c r="H6880" s="42"/>
      <c r="J6880" t="s">
        <v>7358</v>
      </c>
      <c r="R6880" s="18"/>
    </row>
    <row r="6881" spans="1:18" x14ac:dyDescent="0.25">
      <c r="A6881" s="43">
        <f>WEEKNUM(Tabla1[[#This Row],[FECHA]])</f>
        <v>0</v>
      </c>
      <c r="B6881" s="12"/>
      <c r="F6881" t="s">
        <v>7346</v>
      </c>
      <c r="H6881" s="42"/>
      <c r="J6881" t="s">
        <v>7358</v>
      </c>
      <c r="R6881" s="18"/>
    </row>
    <row r="6882" spans="1:18" x14ac:dyDescent="0.25">
      <c r="A6882" s="43">
        <f>WEEKNUM(Tabla1[[#This Row],[FECHA]])</f>
        <v>0</v>
      </c>
      <c r="B6882" s="12"/>
      <c r="F6882" t="s">
        <v>7346</v>
      </c>
      <c r="H6882" s="42"/>
      <c r="J6882" t="s">
        <v>7358</v>
      </c>
      <c r="R6882" s="18"/>
    </row>
    <row r="6883" spans="1:18" x14ac:dyDescent="0.25">
      <c r="A6883" s="43">
        <f>WEEKNUM(Tabla1[[#This Row],[FECHA]])</f>
        <v>0</v>
      </c>
      <c r="B6883" s="12"/>
      <c r="F6883" t="s">
        <v>7346</v>
      </c>
      <c r="H6883" s="42"/>
      <c r="J6883" t="s">
        <v>7358</v>
      </c>
      <c r="R6883" s="18"/>
    </row>
    <row r="6884" spans="1:18" x14ac:dyDescent="0.25">
      <c r="A6884" s="43">
        <f>WEEKNUM(Tabla1[[#This Row],[FECHA]])</f>
        <v>0</v>
      </c>
      <c r="B6884" s="12"/>
      <c r="F6884" t="s">
        <v>7346</v>
      </c>
      <c r="H6884" s="42"/>
      <c r="J6884" t="s">
        <v>7358</v>
      </c>
      <c r="R6884" s="18"/>
    </row>
    <row r="6885" spans="1:18" x14ac:dyDescent="0.25">
      <c r="A6885" s="43">
        <f>WEEKNUM(Tabla1[[#This Row],[FECHA]])</f>
        <v>0</v>
      </c>
      <c r="B6885" s="12"/>
      <c r="F6885" t="s">
        <v>7346</v>
      </c>
      <c r="H6885" s="42"/>
      <c r="J6885" t="s">
        <v>7358</v>
      </c>
      <c r="R6885" s="18"/>
    </row>
    <row r="6886" spans="1:18" x14ac:dyDescent="0.25">
      <c r="A6886" s="43">
        <f>WEEKNUM(Tabla1[[#This Row],[FECHA]])</f>
        <v>0</v>
      </c>
      <c r="B6886" s="12"/>
      <c r="F6886" t="s">
        <v>7346</v>
      </c>
      <c r="H6886" s="42"/>
      <c r="J6886" t="s">
        <v>7358</v>
      </c>
      <c r="R6886" s="18"/>
    </row>
    <row r="6887" spans="1:18" x14ac:dyDescent="0.25">
      <c r="A6887" s="43">
        <f>WEEKNUM(Tabla1[[#This Row],[FECHA]])</f>
        <v>0</v>
      </c>
      <c r="B6887" s="12"/>
      <c r="F6887" t="s">
        <v>7346</v>
      </c>
      <c r="H6887" s="42"/>
      <c r="J6887" t="s">
        <v>7358</v>
      </c>
      <c r="R6887" s="18"/>
    </row>
    <row r="6888" spans="1:18" x14ac:dyDescent="0.25">
      <c r="A6888" s="43">
        <f>WEEKNUM(Tabla1[[#This Row],[FECHA]])</f>
        <v>0</v>
      </c>
      <c r="B6888" s="12"/>
      <c r="F6888" t="s">
        <v>7346</v>
      </c>
      <c r="H6888" s="42"/>
      <c r="J6888" t="s">
        <v>7358</v>
      </c>
      <c r="R6888" s="18"/>
    </row>
    <row r="6889" spans="1:18" x14ac:dyDescent="0.25">
      <c r="A6889" s="43">
        <f>WEEKNUM(Tabla1[[#This Row],[FECHA]])</f>
        <v>0</v>
      </c>
      <c r="B6889" s="12"/>
      <c r="F6889" t="s">
        <v>7346</v>
      </c>
      <c r="H6889" s="42"/>
      <c r="J6889" t="s">
        <v>7358</v>
      </c>
      <c r="R6889" s="18"/>
    </row>
    <row r="6890" spans="1:18" x14ac:dyDescent="0.25">
      <c r="A6890" s="43">
        <f>WEEKNUM(Tabla1[[#This Row],[FECHA]])</f>
        <v>0</v>
      </c>
      <c r="B6890" s="12"/>
      <c r="F6890" t="s">
        <v>7346</v>
      </c>
      <c r="H6890" s="42"/>
      <c r="J6890" t="s">
        <v>7358</v>
      </c>
      <c r="R6890" s="18"/>
    </row>
    <row r="6891" spans="1:18" x14ac:dyDescent="0.25">
      <c r="A6891" s="43">
        <f>WEEKNUM(Tabla1[[#This Row],[FECHA]])</f>
        <v>0</v>
      </c>
      <c r="B6891" s="12"/>
      <c r="F6891" t="s">
        <v>7346</v>
      </c>
      <c r="H6891" s="42"/>
      <c r="J6891" t="s">
        <v>7358</v>
      </c>
      <c r="R6891" s="18"/>
    </row>
    <row r="6892" spans="1:18" x14ac:dyDescent="0.25">
      <c r="A6892" s="43">
        <f>WEEKNUM(Tabla1[[#This Row],[FECHA]])</f>
        <v>0</v>
      </c>
      <c r="B6892" s="12"/>
      <c r="F6892" t="s">
        <v>7346</v>
      </c>
      <c r="H6892" s="42"/>
      <c r="J6892" t="s">
        <v>7358</v>
      </c>
      <c r="R6892" s="18"/>
    </row>
    <row r="6893" spans="1:18" x14ac:dyDescent="0.25">
      <c r="A6893" s="43">
        <f>WEEKNUM(Tabla1[[#This Row],[FECHA]])</f>
        <v>0</v>
      </c>
      <c r="B6893" s="12"/>
      <c r="F6893" t="s">
        <v>7346</v>
      </c>
      <c r="H6893" s="42"/>
      <c r="J6893" t="s">
        <v>7358</v>
      </c>
      <c r="R6893" s="18"/>
    </row>
    <row r="6894" spans="1:18" x14ac:dyDescent="0.25">
      <c r="A6894" s="43">
        <f>WEEKNUM(Tabla1[[#This Row],[FECHA]])</f>
        <v>0</v>
      </c>
      <c r="B6894" s="12"/>
      <c r="F6894" t="s">
        <v>7346</v>
      </c>
      <c r="H6894" s="42"/>
      <c r="J6894" t="s">
        <v>7358</v>
      </c>
      <c r="R6894" s="18"/>
    </row>
    <row r="6895" spans="1:18" x14ac:dyDescent="0.25">
      <c r="A6895" s="43">
        <f>WEEKNUM(Tabla1[[#This Row],[FECHA]])</f>
        <v>0</v>
      </c>
      <c r="B6895" s="12"/>
      <c r="F6895" t="s">
        <v>7346</v>
      </c>
      <c r="H6895" s="42"/>
      <c r="J6895" t="s">
        <v>7358</v>
      </c>
      <c r="R6895" s="18"/>
    </row>
    <row r="6896" spans="1:18" x14ac:dyDescent="0.25">
      <c r="A6896" s="43">
        <f>WEEKNUM(Tabla1[[#This Row],[FECHA]])</f>
        <v>0</v>
      </c>
      <c r="B6896" s="12"/>
      <c r="F6896" t="s">
        <v>7346</v>
      </c>
      <c r="H6896" s="42"/>
      <c r="J6896" t="s">
        <v>7358</v>
      </c>
      <c r="R6896" s="18"/>
    </row>
    <row r="6897" spans="1:18" x14ac:dyDescent="0.25">
      <c r="A6897" s="43">
        <f>WEEKNUM(Tabla1[[#This Row],[FECHA]])</f>
        <v>0</v>
      </c>
      <c r="B6897" s="12"/>
      <c r="F6897" t="s">
        <v>7346</v>
      </c>
      <c r="H6897" s="42"/>
      <c r="J6897" t="s">
        <v>7358</v>
      </c>
      <c r="R6897" s="18"/>
    </row>
    <row r="6898" spans="1:18" x14ac:dyDescent="0.25">
      <c r="A6898" s="43">
        <f>WEEKNUM(Tabla1[[#This Row],[FECHA]])</f>
        <v>0</v>
      </c>
      <c r="B6898" s="12"/>
      <c r="F6898" t="s">
        <v>7346</v>
      </c>
      <c r="H6898" s="42"/>
      <c r="J6898" t="s">
        <v>7358</v>
      </c>
      <c r="R6898" s="18"/>
    </row>
    <row r="6899" spans="1:18" x14ac:dyDescent="0.25">
      <c r="A6899" s="43">
        <f>WEEKNUM(Tabla1[[#This Row],[FECHA]])</f>
        <v>0</v>
      </c>
      <c r="B6899" s="12"/>
      <c r="F6899" t="s">
        <v>7346</v>
      </c>
      <c r="H6899" s="42"/>
      <c r="J6899" t="s">
        <v>7358</v>
      </c>
      <c r="R6899" s="18"/>
    </row>
    <row r="6900" spans="1:18" x14ac:dyDescent="0.25">
      <c r="A6900" s="43">
        <f>WEEKNUM(Tabla1[[#This Row],[FECHA]])</f>
        <v>0</v>
      </c>
      <c r="B6900" s="12"/>
      <c r="F6900" t="s">
        <v>7346</v>
      </c>
      <c r="H6900" s="42"/>
      <c r="J6900" t="s">
        <v>7358</v>
      </c>
      <c r="R6900" s="18"/>
    </row>
    <row r="6901" spans="1:18" x14ac:dyDescent="0.25">
      <c r="A6901" s="43">
        <f>WEEKNUM(Tabla1[[#This Row],[FECHA]])</f>
        <v>0</v>
      </c>
      <c r="B6901" s="12"/>
      <c r="F6901" t="s">
        <v>7346</v>
      </c>
      <c r="H6901" s="42"/>
      <c r="J6901" t="s">
        <v>7358</v>
      </c>
      <c r="R6901" s="18"/>
    </row>
    <row r="6902" spans="1:18" x14ac:dyDescent="0.25">
      <c r="A6902" s="43">
        <f>WEEKNUM(Tabla1[[#This Row],[FECHA]])</f>
        <v>0</v>
      </c>
      <c r="B6902" s="12"/>
      <c r="F6902" t="s">
        <v>7346</v>
      </c>
      <c r="H6902" s="42"/>
      <c r="J6902" t="s">
        <v>7358</v>
      </c>
      <c r="R6902" s="18"/>
    </row>
    <row r="6903" spans="1:18" x14ac:dyDescent="0.25">
      <c r="A6903" s="43">
        <f>WEEKNUM(Tabla1[[#This Row],[FECHA]])</f>
        <v>0</v>
      </c>
      <c r="B6903" s="12"/>
      <c r="F6903" t="s">
        <v>7346</v>
      </c>
      <c r="H6903" s="42"/>
      <c r="J6903" t="s">
        <v>7358</v>
      </c>
      <c r="R6903" s="18"/>
    </row>
    <row r="6904" spans="1:18" x14ac:dyDescent="0.25">
      <c r="A6904" s="43">
        <f>WEEKNUM(Tabla1[[#This Row],[FECHA]])</f>
        <v>0</v>
      </c>
      <c r="B6904" s="12"/>
      <c r="F6904" t="s">
        <v>7346</v>
      </c>
      <c r="H6904" s="42"/>
      <c r="J6904" t="s">
        <v>7358</v>
      </c>
      <c r="R6904" s="18"/>
    </row>
    <row r="6905" spans="1:18" x14ac:dyDescent="0.25">
      <c r="A6905" s="43">
        <f>WEEKNUM(Tabla1[[#This Row],[FECHA]])</f>
        <v>0</v>
      </c>
      <c r="B6905" s="12"/>
      <c r="F6905" t="s">
        <v>7346</v>
      </c>
      <c r="H6905" s="42"/>
      <c r="J6905" t="s">
        <v>7358</v>
      </c>
      <c r="R6905" s="18"/>
    </row>
    <row r="6906" spans="1:18" x14ac:dyDescent="0.25">
      <c r="A6906" s="43">
        <f>WEEKNUM(Tabla1[[#This Row],[FECHA]])</f>
        <v>0</v>
      </c>
      <c r="B6906" s="12"/>
      <c r="F6906" t="s">
        <v>7346</v>
      </c>
      <c r="H6906" s="42"/>
      <c r="J6906" t="s">
        <v>7358</v>
      </c>
      <c r="R6906" s="18"/>
    </row>
    <row r="6907" spans="1:18" x14ac:dyDescent="0.25">
      <c r="A6907" s="43">
        <f>WEEKNUM(Tabla1[[#This Row],[FECHA]])</f>
        <v>0</v>
      </c>
      <c r="B6907" s="12"/>
      <c r="F6907" t="s">
        <v>7346</v>
      </c>
      <c r="H6907" s="42"/>
      <c r="J6907" t="s">
        <v>7358</v>
      </c>
      <c r="R6907" s="18"/>
    </row>
    <row r="6908" spans="1:18" x14ac:dyDescent="0.25">
      <c r="A6908" s="43">
        <f>WEEKNUM(Tabla1[[#This Row],[FECHA]])</f>
        <v>0</v>
      </c>
      <c r="B6908" s="12"/>
      <c r="F6908" t="s">
        <v>7346</v>
      </c>
      <c r="H6908" s="42"/>
      <c r="J6908" t="s">
        <v>7358</v>
      </c>
      <c r="R6908" s="18"/>
    </row>
    <row r="6909" spans="1:18" x14ac:dyDescent="0.25">
      <c r="A6909" s="43">
        <f>WEEKNUM(Tabla1[[#This Row],[FECHA]])</f>
        <v>0</v>
      </c>
      <c r="B6909" s="12"/>
      <c r="F6909" t="s">
        <v>7346</v>
      </c>
      <c r="H6909" s="42"/>
      <c r="J6909" t="s">
        <v>7358</v>
      </c>
      <c r="R6909" s="18"/>
    </row>
    <row r="6910" spans="1:18" x14ac:dyDescent="0.25">
      <c r="A6910" s="43">
        <f>WEEKNUM(Tabla1[[#This Row],[FECHA]])</f>
        <v>0</v>
      </c>
      <c r="B6910" s="12"/>
      <c r="F6910" t="s">
        <v>7346</v>
      </c>
      <c r="H6910" s="42"/>
      <c r="J6910" t="s">
        <v>7358</v>
      </c>
      <c r="R6910" s="18"/>
    </row>
    <row r="6911" spans="1:18" x14ac:dyDescent="0.25">
      <c r="A6911" s="43">
        <f>WEEKNUM(Tabla1[[#This Row],[FECHA]])</f>
        <v>0</v>
      </c>
      <c r="B6911" s="12"/>
      <c r="F6911" t="s">
        <v>7346</v>
      </c>
      <c r="H6911" s="42"/>
      <c r="J6911" t="s">
        <v>7358</v>
      </c>
      <c r="R6911" s="18"/>
    </row>
    <row r="6912" spans="1:18" x14ac:dyDescent="0.25">
      <c r="A6912" s="43">
        <f>WEEKNUM(Tabla1[[#This Row],[FECHA]])</f>
        <v>0</v>
      </c>
      <c r="B6912" s="12"/>
      <c r="F6912" t="s">
        <v>7346</v>
      </c>
      <c r="H6912" s="42"/>
      <c r="J6912" t="s">
        <v>7358</v>
      </c>
      <c r="R6912" s="18"/>
    </row>
    <row r="6913" spans="1:18" x14ac:dyDescent="0.25">
      <c r="A6913" s="43">
        <f>WEEKNUM(Tabla1[[#This Row],[FECHA]])</f>
        <v>0</v>
      </c>
      <c r="B6913" s="12"/>
      <c r="F6913" t="s">
        <v>7346</v>
      </c>
      <c r="H6913" s="42"/>
      <c r="J6913" t="s">
        <v>7358</v>
      </c>
      <c r="R6913" s="18"/>
    </row>
    <row r="6914" spans="1:18" x14ac:dyDescent="0.25">
      <c r="A6914" s="43">
        <f>WEEKNUM(Tabla1[[#This Row],[FECHA]])</f>
        <v>0</v>
      </c>
      <c r="B6914" s="12"/>
      <c r="F6914" t="s">
        <v>7346</v>
      </c>
      <c r="H6914" s="42"/>
      <c r="J6914" t="s">
        <v>7358</v>
      </c>
      <c r="R6914" s="18"/>
    </row>
    <row r="6915" spans="1:18" x14ac:dyDescent="0.25">
      <c r="A6915" s="43">
        <f>WEEKNUM(Tabla1[[#This Row],[FECHA]])</f>
        <v>0</v>
      </c>
      <c r="B6915" s="12"/>
      <c r="F6915" t="s">
        <v>7346</v>
      </c>
      <c r="H6915" s="42"/>
      <c r="J6915" t="s">
        <v>7358</v>
      </c>
      <c r="R6915" s="18"/>
    </row>
    <row r="6916" spans="1:18" x14ac:dyDescent="0.25">
      <c r="A6916" s="43">
        <f>WEEKNUM(Tabla1[[#This Row],[FECHA]])</f>
        <v>0</v>
      </c>
      <c r="B6916" s="12"/>
      <c r="F6916" t="s">
        <v>7346</v>
      </c>
      <c r="H6916" s="42"/>
      <c r="J6916" t="s">
        <v>7358</v>
      </c>
      <c r="R6916" s="18"/>
    </row>
    <row r="6917" spans="1:18" x14ac:dyDescent="0.25">
      <c r="A6917" s="43">
        <f>WEEKNUM(Tabla1[[#This Row],[FECHA]])</f>
        <v>0</v>
      </c>
      <c r="B6917" s="12"/>
      <c r="F6917" t="s">
        <v>7346</v>
      </c>
      <c r="H6917" s="42"/>
      <c r="J6917" t="s">
        <v>7358</v>
      </c>
      <c r="R6917" s="18"/>
    </row>
    <row r="6918" spans="1:18" x14ac:dyDescent="0.25">
      <c r="A6918" s="43">
        <f>WEEKNUM(Tabla1[[#This Row],[FECHA]])</f>
        <v>0</v>
      </c>
      <c r="B6918" s="12"/>
      <c r="F6918" t="s">
        <v>7346</v>
      </c>
      <c r="H6918" s="42"/>
      <c r="J6918" t="s">
        <v>7358</v>
      </c>
      <c r="R6918" s="18"/>
    </row>
    <row r="6919" spans="1:18" x14ac:dyDescent="0.25">
      <c r="A6919" s="43">
        <f>WEEKNUM(Tabla1[[#This Row],[FECHA]])</f>
        <v>0</v>
      </c>
      <c r="B6919" s="12"/>
      <c r="F6919" t="s">
        <v>7346</v>
      </c>
      <c r="H6919" s="42"/>
      <c r="J6919" t="s">
        <v>7358</v>
      </c>
      <c r="R6919" s="18"/>
    </row>
    <row r="6920" spans="1:18" x14ac:dyDescent="0.25">
      <c r="A6920" s="43">
        <f>WEEKNUM(Tabla1[[#This Row],[FECHA]])</f>
        <v>0</v>
      </c>
      <c r="B6920" s="12"/>
      <c r="F6920" t="s">
        <v>7346</v>
      </c>
      <c r="H6920" s="42"/>
      <c r="J6920" t="s">
        <v>7358</v>
      </c>
      <c r="R6920" s="18"/>
    </row>
    <row r="6921" spans="1:18" x14ac:dyDescent="0.25">
      <c r="A6921" s="43">
        <f>WEEKNUM(Tabla1[[#This Row],[FECHA]])</f>
        <v>0</v>
      </c>
      <c r="B6921" s="12"/>
      <c r="F6921" t="s">
        <v>7346</v>
      </c>
      <c r="H6921" s="42"/>
      <c r="J6921" t="s">
        <v>7358</v>
      </c>
      <c r="R6921" s="18"/>
    </row>
    <row r="6922" spans="1:18" x14ac:dyDescent="0.25">
      <c r="A6922" s="43">
        <f>WEEKNUM(Tabla1[[#This Row],[FECHA]])</f>
        <v>0</v>
      </c>
      <c r="B6922" s="12"/>
      <c r="F6922" t="s">
        <v>7346</v>
      </c>
      <c r="H6922" s="42"/>
      <c r="J6922" t="s">
        <v>7358</v>
      </c>
      <c r="R6922" s="18"/>
    </row>
    <row r="6923" spans="1:18" x14ac:dyDescent="0.25">
      <c r="A6923" s="43">
        <f>WEEKNUM(Tabla1[[#This Row],[FECHA]])</f>
        <v>0</v>
      </c>
      <c r="B6923" s="12"/>
      <c r="F6923" t="s">
        <v>7346</v>
      </c>
      <c r="H6923" s="42"/>
      <c r="J6923" t="s">
        <v>7358</v>
      </c>
      <c r="R6923" s="18"/>
    </row>
    <row r="6924" spans="1:18" x14ac:dyDescent="0.25">
      <c r="A6924" s="43">
        <f>WEEKNUM(Tabla1[[#This Row],[FECHA]])</f>
        <v>0</v>
      </c>
      <c r="B6924" s="12"/>
      <c r="F6924" t="s">
        <v>7346</v>
      </c>
      <c r="H6924" s="42"/>
      <c r="J6924" t="s">
        <v>7358</v>
      </c>
      <c r="R6924" s="18"/>
    </row>
    <row r="6925" spans="1:18" x14ac:dyDescent="0.25">
      <c r="A6925" s="43">
        <f>WEEKNUM(Tabla1[[#This Row],[FECHA]])</f>
        <v>0</v>
      </c>
      <c r="B6925" s="12"/>
      <c r="F6925" t="s">
        <v>7346</v>
      </c>
      <c r="H6925" s="42"/>
      <c r="J6925" t="s">
        <v>7358</v>
      </c>
      <c r="R6925" s="18"/>
    </row>
    <row r="6926" spans="1:18" x14ac:dyDescent="0.25">
      <c r="A6926" s="43">
        <f>WEEKNUM(Tabla1[[#This Row],[FECHA]])</f>
        <v>0</v>
      </c>
      <c r="B6926" s="12"/>
      <c r="F6926" t="s">
        <v>7346</v>
      </c>
      <c r="H6926" s="42"/>
      <c r="J6926" t="s">
        <v>7358</v>
      </c>
      <c r="R6926" s="18"/>
    </row>
    <row r="6927" spans="1:18" x14ac:dyDescent="0.25">
      <c r="A6927" s="43">
        <f>WEEKNUM(Tabla1[[#This Row],[FECHA]])</f>
        <v>0</v>
      </c>
      <c r="B6927" s="12"/>
      <c r="F6927" t="s">
        <v>7346</v>
      </c>
      <c r="H6927" s="42"/>
      <c r="J6927" t="s">
        <v>7358</v>
      </c>
      <c r="R6927" s="18"/>
    </row>
    <row r="6928" spans="1:18" x14ac:dyDescent="0.25">
      <c r="A6928" s="43">
        <f>WEEKNUM(Tabla1[[#This Row],[FECHA]])</f>
        <v>0</v>
      </c>
      <c r="B6928" s="12"/>
      <c r="F6928" t="s">
        <v>7346</v>
      </c>
      <c r="H6928" s="42"/>
      <c r="J6928" t="s">
        <v>7358</v>
      </c>
      <c r="R6928" s="18"/>
    </row>
    <row r="6929" spans="1:18" x14ac:dyDescent="0.25">
      <c r="A6929" s="43">
        <f>WEEKNUM(Tabla1[[#This Row],[FECHA]])</f>
        <v>0</v>
      </c>
      <c r="B6929" s="12"/>
      <c r="F6929" t="s">
        <v>7346</v>
      </c>
      <c r="H6929" s="42"/>
      <c r="J6929" t="s">
        <v>7358</v>
      </c>
      <c r="R6929" s="18"/>
    </row>
    <row r="6930" spans="1:18" x14ac:dyDescent="0.25">
      <c r="A6930" s="43">
        <f>WEEKNUM(Tabla1[[#This Row],[FECHA]])</f>
        <v>0</v>
      </c>
      <c r="B6930" s="12"/>
      <c r="F6930" t="s">
        <v>7346</v>
      </c>
      <c r="H6930" s="42"/>
      <c r="J6930" t="s">
        <v>7358</v>
      </c>
      <c r="R6930" s="18"/>
    </row>
    <row r="6931" spans="1:18" x14ac:dyDescent="0.25">
      <c r="A6931" s="43">
        <f>WEEKNUM(Tabla1[[#This Row],[FECHA]])</f>
        <v>0</v>
      </c>
      <c r="B6931" s="12"/>
      <c r="F6931" t="s">
        <v>7346</v>
      </c>
      <c r="H6931" s="42"/>
      <c r="J6931" t="s">
        <v>7358</v>
      </c>
      <c r="R6931" s="18"/>
    </row>
    <row r="6932" spans="1:18" x14ac:dyDescent="0.25">
      <c r="A6932" s="43">
        <f>WEEKNUM(Tabla1[[#This Row],[FECHA]])</f>
        <v>0</v>
      </c>
      <c r="B6932" s="12"/>
      <c r="F6932" t="s">
        <v>7346</v>
      </c>
      <c r="H6932" s="42"/>
      <c r="J6932" t="s">
        <v>7358</v>
      </c>
      <c r="R6932" s="18"/>
    </row>
    <row r="6933" spans="1:18" x14ac:dyDescent="0.25">
      <c r="A6933" s="43">
        <f>WEEKNUM(Tabla1[[#This Row],[FECHA]])</f>
        <v>0</v>
      </c>
      <c r="B6933" s="12"/>
      <c r="F6933" t="s">
        <v>7346</v>
      </c>
      <c r="H6933" s="42"/>
      <c r="J6933" t="s">
        <v>7358</v>
      </c>
      <c r="R6933" s="18"/>
    </row>
    <row r="6934" spans="1:18" x14ac:dyDescent="0.25">
      <c r="A6934" s="43">
        <f>WEEKNUM(Tabla1[[#This Row],[FECHA]])</f>
        <v>0</v>
      </c>
      <c r="B6934" s="12"/>
      <c r="F6934" t="s">
        <v>7346</v>
      </c>
      <c r="H6934" s="42"/>
      <c r="J6934" t="s">
        <v>7358</v>
      </c>
      <c r="R6934" s="18"/>
    </row>
    <row r="6935" spans="1:18" x14ac:dyDescent="0.25">
      <c r="A6935" s="43">
        <f>WEEKNUM(Tabla1[[#This Row],[FECHA]])</f>
        <v>0</v>
      </c>
      <c r="B6935" s="12"/>
      <c r="F6935" t="s">
        <v>7346</v>
      </c>
      <c r="H6935" s="42"/>
      <c r="J6935" t="s">
        <v>7358</v>
      </c>
      <c r="R6935" s="18"/>
    </row>
    <row r="6936" spans="1:18" x14ac:dyDescent="0.25">
      <c r="A6936" s="43">
        <f>WEEKNUM(Tabla1[[#This Row],[FECHA]])</f>
        <v>0</v>
      </c>
      <c r="B6936" s="12"/>
      <c r="F6936" t="s">
        <v>7346</v>
      </c>
      <c r="H6936" s="42"/>
      <c r="J6936" t="s">
        <v>7358</v>
      </c>
      <c r="R6936" s="18"/>
    </row>
    <row r="6937" spans="1:18" x14ac:dyDescent="0.25">
      <c r="A6937" s="43">
        <f>WEEKNUM(Tabla1[[#This Row],[FECHA]])</f>
        <v>0</v>
      </c>
      <c r="B6937" s="12"/>
      <c r="F6937" t="s">
        <v>7346</v>
      </c>
      <c r="H6937" s="42"/>
      <c r="J6937" t="s">
        <v>7358</v>
      </c>
      <c r="R6937" s="18"/>
    </row>
    <row r="6938" spans="1:18" x14ac:dyDescent="0.25">
      <c r="A6938" s="43">
        <f>WEEKNUM(Tabla1[[#This Row],[FECHA]])</f>
        <v>0</v>
      </c>
      <c r="B6938" s="12"/>
      <c r="F6938" t="s">
        <v>7346</v>
      </c>
      <c r="H6938" s="42"/>
      <c r="J6938" t="s">
        <v>7358</v>
      </c>
      <c r="R6938" s="18"/>
    </row>
    <row r="6939" spans="1:18" x14ac:dyDescent="0.25">
      <c r="A6939" s="43">
        <f>WEEKNUM(Tabla1[[#This Row],[FECHA]])</f>
        <v>0</v>
      </c>
      <c r="B6939" s="12"/>
      <c r="F6939" t="s">
        <v>7346</v>
      </c>
      <c r="H6939" s="42"/>
      <c r="J6939" t="s">
        <v>7358</v>
      </c>
      <c r="R6939" s="18"/>
    </row>
    <row r="6940" spans="1:18" x14ac:dyDescent="0.25">
      <c r="A6940" s="43">
        <f>WEEKNUM(Tabla1[[#This Row],[FECHA]])</f>
        <v>0</v>
      </c>
      <c r="B6940" s="12"/>
      <c r="F6940" t="s">
        <v>7346</v>
      </c>
      <c r="H6940" s="42"/>
      <c r="J6940" t="s">
        <v>7358</v>
      </c>
      <c r="R6940" s="18"/>
    </row>
    <row r="6941" spans="1:18" x14ac:dyDescent="0.25">
      <c r="A6941" s="43">
        <f>WEEKNUM(Tabla1[[#This Row],[FECHA]])</f>
        <v>0</v>
      </c>
      <c r="B6941" s="12"/>
      <c r="F6941" t="s">
        <v>7346</v>
      </c>
      <c r="H6941" s="42"/>
      <c r="J6941" t="s">
        <v>7358</v>
      </c>
      <c r="R6941" s="18"/>
    </row>
    <row r="6942" spans="1:18" x14ac:dyDescent="0.25">
      <c r="A6942" s="43">
        <f>WEEKNUM(Tabla1[[#This Row],[FECHA]])</f>
        <v>0</v>
      </c>
      <c r="B6942" s="12"/>
      <c r="F6942" t="s">
        <v>6848</v>
      </c>
      <c r="G6942" t="s">
        <v>6938</v>
      </c>
      <c r="H6942" s="42" t="s">
        <v>6849</v>
      </c>
      <c r="J6942" t="s">
        <v>6765</v>
      </c>
      <c r="R6942" s="18"/>
    </row>
    <row r="6943" spans="1:18" x14ac:dyDescent="0.25">
      <c r="A6943" s="43">
        <f>WEEKNUM(Tabla1[[#This Row],[FECHA]])</f>
        <v>0</v>
      </c>
      <c r="B6943" s="12"/>
      <c r="F6943" t="s">
        <v>6848</v>
      </c>
      <c r="G6943" t="s">
        <v>6938</v>
      </c>
      <c r="H6943" s="42" t="s">
        <v>6849</v>
      </c>
      <c r="J6943" t="s">
        <v>6765</v>
      </c>
      <c r="R6943" s="18"/>
    </row>
    <row r="6944" spans="1:18" x14ac:dyDescent="0.25">
      <c r="A6944" s="43">
        <f>WEEKNUM(Tabla1[[#This Row],[FECHA]])</f>
        <v>0</v>
      </c>
      <c r="B6944" s="12"/>
      <c r="F6944" t="s">
        <v>6848</v>
      </c>
      <c r="G6944" t="s">
        <v>6938</v>
      </c>
      <c r="H6944" s="42" t="s">
        <v>6849</v>
      </c>
      <c r="J6944" t="s">
        <v>6765</v>
      </c>
      <c r="R6944" s="18"/>
    </row>
    <row r="6945" spans="1:18" x14ac:dyDescent="0.25">
      <c r="A6945" s="43">
        <f>WEEKNUM(Tabla1[[#This Row],[FECHA]])</f>
        <v>0</v>
      </c>
      <c r="B6945" s="12"/>
      <c r="F6945" t="s">
        <v>6848</v>
      </c>
      <c r="G6945" t="s">
        <v>6938</v>
      </c>
      <c r="H6945" s="42" t="s">
        <v>6849</v>
      </c>
      <c r="J6945" t="s">
        <v>6765</v>
      </c>
      <c r="R6945" s="18"/>
    </row>
    <row r="6946" spans="1:18" x14ac:dyDescent="0.25">
      <c r="A6946" s="43">
        <f>WEEKNUM(Tabla1[[#This Row],[FECHA]])</f>
        <v>0</v>
      </c>
      <c r="B6946" s="12"/>
      <c r="F6946" t="s">
        <v>6848</v>
      </c>
      <c r="G6946" t="s">
        <v>6938</v>
      </c>
      <c r="H6946" s="42" t="s">
        <v>6849</v>
      </c>
      <c r="J6946" t="s">
        <v>6765</v>
      </c>
      <c r="R6946" s="18"/>
    </row>
    <row r="6947" spans="1:18" x14ac:dyDescent="0.25">
      <c r="A6947" s="43">
        <f>WEEKNUM(Tabla1[[#This Row],[FECHA]])</f>
        <v>0</v>
      </c>
      <c r="B6947" s="12"/>
      <c r="F6947" t="s">
        <v>6848</v>
      </c>
      <c r="G6947" t="s">
        <v>6938</v>
      </c>
      <c r="H6947" s="42" t="s">
        <v>6849</v>
      </c>
      <c r="J6947" t="s">
        <v>6765</v>
      </c>
      <c r="R6947" s="18"/>
    </row>
    <row r="6948" spans="1:18" x14ac:dyDescent="0.25">
      <c r="A6948" s="43">
        <f>WEEKNUM(Tabla1[[#This Row],[FECHA]])</f>
        <v>0</v>
      </c>
      <c r="B6948" s="12"/>
      <c r="F6948" t="s">
        <v>6848</v>
      </c>
      <c r="G6948" t="s">
        <v>6938</v>
      </c>
      <c r="H6948" s="42" t="s">
        <v>6849</v>
      </c>
      <c r="J6948" t="s">
        <v>6765</v>
      </c>
      <c r="R6948" s="18"/>
    </row>
    <row r="6949" spans="1:18" x14ac:dyDescent="0.25">
      <c r="A6949" s="43">
        <f>WEEKNUM(Tabla1[[#This Row],[FECHA]])</f>
        <v>0</v>
      </c>
      <c r="B6949" s="12"/>
      <c r="F6949" t="s">
        <v>6848</v>
      </c>
      <c r="G6949" t="s">
        <v>6938</v>
      </c>
      <c r="H6949" s="42" t="s">
        <v>6849</v>
      </c>
      <c r="J6949" t="s">
        <v>6765</v>
      </c>
      <c r="R6949" s="18"/>
    </row>
    <row r="6950" spans="1:18" x14ac:dyDescent="0.25">
      <c r="A6950" s="43">
        <f>WEEKNUM(Tabla1[[#This Row],[FECHA]])</f>
        <v>0</v>
      </c>
      <c r="B6950" s="12"/>
      <c r="F6950" t="s">
        <v>6848</v>
      </c>
      <c r="G6950" t="s">
        <v>6938</v>
      </c>
      <c r="H6950" s="42" t="s">
        <v>6849</v>
      </c>
      <c r="J6950" t="s">
        <v>6765</v>
      </c>
      <c r="R6950" s="18"/>
    </row>
    <row r="6951" spans="1:18" x14ac:dyDescent="0.25">
      <c r="A6951" s="43">
        <f>WEEKNUM(Tabla1[[#This Row],[FECHA]])</f>
        <v>0</v>
      </c>
      <c r="B6951" s="12"/>
      <c r="F6951" t="s">
        <v>6848</v>
      </c>
      <c r="G6951" t="s">
        <v>6938</v>
      </c>
      <c r="H6951" s="42" t="s">
        <v>6849</v>
      </c>
      <c r="J6951" t="s">
        <v>6765</v>
      </c>
      <c r="R6951" s="18"/>
    </row>
    <row r="6952" spans="1:18" x14ac:dyDescent="0.25">
      <c r="A6952" s="43">
        <f>WEEKNUM(Tabla1[[#This Row],[FECHA]])</f>
        <v>0</v>
      </c>
      <c r="B6952" s="12"/>
      <c r="F6952" t="s">
        <v>6848</v>
      </c>
      <c r="G6952" t="s">
        <v>6938</v>
      </c>
      <c r="H6952" s="42" t="s">
        <v>6849</v>
      </c>
      <c r="J6952" t="s">
        <v>6765</v>
      </c>
      <c r="R6952" s="18"/>
    </row>
    <row r="6953" spans="1:18" x14ac:dyDescent="0.25">
      <c r="A6953" s="43">
        <f>WEEKNUM(Tabla1[[#This Row],[FECHA]])</f>
        <v>0</v>
      </c>
      <c r="B6953" s="12"/>
      <c r="F6953" t="s">
        <v>6848</v>
      </c>
      <c r="G6953" t="s">
        <v>6938</v>
      </c>
      <c r="H6953" s="42" t="s">
        <v>6849</v>
      </c>
      <c r="J6953" t="s">
        <v>6765</v>
      </c>
      <c r="R6953" s="18"/>
    </row>
    <row r="6954" spans="1:18" x14ac:dyDescent="0.25">
      <c r="A6954" s="43">
        <f>WEEKNUM(Tabla1[[#This Row],[FECHA]])</f>
        <v>0</v>
      </c>
      <c r="B6954" s="12"/>
      <c r="F6954" t="s">
        <v>6848</v>
      </c>
      <c r="G6954" t="s">
        <v>6938</v>
      </c>
      <c r="H6954" s="42" t="s">
        <v>6849</v>
      </c>
      <c r="J6954" t="s">
        <v>6765</v>
      </c>
      <c r="R6954" s="18"/>
    </row>
    <row r="6955" spans="1:18" x14ac:dyDescent="0.25">
      <c r="A6955" s="43">
        <f>WEEKNUM(Tabla1[[#This Row],[FECHA]])</f>
        <v>0</v>
      </c>
      <c r="B6955" s="12"/>
      <c r="F6955" t="s">
        <v>6848</v>
      </c>
      <c r="G6955" t="s">
        <v>6938</v>
      </c>
      <c r="H6955" s="42" t="s">
        <v>6849</v>
      </c>
      <c r="J6955" t="s">
        <v>6765</v>
      </c>
      <c r="R6955" s="18"/>
    </row>
    <row r="6956" spans="1:18" x14ac:dyDescent="0.25">
      <c r="A6956" s="43">
        <f>WEEKNUM(Tabla1[[#This Row],[FECHA]])</f>
        <v>0</v>
      </c>
      <c r="B6956" s="12"/>
      <c r="F6956" t="s">
        <v>6848</v>
      </c>
      <c r="G6956" t="s">
        <v>6938</v>
      </c>
      <c r="H6956" s="42" t="s">
        <v>6849</v>
      </c>
      <c r="J6956" t="s">
        <v>6765</v>
      </c>
      <c r="R6956" s="18"/>
    </row>
    <row r="6957" spans="1:18" x14ac:dyDescent="0.25">
      <c r="A6957" s="43">
        <f>WEEKNUM(Tabla1[[#This Row],[FECHA]])</f>
        <v>0</v>
      </c>
      <c r="B6957" s="12"/>
      <c r="F6957" t="s">
        <v>6848</v>
      </c>
      <c r="G6957" t="s">
        <v>6938</v>
      </c>
      <c r="H6957" s="42" t="s">
        <v>6849</v>
      </c>
      <c r="J6957" t="s">
        <v>6765</v>
      </c>
      <c r="R6957" s="18"/>
    </row>
    <row r="6958" spans="1:18" x14ac:dyDescent="0.25">
      <c r="A6958" s="43">
        <f>WEEKNUM(Tabla1[[#This Row],[FECHA]])</f>
        <v>0</v>
      </c>
      <c r="B6958" s="12"/>
      <c r="F6958" t="s">
        <v>6848</v>
      </c>
      <c r="G6958" t="s">
        <v>6938</v>
      </c>
      <c r="H6958" s="42" t="s">
        <v>6849</v>
      </c>
      <c r="J6958" t="s">
        <v>6765</v>
      </c>
      <c r="R6958" s="18"/>
    </row>
    <row r="6959" spans="1:18" x14ac:dyDescent="0.25">
      <c r="A6959" s="43">
        <f>WEEKNUM(Tabla1[[#This Row],[FECHA]])</f>
        <v>0</v>
      </c>
      <c r="B6959" s="12"/>
      <c r="F6959" t="s">
        <v>6848</v>
      </c>
      <c r="G6959" t="s">
        <v>6938</v>
      </c>
      <c r="H6959" s="42" t="s">
        <v>6849</v>
      </c>
      <c r="J6959" t="s">
        <v>6765</v>
      </c>
      <c r="R6959" s="18"/>
    </row>
    <row r="6960" spans="1:18" x14ac:dyDescent="0.25">
      <c r="A6960" s="43">
        <f>WEEKNUM(Tabla1[[#This Row],[FECHA]])</f>
        <v>0</v>
      </c>
      <c r="B6960" s="12"/>
      <c r="F6960" t="s">
        <v>6848</v>
      </c>
      <c r="G6960" t="s">
        <v>6938</v>
      </c>
      <c r="H6960" s="42" t="s">
        <v>6849</v>
      </c>
      <c r="J6960" t="s">
        <v>6765</v>
      </c>
      <c r="R6960" s="18"/>
    </row>
    <row r="6961" spans="1:18" x14ac:dyDescent="0.25">
      <c r="A6961" s="43">
        <f>WEEKNUM(Tabla1[[#This Row],[FECHA]])</f>
        <v>0</v>
      </c>
      <c r="B6961" s="12"/>
      <c r="F6961" t="s">
        <v>6848</v>
      </c>
      <c r="G6961" t="s">
        <v>6938</v>
      </c>
      <c r="H6961" s="42" t="s">
        <v>6849</v>
      </c>
      <c r="J6961" t="s">
        <v>6765</v>
      </c>
      <c r="R6961" s="18"/>
    </row>
    <row r="6962" spans="1:18" x14ac:dyDescent="0.25">
      <c r="A6962" s="43">
        <f>WEEKNUM(Tabla1[[#This Row],[FECHA]])</f>
        <v>0</v>
      </c>
      <c r="B6962" s="12"/>
      <c r="F6962" t="s">
        <v>6848</v>
      </c>
      <c r="G6962" t="s">
        <v>6938</v>
      </c>
      <c r="H6962" s="42" t="s">
        <v>6849</v>
      </c>
      <c r="J6962" t="s">
        <v>6765</v>
      </c>
      <c r="R6962" s="18"/>
    </row>
    <row r="6963" spans="1:18" x14ac:dyDescent="0.25">
      <c r="A6963" s="43">
        <f>WEEKNUM(Tabla1[[#This Row],[FECHA]])</f>
        <v>0</v>
      </c>
      <c r="B6963" s="12"/>
      <c r="F6963" t="s">
        <v>6848</v>
      </c>
      <c r="G6963" t="s">
        <v>6938</v>
      </c>
      <c r="H6963" s="42" t="s">
        <v>6849</v>
      </c>
      <c r="J6963" t="s">
        <v>6765</v>
      </c>
      <c r="R6963" s="18"/>
    </row>
    <row r="6964" spans="1:18" x14ac:dyDescent="0.25">
      <c r="A6964" s="43">
        <f>WEEKNUM(Tabla1[[#This Row],[FECHA]])</f>
        <v>0</v>
      </c>
      <c r="B6964" s="12"/>
      <c r="F6964" t="s">
        <v>6848</v>
      </c>
      <c r="G6964" t="s">
        <v>6938</v>
      </c>
      <c r="H6964" s="42" t="s">
        <v>6849</v>
      </c>
      <c r="J6964" t="s">
        <v>6765</v>
      </c>
      <c r="R6964" s="18"/>
    </row>
    <row r="6965" spans="1:18" x14ac:dyDescent="0.25">
      <c r="A6965" s="43">
        <f>WEEKNUM(Tabla1[[#This Row],[FECHA]])</f>
        <v>0</v>
      </c>
      <c r="B6965" s="12"/>
      <c r="F6965" t="s">
        <v>6848</v>
      </c>
      <c r="G6965" t="s">
        <v>6938</v>
      </c>
      <c r="H6965" s="42" t="s">
        <v>6849</v>
      </c>
      <c r="J6965" t="s">
        <v>6765</v>
      </c>
      <c r="R6965" s="18"/>
    </row>
    <row r="6966" spans="1:18" x14ac:dyDescent="0.25">
      <c r="A6966" s="43">
        <f>WEEKNUM(Tabla1[[#This Row],[FECHA]])</f>
        <v>0</v>
      </c>
      <c r="B6966" s="12"/>
      <c r="F6966" t="s">
        <v>6848</v>
      </c>
      <c r="G6966" t="s">
        <v>6938</v>
      </c>
      <c r="H6966" s="42" t="s">
        <v>6849</v>
      </c>
      <c r="J6966" t="s">
        <v>6765</v>
      </c>
      <c r="R6966" s="18"/>
    </row>
    <row r="6967" spans="1:18" x14ac:dyDescent="0.25">
      <c r="A6967" s="43">
        <f>WEEKNUM(Tabla1[[#This Row],[FECHA]])</f>
        <v>0</v>
      </c>
      <c r="B6967" s="12"/>
      <c r="F6967" t="s">
        <v>6848</v>
      </c>
      <c r="G6967" t="s">
        <v>6938</v>
      </c>
      <c r="H6967" s="42" t="s">
        <v>6849</v>
      </c>
      <c r="J6967" t="s">
        <v>6765</v>
      </c>
      <c r="R6967" s="18"/>
    </row>
    <row r="6968" spans="1:18" x14ac:dyDescent="0.25">
      <c r="A6968" s="43">
        <f>WEEKNUM(Tabla1[[#This Row],[FECHA]])</f>
        <v>0</v>
      </c>
      <c r="B6968" s="12"/>
      <c r="F6968" t="s">
        <v>6848</v>
      </c>
      <c r="G6968" t="s">
        <v>6938</v>
      </c>
      <c r="H6968" s="42" t="s">
        <v>6849</v>
      </c>
      <c r="J6968" t="s">
        <v>6765</v>
      </c>
      <c r="R6968" s="18"/>
    </row>
    <row r="6969" spans="1:18" x14ac:dyDescent="0.25">
      <c r="A6969" s="43">
        <f>WEEKNUM(Tabla1[[#This Row],[FECHA]])</f>
        <v>0</v>
      </c>
      <c r="B6969" s="12"/>
      <c r="F6969" t="s">
        <v>6848</v>
      </c>
      <c r="G6969" t="s">
        <v>6938</v>
      </c>
      <c r="H6969" s="42" t="s">
        <v>6849</v>
      </c>
      <c r="J6969" t="s">
        <v>6765</v>
      </c>
      <c r="R6969" s="18"/>
    </row>
    <row r="6970" spans="1:18" x14ac:dyDescent="0.25">
      <c r="A6970" s="43">
        <f>WEEKNUM(Tabla1[[#This Row],[FECHA]])</f>
        <v>0</v>
      </c>
      <c r="B6970" s="12"/>
      <c r="F6970" t="s">
        <v>6848</v>
      </c>
      <c r="G6970" t="s">
        <v>6938</v>
      </c>
      <c r="H6970" s="42" t="s">
        <v>6849</v>
      </c>
      <c r="J6970" t="s">
        <v>6765</v>
      </c>
      <c r="R6970" s="18"/>
    </row>
    <row r="6971" spans="1:18" x14ac:dyDescent="0.25">
      <c r="A6971" s="43">
        <f>WEEKNUM(Tabla1[[#This Row],[FECHA]])</f>
        <v>0</v>
      </c>
      <c r="B6971" s="12"/>
      <c r="F6971" t="s">
        <v>6848</v>
      </c>
      <c r="G6971" t="s">
        <v>6938</v>
      </c>
      <c r="H6971" s="42" t="s">
        <v>6849</v>
      </c>
      <c r="J6971" t="s">
        <v>6765</v>
      </c>
      <c r="R6971" s="18"/>
    </row>
    <row r="6972" spans="1:18" x14ac:dyDescent="0.25">
      <c r="A6972" s="43">
        <f>WEEKNUM(Tabla1[[#This Row],[FECHA]])</f>
        <v>0</v>
      </c>
      <c r="B6972" s="12"/>
      <c r="F6972" t="s">
        <v>6848</v>
      </c>
      <c r="G6972" t="s">
        <v>6938</v>
      </c>
      <c r="H6972" s="42" t="s">
        <v>6849</v>
      </c>
      <c r="J6972" t="s">
        <v>6765</v>
      </c>
      <c r="R6972" s="18"/>
    </row>
    <row r="6973" spans="1:18" x14ac:dyDescent="0.25">
      <c r="A6973" s="43">
        <f>WEEKNUM(Tabla1[[#This Row],[FECHA]])</f>
        <v>0</v>
      </c>
      <c r="B6973" s="12"/>
      <c r="F6973" t="s">
        <v>6848</v>
      </c>
      <c r="G6973" t="s">
        <v>6938</v>
      </c>
      <c r="H6973" s="42" t="s">
        <v>6849</v>
      </c>
      <c r="J6973" t="s">
        <v>6765</v>
      </c>
      <c r="R6973" s="18"/>
    </row>
    <row r="6974" spans="1:18" x14ac:dyDescent="0.25">
      <c r="A6974" s="43">
        <f>WEEKNUM(Tabla1[[#This Row],[FECHA]])</f>
        <v>0</v>
      </c>
      <c r="B6974" s="12"/>
      <c r="F6974" t="s">
        <v>6848</v>
      </c>
      <c r="G6974" t="s">
        <v>6938</v>
      </c>
      <c r="H6974" s="42" t="s">
        <v>6849</v>
      </c>
      <c r="J6974" t="s">
        <v>6765</v>
      </c>
      <c r="R6974" s="18"/>
    </row>
    <row r="6975" spans="1:18" x14ac:dyDescent="0.25">
      <c r="A6975" s="43">
        <f>WEEKNUM(Tabla1[[#This Row],[FECHA]])</f>
        <v>0</v>
      </c>
      <c r="B6975" s="12"/>
      <c r="F6975" t="s">
        <v>6848</v>
      </c>
      <c r="G6975" t="s">
        <v>6938</v>
      </c>
      <c r="H6975" s="42" t="s">
        <v>6849</v>
      </c>
      <c r="J6975" t="s">
        <v>6765</v>
      </c>
      <c r="R6975" s="18"/>
    </row>
    <row r="6976" spans="1:18" x14ac:dyDescent="0.25">
      <c r="A6976" s="43">
        <f>WEEKNUM(Tabla1[[#This Row],[FECHA]])</f>
        <v>0</v>
      </c>
      <c r="B6976" s="12"/>
      <c r="F6976" t="s">
        <v>6848</v>
      </c>
      <c r="G6976" t="s">
        <v>6938</v>
      </c>
      <c r="H6976" s="42" t="s">
        <v>6849</v>
      </c>
      <c r="J6976" t="s">
        <v>6765</v>
      </c>
      <c r="R6976" s="18"/>
    </row>
    <row r="6977" spans="1:18" x14ac:dyDescent="0.25">
      <c r="A6977" s="43">
        <f>WEEKNUM(Tabla1[[#This Row],[FECHA]])</f>
        <v>0</v>
      </c>
      <c r="B6977" s="12"/>
      <c r="F6977" t="s">
        <v>6848</v>
      </c>
      <c r="G6977" t="s">
        <v>6938</v>
      </c>
      <c r="H6977" s="42" t="s">
        <v>6849</v>
      </c>
      <c r="J6977" t="s">
        <v>6765</v>
      </c>
      <c r="R6977" s="18"/>
    </row>
    <row r="6978" spans="1:18" x14ac:dyDescent="0.25">
      <c r="A6978" s="43">
        <f>WEEKNUM(Tabla1[[#This Row],[FECHA]])</f>
        <v>0</v>
      </c>
      <c r="B6978" s="12"/>
      <c r="F6978" t="s">
        <v>6848</v>
      </c>
      <c r="G6978" t="s">
        <v>6938</v>
      </c>
      <c r="H6978" s="42" t="s">
        <v>6849</v>
      </c>
      <c r="J6978" t="s">
        <v>6765</v>
      </c>
      <c r="R6978" s="18"/>
    </row>
    <row r="6979" spans="1:18" x14ac:dyDescent="0.25">
      <c r="A6979" s="43">
        <f>WEEKNUM(Tabla1[[#This Row],[FECHA]])</f>
        <v>0</v>
      </c>
      <c r="B6979" s="12"/>
      <c r="F6979" t="s">
        <v>6848</v>
      </c>
      <c r="G6979" t="s">
        <v>6938</v>
      </c>
      <c r="H6979" s="42" t="s">
        <v>6849</v>
      </c>
      <c r="J6979" t="s">
        <v>6765</v>
      </c>
      <c r="R6979" s="18"/>
    </row>
    <row r="6980" spans="1:18" x14ac:dyDescent="0.25">
      <c r="A6980" s="43">
        <f>WEEKNUM(Tabla1[[#This Row],[FECHA]])</f>
        <v>0</v>
      </c>
      <c r="B6980" s="12"/>
      <c r="F6980" t="s">
        <v>6848</v>
      </c>
      <c r="G6980" t="s">
        <v>6938</v>
      </c>
      <c r="H6980" s="42" t="s">
        <v>6849</v>
      </c>
      <c r="J6980" t="s">
        <v>6765</v>
      </c>
      <c r="R6980" s="18"/>
    </row>
    <row r="6981" spans="1:18" x14ac:dyDescent="0.25">
      <c r="A6981" s="43">
        <f>WEEKNUM(Tabla1[[#This Row],[FECHA]])</f>
        <v>0</v>
      </c>
      <c r="B6981" s="12"/>
      <c r="F6981" t="s">
        <v>6848</v>
      </c>
      <c r="G6981" t="s">
        <v>6938</v>
      </c>
      <c r="H6981" s="42" t="s">
        <v>6849</v>
      </c>
      <c r="J6981" t="s">
        <v>6765</v>
      </c>
      <c r="R6981" s="18"/>
    </row>
    <row r="6982" spans="1:18" x14ac:dyDescent="0.25">
      <c r="A6982" s="43">
        <f>WEEKNUM(Tabla1[[#This Row],[FECHA]])</f>
        <v>0</v>
      </c>
      <c r="B6982" s="12"/>
      <c r="F6982" t="s">
        <v>6848</v>
      </c>
      <c r="G6982" t="s">
        <v>6938</v>
      </c>
      <c r="H6982" s="42" t="s">
        <v>6849</v>
      </c>
      <c r="J6982" t="s">
        <v>6765</v>
      </c>
      <c r="R6982" s="18"/>
    </row>
    <row r="6983" spans="1:18" x14ac:dyDescent="0.25">
      <c r="A6983" s="43">
        <f>WEEKNUM(Tabla1[[#This Row],[FECHA]])</f>
        <v>0</v>
      </c>
      <c r="B6983" s="12"/>
      <c r="F6983" t="s">
        <v>6848</v>
      </c>
      <c r="G6983" t="s">
        <v>6938</v>
      </c>
      <c r="H6983" s="42" t="s">
        <v>6849</v>
      </c>
      <c r="J6983" t="s">
        <v>6765</v>
      </c>
      <c r="R6983" s="18"/>
    </row>
    <row r="6984" spans="1:18" x14ac:dyDescent="0.25">
      <c r="A6984" s="43">
        <f>WEEKNUM(Tabla1[[#This Row],[FECHA]])</f>
        <v>0</v>
      </c>
      <c r="B6984" s="12"/>
      <c r="F6984" t="s">
        <v>6848</v>
      </c>
      <c r="G6984" t="s">
        <v>6938</v>
      </c>
      <c r="H6984" s="42" t="s">
        <v>6849</v>
      </c>
      <c r="J6984" t="s">
        <v>6765</v>
      </c>
      <c r="R6984" s="18"/>
    </row>
    <row r="6985" spans="1:18" x14ac:dyDescent="0.25">
      <c r="A6985" s="43">
        <f>WEEKNUM(Tabla1[[#This Row],[FECHA]])</f>
        <v>0</v>
      </c>
      <c r="B6985" s="12"/>
      <c r="F6985" t="s">
        <v>6848</v>
      </c>
      <c r="G6985" t="s">
        <v>6938</v>
      </c>
      <c r="H6985" s="42" t="s">
        <v>6849</v>
      </c>
      <c r="J6985" t="s">
        <v>6765</v>
      </c>
      <c r="R6985" s="18"/>
    </row>
    <row r="6986" spans="1:18" x14ac:dyDescent="0.25">
      <c r="A6986" s="43">
        <f>WEEKNUM(Tabla1[[#This Row],[FECHA]])</f>
        <v>0</v>
      </c>
      <c r="B6986" s="12"/>
      <c r="F6986" t="s">
        <v>6848</v>
      </c>
      <c r="G6986" t="s">
        <v>6938</v>
      </c>
      <c r="H6986" s="42" t="s">
        <v>6849</v>
      </c>
      <c r="J6986" t="s">
        <v>6765</v>
      </c>
      <c r="R6986" s="18"/>
    </row>
    <row r="6987" spans="1:18" x14ac:dyDescent="0.25">
      <c r="A6987" s="43">
        <f>WEEKNUM(Tabla1[[#This Row],[FECHA]])</f>
        <v>0</v>
      </c>
      <c r="B6987" s="12"/>
      <c r="F6987" t="s">
        <v>6848</v>
      </c>
      <c r="G6987" t="s">
        <v>6938</v>
      </c>
      <c r="H6987" s="42" t="s">
        <v>6849</v>
      </c>
      <c r="J6987" t="s">
        <v>6765</v>
      </c>
      <c r="R6987" s="18"/>
    </row>
    <row r="6988" spans="1:18" x14ac:dyDescent="0.25">
      <c r="A6988" s="43">
        <f>WEEKNUM(Tabla1[[#This Row],[FECHA]])</f>
        <v>0</v>
      </c>
      <c r="B6988" s="12"/>
      <c r="F6988" t="s">
        <v>6848</v>
      </c>
      <c r="G6988" t="s">
        <v>6938</v>
      </c>
      <c r="H6988" s="42" t="s">
        <v>6849</v>
      </c>
      <c r="J6988" t="s">
        <v>6765</v>
      </c>
      <c r="R6988" s="18"/>
    </row>
    <row r="6989" spans="1:18" x14ac:dyDescent="0.25">
      <c r="A6989" s="43">
        <f>WEEKNUM(Tabla1[[#This Row],[FECHA]])</f>
        <v>0</v>
      </c>
      <c r="B6989" s="12"/>
      <c r="F6989" t="s">
        <v>6848</v>
      </c>
      <c r="G6989" t="s">
        <v>6938</v>
      </c>
      <c r="H6989" s="42" t="s">
        <v>6849</v>
      </c>
      <c r="J6989" t="s">
        <v>6765</v>
      </c>
      <c r="R6989" s="18"/>
    </row>
    <row r="6990" spans="1:18" x14ac:dyDescent="0.25">
      <c r="A6990" s="43">
        <f>WEEKNUM(Tabla1[[#This Row],[FECHA]])</f>
        <v>0</v>
      </c>
      <c r="B6990" s="12"/>
      <c r="F6990" t="s">
        <v>6848</v>
      </c>
      <c r="G6990" t="s">
        <v>6938</v>
      </c>
      <c r="H6990" s="42" t="s">
        <v>6849</v>
      </c>
      <c r="J6990" t="s">
        <v>6765</v>
      </c>
      <c r="R6990" s="18"/>
    </row>
    <row r="6991" spans="1:18" x14ac:dyDescent="0.25">
      <c r="A6991" s="43">
        <f>WEEKNUM(Tabla1[[#This Row],[FECHA]])</f>
        <v>0</v>
      </c>
      <c r="B6991" s="12"/>
      <c r="F6991" t="s">
        <v>6848</v>
      </c>
      <c r="G6991" t="s">
        <v>6938</v>
      </c>
      <c r="H6991" s="42" t="s">
        <v>6849</v>
      </c>
      <c r="J6991" t="s">
        <v>6765</v>
      </c>
      <c r="R6991" s="18"/>
    </row>
    <row r="6992" spans="1:18" x14ac:dyDescent="0.25">
      <c r="A6992" s="43">
        <f>WEEKNUM(Tabla1[[#This Row],[FECHA]])</f>
        <v>0</v>
      </c>
      <c r="B6992" s="12"/>
      <c r="F6992" t="s">
        <v>6848</v>
      </c>
      <c r="G6992" t="s">
        <v>6938</v>
      </c>
      <c r="H6992" s="42" t="s">
        <v>6849</v>
      </c>
      <c r="J6992" t="s">
        <v>6765</v>
      </c>
      <c r="R6992" s="18"/>
    </row>
    <row r="6993" spans="1:18" x14ac:dyDescent="0.25">
      <c r="A6993" s="43">
        <f>WEEKNUM(Tabla1[[#This Row],[FECHA]])</f>
        <v>0</v>
      </c>
      <c r="B6993" s="12"/>
      <c r="F6993" t="s">
        <v>6848</v>
      </c>
      <c r="G6993" t="s">
        <v>6938</v>
      </c>
      <c r="H6993" s="42" t="s">
        <v>6849</v>
      </c>
      <c r="J6993" t="s">
        <v>6765</v>
      </c>
      <c r="R6993" s="18"/>
    </row>
    <row r="6994" spans="1:18" x14ac:dyDescent="0.25">
      <c r="A6994" s="43">
        <f>WEEKNUM(Tabla1[[#This Row],[FECHA]])</f>
        <v>0</v>
      </c>
      <c r="B6994" s="12"/>
      <c r="F6994" t="s">
        <v>6848</v>
      </c>
      <c r="G6994" t="s">
        <v>6938</v>
      </c>
      <c r="H6994" s="42" t="s">
        <v>6849</v>
      </c>
      <c r="J6994" t="s">
        <v>6765</v>
      </c>
      <c r="R6994" s="18"/>
    </row>
    <row r="6995" spans="1:18" x14ac:dyDescent="0.25">
      <c r="A6995" s="43">
        <f>WEEKNUM(Tabla1[[#This Row],[FECHA]])</f>
        <v>0</v>
      </c>
      <c r="B6995" s="12"/>
      <c r="F6995" t="s">
        <v>6848</v>
      </c>
      <c r="G6995" t="s">
        <v>6938</v>
      </c>
      <c r="H6995" s="42" t="s">
        <v>6849</v>
      </c>
      <c r="J6995" t="s">
        <v>6765</v>
      </c>
      <c r="R6995" s="18"/>
    </row>
    <row r="6996" spans="1:18" x14ac:dyDescent="0.25">
      <c r="A6996" s="43">
        <f>WEEKNUM(Tabla1[[#This Row],[FECHA]])</f>
        <v>0</v>
      </c>
      <c r="B6996" s="12"/>
      <c r="F6996" t="s">
        <v>6848</v>
      </c>
      <c r="G6996" t="s">
        <v>6938</v>
      </c>
      <c r="H6996" s="42" t="s">
        <v>6849</v>
      </c>
      <c r="J6996" t="s">
        <v>6765</v>
      </c>
      <c r="R6996" s="18"/>
    </row>
    <row r="6997" spans="1:18" x14ac:dyDescent="0.25">
      <c r="A6997" s="43">
        <f>WEEKNUM(Tabla1[[#This Row],[FECHA]])</f>
        <v>0</v>
      </c>
      <c r="B6997" s="12"/>
      <c r="F6997" t="s">
        <v>6848</v>
      </c>
      <c r="G6997" t="s">
        <v>6938</v>
      </c>
      <c r="H6997" s="42" t="s">
        <v>6849</v>
      </c>
      <c r="J6997" t="s">
        <v>6765</v>
      </c>
      <c r="R6997" s="18"/>
    </row>
    <row r="6998" spans="1:18" x14ac:dyDescent="0.25">
      <c r="A6998" s="43">
        <f>WEEKNUM(Tabla1[[#This Row],[FECHA]])</f>
        <v>0</v>
      </c>
      <c r="B6998" s="12"/>
      <c r="F6998" t="s">
        <v>6848</v>
      </c>
      <c r="G6998" t="s">
        <v>6938</v>
      </c>
      <c r="H6998" s="42" t="s">
        <v>6849</v>
      </c>
      <c r="J6998" t="s">
        <v>6765</v>
      </c>
      <c r="R6998" s="18"/>
    </row>
    <row r="6999" spans="1:18" x14ac:dyDescent="0.25">
      <c r="A6999" s="43">
        <f>WEEKNUM(Tabla1[[#This Row],[FECHA]])</f>
        <v>0</v>
      </c>
      <c r="B6999" s="12"/>
      <c r="F6999" t="s">
        <v>6848</v>
      </c>
      <c r="G6999" t="s">
        <v>6938</v>
      </c>
      <c r="H6999" s="42" t="s">
        <v>6849</v>
      </c>
      <c r="J6999" t="s">
        <v>6765</v>
      </c>
      <c r="R6999" s="18"/>
    </row>
    <row r="7000" spans="1:18" x14ac:dyDescent="0.25">
      <c r="A7000" s="43">
        <f>WEEKNUM(Tabla1[[#This Row],[FECHA]])</f>
        <v>0</v>
      </c>
      <c r="B7000" s="12"/>
      <c r="F7000" t="s">
        <v>6848</v>
      </c>
      <c r="G7000" t="s">
        <v>6938</v>
      </c>
      <c r="H7000" s="42" t="s">
        <v>6849</v>
      </c>
      <c r="J7000" t="s">
        <v>6765</v>
      </c>
      <c r="R7000" s="18"/>
    </row>
    <row r="7001" spans="1:18" x14ac:dyDescent="0.25">
      <c r="A7001" s="43">
        <f>WEEKNUM(Tabla1[[#This Row],[FECHA]])</f>
        <v>0</v>
      </c>
      <c r="B7001" s="12"/>
      <c r="F7001" t="s">
        <v>6848</v>
      </c>
      <c r="G7001" t="s">
        <v>6938</v>
      </c>
      <c r="H7001" s="42" t="s">
        <v>6849</v>
      </c>
      <c r="J7001" t="s">
        <v>6765</v>
      </c>
      <c r="R7001" s="18"/>
    </row>
    <row r="7002" spans="1:18" x14ac:dyDescent="0.25">
      <c r="A7002" s="43">
        <f>WEEKNUM(Tabla1[[#This Row],[FECHA]])</f>
        <v>0</v>
      </c>
      <c r="B7002" s="12"/>
      <c r="F7002" t="s">
        <v>6848</v>
      </c>
      <c r="G7002" t="s">
        <v>6938</v>
      </c>
      <c r="H7002" s="42" t="s">
        <v>6849</v>
      </c>
      <c r="J7002" t="s">
        <v>6765</v>
      </c>
      <c r="R7002" s="18"/>
    </row>
    <row r="7003" spans="1:18" x14ac:dyDescent="0.25">
      <c r="A7003" s="43">
        <f>WEEKNUM(Tabla1[[#This Row],[FECHA]])</f>
        <v>0</v>
      </c>
      <c r="B7003" s="12"/>
      <c r="F7003" t="s">
        <v>6848</v>
      </c>
      <c r="G7003" t="s">
        <v>6938</v>
      </c>
      <c r="H7003" s="42" t="s">
        <v>6849</v>
      </c>
      <c r="J7003" t="s">
        <v>6765</v>
      </c>
      <c r="R7003" s="18"/>
    </row>
    <row r="7004" spans="1:18" x14ac:dyDescent="0.25">
      <c r="A7004" s="43">
        <f>WEEKNUM(Tabla1[[#This Row],[FECHA]])</f>
        <v>0</v>
      </c>
      <c r="B7004" s="12"/>
      <c r="F7004" t="s">
        <v>6848</v>
      </c>
      <c r="G7004" t="s">
        <v>6938</v>
      </c>
      <c r="H7004" s="42" t="s">
        <v>6849</v>
      </c>
      <c r="J7004" t="s">
        <v>6765</v>
      </c>
      <c r="R7004" s="18"/>
    </row>
    <row r="7005" spans="1:18" x14ac:dyDescent="0.25">
      <c r="A7005" s="43">
        <f>WEEKNUM(Tabla1[[#This Row],[FECHA]])</f>
        <v>0</v>
      </c>
      <c r="B7005" s="12"/>
      <c r="F7005" t="s">
        <v>6848</v>
      </c>
      <c r="G7005" t="s">
        <v>6938</v>
      </c>
      <c r="H7005" s="42" t="s">
        <v>6849</v>
      </c>
      <c r="J7005" t="s">
        <v>6765</v>
      </c>
      <c r="R7005" s="18"/>
    </row>
    <row r="7006" spans="1:18" x14ac:dyDescent="0.25">
      <c r="A7006" s="43">
        <f>WEEKNUM(Tabla1[[#This Row],[FECHA]])</f>
        <v>0</v>
      </c>
      <c r="B7006" s="12"/>
      <c r="F7006" t="s">
        <v>6848</v>
      </c>
      <c r="G7006" t="s">
        <v>6938</v>
      </c>
      <c r="H7006" s="42" t="s">
        <v>6849</v>
      </c>
      <c r="J7006" t="s">
        <v>6765</v>
      </c>
      <c r="R7006" s="18"/>
    </row>
    <row r="7007" spans="1:18" x14ac:dyDescent="0.25">
      <c r="A7007" s="43">
        <f>WEEKNUM(Tabla1[[#This Row],[FECHA]])</f>
        <v>0</v>
      </c>
      <c r="B7007" s="12"/>
      <c r="F7007" t="s">
        <v>6848</v>
      </c>
      <c r="G7007" t="s">
        <v>6938</v>
      </c>
      <c r="H7007" s="42" t="s">
        <v>6849</v>
      </c>
      <c r="J7007" t="s">
        <v>6765</v>
      </c>
      <c r="R7007" s="18"/>
    </row>
    <row r="7008" spans="1:18" x14ac:dyDescent="0.25">
      <c r="A7008" s="43">
        <f>WEEKNUM(Tabla1[[#This Row],[FECHA]])</f>
        <v>0</v>
      </c>
      <c r="B7008" s="12"/>
      <c r="F7008" t="s">
        <v>6848</v>
      </c>
      <c r="G7008" t="s">
        <v>6938</v>
      </c>
      <c r="H7008" s="42" t="s">
        <v>6849</v>
      </c>
      <c r="J7008" t="s">
        <v>6765</v>
      </c>
      <c r="R7008" s="18"/>
    </row>
    <row r="7009" spans="1:18" x14ac:dyDescent="0.25">
      <c r="A7009" s="43">
        <f>WEEKNUM(Tabla1[[#This Row],[FECHA]])</f>
        <v>0</v>
      </c>
      <c r="B7009" s="12"/>
      <c r="F7009" t="s">
        <v>6848</v>
      </c>
      <c r="G7009" t="s">
        <v>6938</v>
      </c>
      <c r="H7009" s="42" t="s">
        <v>6849</v>
      </c>
      <c r="J7009" t="s">
        <v>6765</v>
      </c>
      <c r="R7009" s="18"/>
    </row>
    <row r="7010" spans="1:18" x14ac:dyDescent="0.25">
      <c r="A7010" s="43">
        <f>WEEKNUM(Tabla1[[#This Row],[FECHA]])</f>
        <v>0</v>
      </c>
      <c r="B7010" s="12"/>
      <c r="F7010" t="s">
        <v>6848</v>
      </c>
      <c r="G7010" t="s">
        <v>6938</v>
      </c>
      <c r="H7010" s="42" t="s">
        <v>6849</v>
      </c>
      <c r="J7010" t="s">
        <v>6765</v>
      </c>
      <c r="R7010" s="18"/>
    </row>
    <row r="7011" spans="1:18" x14ac:dyDescent="0.25">
      <c r="A7011" s="43">
        <f>WEEKNUM(Tabla1[[#This Row],[FECHA]])</f>
        <v>0</v>
      </c>
      <c r="B7011" s="12"/>
      <c r="F7011" t="s">
        <v>6848</v>
      </c>
      <c r="G7011" t="s">
        <v>6938</v>
      </c>
      <c r="H7011" s="42" t="s">
        <v>6849</v>
      </c>
      <c r="J7011" t="s">
        <v>6765</v>
      </c>
      <c r="R7011" s="18"/>
    </row>
    <row r="7012" spans="1:18" x14ac:dyDescent="0.25">
      <c r="A7012" s="43">
        <f>WEEKNUM(Tabla1[[#This Row],[FECHA]])</f>
        <v>0</v>
      </c>
      <c r="B7012" s="12"/>
      <c r="F7012" t="s">
        <v>6848</v>
      </c>
      <c r="G7012" t="s">
        <v>6938</v>
      </c>
      <c r="H7012" s="42" t="s">
        <v>6849</v>
      </c>
      <c r="J7012" t="s">
        <v>6765</v>
      </c>
      <c r="R7012" s="18"/>
    </row>
    <row r="7013" spans="1:18" x14ac:dyDescent="0.25">
      <c r="A7013" s="43">
        <f>WEEKNUM(Tabla1[[#This Row],[FECHA]])</f>
        <v>0</v>
      </c>
      <c r="B7013" s="12"/>
      <c r="F7013" t="s">
        <v>6848</v>
      </c>
      <c r="G7013" t="s">
        <v>6938</v>
      </c>
      <c r="H7013" s="42" t="s">
        <v>6849</v>
      </c>
      <c r="J7013" t="s">
        <v>6765</v>
      </c>
      <c r="R7013" s="18"/>
    </row>
    <row r="7014" spans="1:18" x14ac:dyDescent="0.25">
      <c r="A7014" s="43">
        <f>WEEKNUM(Tabla1[[#This Row],[FECHA]])</f>
        <v>0</v>
      </c>
      <c r="B7014" s="12"/>
      <c r="F7014" t="s">
        <v>6848</v>
      </c>
      <c r="G7014" t="s">
        <v>6938</v>
      </c>
      <c r="H7014" s="42" t="s">
        <v>6849</v>
      </c>
      <c r="J7014" t="s">
        <v>6765</v>
      </c>
      <c r="R7014" s="18"/>
    </row>
    <row r="7015" spans="1:18" x14ac:dyDescent="0.25">
      <c r="A7015" s="43">
        <f>WEEKNUM(Tabla1[[#This Row],[FECHA]])</f>
        <v>0</v>
      </c>
      <c r="B7015" s="12"/>
      <c r="F7015" t="s">
        <v>6848</v>
      </c>
      <c r="G7015" t="s">
        <v>6938</v>
      </c>
      <c r="H7015" s="42" t="s">
        <v>6849</v>
      </c>
      <c r="J7015" t="s">
        <v>6765</v>
      </c>
      <c r="R7015" s="18"/>
    </row>
    <row r="7016" spans="1:18" x14ac:dyDescent="0.25">
      <c r="A7016" s="43">
        <f>WEEKNUM(Tabla1[[#This Row],[FECHA]])</f>
        <v>0</v>
      </c>
      <c r="B7016" s="12"/>
      <c r="F7016" t="s">
        <v>6848</v>
      </c>
      <c r="G7016" t="s">
        <v>6938</v>
      </c>
      <c r="H7016" s="42" t="s">
        <v>6849</v>
      </c>
      <c r="J7016" t="s">
        <v>6765</v>
      </c>
      <c r="R7016" s="18"/>
    </row>
    <row r="7017" spans="1:18" x14ac:dyDescent="0.25">
      <c r="A7017" s="43">
        <f>WEEKNUM(Tabla1[[#This Row],[FECHA]])</f>
        <v>0</v>
      </c>
      <c r="B7017" s="12"/>
      <c r="F7017" t="s">
        <v>6848</v>
      </c>
      <c r="G7017" t="s">
        <v>6938</v>
      </c>
      <c r="H7017" s="42" t="s">
        <v>6849</v>
      </c>
      <c r="J7017" t="s">
        <v>6765</v>
      </c>
      <c r="R7017" s="18"/>
    </row>
    <row r="7018" spans="1:18" x14ac:dyDescent="0.25">
      <c r="A7018" s="43">
        <f>WEEKNUM(Tabla1[[#This Row],[FECHA]])</f>
        <v>0</v>
      </c>
      <c r="B7018" s="12"/>
      <c r="F7018" t="s">
        <v>6848</v>
      </c>
      <c r="G7018" t="s">
        <v>6938</v>
      </c>
      <c r="H7018" s="42" t="s">
        <v>6849</v>
      </c>
      <c r="J7018" t="s">
        <v>6765</v>
      </c>
      <c r="R7018" s="18"/>
    </row>
    <row r="7019" spans="1:18" x14ac:dyDescent="0.25">
      <c r="A7019" s="43">
        <f>WEEKNUM(Tabla1[[#This Row],[FECHA]])</f>
        <v>0</v>
      </c>
      <c r="B7019" s="12"/>
      <c r="F7019" t="s">
        <v>6848</v>
      </c>
      <c r="G7019" t="s">
        <v>6938</v>
      </c>
      <c r="H7019" s="42" t="s">
        <v>6849</v>
      </c>
      <c r="J7019" t="s">
        <v>6765</v>
      </c>
      <c r="R7019" s="18"/>
    </row>
    <row r="7020" spans="1:18" x14ac:dyDescent="0.25">
      <c r="A7020" s="43">
        <f>WEEKNUM(Tabla1[[#This Row],[FECHA]])</f>
        <v>0</v>
      </c>
      <c r="B7020" s="12"/>
      <c r="F7020" t="s">
        <v>6848</v>
      </c>
      <c r="G7020" t="s">
        <v>6938</v>
      </c>
      <c r="H7020" s="42" t="s">
        <v>6849</v>
      </c>
      <c r="J7020" t="s">
        <v>6765</v>
      </c>
      <c r="R7020" s="18"/>
    </row>
    <row r="7021" spans="1:18" x14ac:dyDescent="0.25">
      <c r="A7021" s="43">
        <f>WEEKNUM(Tabla1[[#This Row],[FECHA]])</f>
        <v>0</v>
      </c>
      <c r="B7021" s="12"/>
      <c r="F7021" t="s">
        <v>6848</v>
      </c>
      <c r="G7021" t="s">
        <v>6938</v>
      </c>
      <c r="H7021" s="42" t="s">
        <v>6849</v>
      </c>
      <c r="J7021" t="s">
        <v>6765</v>
      </c>
      <c r="R7021" s="18"/>
    </row>
    <row r="7022" spans="1:18" x14ac:dyDescent="0.25">
      <c r="A7022" s="43">
        <f>WEEKNUM(Tabla1[[#This Row],[FECHA]])</f>
        <v>0</v>
      </c>
      <c r="B7022" s="12"/>
      <c r="F7022" t="s">
        <v>6848</v>
      </c>
      <c r="G7022" t="s">
        <v>6938</v>
      </c>
      <c r="H7022" s="42" t="s">
        <v>6849</v>
      </c>
      <c r="J7022" t="s">
        <v>6765</v>
      </c>
      <c r="R7022" s="18"/>
    </row>
    <row r="7023" spans="1:18" x14ac:dyDescent="0.25">
      <c r="A7023" s="43">
        <f>WEEKNUM(Tabla1[[#This Row],[FECHA]])</f>
        <v>0</v>
      </c>
      <c r="B7023" s="12"/>
      <c r="F7023" t="s">
        <v>6848</v>
      </c>
      <c r="G7023" t="s">
        <v>6938</v>
      </c>
      <c r="H7023" s="42" t="s">
        <v>6849</v>
      </c>
      <c r="J7023" t="s">
        <v>6765</v>
      </c>
      <c r="R7023" s="18"/>
    </row>
    <row r="7024" spans="1:18" x14ac:dyDescent="0.25">
      <c r="A7024" s="43">
        <f>WEEKNUM(Tabla1[[#This Row],[FECHA]])</f>
        <v>0</v>
      </c>
      <c r="B7024" s="12"/>
      <c r="F7024" t="s">
        <v>6848</v>
      </c>
      <c r="G7024" t="s">
        <v>6938</v>
      </c>
      <c r="H7024" s="42" t="s">
        <v>6849</v>
      </c>
      <c r="J7024" t="s">
        <v>6765</v>
      </c>
      <c r="R7024" s="18"/>
    </row>
    <row r="7025" spans="1:18" x14ac:dyDescent="0.25">
      <c r="A7025" s="43">
        <f>WEEKNUM(Tabla1[[#This Row],[FECHA]])</f>
        <v>0</v>
      </c>
      <c r="B7025" s="12"/>
      <c r="F7025" t="s">
        <v>6848</v>
      </c>
      <c r="G7025" t="s">
        <v>6938</v>
      </c>
      <c r="H7025" s="42" t="s">
        <v>6849</v>
      </c>
      <c r="J7025" t="s">
        <v>6765</v>
      </c>
      <c r="R7025" s="18"/>
    </row>
    <row r="7026" spans="1:18" x14ac:dyDescent="0.25">
      <c r="A7026" s="43">
        <f>WEEKNUM(Tabla1[[#This Row],[FECHA]])</f>
        <v>0</v>
      </c>
      <c r="B7026" s="12"/>
      <c r="F7026" t="s">
        <v>6848</v>
      </c>
      <c r="G7026" t="s">
        <v>6938</v>
      </c>
      <c r="H7026" s="42" t="s">
        <v>6849</v>
      </c>
      <c r="J7026" t="s">
        <v>6765</v>
      </c>
      <c r="R7026" s="18"/>
    </row>
    <row r="7027" spans="1:18" x14ac:dyDescent="0.25">
      <c r="A7027" s="43">
        <f>WEEKNUM(Tabla1[[#This Row],[FECHA]])</f>
        <v>0</v>
      </c>
      <c r="B7027" s="12"/>
      <c r="F7027" t="s">
        <v>6848</v>
      </c>
      <c r="G7027" t="s">
        <v>6938</v>
      </c>
      <c r="H7027" s="42" t="s">
        <v>6849</v>
      </c>
      <c r="J7027" t="s">
        <v>6765</v>
      </c>
      <c r="R7027" s="18"/>
    </row>
    <row r="7028" spans="1:18" x14ac:dyDescent="0.25">
      <c r="A7028" s="43">
        <f>WEEKNUM(Tabla1[[#This Row],[FECHA]])</f>
        <v>0</v>
      </c>
      <c r="B7028" s="12"/>
      <c r="F7028" t="s">
        <v>6848</v>
      </c>
      <c r="G7028" t="s">
        <v>6938</v>
      </c>
      <c r="H7028" s="42" t="s">
        <v>6849</v>
      </c>
      <c r="J7028" t="s">
        <v>6765</v>
      </c>
      <c r="R7028" s="18"/>
    </row>
    <row r="7029" spans="1:18" x14ac:dyDescent="0.25">
      <c r="A7029" s="43">
        <f>WEEKNUM(Tabla1[[#This Row],[FECHA]])</f>
        <v>0</v>
      </c>
      <c r="B7029" s="12"/>
      <c r="F7029" t="s">
        <v>6848</v>
      </c>
      <c r="G7029" t="s">
        <v>6938</v>
      </c>
      <c r="H7029" s="42" t="s">
        <v>6849</v>
      </c>
      <c r="J7029" t="s">
        <v>6765</v>
      </c>
      <c r="R7029" s="18"/>
    </row>
    <row r="7030" spans="1:18" x14ac:dyDescent="0.25">
      <c r="A7030" s="43">
        <f>WEEKNUM(Tabla1[[#This Row],[FECHA]])</f>
        <v>0</v>
      </c>
      <c r="B7030" s="12"/>
      <c r="F7030" t="s">
        <v>6848</v>
      </c>
      <c r="G7030" t="s">
        <v>6938</v>
      </c>
      <c r="H7030" s="42" t="s">
        <v>6849</v>
      </c>
      <c r="J7030" t="s">
        <v>6765</v>
      </c>
      <c r="R7030" s="18"/>
    </row>
    <row r="7031" spans="1:18" x14ac:dyDescent="0.25">
      <c r="A7031" s="43">
        <f>WEEKNUM(Tabla1[[#This Row],[FECHA]])</f>
        <v>0</v>
      </c>
      <c r="B7031" s="12"/>
      <c r="F7031" t="s">
        <v>6848</v>
      </c>
      <c r="G7031" t="s">
        <v>6938</v>
      </c>
      <c r="H7031" s="42" t="s">
        <v>6849</v>
      </c>
      <c r="J7031" t="s">
        <v>6765</v>
      </c>
      <c r="R7031" s="18"/>
    </row>
    <row r="7032" spans="1:18" x14ac:dyDescent="0.25">
      <c r="A7032" s="43">
        <f>WEEKNUM(Tabla1[[#This Row],[FECHA]])</f>
        <v>0</v>
      </c>
      <c r="B7032" s="12"/>
      <c r="F7032" t="s">
        <v>6848</v>
      </c>
      <c r="G7032" t="s">
        <v>6938</v>
      </c>
      <c r="H7032" s="42" t="s">
        <v>6849</v>
      </c>
      <c r="J7032" t="s">
        <v>6765</v>
      </c>
      <c r="R7032" s="18"/>
    </row>
    <row r="7033" spans="1:18" x14ac:dyDescent="0.25">
      <c r="A7033" s="43">
        <f>WEEKNUM(Tabla1[[#This Row],[FECHA]])</f>
        <v>0</v>
      </c>
      <c r="B7033" s="12"/>
      <c r="F7033" t="s">
        <v>6848</v>
      </c>
      <c r="G7033" t="s">
        <v>6938</v>
      </c>
      <c r="H7033" s="42" t="s">
        <v>6849</v>
      </c>
      <c r="J7033" t="s">
        <v>6765</v>
      </c>
      <c r="R7033" s="18"/>
    </row>
    <row r="7034" spans="1:18" x14ac:dyDescent="0.25">
      <c r="A7034" s="43">
        <f>WEEKNUM(Tabla1[[#This Row],[FECHA]])</f>
        <v>0</v>
      </c>
      <c r="B7034" s="12"/>
      <c r="F7034" t="s">
        <v>6848</v>
      </c>
      <c r="G7034" t="s">
        <v>6938</v>
      </c>
      <c r="H7034" s="42" t="s">
        <v>6849</v>
      </c>
      <c r="J7034" t="s">
        <v>6765</v>
      </c>
      <c r="R7034" s="18"/>
    </row>
    <row r="7035" spans="1:18" x14ac:dyDescent="0.25">
      <c r="A7035" s="43">
        <f>WEEKNUM(Tabla1[[#This Row],[FECHA]])</f>
        <v>0</v>
      </c>
      <c r="B7035" s="12"/>
      <c r="F7035" t="s">
        <v>6848</v>
      </c>
      <c r="G7035" t="s">
        <v>6938</v>
      </c>
      <c r="H7035" s="42" t="s">
        <v>6849</v>
      </c>
      <c r="J7035" t="s">
        <v>6765</v>
      </c>
      <c r="R7035" s="18"/>
    </row>
    <row r="7036" spans="1:18" x14ac:dyDescent="0.25">
      <c r="A7036" s="43">
        <f>WEEKNUM(Tabla1[[#This Row],[FECHA]])</f>
        <v>0</v>
      </c>
      <c r="B7036" s="12"/>
      <c r="F7036" t="s">
        <v>6848</v>
      </c>
      <c r="G7036" t="s">
        <v>6938</v>
      </c>
      <c r="H7036" s="42" t="s">
        <v>6849</v>
      </c>
      <c r="J7036" t="s">
        <v>6765</v>
      </c>
      <c r="R7036" s="18"/>
    </row>
    <row r="7037" spans="1:18" x14ac:dyDescent="0.25">
      <c r="A7037" s="43">
        <f>WEEKNUM(Tabla1[[#This Row],[FECHA]])</f>
        <v>0</v>
      </c>
      <c r="B7037" s="12"/>
      <c r="F7037" t="s">
        <v>6848</v>
      </c>
      <c r="G7037" t="s">
        <v>6938</v>
      </c>
      <c r="H7037" s="42" t="s">
        <v>6849</v>
      </c>
      <c r="J7037" t="s">
        <v>6765</v>
      </c>
      <c r="R7037" s="18"/>
    </row>
    <row r="7038" spans="1:18" x14ac:dyDescent="0.25">
      <c r="A7038" s="43">
        <f>WEEKNUM(Tabla1[[#This Row],[FECHA]])</f>
        <v>0</v>
      </c>
      <c r="B7038" s="12"/>
      <c r="F7038" t="s">
        <v>6848</v>
      </c>
      <c r="G7038" t="s">
        <v>6938</v>
      </c>
      <c r="H7038" s="42" t="s">
        <v>6849</v>
      </c>
      <c r="J7038" t="s">
        <v>6765</v>
      </c>
      <c r="R7038" s="18"/>
    </row>
    <row r="7039" spans="1:18" x14ac:dyDescent="0.25">
      <c r="A7039" s="43">
        <f>WEEKNUM(Tabla1[[#This Row],[FECHA]])</f>
        <v>0</v>
      </c>
      <c r="B7039" s="12"/>
      <c r="F7039" t="s">
        <v>6848</v>
      </c>
      <c r="G7039" t="s">
        <v>6938</v>
      </c>
      <c r="H7039" s="42" t="s">
        <v>6849</v>
      </c>
      <c r="J7039" t="s">
        <v>6765</v>
      </c>
      <c r="R7039" s="18"/>
    </row>
    <row r="7040" spans="1:18" x14ac:dyDescent="0.25">
      <c r="A7040" s="43">
        <f>WEEKNUM(Tabla1[[#This Row],[FECHA]])</f>
        <v>0</v>
      </c>
      <c r="B7040" s="12"/>
      <c r="F7040" t="s">
        <v>6848</v>
      </c>
      <c r="G7040" t="s">
        <v>6938</v>
      </c>
      <c r="H7040" s="42" t="s">
        <v>6849</v>
      </c>
      <c r="J7040" t="s">
        <v>6765</v>
      </c>
      <c r="R7040" s="18"/>
    </row>
    <row r="7041" spans="1:18" x14ac:dyDescent="0.25">
      <c r="A7041" s="43">
        <f>WEEKNUM(Tabla1[[#This Row],[FECHA]])</f>
        <v>0</v>
      </c>
      <c r="B7041" s="12"/>
      <c r="F7041" t="s">
        <v>6848</v>
      </c>
      <c r="G7041" t="s">
        <v>6938</v>
      </c>
      <c r="H7041" s="42" t="s">
        <v>6849</v>
      </c>
      <c r="J7041" t="s">
        <v>6765</v>
      </c>
      <c r="R7041" s="18"/>
    </row>
    <row r="7042" spans="1:18" x14ac:dyDescent="0.25">
      <c r="A7042" s="43">
        <f>WEEKNUM(Tabla1[[#This Row],[FECHA]])</f>
        <v>0</v>
      </c>
      <c r="B7042" s="12"/>
      <c r="F7042" t="s">
        <v>6848</v>
      </c>
      <c r="G7042" t="s">
        <v>6938</v>
      </c>
      <c r="H7042" s="42" t="s">
        <v>6849</v>
      </c>
      <c r="J7042" t="s">
        <v>6765</v>
      </c>
      <c r="R7042" s="18"/>
    </row>
    <row r="7043" spans="1:18" x14ac:dyDescent="0.25">
      <c r="A7043" s="43">
        <f>WEEKNUM(Tabla1[[#This Row],[FECHA]])</f>
        <v>0</v>
      </c>
      <c r="B7043" s="12"/>
      <c r="F7043" t="s">
        <v>6848</v>
      </c>
      <c r="G7043" t="s">
        <v>6938</v>
      </c>
      <c r="H7043" s="42" t="s">
        <v>6849</v>
      </c>
      <c r="J7043" t="s">
        <v>6765</v>
      </c>
      <c r="R7043" s="18"/>
    </row>
    <row r="7044" spans="1:18" x14ac:dyDescent="0.25">
      <c r="A7044" s="43">
        <f>WEEKNUM(Tabla1[[#This Row],[FECHA]])</f>
        <v>0</v>
      </c>
      <c r="B7044" s="12"/>
      <c r="F7044" t="s">
        <v>6848</v>
      </c>
      <c r="G7044" t="s">
        <v>6938</v>
      </c>
      <c r="H7044" s="42" t="s">
        <v>6849</v>
      </c>
      <c r="J7044" t="s">
        <v>6765</v>
      </c>
      <c r="R7044" s="18"/>
    </row>
    <row r="7045" spans="1:18" x14ac:dyDescent="0.25">
      <c r="A7045" s="43">
        <f>WEEKNUM(Tabla1[[#This Row],[FECHA]])</f>
        <v>0</v>
      </c>
      <c r="B7045" s="12"/>
      <c r="F7045" t="s">
        <v>6848</v>
      </c>
      <c r="G7045" t="s">
        <v>6938</v>
      </c>
      <c r="H7045" s="42" t="s">
        <v>6849</v>
      </c>
      <c r="J7045" t="s">
        <v>6765</v>
      </c>
      <c r="R7045" s="18"/>
    </row>
    <row r="7046" spans="1:18" x14ac:dyDescent="0.25">
      <c r="A7046" s="43">
        <f>WEEKNUM(Tabla1[[#This Row],[FECHA]])</f>
        <v>0</v>
      </c>
      <c r="B7046" s="12"/>
      <c r="F7046" t="s">
        <v>6848</v>
      </c>
      <c r="G7046" t="s">
        <v>6938</v>
      </c>
      <c r="H7046" s="42" t="s">
        <v>6849</v>
      </c>
      <c r="J7046" t="s">
        <v>6765</v>
      </c>
      <c r="R7046" s="18"/>
    </row>
    <row r="7047" spans="1:18" x14ac:dyDescent="0.25">
      <c r="A7047" s="43">
        <f>WEEKNUM(Tabla1[[#This Row],[FECHA]])</f>
        <v>0</v>
      </c>
      <c r="B7047" s="12"/>
      <c r="F7047" t="s">
        <v>6848</v>
      </c>
      <c r="G7047" t="s">
        <v>6938</v>
      </c>
      <c r="H7047" s="42" t="s">
        <v>6849</v>
      </c>
      <c r="J7047" t="s">
        <v>6765</v>
      </c>
      <c r="R7047" s="18"/>
    </row>
    <row r="7048" spans="1:18" x14ac:dyDescent="0.25">
      <c r="A7048" s="43">
        <f>WEEKNUM(Tabla1[[#This Row],[FECHA]])</f>
        <v>0</v>
      </c>
      <c r="B7048" s="12"/>
      <c r="F7048" t="s">
        <v>6848</v>
      </c>
      <c r="G7048" t="s">
        <v>6938</v>
      </c>
      <c r="H7048" s="42" t="s">
        <v>6849</v>
      </c>
      <c r="J7048" t="s">
        <v>6765</v>
      </c>
      <c r="R7048" s="18"/>
    </row>
    <row r="7049" spans="1:18" x14ac:dyDescent="0.25">
      <c r="A7049" s="43">
        <f>WEEKNUM(Tabla1[[#This Row],[FECHA]])</f>
        <v>0</v>
      </c>
      <c r="B7049" s="12"/>
      <c r="F7049" t="s">
        <v>6848</v>
      </c>
      <c r="G7049" t="s">
        <v>6938</v>
      </c>
      <c r="H7049" s="42" t="s">
        <v>6849</v>
      </c>
      <c r="J7049" t="s">
        <v>6765</v>
      </c>
      <c r="R7049" s="18"/>
    </row>
    <row r="7050" spans="1:18" x14ac:dyDescent="0.25">
      <c r="A7050" s="43">
        <f>WEEKNUM(Tabla1[[#This Row],[FECHA]])</f>
        <v>0</v>
      </c>
      <c r="B7050" s="12"/>
      <c r="F7050" t="s">
        <v>6848</v>
      </c>
      <c r="G7050" t="s">
        <v>6938</v>
      </c>
      <c r="H7050" s="42" t="s">
        <v>6849</v>
      </c>
      <c r="J7050" t="s">
        <v>6765</v>
      </c>
      <c r="R7050" s="18"/>
    </row>
    <row r="7051" spans="1:18" x14ac:dyDescent="0.25">
      <c r="A7051" s="43">
        <f>WEEKNUM(Tabla1[[#This Row],[FECHA]])</f>
        <v>0</v>
      </c>
      <c r="B7051" s="12"/>
      <c r="F7051" t="s">
        <v>6848</v>
      </c>
      <c r="G7051" t="s">
        <v>6938</v>
      </c>
      <c r="H7051" s="42" t="s">
        <v>6849</v>
      </c>
      <c r="J7051" t="s">
        <v>6765</v>
      </c>
      <c r="R7051" s="18"/>
    </row>
    <row r="7052" spans="1:18" x14ac:dyDescent="0.25">
      <c r="A7052" s="43">
        <f>WEEKNUM(Tabla1[[#This Row],[FECHA]])</f>
        <v>0</v>
      </c>
      <c r="B7052" s="12"/>
      <c r="F7052" t="s">
        <v>6848</v>
      </c>
      <c r="G7052" t="s">
        <v>6938</v>
      </c>
      <c r="H7052" s="42" t="s">
        <v>6849</v>
      </c>
      <c r="J7052" t="s">
        <v>6765</v>
      </c>
      <c r="R7052" s="18"/>
    </row>
    <row r="7053" spans="1:18" x14ac:dyDescent="0.25">
      <c r="A7053" s="43">
        <f>WEEKNUM(Tabla1[[#This Row],[FECHA]])</f>
        <v>0</v>
      </c>
      <c r="B7053" s="12"/>
      <c r="F7053" t="s">
        <v>6848</v>
      </c>
      <c r="G7053" t="s">
        <v>6938</v>
      </c>
      <c r="H7053" s="42" t="s">
        <v>6849</v>
      </c>
      <c r="J7053" t="s">
        <v>6765</v>
      </c>
      <c r="R7053" s="18"/>
    </row>
    <row r="7054" spans="1:18" x14ac:dyDescent="0.25">
      <c r="A7054" s="43">
        <f>WEEKNUM(Tabla1[[#This Row],[FECHA]])</f>
        <v>0</v>
      </c>
      <c r="B7054" s="12"/>
      <c r="F7054" t="s">
        <v>6848</v>
      </c>
      <c r="G7054" t="s">
        <v>6938</v>
      </c>
      <c r="H7054" s="42" t="s">
        <v>6849</v>
      </c>
      <c r="J7054" t="s">
        <v>6765</v>
      </c>
      <c r="R7054" s="18"/>
    </row>
    <row r="7055" spans="1:18" x14ac:dyDescent="0.25">
      <c r="A7055" s="43">
        <f>WEEKNUM(Tabla1[[#This Row],[FECHA]])</f>
        <v>0</v>
      </c>
      <c r="B7055" s="12"/>
      <c r="F7055" t="s">
        <v>6848</v>
      </c>
      <c r="G7055" t="s">
        <v>6938</v>
      </c>
      <c r="H7055" s="42" t="s">
        <v>6849</v>
      </c>
      <c r="J7055" t="s">
        <v>6765</v>
      </c>
      <c r="R7055" s="18"/>
    </row>
    <row r="7056" spans="1:18" x14ac:dyDescent="0.25">
      <c r="A7056" s="43">
        <f>WEEKNUM(Tabla1[[#This Row],[FECHA]])</f>
        <v>0</v>
      </c>
      <c r="B7056" s="12"/>
      <c r="F7056" t="s">
        <v>6848</v>
      </c>
      <c r="G7056" t="s">
        <v>6938</v>
      </c>
      <c r="H7056" s="42" t="s">
        <v>6849</v>
      </c>
      <c r="J7056" t="s">
        <v>6765</v>
      </c>
      <c r="R7056" s="18"/>
    </row>
    <row r="7057" spans="1:18" x14ac:dyDescent="0.25">
      <c r="A7057" s="43">
        <f>WEEKNUM(Tabla1[[#This Row],[FECHA]])</f>
        <v>0</v>
      </c>
      <c r="B7057" s="12"/>
      <c r="F7057" t="s">
        <v>6848</v>
      </c>
      <c r="G7057" t="s">
        <v>6938</v>
      </c>
      <c r="H7057" s="42" t="s">
        <v>6849</v>
      </c>
      <c r="J7057" t="s">
        <v>6765</v>
      </c>
      <c r="R7057" s="18"/>
    </row>
    <row r="7058" spans="1:18" x14ac:dyDescent="0.25">
      <c r="A7058" s="43">
        <f>WEEKNUM(Tabla1[[#This Row],[FECHA]])</f>
        <v>0</v>
      </c>
      <c r="B7058" s="12"/>
      <c r="F7058" t="s">
        <v>6848</v>
      </c>
      <c r="G7058" t="s">
        <v>6938</v>
      </c>
      <c r="H7058" s="42" t="s">
        <v>6849</v>
      </c>
      <c r="J7058" t="s">
        <v>6765</v>
      </c>
      <c r="R7058" s="18"/>
    </row>
    <row r="7059" spans="1:18" x14ac:dyDescent="0.25">
      <c r="A7059" s="43">
        <f>WEEKNUM(Tabla1[[#This Row],[FECHA]])</f>
        <v>0</v>
      </c>
      <c r="B7059" s="12"/>
      <c r="F7059" t="s">
        <v>6848</v>
      </c>
      <c r="G7059" t="s">
        <v>6938</v>
      </c>
      <c r="H7059" s="42" t="s">
        <v>6849</v>
      </c>
      <c r="J7059" t="s">
        <v>6765</v>
      </c>
      <c r="R7059" s="18"/>
    </row>
    <row r="7060" spans="1:18" x14ac:dyDescent="0.25">
      <c r="A7060" s="43">
        <f>WEEKNUM(Tabla1[[#This Row],[FECHA]])</f>
        <v>0</v>
      </c>
      <c r="B7060" s="12"/>
      <c r="F7060" t="s">
        <v>6848</v>
      </c>
      <c r="G7060" t="s">
        <v>6938</v>
      </c>
      <c r="H7060" s="42" t="s">
        <v>6849</v>
      </c>
      <c r="J7060" t="s">
        <v>6765</v>
      </c>
      <c r="R7060" s="18"/>
    </row>
    <row r="7061" spans="1:18" x14ac:dyDescent="0.25">
      <c r="A7061" s="43">
        <f>WEEKNUM(Tabla1[[#This Row],[FECHA]])</f>
        <v>0</v>
      </c>
      <c r="B7061" s="12"/>
      <c r="F7061" t="s">
        <v>6848</v>
      </c>
      <c r="G7061" t="s">
        <v>6938</v>
      </c>
      <c r="H7061" s="42" t="s">
        <v>6849</v>
      </c>
      <c r="J7061" t="s">
        <v>6765</v>
      </c>
      <c r="R7061" s="18"/>
    </row>
    <row r="7062" spans="1:18" x14ac:dyDescent="0.25">
      <c r="A7062" s="43">
        <f>WEEKNUM(Tabla1[[#This Row],[FECHA]])</f>
        <v>0</v>
      </c>
      <c r="B7062" s="12"/>
      <c r="F7062" t="s">
        <v>6848</v>
      </c>
      <c r="G7062" t="s">
        <v>6938</v>
      </c>
      <c r="H7062" s="42" t="s">
        <v>6849</v>
      </c>
      <c r="J7062" t="s">
        <v>6765</v>
      </c>
      <c r="R7062" s="18"/>
    </row>
    <row r="7063" spans="1:18" x14ac:dyDescent="0.25">
      <c r="A7063" s="43">
        <f>WEEKNUM(Tabla1[[#This Row],[FECHA]])</f>
        <v>0</v>
      </c>
      <c r="B7063" s="12"/>
      <c r="F7063" t="s">
        <v>6848</v>
      </c>
      <c r="G7063" t="s">
        <v>6938</v>
      </c>
      <c r="H7063" s="42" t="s">
        <v>6849</v>
      </c>
      <c r="J7063" t="s">
        <v>6765</v>
      </c>
      <c r="R7063" s="18"/>
    </row>
    <row r="7064" spans="1:18" x14ac:dyDescent="0.25">
      <c r="A7064" s="43">
        <f>WEEKNUM(Tabla1[[#This Row],[FECHA]])</f>
        <v>0</v>
      </c>
      <c r="B7064" s="12"/>
      <c r="F7064" t="s">
        <v>6848</v>
      </c>
      <c r="G7064" t="s">
        <v>6938</v>
      </c>
      <c r="H7064" s="42" t="s">
        <v>6849</v>
      </c>
      <c r="J7064" t="s">
        <v>6765</v>
      </c>
      <c r="R7064" s="18"/>
    </row>
    <row r="7065" spans="1:18" x14ac:dyDescent="0.25">
      <c r="A7065" s="43">
        <f>WEEKNUM(Tabla1[[#This Row],[FECHA]])</f>
        <v>0</v>
      </c>
      <c r="B7065" s="12"/>
      <c r="F7065" t="s">
        <v>6848</v>
      </c>
      <c r="G7065" t="s">
        <v>6938</v>
      </c>
      <c r="H7065" s="42" t="s">
        <v>6849</v>
      </c>
      <c r="J7065" t="s">
        <v>6765</v>
      </c>
      <c r="R7065" s="18"/>
    </row>
    <row r="7066" spans="1:18" x14ac:dyDescent="0.25">
      <c r="A7066" s="43">
        <f>WEEKNUM(Tabla1[[#This Row],[FECHA]])</f>
        <v>0</v>
      </c>
      <c r="B7066" s="12"/>
      <c r="F7066" t="s">
        <v>6848</v>
      </c>
      <c r="G7066" t="s">
        <v>6938</v>
      </c>
      <c r="H7066" s="42" t="s">
        <v>6849</v>
      </c>
      <c r="J7066" t="s">
        <v>6765</v>
      </c>
      <c r="R7066" s="18"/>
    </row>
    <row r="7067" spans="1:18" x14ac:dyDescent="0.25">
      <c r="A7067" s="43">
        <f>WEEKNUM(Tabla1[[#This Row],[FECHA]])</f>
        <v>0</v>
      </c>
      <c r="B7067" s="12"/>
      <c r="F7067" t="s">
        <v>6848</v>
      </c>
      <c r="G7067" t="s">
        <v>6938</v>
      </c>
      <c r="H7067" s="42" t="s">
        <v>6849</v>
      </c>
      <c r="J7067" t="s">
        <v>6765</v>
      </c>
      <c r="R7067" s="18"/>
    </row>
    <row r="7068" spans="1:18" x14ac:dyDescent="0.25">
      <c r="A7068" s="43">
        <f>WEEKNUM(Tabla1[[#This Row],[FECHA]])</f>
        <v>0</v>
      </c>
      <c r="B7068" s="12"/>
      <c r="F7068" t="s">
        <v>6848</v>
      </c>
      <c r="G7068" t="s">
        <v>6938</v>
      </c>
      <c r="H7068" s="42" t="s">
        <v>6849</v>
      </c>
      <c r="J7068" t="s">
        <v>6765</v>
      </c>
      <c r="R7068" s="18"/>
    </row>
    <row r="7069" spans="1:18" x14ac:dyDescent="0.25">
      <c r="A7069" s="43">
        <f>WEEKNUM(Tabla1[[#This Row],[FECHA]])</f>
        <v>0</v>
      </c>
      <c r="B7069" s="12"/>
      <c r="F7069" t="s">
        <v>6848</v>
      </c>
      <c r="G7069" t="s">
        <v>6938</v>
      </c>
      <c r="H7069" s="42" t="s">
        <v>6849</v>
      </c>
      <c r="J7069" t="s">
        <v>6765</v>
      </c>
      <c r="R7069" s="18"/>
    </row>
    <row r="7070" spans="1:18" x14ac:dyDescent="0.25">
      <c r="A7070" s="43">
        <f>WEEKNUM(Tabla1[[#This Row],[FECHA]])</f>
        <v>0</v>
      </c>
      <c r="B7070" s="12"/>
      <c r="F7070" t="s">
        <v>6848</v>
      </c>
      <c r="G7070" t="s">
        <v>6938</v>
      </c>
      <c r="H7070" s="42" t="s">
        <v>6849</v>
      </c>
      <c r="J7070" t="s">
        <v>6765</v>
      </c>
      <c r="R7070" s="18"/>
    </row>
    <row r="7071" spans="1:18" x14ac:dyDescent="0.25">
      <c r="A7071" s="43">
        <f>WEEKNUM(Tabla1[[#This Row],[FECHA]])</f>
        <v>0</v>
      </c>
      <c r="B7071" s="12"/>
      <c r="F7071" t="s">
        <v>6848</v>
      </c>
      <c r="G7071" t="s">
        <v>6938</v>
      </c>
      <c r="H7071" s="42" t="s">
        <v>6849</v>
      </c>
      <c r="J7071" t="s">
        <v>6765</v>
      </c>
      <c r="R7071" s="18"/>
    </row>
    <row r="7072" spans="1:18" x14ac:dyDescent="0.25">
      <c r="A7072" s="43">
        <f>WEEKNUM(Tabla1[[#This Row],[FECHA]])</f>
        <v>0</v>
      </c>
      <c r="B7072" s="12"/>
      <c r="F7072" t="s">
        <v>6848</v>
      </c>
      <c r="G7072" t="s">
        <v>6938</v>
      </c>
      <c r="H7072" s="42" t="s">
        <v>6849</v>
      </c>
      <c r="J7072" t="s">
        <v>6765</v>
      </c>
      <c r="R7072" s="18"/>
    </row>
    <row r="7073" spans="1:18" x14ac:dyDescent="0.25">
      <c r="A7073" s="43">
        <f>WEEKNUM(Tabla1[[#This Row],[FECHA]])</f>
        <v>0</v>
      </c>
      <c r="B7073" s="12"/>
      <c r="F7073" t="s">
        <v>6848</v>
      </c>
      <c r="G7073" t="s">
        <v>6938</v>
      </c>
      <c r="H7073" s="42" t="s">
        <v>6849</v>
      </c>
      <c r="J7073" t="s">
        <v>6765</v>
      </c>
      <c r="R7073" s="18"/>
    </row>
    <row r="7074" spans="1:18" x14ac:dyDescent="0.25">
      <c r="A7074" s="43">
        <f>WEEKNUM(Tabla1[[#This Row],[FECHA]])</f>
        <v>0</v>
      </c>
      <c r="B7074" s="12"/>
      <c r="F7074" t="s">
        <v>6848</v>
      </c>
      <c r="G7074" t="s">
        <v>6938</v>
      </c>
      <c r="H7074" s="42" t="s">
        <v>6849</v>
      </c>
      <c r="J7074" t="s">
        <v>6765</v>
      </c>
      <c r="R7074" s="18"/>
    </row>
    <row r="7075" spans="1:18" x14ac:dyDescent="0.25">
      <c r="A7075" s="43">
        <f>WEEKNUM(Tabla1[[#This Row],[FECHA]])</f>
        <v>0</v>
      </c>
      <c r="B7075" s="12"/>
      <c r="F7075" t="s">
        <v>6848</v>
      </c>
      <c r="G7075" t="s">
        <v>6938</v>
      </c>
      <c r="H7075" s="42" t="s">
        <v>6849</v>
      </c>
      <c r="J7075" t="s">
        <v>6765</v>
      </c>
      <c r="R7075" s="18"/>
    </row>
    <row r="7076" spans="1:18" x14ac:dyDescent="0.25">
      <c r="A7076" s="43">
        <f>WEEKNUM(Tabla1[[#This Row],[FECHA]])</f>
        <v>0</v>
      </c>
      <c r="B7076" s="12"/>
      <c r="F7076" t="s">
        <v>6848</v>
      </c>
      <c r="G7076" t="s">
        <v>6938</v>
      </c>
      <c r="H7076" s="42" t="s">
        <v>6849</v>
      </c>
      <c r="J7076" t="s">
        <v>6765</v>
      </c>
      <c r="R7076" s="18"/>
    </row>
    <row r="7077" spans="1:18" x14ac:dyDescent="0.25">
      <c r="A7077" s="43">
        <f>WEEKNUM(Tabla1[[#This Row],[FECHA]])</f>
        <v>0</v>
      </c>
      <c r="B7077" s="12"/>
      <c r="F7077" t="s">
        <v>6848</v>
      </c>
      <c r="G7077" t="s">
        <v>6938</v>
      </c>
      <c r="H7077" s="42" t="s">
        <v>6849</v>
      </c>
      <c r="J7077" t="s">
        <v>6765</v>
      </c>
      <c r="R7077" s="18"/>
    </row>
    <row r="7078" spans="1:18" x14ac:dyDescent="0.25">
      <c r="A7078" s="43">
        <f>WEEKNUM(Tabla1[[#This Row],[FECHA]])</f>
        <v>0</v>
      </c>
      <c r="B7078" s="12"/>
      <c r="F7078" t="s">
        <v>6848</v>
      </c>
      <c r="G7078" t="s">
        <v>6938</v>
      </c>
      <c r="H7078" s="42" t="s">
        <v>6849</v>
      </c>
      <c r="J7078" t="s">
        <v>6765</v>
      </c>
      <c r="R7078" s="18"/>
    </row>
    <row r="7079" spans="1:18" x14ac:dyDescent="0.25">
      <c r="A7079" s="43">
        <f>WEEKNUM(Tabla1[[#This Row],[FECHA]])</f>
        <v>0</v>
      </c>
      <c r="B7079" s="12"/>
      <c r="F7079" t="s">
        <v>6848</v>
      </c>
      <c r="G7079" t="s">
        <v>6938</v>
      </c>
      <c r="H7079" s="42" t="s">
        <v>6849</v>
      </c>
      <c r="J7079" t="s">
        <v>6765</v>
      </c>
      <c r="R7079" s="18"/>
    </row>
    <row r="7080" spans="1:18" x14ac:dyDescent="0.25">
      <c r="A7080" s="43">
        <f>WEEKNUM(Tabla1[[#This Row],[FECHA]])</f>
        <v>0</v>
      </c>
      <c r="B7080" s="12"/>
      <c r="F7080" t="s">
        <v>6848</v>
      </c>
      <c r="G7080" t="s">
        <v>6938</v>
      </c>
      <c r="H7080" s="42" t="s">
        <v>6849</v>
      </c>
      <c r="J7080" t="s">
        <v>6765</v>
      </c>
      <c r="R7080" s="18"/>
    </row>
    <row r="7081" spans="1:18" x14ac:dyDescent="0.25">
      <c r="A7081" s="43">
        <f>WEEKNUM(Tabla1[[#This Row],[FECHA]])</f>
        <v>0</v>
      </c>
      <c r="B7081" s="12"/>
      <c r="F7081" t="s">
        <v>6848</v>
      </c>
      <c r="G7081" t="s">
        <v>6938</v>
      </c>
      <c r="H7081" s="42" t="s">
        <v>6849</v>
      </c>
      <c r="J7081" t="s">
        <v>6765</v>
      </c>
      <c r="R7081" s="18"/>
    </row>
    <row r="7082" spans="1:18" x14ac:dyDescent="0.25">
      <c r="A7082" s="43">
        <f>WEEKNUM(Tabla1[[#This Row],[FECHA]])</f>
        <v>0</v>
      </c>
      <c r="B7082" s="12"/>
      <c r="F7082" t="s">
        <v>6848</v>
      </c>
      <c r="G7082" t="s">
        <v>6938</v>
      </c>
      <c r="H7082" s="42" t="s">
        <v>6849</v>
      </c>
      <c r="J7082" t="s">
        <v>6765</v>
      </c>
      <c r="R7082" s="18"/>
    </row>
    <row r="7083" spans="1:18" x14ac:dyDescent="0.25">
      <c r="A7083" s="43">
        <f>WEEKNUM(Tabla1[[#This Row],[FECHA]])</f>
        <v>0</v>
      </c>
      <c r="B7083" s="12"/>
      <c r="F7083" t="s">
        <v>6848</v>
      </c>
      <c r="G7083" t="s">
        <v>6938</v>
      </c>
      <c r="H7083" s="42" t="s">
        <v>6849</v>
      </c>
      <c r="J7083" t="s">
        <v>6765</v>
      </c>
      <c r="R7083" s="18"/>
    </row>
    <row r="7084" spans="1:18" x14ac:dyDescent="0.25">
      <c r="A7084" s="43">
        <f>WEEKNUM(Tabla1[[#This Row],[FECHA]])</f>
        <v>0</v>
      </c>
      <c r="B7084" s="12"/>
      <c r="F7084" t="s">
        <v>6848</v>
      </c>
      <c r="G7084" t="s">
        <v>6938</v>
      </c>
      <c r="H7084" s="42" t="s">
        <v>6849</v>
      </c>
      <c r="J7084" t="s">
        <v>6765</v>
      </c>
      <c r="R7084" s="18"/>
    </row>
    <row r="7085" spans="1:18" x14ac:dyDescent="0.25">
      <c r="A7085" s="43">
        <f>WEEKNUM(Tabla1[[#This Row],[FECHA]])</f>
        <v>0</v>
      </c>
      <c r="B7085" s="12"/>
      <c r="F7085" t="s">
        <v>6848</v>
      </c>
      <c r="G7085" t="s">
        <v>6938</v>
      </c>
      <c r="H7085" s="42" t="s">
        <v>6849</v>
      </c>
      <c r="J7085" t="s">
        <v>6765</v>
      </c>
      <c r="R7085" s="18"/>
    </row>
    <row r="7086" spans="1:18" x14ac:dyDescent="0.25">
      <c r="A7086" s="43">
        <f>WEEKNUM(Tabla1[[#This Row],[FECHA]])</f>
        <v>0</v>
      </c>
      <c r="B7086" s="12"/>
      <c r="F7086" t="s">
        <v>6848</v>
      </c>
      <c r="G7086" t="s">
        <v>6938</v>
      </c>
      <c r="H7086" s="42" t="s">
        <v>6849</v>
      </c>
      <c r="J7086" t="s">
        <v>6765</v>
      </c>
      <c r="R7086" s="18"/>
    </row>
    <row r="7087" spans="1:18" x14ac:dyDescent="0.25">
      <c r="A7087" s="43">
        <f>WEEKNUM(Tabla1[[#This Row],[FECHA]])</f>
        <v>0</v>
      </c>
      <c r="B7087" s="12"/>
      <c r="F7087" t="s">
        <v>6848</v>
      </c>
      <c r="G7087" t="s">
        <v>6938</v>
      </c>
      <c r="H7087" s="42" t="s">
        <v>6849</v>
      </c>
      <c r="J7087" t="s">
        <v>6765</v>
      </c>
      <c r="R7087" s="18"/>
    </row>
    <row r="7088" spans="1:18" x14ac:dyDescent="0.25">
      <c r="A7088" s="43">
        <f>WEEKNUM(Tabla1[[#This Row],[FECHA]])</f>
        <v>0</v>
      </c>
      <c r="B7088" s="12"/>
      <c r="F7088" t="s">
        <v>6848</v>
      </c>
      <c r="G7088" t="s">
        <v>6938</v>
      </c>
      <c r="H7088" s="42" t="s">
        <v>6849</v>
      </c>
      <c r="J7088" t="s">
        <v>6765</v>
      </c>
      <c r="R7088" s="18"/>
    </row>
    <row r="7089" spans="1:18" x14ac:dyDescent="0.25">
      <c r="A7089" s="43">
        <f>WEEKNUM(Tabla1[[#This Row],[FECHA]])</f>
        <v>0</v>
      </c>
      <c r="B7089" s="12"/>
      <c r="F7089" t="s">
        <v>6848</v>
      </c>
      <c r="G7089" t="s">
        <v>6938</v>
      </c>
      <c r="H7089" s="42" t="s">
        <v>6849</v>
      </c>
      <c r="J7089" t="s">
        <v>6765</v>
      </c>
      <c r="R7089" s="18"/>
    </row>
    <row r="7090" spans="1:18" x14ac:dyDescent="0.25">
      <c r="A7090" s="43">
        <f>WEEKNUM(Tabla1[[#This Row],[FECHA]])</f>
        <v>0</v>
      </c>
      <c r="B7090" s="12"/>
      <c r="F7090" t="s">
        <v>6848</v>
      </c>
      <c r="G7090" t="s">
        <v>6938</v>
      </c>
      <c r="H7090" s="42" t="s">
        <v>6849</v>
      </c>
      <c r="J7090" t="s">
        <v>6765</v>
      </c>
      <c r="R7090" s="18"/>
    </row>
    <row r="7091" spans="1:18" x14ac:dyDescent="0.25">
      <c r="A7091" s="43">
        <f>WEEKNUM(Tabla1[[#This Row],[FECHA]])</f>
        <v>0</v>
      </c>
      <c r="B7091" s="12"/>
      <c r="F7091" t="s">
        <v>6848</v>
      </c>
      <c r="G7091" t="s">
        <v>6938</v>
      </c>
      <c r="H7091" s="42" t="s">
        <v>6849</v>
      </c>
      <c r="J7091" t="s">
        <v>6765</v>
      </c>
      <c r="R7091" s="18"/>
    </row>
    <row r="7092" spans="1:18" x14ac:dyDescent="0.25">
      <c r="A7092" s="43">
        <f>WEEKNUM(Tabla1[[#This Row],[FECHA]])</f>
        <v>0</v>
      </c>
      <c r="B7092" s="12"/>
      <c r="F7092" t="s">
        <v>6848</v>
      </c>
      <c r="G7092" t="s">
        <v>6938</v>
      </c>
      <c r="H7092" s="42" t="s">
        <v>6849</v>
      </c>
      <c r="J7092" t="s">
        <v>6765</v>
      </c>
      <c r="R7092" s="18"/>
    </row>
    <row r="7093" spans="1:18" x14ac:dyDescent="0.25">
      <c r="A7093" s="43">
        <f>WEEKNUM(Tabla1[[#This Row],[FECHA]])</f>
        <v>0</v>
      </c>
      <c r="B7093" s="12"/>
      <c r="F7093" t="s">
        <v>6848</v>
      </c>
      <c r="G7093" t="s">
        <v>6938</v>
      </c>
      <c r="H7093" s="42" t="s">
        <v>6849</v>
      </c>
      <c r="J7093" t="s">
        <v>6765</v>
      </c>
      <c r="R7093" s="18"/>
    </row>
    <row r="7094" spans="1:18" x14ac:dyDescent="0.25">
      <c r="A7094" s="43">
        <f>WEEKNUM(Tabla1[[#This Row],[FECHA]])</f>
        <v>0</v>
      </c>
      <c r="B7094" s="12"/>
      <c r="F7094" t="s">
        <v>6848</v>
      </c>
      <c r="G7094" t="s">
        <v>6938</v>
      </c>
      <c r="H7094" s="42" t="s">
        <v>6849</v>
      </c>
      <c r="J7094" t="s">
        <v>6765</v>
      </c>
      <c r="R7094" s="18"/>
    </row>
    <row r="7095" spans="1:18" x14ac:dyDescent="0.25">
      <c r="A7095" s="43">
        <f>WEEKNUM(Tabla1[[#This Row],[FECHA]])</f>
        <v>0</v>
      </c>
      <c r="B7095" s="12"/>
      <c r="F7095" t="s">
        <v>6848</v>
      </c>
      <c r="G7095" t="s">
        <v>6938</v>
      </c>
      <c r="H7095" s="42" t="s">
        <v>6849</v>
      </c>
      <c r="J7095" t="s">
        <v>6765</v>
      </c>
      <c r="R7095" s="18"/>
    </row>
    <row r="7096" spans="1:18" x14ac:dyDescent="0.25">
      <c r="A7096" s="43">
        <f>WEEKNUM(Tabla1[[#This Row],[FECHA]])</f>
        <v>0</v>
      </c>
      <c r="B7096" s="12"/>
      <c r="F7096" t="s">
        <v>6848</v>
      </c>
      <c r="G7096" t="s">
        <v>6938</v>
      </c>
      <c r="H7096" s="42" t="s">
        <v>6849</v>
      </c>
      <c r="J7096" t="s">
        <v>6765</v>
      </c>
      <c r="R7096" s="18"/>
    </row>
    <row r="7097" spans="1:18" x14ac:dyDescent="0.25">
      <c r="A7097" s="43">
        <f>WEEKNUM(Tabla1[[#This Row],[FECHA]])</f>
        <v>0</v>
      </c>
      <c r="B7097" s="12"/>
      <c r="F7097" t="s">
        <v>6848</v>
      </c>
      <c r="G7097" t="s">
        <v>6938</v>
      </c>
      <c r="H7097" s="42" t="s">
        <v>6849</v>
      </c>
      <c r="J7097" t="s">
        <v>6765</v>
      </c>
      <c r="R7097" s="18"/>
    </row>
    <row r="7098" spans="1:18" x14ac:dyDescent="0.25">
      <c r="A7098" s="43">
        <f>WEEKNUM(Tabla1[[#This Row],[FECHA]])</f>
        <v>0</v>
      </c>
      <c r="B7098" s="12"/>
      <c r="F7098" t="s">
        <v>6848</v>
      </c>
      <c r="G7098" t="s">
        <v>6938</v>
      </c>
      <c r="H7098" s="42" t="s">
        <v>6849</v>
      </c>
      <c r="J7098" t="s">
        <v>6765</v>
      </c>
      <c r="R7098" s="18"/>
    </row>
    <row r="7099" spans="1:18" x14ac:dyDescent="0.25">
      <c r="A7099" s="43">
        <f>WEEKNUM(Tabla1[[#This Row],[FECHA]])</f>
        <v>0</v>
      </c>
      <c r="B7099" s="12"/>
      <c r="F7099" t="s">
        <v>6848</v>
      </c>
      <c r="G7099" t="s">
        <v>6938</v>
      </c>
      <c r="H7099" s="42" t="s">
        <v>6849</v>
      </c>
      <c r="J7099" t="s">
        <v>6765</v>
      </c>
      <c r="R7099" s="18"/>
    </row>
    <row r="7100" spans="1:18" x14ac:dyDescent="0.25">
      <c r="A7100" s="43">
        <f>WEEKNUM(Tabla1[[#This Row],[FECHA]])</f>
        <v>0</v>
      </c>
      <c r="B7100" s="12"/>
      <c r="F7100" t="s">
        <v>6848</v>
      </c>
      <c r="G7100" t="s">
        <v>6938</v>
      </c>
      <c r="H7100" s="42" t="s">
        <v>6849</v>
      </c>
      <c r="J7100" t="s">
        <v>6765</v>
      </c>
      <c r="R7100" s="18"/>
    </row>
    <row r="7101" spans="1:18" x14ac:dyDescent="0.25">
      <c r="A7101" s="43">
        <f>WEEKNUM(Tabla1[[#This Row],[FECHA]])</f>
        <v>0</v>
      </c>
      <c r="B7101" s="12"/>
      <c r="F7101" t="s">
        <v>6848</v>
      </c>
      <c r="G7101" t="s">
        <v>6938</v>
      </c>
      <c r="H7101" s="42" t="s">
        <v>6849</v>
      </c>
      <c r="J7101" t="s">
        <v>6765</v>
      </c>
      <c r="R7101" s="18"/>
    </row>
    <row r="7102" spans="1:18" x14ac:dyDescent="0.25">
      <c r="A7102" s="43">
        <f>WEEKNUM(Tabla1[[#This Row],[FECHA]])</f>
        <v>0</v>
      </c>
      <c r="B7102" s="12"/>
      <c r="F7102" t="s">
        <v>6848</v>
      </c>
      <c r="G7102" t="s">
        <v>6938</v>
      </c>
      <c r="H7102" s="42" t="s">
        <v>6849</v>
      </c>
      <c r="J7102" t="s">
        <v>6765</v>
      </c>
      <c r="R7102" s="18"/>
    </row>
    <row r="7103" spans="1:18" x14ac:dyDescent="0.25">
      <c r="A7103" s="43">
        <f>WEEKNUM(Tabla1[[#This Row],[FECHA]])</f>
        <v>0</v>
      </c>
      <c r="B7103" s="12"/>
      <c r="F7103" t="s">
        <v>6848</v>
      </c>
      <c r="G7103" t="s">
        <v>6938</v>
      </c>
      <c r="H7103" s="42" t="s">
        <v>6849</v>
      </c>
      <c r="J7103" t="s">
        <v>6765</v>
      </c>
      <c r="R7103" s="18"/>
    </row>
    <row r="7104" spans="1:18" x14ac:dyDescent="0.25">
      <c r="A7104" s="43">
        <f>WEEKNUM(Tabla1[[#This Row],[FECHA]])</f>
        <v>0</v>
      </c>
      <c r="B7104" s="12"/>
      <c r="F7104" t="s">
        <v>6848</v>
      </c>
      <c r="G7104" t="s">
        <v>6938</v>
      </c>
      <c r="H7104" s="42" t="s">
        <v>6849</v>
      </c>
      <c r="J7104" t="s">
        <v>6765</v>
      </c>
      <c r="R7104" s="18"/>
    </row>
    <row r="7105" spans="1:18" x14ac:dyDescent="0.25">
      <c r="A7105" s="43">
        <f>WEEKNUM(Tabla1[[#This Row],[FECHA]])</f>
        <v>0</v>
      </c>
      <c r="B7105" s="12"/>
      <c r="F7105" t="s">
        <v>6848</v>
      </c>
      <c r="G7105" t="s">
        <v>6938</v>
      </c>
      <c r="H7105" s="42" t="s">
        <v>6849</v>
      </c>
      <c r="J7105" t="s">
        <v>6765</v>
      </c>
      <c r="R7105" s="18"/>
    </row>
    <row r="7106" spans="1:18" x14ac:dyDescent="0.25">
      <c r="A7106" s="43">
        <f>WEEKNUM(Tabla1[[#This Row],[FECHA]])</f>
        <v>0</v>
      </c>
      <c r="B7106" s="12"/>
      <c r="F7106" t="s">
        <v>6848</v>
      </c>
      <c r="G7106" t="s">
        <v>6938</v>
      </c>
      <c r="H7106" s="42" t="s">
        <v>6849</v>
      </c>
      <c r="J7106" t="s">
        <v>6765</v>
      </c>
      <c r="R7106" s="18"/>
    </row>
    <row r="7107" spans="1:18" x14ac:dyDescent="0.25">
      <c r="A7107" s="43">
        <f>WEEKNUM(Tabla1[[#This Row],[FECHA]])</f>
        <v>0</v>
      </c>
      <c r="B7107" s="12"/>
      <c r="F7107" t="s">
        <v>6848</v>
      </c>
      <c r="G7107" t="s">
        <v>6938</v>
      </c>
      <c r="H7107" s="42" t="s">
        <v>6849</v>
      </c>
      <c r="J7107" t="s">
        <v>6765</v>
      </c>
      <c r="R7107" s="18"/>
    </row>
    <row r="7108" spans="1:18" x14ac:dyDescent="0.25">
      <c r="A7108" s="43">
        <f>WEEKNUM(Tabla1[[#This Row],[FECHA]])</f>
        <v>0</v>
      </c>
      <c r="B7108" s="12"/>
      <c r="F7108" t="s">
        <v>6848</v>
      </c>
      <c r="G7108" t="s">
        <v>6938</v>
      </c>
      <c r="H7108" s="42" t="s">
        <v>6849</v>
      </c>
      <c r="J7108" t="s">
        <v>6765</v>
      </c>
      <c r="R7108" s="18"/>
    </row>
    <row r="7109" spans="1:18" x14ac:dyDescent="0.25">
      <c r="A7109" s="43">
        <f>WEEKNUM(Tabla1[[#This Row],[FECHA]])</f>
        <v>0</v>
      </c>
      <c r="B7109" s="12"/>
      <c r="F7109" t="s">
        <v>6848</v>
      </c>
      <c r="G7109" t="s">
        <v>6938</v>
      </c>
      <c r="H7109" s="42" t="s">
        <v>6849</v>
      </c>
      <c r="J7109" t="s">
        <v>6765</v>
      </c>
      <c r="R7109" s="18"/>
    </row>
    <row r="7110" spans="1:18" x14ac:dyDescent="0.25">
      <c r="A7110" s="43">
        <f>WEEKNUM(Tabla1[[#This Row],[FECHA]])</f>
        <v>0</v>
      </c>
      <c r="B7110" s="12"/>
      <c r="F7110" t="s">
        <v>6848</v>
      </c>
      <c r="G7110" t="s">
        <v>6938</v>
      </c>
      <c r="H7110" s="42" t="s">
        <v>6849</v>
      </c>
      <c r="J7110" t="s">
        <v>6765</v>
      </c>
      <c r="R7110" s="18"/>
    </row>
    <row r="7111" spans="1:18" x14ac:dyDescent="0.25">
      <c r="A7111" s="43">
        <f>WEEKNUM(Tabla1[[#This Row],[FECHA]])</f>
        <v>0</v>
      </c>
      <c r="B7111" s="12"/>
      <c r="F7111" t="s">
        <v>6848</v>
      </c>
      <c r="G7111" t="s">
        <v>6938</v>
      </c>
      <c r="H7111" s="42" t="s">
        <v>6849</v>
      </c>
      <c r="J7111" t="s">
        <v>6765</v>
      </c>
      <c r="R7111" s="18"/>
    </row>
    <row r="7112" spans="1:18" x14ac:dyDescent="0.25">
      <c r="A7112" s="43">
        <f>WEEKNUM(Tabla1[[#This Row],[FECHA]])</f>
        <v>0</v>
      </c>
      <c r="B7112" s="12"/>
      <c r="F7112" t="s">
        <v>6848</v>
      </c>
      <c r="G7112" t="s">
        <v>6938</v>
      </c>
      <c r="H7112" s="42" t="s">
        <v>6849</v>
      </c>
      <c r="J7112" t="s">
        <v>6765</v>
      </c>
      <c r="R7112" s="18"/>
    </row>
    <row r="7113" spans="1:18" x14ac:dyDescent="0.25">
      <c r="A7113" s="43">
        <f>WEEKNUM(Tabla1[[#This Row],[FECHA]])</f>
        <v>0</v>
      </c>
      <c r="B7113" s="12"/>
      <c r="F7113" t="s">
        <v>6848</v>
      </c>
      <c r="G7113" t="s">
        <v>6938</v>
      </c>
      <c r="H7113" s="42" t="s">
        <v>6849</v>
      </c>
      <c r="J7113" t="s">
        <v>6765</v>
      </c>
      <c r="R7113" s="18"/>
    </row>
    <row r="7114" spans="1:18" x14ac:dyDescent="0.25">
      <c r="A7114" s="43">
        <f>WEEKNUM(Tabla1[[#This Row],[FECHA]])</f>
        <v>0</v>
      </c>
      <c r="B7114" s="12"/>
      <c r="F7114" t="s">
        <v>6848</v>
      </c>
      <c r="G7114" t="s">
        <v>6938</v>
      </c>
      <c r="H7114" s="42" t="s">
        <v>6849</v>
      </c>
      <c r="J7114" t="s">
        <v>6765</v>
      </c>
      <c r="R7114" s="18"/>
    </row>
    <row r="7115" spans="1:18" x14ac:dyDescent="0.25">
      <c r="A7115" s="43">
        <f>WEEKNUM(Tabla1[[#This Row],[FECHA]])</f>
        <v>0</v>
      </c>
      <c r="B7115" s="12"/>
      <c r="F7115" t="s">
        <v>6848</v>
      </c>
      <c r="G7115" t="s">
        <v>6938</v>
      </c>
      <c r="H7115" s="42" t="s">
        <v>6849</v>
      </c>
      <c r="J7115" t="s">
        <v>6765</v>
      </c>
      <c r="R7115" s="18"/>
    </row>
    <row r="7116" spans="1:18" x14ac:dyDescent="0.25">
      <c r="A7116" s="43">
        <f>WEEKNUM(Tabla1[[#This Row],[FECHA]])</f>
        <v>0</v>
      </c>
      <c r="B7116" s="12"/>
      <c r="F7116" t="s">
        <v>6848</v>
      </c>
      <c r="G7116" t="s">
        <v>6938</v>
      </c>
      <c r="H7116" s="42" t="s">
        <v>6849</v>
      </c>
      <c r="J7116" t="s">
        <v>6765</v>
      </c>
      <c r="R7116" s="18"/>
    </row>
    <row r="7117" spans="1:18" x14ac:dyDescent="0.25">
      <c r="A7117" s="43">
        <f>WEEKNUM(Tabla1[[#This Row],[FECHA]])</f>
        <v>0</v>
      </c>
      <c r="B7117" s="12"/>
      <c r="F7117" t="s">
        <v>6848</v>
      </c>
      <c r="G7117" t="s">
        <v>6938</v>
      </c>
      <c r="H7117" s="42" t="s">
        <v>6849</v>
      </c>
      <c r="J7117" t="s">
        <v>6765</v>
      </c>
      <c r="R7117" s="18"/>
    </row>
    <row r="7118" spans="1:18" x14ac:dyDescent="0.25">
      <c r="A7118" s="43">
        <f>WEEKNUM(Tabla1[[#This Row],[FECHA]])</f>
        <v>0</v>
      </c>
      <c r="B7118" s="12"/>
      <c r="F7118" t="s">
        <v>6848</v>
      </c>
      <c r="G7118" t="s">
        <v>6938</v>
      </c>
      <c r="H7118" s="42" t="s">
        <v>6849</v>
      </c>
      <c r="J7118" t="s">
        <v>6765</v>
      </c>
      <c r="R7118" s="18"/>
    </row>
    <row r="7119" spans="1:18" x14ac:dyDescent="0.25">
      <c r="A7119" s="43">
        <f>WEEKNUM(Tabla1[[#This Row],[FECHA]])</f>
        <v>0</v>
      </c>
      <c r="B7119" s="12"/>
      <c r="F7119" t="s">
        <v>6848</v>
      </c>
      <c r="G7119" t="s">
        <v>6938</v>
      </c>
      <c r="H7119" s="42" t="s">
        <v>6849</v>
      </c>
      <c r="J7119" t="s">
        <v>6765</v>
      </c>
      <c r="R7119" s="18"/>
    </row>
    <row r="7120" spans="1:18" x14ac:dyDescent="0.25">
      <c r="A7120" s="43">
        <f>WEEKNUM(Tabla1[[#This Row],[FECHA]])</f>
        <v>0</v>
      </c>
      <c r="B7120" s="12"/>
      <c r="F7120" t="s">
        <v>6848</v>
      </c>
      <c r="G7120" t="s">
        <v>6938</v>
      </c>
      <c r="H7120" s="42" t="s">
        <v>6849</v>
      </c>
      <c r="J7120" t="s">
        <v>6765</v>
      </c>
      <c r="R7120" s="18"/>
    </row>
    <row r="7121" spans="1:18" x14ac:dyDescent="0.25">
      <c r="A7121" s="43">
        <f>WEEKNUM(Tabla1[[#This Row],[FECHA]])</f>
        <v>0</v>
      </c>
      <c r="B7121" s="12"/>
      <c r="F7121" t="s">
        <v>6848</v>
      </c>
      <c r="G7121" t="s">
        <v>6938</v>
      </c>
      <c r="H7121" s="42" t="s">
        <v>6849</v>
      </c>
      <c r="J7121" t="s">
        <v>6765</v>
      </c>
      <c r="R7121" s="18"/>
    </row>
    <row r="7122" spans="1:18" x14ac:dyDescent="0.25">
      <c r="A7122" s="43">
        <f>WEEKNUM(Tabla1[[#This Row],[FECHA]])</f>
        <v>0</v>
      </c>
      <c r="B7122" s="12"/>
      <c r="F7122" t="s">
        <v>6848</v>
      </c>
      <c r="G7122" t="s">
        <v>6938</v>
      </c>
      <c r="H7122" s="42" t="s">
        <v>6849</v>
      </c>
      <c r="J7122" t="s">
        <v>6765</v>
      </c>
      <c r="R7122" s="18"/>
    </row>
    <row r="7123" spans="1:18" x14ac:dyDescent="0.25">
      <c r="A7123" s="43">
        <f>WEEKNUM(Tabla1[[#This Row],[FECHA]])</f>
        <v>0</v>
      </c>
      <c r="B7123" s="12"/>
      <c r="F7123" t="s">
        <v>6848</v>
      </c>
      <c r="G7123" t="s">
        <v>6938</v>
      </c>
      <c r="H7123" s="42" t="s">
        <v>6849</v>
      </c>
      <c r="J7123" t="s">
        <v>6765</v>
      </c>
      <c r="R7123" s="18"/>
    </row>
    <row r="7124" spans="1:18" x14ac:dyDescent="0.25">
      <c r="A7124" s="43">
        <f>WEEKNUM(Tabla1[[#This Row],[FECHA]])</f>
        <v>0</v>
      </c>
      <c r="B7124" s="12"/>
      <c r="F7124" t="s">
        <v>6848</v>
      </c>
      <c r="G7124" t="s">
        <v>6938</v>
      </c>
      <c r="H7124" s="42" t="s">
        <v>6849</v>
      </c>
      <c r="J7124" t="s">
        <v>6765</v>
      </c>
      <c r="R7124" s="18"/>
    </row>
    <row r="7125" spans="1:18" x14ac:dyDescent="0.25">
      <c r="A7125" s="43">
        <f>WEEKNUM(Tabla1[[#This Row],[FECHA]])</f>
        <v>0</v>
      </c>
      <c r="B7125" s="12"/>
      <c r="F7125" t="s">
        <v>6848</v>
      </c>
      <c r="G7125" t="s">
        <v>6938</v>
      </c>
      <c r="H7125" s="42" t="s">
        <v>6849</v>
      </c>
      <c r="J7125" t="s">
        <v>6765</v>
      </c>
      <c r="R7125" s="18"/>
    </row>
    <row r="7126" spans="1:18" x14ac:dyDescent="0.25">
      <c r="A7126" s="43">
        <f>WEEKNUM(Tabla1[[#This Row],[FECHA]])</f>
        <v>0</v>
      </c>
      <c r="B7126" s="12"/>
      <c r="F7126" t="s">
        <v>6848</v>
      </c>
      <c r="G7126" t="s">
        <v>6938</v>
      </c>
      <c r="H7126" s="42" t="s">
        <v>6849</v>
      </c>
      <c r="J7126" t="s">
        <v>6765</v>
      </c>
      <c r="R7126" s="18"/>
    </row>
    <row r="7127" spans="1:18" x14ac:dyDescent="0.25">
      <c r="A7127" s="43">
        <f>WEEKNUM(Tabla1[[#This Row],[FECHA]])</f>
        <v>0</v>
      </c>
      <c r="B7127" s="12"/>
      <c r="F7127" t="s">
        <v>6848</v>
      </c>
      <c r="G7127" t="s">
        <v>6938</v>
      </c>
      <c r="H7127" s="42" t="s">
        <v>6849</v>
      </c>
      <c r="J7127" t="s">
        <v>6765</v>
      </c>
      <c r="R7127" s="18"/>
    </row>
    <row r="7128" spans="1:18" x14ac:dyDescent="0.25">
      <c r="A7128" s="43">
        <f>WEEKNUM(Tabla1[[#This Row],[FECHA]])</f>
        <v>0</v>
      </c>
      <c r="B7128" s="12"/>
      <c r="F7128" t="s">
        <v>6848</v>
      </c>
      <c r="G7128" t="s">
        <v>6938</v>
      </c>
      <c r="H7128" s="42" t="s">
        <v>6849</v>
      </c>
      <c r="J7128" t="s">
        <v>6765</v>
      </c>
      <c r="R7128" s="18"/>
    </row>
    <row r="7129" spans="1:18" x14ac:dyDescent="0.25">
      <c r="A7129" s="43">
        <f>WEEKNUM(Tabla1[[#This Row],[FECHA]])</f>
        <v>0</v>
      </c>
      <c r="B7129" s="12"/>
      <c r="F7129" t="s">
        <v>6848</v>
      </c>
      <c r="G7129" t="s">
        <v>6938</v>
      </c>
      <c r="H7129" s="42" t="s">
        <v>6849</v>
      </c>
      <c r="J7129" t="s">
        <v>6765</v>
      </c>
      <c r="R7129" s="18"/>
    </row>
    <row r="7130" spans="1:18" x14ac:dyDescent="0.25">
      <c r="A7130" s="43">
        <f>WEEKNUM(Tabla1[[#This Row],[FECHA]])</f>
        <v>0</v>
      </c>
      <c r="B7130" s="12"/>
      <c r="F7130" t="s">
        <v>6848</v>
      </c>
      <c r="G7130" t="s">
        <v>6938</v>
      </c>
      <c r="H7130" s="42" t="s">
        <v>6849</v>
      </c>
      <c r="J7130" t="s">
        <v>6765</v>
      </c>
      <c r="R7130" s="18"/>
    </row>
    <row r="7131" spans="1:18" x14ac:dyDescent="0.25">
      <c r="A7131" s="43">
        <f>WEEKNUM(Tabla1[[#This Row],[FECHA]])</f>
        <v>0</v>
      </c>
      <c r="B7131" s="12"/>
      <c r="F7131" t="s">
        <v>6848</v>
      </c>
      <c r="G7131" t="s">
        <v>6938</v>
      </c>
      <c r="H7131" s="42" t="s">
        <v>6849</v>
      </c>
      <c r="J7131" t="s">
        <v>6765</v>
      </c>
      <c r="R7131" s="18"/>
    </row>
    <row r="7132" spans="1:18" x14ac:dyDescent="0.25">
      <c r="A7132" s="43">
        <f>WEEKNUM(Tabla1[[#This Row],[FECHA]])</f>
        <v>0</v>
      </c>
      <c r="B7132" s="12"/>
      <c r="F7132" t="s">
        <v>6848</v>
      </c>
      <c r="G7132" t="s">
        <v>6938</v>
      </c>
      <c r="H7132" s="42" t="s">
        <v>6849</v>
      </c>
      <c r="J7132" t="s">
        <v>6765</v>
      </c>
      <c r="R7132" s="18"/>
    </row>
    <row r="7133" spans="1:18" x14ac:dyDescent="0.25">
      <c r="A7133" s="43">
        <f>WEEKNUM(Tabla1[[#This Row],[FECHA]])</f>
        <v>0</v>
      </c>
      <c r="B7133" s="12"/>
      <c r="F7133" t="s">
        <v>6848</v>
      </c>
      <c r="G7133" t="s">
        <v>6938</v>
      </c>
      <c r="H7133" s="42" t="s">
        <v>6849</v>
      </c>
      <c r="J7133" t="s">
        <v>6765</v>
      </c>
      <c r="R7133" s="18"/>
    </row>
    <row r="7134" spans="1:18" x14ac:dyDescent="0.25">
      <c r="A7134" s="43">
        <f>WEEKNUM(Tabla1[[#This Row],[FECHA]])</f>
        <v>0</v>
      </c>
      <c r="B7134" s="12"/>
      <c r="F7134" t="s">
        <v>6848</v>
      </c>
      <c r="G7134" t="s">
        <v>6938</v>
      </c>
      <c r="H7134" s="42" t="s">
        <v>6849</v>
      </c>
      <c r="J7134" t="s">
        <v>6765</v>
      </c>
      <c r="R7134" s="18"/>
    </row>
    <row r="7135" spans="1:18" x14ac:dyDescent="0.25">
      <c r="A7135" s="43">
        <f>WEEKNUM(Tabla1[[#This Row],[FECHA]])</f>
        <v>0</v>
      </c>
      <c r="B7135" s="12"/>
      <c r="F7135" t="s">
        <v>6848</v>
      </c>
      <c r="G7135" t="s">
        <v>6938</v>
      </c>
      <c r="H7135" s="42" t="s">
        <v>6849</v>
      </c>
      <c r="J7135" t="s">
        <v>6765</v>
      </c>
      <c r="R7135" s="18"/>
    </row>
    <row r="7136" spans="1:18" x14ac:dyDescent="0.25">
      <c r="A7136" s="43">
        <f>WEEKNUM(Tabla1[[#This Row],[FECHA]])</f>
        <v>0</v>
      </c>
      <c r="B7136" s="12"/>
      <c r="F7136" t="s">
        <v>6848</v>
      </c>
      <c r="G7136" t="s">
        <v>6938</v>
      </c>
      <c r="H7136" s="42" t="s">
        <v>6849</v>
      </c>
      <c r="J7136" t="s">
        <v>6765</v>
      </c>
      <c r="R7136" s="18"/>
    </row>
    <row r="7137" spans="1:18" x14ac:dyDescent="0.25">
      <c r="A7137" s="43">
        <f>WEEKNUM(Tabla1[[#This Row],[FECHA]])</f>
        <v>0</v>
      </c>
      <c r="B7137" s="12"/>
      <c r="F7137" t="s">
        <v>6848</v>
      </c>
      <c r="G7137" t="s">
        <v>6938</v>
      </c>
      <c r="H7137" s="42" t="s">
        <v>6849</v>
      </c>
      <c r="J7137" t="s">
        <v>6765</v>
      </c>
      <c r="R7137" s="18"/>
    </row>
    <row r="7138" spans="1:18" x14ac:dyDescent="0.25">
      <c r="A7138" s="43">
        <f>WEEKNUM(Tabla1[[#This Row],[FECHA]])</f>
        <v>0</v>
      </c>
      <c r="B7138" s="12"/>
      <c r="F7138" t="s">
        <v>6848</v>
      </c>
      <c r="G7138" t="s">
        <v>6938</v>
      </c>
      <c r="H7138" s="42" t="s">
        <v>6849</v>
      </c>
      <c r="J7138" t="s">
        <v>6765</v>
      </c>
      <c r="R7138" s="18"/>
    </row>
    <row r="7139" spans="1:18" x14ac:dyDescent="0.25">
      <c r="A7139" s="43">
        <f>WEEKNUM(Tabla1[[#This Row],[FECHA]])</f>
        <v>0</v>
      </c>
      <c r="B7139" s="12"/>
      <c r="F7139" t="s">
        <v>6848</v>
      </c>
      <c r="G7139" t="s">
        <v>6938</v>
      </c>
      <c r="H7139" s="42" t="s">
        <v>6849</v>
      </c>
      <c r="J7139" t="s">
        <v>6765</v>
      </c>
      <c r="R7139" s="18"/>
    </row>
    <row r="7140" spans="1:18" x14ac:dyDescent="0.25">
      <c r="A7140" s="43">
        <f>WEEKNUM(Tabla1[[#This Row],[FECHA]])</f>
        <v>0</v>
      </c>
      <c r="B7140" s="12"/>
      <c r="F7140" t="s">
        <v>6848</v>
      </c>
      <c r="G7140" t="s">
        <v>6938</v>
      </c>
      <c r="H7140" s="42" t="s">
        <v>6849</v>
      </c>
      <c r="J7140" t="s">
        <v>6765</v>
      </c>
      <c r="R7140" s="18"/>
    </row>
    <row r="7141" spans="1:18" x14ac:dyDescent="0.25">
      <c r="A7141" s="43">
        <f>WEEKNUM(Tabla1[[#This Row],[FECHA]])</f>
        <v>0</v>
      </c>
      <c r="B7141" s="12"/>
      <c r="F7141" t="s">
        <v>6848</v>
      </c>
      <c r="G7141" t="s">
        <v>6938</v>
      </c>
      <c r="H7141" s="42" t="s">
        <v>6849</v>
      </c>
      <c r="J7141" t="s">
        <v>6765</v>
      </c>
      <c r="R7141" s="18"/>
    </row>
    <row r="7142" spans="1:18" x14ac:dyDescent="0.25">
      <c r="A7142" s="43">
        <f>WEEKNUM(Tabla1[[#This Row],[FECHA]])</f>
        <v>0</v>
      </c>
      <c r="B7142" s="12"/>
      <c r="F7142" t="s">
        <v>6848</v>
      </c>
      <c r="G7142" t="s">
        <v>6938</v>
      </c>
      <c r="H7142" s="42" t="s">
        <v>6849</v>
      </c>
      <c r="J7142" t="s">
        <v>6765</v>
      </c>
      <c r="R7142" s="18"/>
    </row>
    <row r="7143" spans="1:18" x14ac:dyDescent="0.25">
      <c r="A7143" s="43">
        <f>WEEKNUM(Tabla1[[#This Row],[FECHA]])</f>
        <v>0</v>
      </c>
      <c r="B7143" s="12"/>
      <c r="F7143" t="s">
        <v>6848</v>
      </c>
      <c r="G7143" t="s">
        <v>6938</v>
      </c>
      <c r="H7143" s="42" t="s">
        <v>6849</v>
      </c>
      <c r="J7143" t="s">
        <v>6765</v>
      </c>
      <c r="R7143" s="18"/>
    </row>
    <row r="7144" spans="1:18" x14ac:dyDescent="0.25">
      <c r="A7144" s="43">
        <f>WEEKNUM(Tabla1[[#This Row],[FECHA]])</f>
        <v>0</v>
      </c>
      <c r="B7144" s="12"/>
      <c r="F7144" t="s">
        <v>6848</v>
      </c>
      <c r="G7144" t="s">
        <v>6938</v>
      </c>
      <c r="H7144" s="42" t="s">
        <v>6849</v>
      </c>
      <c r="J7144" t="s">
        <v>6765</v>
      </c>
      <c r="R7144" s="18"/>
    </row>
    <row r="7145" spans="1:18" x14ac:dyDescent="0.25">
      <c r="A7145" s="43">
        <f>WEEKNUM(Tabla1[[#This Row],[FECHA]])</f>
        <v>0</v>
      </c>
      <c r="B7145" s="12"/>
      <c r="F7145" t="s">
        <v>6848</v>
      </c>
      <c r="G7145" t="s">
        <v>6938</v>
      </c>
      <c r="H7145" s="42" t="s">
        <v>6849</v>
      </c>
      <c r="J7145" t="s">
        <v>6765</v>
      </c>
      <c r="R7145" s="18"/>
    </row>
    <row r="7146" spans="1:18" x14ac:dyDescent="0.25">
      <c r="A7146" s="43">
        <f>WEEKNUM(Tabla1[[#This Row],[FECHA]])</f>
        <v>0</v>
      </c>
      <c r="B7146" s="12"/>
      <c r="F7146" t="s">
        <v>6848</v>
      </c>
      <c r="G7146" t="s">
        <v>6938</v>
      </c>
      <c r="H7146" s="42" t="s">
        <v>6849</v>
      </c>
      <c r="J7146" t="s">
        <v>6765</v>
      </c>
      <c r="R7146" s="18"/>
    </row>
    <row r="7147" spans="1:18" x14ac:dyDescent="0.25">
      <c r="A7147" s="43">
        <f>WEEKNUM(Tabla1[[#This Row],[FECHA]])</f>
        <v>0</v>
      </c>
      <c r="B7147" s="12"/>
      <c r="F7147" t="s">
        <v>6848</v>
      </c>
      <c r="G7147" t="s">
        <v>6938</v>
      </c>
      <c r="H7147" s="42" t="s">
        <v>6849</v>
      </c>
      <c r="J7147" t="s">
        <v>6765</v>
      </c>
      <c r="R7147" s="18"/>
    </row>
    <row r="7148" spans="1:18" x14ac:dyDescent="0.25">
      <c r="A7148" s="43">
        <f>WEEKNUM(Tabla1[[#This Row],[FECHA]])</f>
        <v>0</v>
      </c>
      <c r="B7148" s="12"/>
      <c r="F7148" t="s">
        <v>6848</v>
      </c>
      <c r="G7148" t="s">
        <v>6938</v>
      </c>
      <c r="H7148" s="42" t="s">
        <v>6849</v>
      </c>
      <c r="J7148" t="s">
        <v>6765</v>
      </c>
      <c r="R7148" s="18"/>
    </row>
    <row r="7149" spans="1:18" x14ac:dyDescent="0.25">
      <c r="A7149" s="43">
        <f>WEEKNUM(Tabla1[[#This Row],[FECHA]])</f>
        <v>0</v>
      </c>
      <c r="B7149" s="12"/>
      <c r="F7149" t="s">
        <v>6848</v>
      </c>
      <c r="G7149" t="s">
        <v>6938</v>
      </c>
      <c r="H7149" s="42" t="s">
        <v>6849</v>
      </c>
      <c r="J7149" t="s">
        <v>6765</v>
      </c>
      <c r="R7149" s="18"/>
    </row>
    <row r="7150" spans="1:18" x14ac:dyDescent="0.25">
      <c r="A7150" s="43">
        <f>WEEKNUM(Tabla1[[#This Row],[FECHA]])</f>
        <v>0</v>
      </c>
      <c r="B7150" s="12"/>
      <c r="F7150" t="s">
        <v>6848</v>
      </c>
      <c r="G7150" t="s">
        <v>6938</v>
      </c>
      <c r="H7150" s="42" t="s">
        <v>6849</v>
      </c>
      <c r="J7150" t="s">
        <v>6765</v>
      </c>
      <c r="R7150" s="18"/>
    </row>
    <row r="7151" spans="1:18" x14ac:dyDescent="0.25">
      <c r="A7151" s="43">
        <f>WEEKNUM(Tabla1[[#This Row],[FECHA]])</f>
        <v>0</v>
      </c>
      <c r="B7151" s="12"/>
      <c r="F7151" t="s">
        <v>6848</v>
      </c>
      <c r="G7151" t="s">
        <v>6938</v>
      </c>
      <c r="H7151" s="42" t="s">
        <v>6849</v>
      </c>
      <c r="J7151" t="s">
        <v>6765</v>
      </c>
      <c r="R7151" s="18"/>
    </row>
    <row r="7152" spans="1:18" x14ac:dyDescent="0.25">
      <c r="A7152" s="43">
        <f>WEEKNUM(Tabla1[[#This Row],[FECHA]])</f>
        <v>0</v>
      </c>
      <c r="B7152" s="12"/>
      <c r="F7152" t="s">
        <v>6848</v>
      </c>
      <c r="G7152" t="s">
        <v>6938</v>
      </c>
      <c r="H7152" s="42" t="s">
        <v>6849</v>
      </c>
      <c r="J7152" t="s">
        <v>6765</v>
      </c>
      <c r="R7152" s="18"/>
    </row>
    <row r="7153" spans="1:18" x14ac:dyDescent="0.25">
      <c r="A7153" s="43">
        <f>WEEKNUM(Tabla1[[#This Row],[FECHA]])</f>
        <v>0</v>
      </c>
      <c r="B7153" s="12"/>
      <c r="F7153" t="s">
        <v>6848</v>
      </c>
      <c r="G7153" t="s">
        <v>6938</v>
      </c>
      <c r="H7153" s="42" t="s">
        <v>6849</v>
      </c>
      <c r="J7153" t="s">
        <v>6765</v>
      </c>
      <c r="R7153" s="18"/>
    </row>
    <row r="7154" spans="1:18" x14ac:dyDescent="0.25">
      <c r="A7154" s="43">
        <f>WEEKNUM(Tabla1[[#This Row],[FECHA]])</f>
        <v>0</v>
      </c>
      <c r="B7154" s="12"/>
      <c r="F7154" t="s">
        <v>6848</v>
      </c>
      <c r="G7154" t="s">
        <v>6938</v>
      </c>
      <c r="H7154" s="42" t="s">
        <v>6849</v>
      </c>
      <c r="J7154" t="s">
        <v>6765</v>
      </c>
      <c r="R7154" s="18"/>
    </row>
    <row r="7155" spans="1:18" x14ac:dyDescent="0.25">
      <c r="A7155" s="43">
        <f>WEEKNUM(Tabla1[[#This Row],[FECHA]])</f>
        <v>0</v>
      </c>
      <c r="B7155" s="12"/>
      <c r="F7155" t="s">
        <v>6848</v>
      </c>
      <c r="G7155" t="s">
        <v>6938</v>
      </c>
      <c r="H7155" s="42" t="s">
        <v>6849</v>
      </c>
      <c r="J7155" t="s">
        <v>6765</v>
      </c>
      <c r="R7155" s="18"/>
    </row>
    <row r="7156" spans="1:18" x14ac:dyDescent="0.25">
      <c r="A7156" s="43">
        <f>WEEKNUM(Tabla1[[#This Row],[FECHA]])</f>
        <v>0</v>
      </c>
      <c r="B7156" s="12"/>
      <c r="F7156" t="s">
        <v>6848</v>
      </c>
      <c r="G7156" t="s">
        <v>6938</v>
      </c>
      <c r="H7156" s="42" t="s">
        <v>6849</v>
      </c>
      <c r="J7156" t="s">
        <v>6765</v>
      </c>
      <c r="R7156" s="18"/>
    </row>
    <row r="7157" spans="1:18" x14ac:dyDescent="0.25">
      <c r="A7157" s="43">
        <f>WEEKNUM(Tabla1[[#This Row],[FECHA]])</f>
        <v>0</v>
      </c>
      <c r="B7157" s="12"/>
      <c r="F7157" t="s">
        <v>6848</v>
      </c>
      <c r="G7157" t="s">
        <v>6938</v>
      </c>
      <c r="H7157" s="42" t="s">
        <v>6849</v>
      </c>
      <c r="J7157" t="s">
        <v>6765</v>
      </c>
      <c r="R7157" s="18"/>
    </row>
    <row r="7158" spans="1:18" x14ac:dyDescent="0.25">
      <c r="A7158" s="43">
        <f>WEEKNUM(Tabla1[[#This Row],[FECHA]])</f>
        <v>0</v>
      </c>
      <c r="B7158" s="12"/>
      <c r="F7158" t="s">
        <v>6848</v>
      </c>
      <c r="G7158" t="s">
        <v>6938</v>
      </c>
      <c r="H7158" s="42" t="s">
        <v>6849</v>
      </c>
      <c r="J7158" t="s">
        <v>6765</v>
      </c>
      <c r="R7158" s="18"/>
    </row>
    <row r="7159" spans="1:18" x14ac:dyDescent="0.25">
      <c r="A7159" s="43">
        <f>WEEKNUM(Tabla1[[#This Row],[FECHA]])</f>
        <v>0</v>
      </c>
      <c r="B7159" s="12"/>
      <c r="F7159" t="s">
        <v>6848</v>
      </c>
      <c r="G7159" t="s">
        <v>6938</v>
      </c>
      <c r="H7159" s="42" t="s">
        <v>6849</v>
      </c>
      <c r="J7159" t="s">
        <v>6765</v>
      </c>
      <c r="R7159" s="18"/>
    </row>
    <row r="7160" spans="1:18" x14ac:dyDescent="0.25">
      <c r="A7160" s="43">
        <f>WEEKNUM(Tabla1[[#This Row],[FECHA]])</f>
        <v>0</v>
      </c>
      <c r="B7160" s="12"/>
      <c r="F7160" t="s">
        <v>6848</v>
      </c>
      <c r="G7160" t="s">
        <v>6938</v>
      </c>
      <c r="H7160" s="42" t="s">
        <v>6849</v>
      </c>
      <c r="J7160" t="s">
        <v>6765</v>
      </c>
      <c r="R7160" s="18"/>
    </row>
    <row r="7161" spans="1:18" x14ac:dyDescent="0.25">
      <c r="A7161" s="43">
        <f>WEEKNUM(Tabla1[[#This Row],[FECHA]])</f>
        <v>0</v>
      </c>
      <c r="B7161" s="12"/>
      <c r="F7161" t="s">
        <v>6848</v>
      </c>
      <c r="G7161" t="s">
        <v>6938</v>
      </c>
      <c r="H7161" s="42" t="s">
        <v>6849</v>
      </c>
      <c r="J7161" t="s">
        <v>6765</v>
      </c>
      <c r="R7161" s="18"/>
    </row>
    <row r="7162" spans="1:18" x14ac:dyDescent="0.25">
      <c r="A7162" s="43">
        <f>WEEKNUM(Tabla1[[#This Row],[FECHA]])</f>
        <v>0</v>
      </c>
      <c r="B7162" s="12"/>
      <c r="F7162" t="s">
        <v>6848</v>
      </c>
      <c r="G7162" t="s">
        <v>6938</v>
      </c>
      <c r="H7162" s="42" t="s">
        <v>6849</v>
      </c>
      <c r="J7162" t="s">
        <v>6765</v>
      </c>
      <c r="R7162" s="18"/>
    </row>
    <row r="7163" spans="1:18" x14ac:dyDescent="0.25">
      <c r="A7163" s="43">
        <f>WEEKNUM(Tabla1[[#This Row],[FECHA]])</f>
        <v>0</v>
      </c>
      <c r="B7163" s="12"/>
      <c r="F7163" t="s">
        <v>6848</v>
      </c>
      <c r="G7163" t="s">
        <v>6938</v>
      </c>
      <c r="H7163" s="42" t="s">
        <v>6849</v>
      </c>
      <c r="J7163" t="s">
        <v>6765</v>
      </c>
      <c r="R7163" s="18"/>
    </row>
    <row r="7164" spans="1:18" x14ac:dyDescent="0.25">
      <c r="A7164" s="43">
        <f>WEEKNUM(Tabla1[[#This Row],[FECHA]])</f>
        <v>0</v>
      </c>
      <c r="B7164" s="12"/>
      <c r="F7164" t="s">
        <v>6848</v>
      </c>
      <c r="G7164" t="s">
        <v>6938</v>
      </c>
      <c r="H7164" s="42" t="s">
        <v>6849</v>
      </c>
      <c r="J7164" t="s">
        <v>6765</v>
      </c>
      <c r="R7164" s="18"/>
    </row>
    <row r="7165" spans="1:18" x14ac:dyDescent="0.25">
      <c r="A7165" s="43">
        <f>WEEKNUM(Tabla1[[#This Row],[FECHA]])</f>
        <v>0</v>
      </c>
      <c r="B7165" s="12"/>
      <c r="F7165" t="s">
        <v>6848</v>
      </c>
      <c r="G7165" t="s">
        <v>6938</v>
      </c>
      <c r="H7165" s="42" t="s">
        <v>6849</v>
      </c>
      <c r="J7165" t="s">
        <v>6765</v>
      </c>
      <c r="R7165" s="18"/>
    </row>
    <row r="7166" spans="1:18" x14ac:dyDescent="0.25">
      <c r="A7166" s="43">
        <f>WEEKNUM(Tabla1[[#This Row],[FECHA]])</f>
        <v>0</v>
      </c>
      <c r="B7166" s="12"/>
      <c r="F7166" t="s">
        <v>6848</v>
      </c>
      <c r="G7166" t="s">
        <v>6938</v>
      </c>
      <c r="H7166" s="42" t="s">
        <v>6849</v>
      </c>
      <c r="J7166" t="s">
        <v>6765</v>
      </c>
      <c r="R7166" s="18"/>
    </row>
    <row r="7167" spans="1:18" x14ac:dyDescent="0.25">
      <c r="A7167" s="43">
        <f>WEEKNUM(Tabla1[[#This Row],[FECHA]])</f>
        <v>0</v>
      </c>
      <c r="B7167" s="12"/>
      <c r="F7167" t="s">
        <v>6848</v>
      </c>
      <c r="G7167" t="s">
        <v>6938</v>
      </c>
      <c r="H7167" s="42" t="s">
        <v>6849</v>
      </c>
      <c r="J7167" t="s">
        <v>6765</v>
      </c>
      <c r="R7167" s="18"/>
    </row>
    <row r="7168" spans="1:18" x14ac:dyDescent="0.25">
      <c r="A7168" s="43">
        <f>WEEKNUM(Tabla1[[#This Row],[FECHA]])</f>
        <v>0</v>
      </c>
      <c r="B7168" s="12"/>
      <c r="F7168" t="s">
        <v>6848</v>
      </c>
      <c r="G7168" t="s">
        <v>6938</v>
      </c>
      <c r="H7168" s="42" t="s">
        <v>6849</v>
      </c>
      <c r="J7168" t="s">
        <v>6765</v>
      </c>
      <c r="R7168" s="18"/>
    </row>
    <row r="7169" spans="1:18" x14ac:dyDescent="0.25">
      <c r="A7169" s="43">
        <f>WEEKNUM(Tabla1[[#This Row],[FECHA]])</f>
        <v>0</v>
      </c>
      <c r="B7169" s="12"/>
      <c r="F7169" t="s">
        <v>6848</v>
      </c>
      <c r="G7169" t="s">
        <v>6938</v>
      </c>
      <c r="H7169" s="42" t="s">
        <v>6849</v>
      </c>
      <c r="J7169" t="s">
        <v>6765</v>
      </c>
      <c r="R7169" s="18"/>
    </row>
    <row r="7170" spans="1:18" x14ac:dyDescent="0.25">
      <c r="A7170" s="43">
        <f>WEEKNUM(Tabla1[[#This Row],[FECHA]])</f>
        <v>0</v>
      </c>
      <c r="B7170" s="12"/>
      <c r="F7170" t="s">
        <v>6848</v>
      </c>
      <c r="G7170" t="s">
        <v>6938</v>
      </c>
      <c r="H7170" s="42" t="s">
        <v>6849</v>
      </c>
      <c r="J7170" t="s">
        <v>6765</v>
      </c>
      <c r="R7170" s="18"/>
    </row>
    <row r="7171" spans="1:18" x14ac:dyDescent="0.25">
      <c r="A7171" s="43">
        <f>WEEKNUM(Tabla1[[#This Row],[FECHA]])</f>
        <v>0</v>
      </c>
      <c r="B7171" s="12"/>
      <c r="F7171" t="s">
        <v>6848</v>
      </c>
      <c r="G7171" t="s">
        <v>6938</v>
      </c>
      <c r="H7171" s="42" t="s">
        <v>6849</v>
      </c>
      <c r="J7171" t="s">
        <v>6765</v>
      </c>
      <c r="R7171" s="18"/>
    </row>
    <row r="7172" spans="1:18" x14ac:dyDescent="0.25">
      <c r="A7172" s="43">
        <f>WEEKNUM(Tabla1[[#This Row],[FECHA]])</f>
        <v>0</v>
      </c>
      <c r="B7172" s="12"/>
      <c r="F7172" t="s">
        <v>6848</v>
      </c>
      <c r="G7172" t="s">
        <v>6938</v>
      </c>
      <c r="H7172" s="42" t="s">
        <v>6849</v>
      </c>
      <c r="J7172" t="s">
        <v>6765</v>
      </c>
      <c r="R7172" s="18"/>
    </row>
    <row r="7173" spans="1:18" x14ac:dyDescent="0.25">
      <c r="A7173" s="43">
        <f>WEEKNUM(Tabla1[[#This Row],[FECHA]])</f>
        <v>0</v>
      </c>
      <c r="B7173" s="12"/>
      <c r="F7173" t="s">
        <v>6848</v>
      </c>
      <c r="G7173" t="s">
        <v>6938</v>
      </c>
      <c r="H7173" s="42" t="s">
        <v>6849</v>
      </c>
      <c r="J7173" t="s">
        <v>6765</v>
      </c>
      <c r="R7173" s="18"/>
    </row>
    <row r="7174" spans="1:18" x14ac:dyDescent="0.25">
      <c r="A7174" s="43">
        <f>WEEKNUM(Tabla1[[#This Row],[FECHA]])</f>
        <v>0</v>
      </c>
      <c r="B7174" s="12"/>
      <c r="F7174" t="s">
        <v>6848</v>
      </c>
      <c r="G7174" t="s">
        <v>6938</v>
      </c>
      <c r="H7174" s="42" t="s">
        <v>6849</v>
      </c>
      <c r="J7174" t="s">
        <v>6765</v>
      </c>
      <c r="R7174" s="18"/>
    </row>
    <row r="7175" spans="1:18" x14ac:dyDescent="0.25">
      <c r="A7175" s="43">
        <f>WEEKNUM(Tabla1[[#This Row],[FECHA]])</f>
        <v>0</v>
      </c>
      <c r="B7175" s="12"/>
      <c r="F7175" t="s">
        <v>6848</v>
      </c>
      <c r="G7175" t="s">
        <v>6938</v>
      </c>
      <c r="H7175" s="42" t="s">
        <v>6849</v>
      </c>
      <c r="J7175" t="s">
        <v>6765</v>
      </c>
      <c r="R7175" s="18"/>
    </row>
    <row r="7176" spans="1:18" x14ac:dyDescent="0.25">
      <c r="A7176" s="43">
        <f>WEEKNUM(Tabla1[[#This Row],[FECHA]])</f>
        <v>0</v>
      </c>
      <c r="B7176" s="12"/>
      <c r="F7176" t="s">
        <v>6848</v>
      </c>
      <c r="G7176" t="s">
        <v>6938</v>
      </c>
      <c r="H7176" s="42" t="s">
        <v>6849</v>
      </c>
      <c r="J7176" t="s">
        <v>6765</v>
      </c>
      <c r="R7176" s="18"/>
    </row>
    <row r="7177" spans="1:18" x14ac:dyDescent="0.25">
      <c r="A7177" s="43">
        <f>WEEKNUM(Tabla1[[#This Row],[FECHA]])</f>
        <v>0</v>
      </c>
      <c r="B7177" s="12"/>
      <c r="F7177" t="s">
        <v>6848</v>
      </c>
      <c r="G7177" t="s">
        <v>6938</v>
      </c>
      <c r="H7177" s="42" t="s">
        <v>6849</v>
      </c>
      <c r="J7177" t="s">
        <v>6765</v>
      </c>
      <c r="R7177" s="18"/>
    </row>
    <row r="7178" spans="1:18" x14ac:dyDescent="0.25">
      <c r="A7178" s="43">
        <f>WEEKNUM(Tabla1[[#This Row],[FECHA]])</f>
        <v>0</v>
      </c>
      <c r="B7178" s="12"/>
      <c r="F7178" t="s">
        <v>6848</v>
      </c>
      <c r="G7178" t="s">
        <v>6938</v>
      </c>
      <c r="H7178" s="42" t="s">
        <v>6849</v>
      </c>
      <c r="J7178" t="s">
        <v>6765</v>
      </c>
      <c r="R7178" s="18"/>
    </row>
    <row r="7179" spans="1:18" x14ac:dyDescent="0.25">
      <c r="A7179" s="43">
        <f>WEEKNUM(Tabla1[[#This Row],[FECHA]])</f>
        <v>0</v>
      </c>
      <c r="B7179" s="12"/>
      <c r="F7179" t="s">
        <v>6848</v>
      </c>
      <c r="G7179" t="s">
        <v>6938</v>
      </c>
      <c r="H7179" s="42" t="s">
        <v>6849</v>
      </c>
      <c r="J7179" t="s">
        <v>6765</v>
      </c>
      <c r="R7179" s="18"/>
    </row>
    <row r="7180" spans="1:18" x14ac:dyDescent="0.25">
      <c r="A7180" s="43">
        <f>WEEKNUM(Tabla1[[#This Row],[FECHA]])</f>
        <v>0</v>
      </c>
      <c r="B7180" s="12"/>
      <c r="F7180" t="s">
        <v>6848</v>
      </c>
      <c r="G7180" t="s">
        <v>6938</v>
      </c>
      <c r="H7180" s="42" t="s">
        <v>6849</v>
      </c>
      <c r="J7180" t="s">
        <v>6765</v>
      </c>
      <c r="R7180" s="18"/>
    </row>
    <row r="7181" spans="1:18" x14ac:dyDescent="0.25">
      <c r="A7181" s="43">
        <f>WEEKNUM(Tabla1[[#This Row],[FECHA]])</f>
        <v>0</v>
      </c>
      <c r="B7181" s="12"/>
      <c r="F7181" t="s">
        <v>6848</v>
      </c>
      <c r="G7181" t="s">
        <v>6938</v>
      </c>
      <c r="H7181" s="42" t="s">
        <v>6849</v>
      </c>
      <c r="J7181" t="s">
        <v>6765</v>
      </c>
      <c r="R7181" s="18"/>
    </row>
    <row r="7182" spans="1:18" x14ac:dyDescent="0.25">
      <c r="A7182" s="43">
        <f>WEEKNUM(Tabla1[[#This Row],[FECHA]])</f>
        <v>0</v>
      </c>
      <c r="B7182" s="12"/>
      <c r="F7182" t="s">
        <v>6848</v>
      </c>
      <c r="G7182" t="s">
        <v>6938</v>
      </c>
      <c r="H7182" s="42" t="s">
        <v>6849</v>
      </c>
      <c r="J7182" t="s">
        <v>6765</v>
      </c>
      <c r="R7182" s="18"/>
    </row>
    <row r="7183" spans="1:18" x14ac:dyDescent="0.25">
      <c r="A7183" s="43">
        <f>WEEKNUM(Tabla1[[#This Row],[FECHA]])</f>
        <v>0</v>
      </c>
      <c r="B7183" s="12"/>
      <c r="F7183" t="s">
        <v>6848</v>
      </c>
      <c r="G7183" t="s">
        <v>6938</v>
      </c>
      <c r="H7183" s="42" t="s">
        <v>6849</v>
      </c>
      <c r="J7183" t="s">
        <v>6765</v>
      </c>
      <c r="R7183" s="18"/>
    </row>
    <row r="7184" spans="1:18" x14ac:dyDescent="0.25">
      <c r="A7184" s="43">
        <f>WEEKNUM(Tabla1[[#This Row],[FECHA]])</f>
        <v>0</v>
      </c>
      <c r="B7184" s="12"/>
      <c r="F7184" t="s">
        <v>6848</v>
      </c>
      <c r="G7184" t="s">
        <v>6938</v>
      </c>
      <c r="H7184" s="42" t="s">
        <v>6849</v>
      </c>
      <c r="J7184" t="s">
        <v>6765</v>
      </c>
      <c r="R7184" s="18"/>
    </row>
    <row r="7185" spans="1:18" x14ac:dyDescent="0.25">
      <c r="A7185" s="43">
        <f>WEEKNUM(Tabla1[[#This Row],[FECHA]])</f>
        <v>0</v>
      </c>
      <c r="B7185" s="12"/>
      <c r="F7185" t="s">
        <v>6848</v>
      </c>
      <c r="G7185" t="s">
        <v>6938</v>
      </c>
      <c r="H7185" s="42" t="s">
        <v>6849</v>
      </c>
      <c r="J7185" t="s">
        <v>6765</v>
      </c>
      <c r="R7185" s="18"/>
    </row>
    <row r="7186" spans="1:18" x14ac:dyDescent="0.25">
      <c r="A7186" s="43">
        <f>WEEKNUM(Tabla1[[#This Row],[FECHA]])</f>
        <v>0</v>
      </c>
      <c r="B7186" s="12"/>
      <c r="F7186" t="s">
        <v>6848</v>
      </c>
      <c r="G7186" t="s">
        <v>6938</v>
      </c>
      <c r="H7186" s="42" t="s">
        <v>6849</v>
      </c>
      <c r="J7186" t="s">
        <v>6765</v>
      </c>
      <c r="R7186" s="18"/>
    </row>
    <row r="7187" spans="1:18" x14ac:dyDescent="0.25">
      <c r="A7187" s="43">
        <f>WEEKNUM(Tabla1[[#This Row],[FECHA]])</f>
        <v>0</v>
      </c>
      <c r="B7187" s="12"/>
      <c r="F7187" t="s">
        <v>6848</v>
      </c>
      <c r="G7187" t="s">
        <v>6938</v>
      </c>
      <c r="H7187" s="42" t="s">
        <v>6849</v>
      </c>
      <c r="J7187" t="s">
        <v>6765</v>
      </c>
      <c r="R7187" s="18"/>
    </row>
    <row r="7188" spans="1:18" x14ac:dyDescent="0.25">
      <c r="A7188" s="43">
        <f>WEEKNUM(Tabla1[[#This Row],[FECHA]])</f>
        <v>0</v>
      </c>
      <c r="B7188" s="12"/>
      <c r="F7188" t="s">
        <v>6848</v>
      </c>
      <c r="G7188" t="s">
        <v>6938</v>
      </c>
      <c r="H7188" s="42" t="s">
        <v>6849</v>
      </c>
      <c r="J7188" t="s">
        <v>6765</v>
      </c>
      <c r="R7188" s="18"/>
    </row>
    <row r="7189" spans="1:18" x14ac:dyDescent="0.25">
      <c r="A7189" s="43">
        <f>WEEKNUM(Tabla1[[#This Row],[FECHA]])</f>
        <v>0</v>
      </c>
      <c r="B7189" s="12"/>
      <c r="F7189" t="s">
        <v>6848</v>
      </c>
      <c r="G7189" t="s">
        <v>6938</v>
      </c>
      <c r="H7189" s="42" t="s">
        <v>6849</v>
      </c>
      <c r="J7189" t="s">
        <v>6765</v>
      </c>
      <c r="R7189" s="18"/>
    </row>
    <row r="7190" spans="1:18" x14ac:dyDescent="0.25">
      <c r="A7190" s="43">
        <f>WEEKNUM(Tabla1[[#This Row],[FECHA]])</f>
        <v>0</v>
      </c>
      <c r="B7190" s="12"/>
      <c r="F7190" t="s">
        <v>6848</v>
      </c>
      <c r="G7190" t="s">
        <v>6938</v>
      </c>
      <c r="H7190" s="42" t="s">
        <v>6849</v>
      </c>
      <c r="J7190" t="s">
        <v>6765</v>
      </c>
      <c r="R7190" s="18"/>
    </row>
    <row r="7191" spans="1:18" x14ac:dyDescent="0.25">
      <c r="A7191" s="43">
        <f>WEEKNUM(Tabla1[[#This Row],[FECHA]])</f>
        <v>0</v>
      </c>
      <c r="B7191" s="12"/>
      <c r="F7191" t="s">
        <v>6848</v>
      </c>
      <c r="G7191" t="s">
        <v>6938</v>
      </c>
      <c r="H7191" s="42" t="s">
        <v>6849</v>
      </c>
      <c r="J7191" t="s">
        <v>6765</v>
      </c>
      <c r="R7191" s="18"/>
    </row>
    <row r="7192" spans="1:18" x14ac:dyDescent="0.25">
      <c r="A7192" s="43">
        <f>WEEKNUM(Tabla1[[#This Row],[FECHA]])</f>
        <v>0</v>
      </c>
      <c r="B7192" s="12"/>
      <c r="F7192" t="s">
        <v>6848</v>
      </c>
      <c r="G7192" t="s">
        <v>6938</v>
      </c>
      <c r="H7192" s="42" t="s">
        <v>6849</v>
      </c>
      <c r="J7192" t="s">
        <v>6765</v>
      </c>
      <c r="R7192" s="18"/>
    </row>
    <row r="7193" spans="1:18" x14ac:dyDescent="0.25">
      <c r="A7193" s="43">
        <f>WEEKNUM(Tabla1[[#This Row],[FECHA]])</f>
        <v>0</v>
      </c>
      <c r="B7193" s="12"/>
      <c r="F7193" t="s">
        <v>6848</v>
      </c>
      <c r="G7193" t="s">
        <v>6938</v>
      </c>
      <c r="H7193" s="42" t="s">
        <v>6849</v>
      </c>
      <c r="J7193" t="s">
        <v>6765</v>
      </c>
      <c r="R7193" s="18"/>
    </row>
    <row r="7194" spans="1:18" x14ac:dyDescent="0.25">
      <c r="A7194" s="43">
        <f>WEEKNUM(Tabla1[[#This Row],[FECHA]])</f>
        <v>0</v>
      </c>
      <c r="B7194" s="12"/>
      <c r="F7194" t="s">
        <v>6848</v>
      </c>
      <c r="G7194" t="s">
        <v>6938</v>
      </c>
      <c r="H7194" s="42" t="s">
        <v>6849</v>
      </c>
      <c r="J7194" t="s">
        <v>6765</v>
      </c>
      <c r="R7194" s="18"/>
    </row>
    <row r="7195" spans="1:18" x14ac:dyDescent="0.25">
      <c r="A7195" s="43">
        <f>WEEKNUM(Tabla1[[#This Row],[FECHA]])</f>
        <v>0</v>
      </c>
      <c r="B7195" s="12"/>
      <c r="F7195" t="s">
        <v>6848</v>
      </c>
      <c r="G7195" t="s">
        <v>6938</v>
      </c>
      <c r="H7195" s="42" t="s">
        <v>6849</v>
      </c>
      <c r="J7195" t="s">
        <v>6765</v>
      </c>
      <c r="R7195" s="18"/>
    </row>
    <row r="7196" spans="1:18" x14ac:dyDescent="0.25">
      <c r="A7196" s="43">
        <f>WEEKNUM(Tabla1[[#This Row],[FECHA]])</f>
        <v>0</v>
      </c>
      <c r="B7196" s="12"/>
      <c r="F7196" t="s">
        <v>6848</v>
      </c>
      <c r="G7196" t="s">
        <v>6938</v>
      </c>
      <c r="H7196" s="42" t="s">
        <v>6849</v>
      </c>
      <c r="J7196" t="s">
        <v>6765</v>
      </c>
      <c r="R7196" s="18"/>
    </row>
    <row r="7197" spans="1:18" x14ac:dyDescent="0.25">
      <c r="A7197" s="43">
        <f>WEEKNUM(Tabla1[[#This Row],[FECHA]])</f>
        <v>0</v>
      </c>
      <c r="B7197" s="12"/>
      <c r="F7197" t="s">
        <v>6848</v>
      </c>
      <c r="G7197" t="s">
        <v>6938</v>
      </c>
      <c r="H7197" s="42" t="s">
        <v>6849</v>
      </c>
      <c r="J7197" t="s">
        <v>6765</v>
      </c>
      <c r="R7197" s="18"/>
    </row>
    <row r="7198" spans="1:18" x14ac:dyDescent="0.25">
      <c r="A7198" s="43">
        <f>WEEKNUM(Tabla1[[#This Row],[FECHA]])</f>
        <v>0</v>
      </c>
      <c r="B7198" s="12"/>
      <c r="F7198" t="s">
        <v>6848</v>
      </c>
      <c r="G7198" t="s">
        <v>6938</v>
      </c>
      <c r="H7198" s="42" t="s">
        <v>6849</v>
      </c>
      <c r="J7198" t="s">
        <v>6765</v>
      </c>
      <c r="R7198" s="18"/>
    </row>
    <row r="7199" spans="1:18" x14ac:dyDescent="0.25">
      <c r="A7199" s="43">
        <f>WEEKNUM(Tabla1[[#This Row],[FECHA]])</f>
        <v>0</v>
      </c>
      <c r="B7199" s="12"/>
      <c r="F7199" t="s">
        <v>6848</v>
      </c>
      <c r="G7199" t="s">
        <v>6938</v>
      </c>
      <c r="H7199" s="42" t="s">
        <v>6849</v>
      </c>
      <c r="J7199" t="s">
        <v>6765</v>
      </c>
      <c r="R7199" s="18"/>
    </row>
    <row r="7200" spans="1:18" x14ac:dyDescent="0.25">
      <c r="A7200" s="43">
        <f>WEEKNUM(Tabla1[[#This Row],[FECHA]])</f>
        <v>0</v>
      </c>
      <c r="B7200" s="12"/>
      <c r="F7200" t="s">
        <v>6848</v>
      </c>
      <c r="G7200" t="s">
        <v>6938</v>
      </c>
      <c r="H7200" s="42" t="s">
        <v>6849</v>
      </c>
      <c r="J7200" t="s">
        <v>6765</v>
      </c>
      <c r="R7200" s="18"/>
    </row>
    <row r="7201" spans="1:18" x14ac:dyDescent="0.25">
      <c r="A7201" s="43">
        <f>WEEKNUM(Tabla1[[#This Row],[FECHA]])</f>
        <v>0</v>
      </c>
      <c r="B7201" s="12"/>
      <c r="F7201" t="s">
        <v>6848</v>
      </c>
      <c r="G7201" t="s">
        <v>6938</v>
      </c>
      <c r="H7201" s="42" t="s">
        <v>6849</v>
      </c>
      <c r="J7201" t="s">
        <v>6765</v>
      </c>
      <c r="R7201" s="18"/>
    </row>
    <row r="7202" spans="1:18" x14ac:dyDescent="0.25">
      <c r="A7202" s="43">
        <f>WEEKNUM(Tabla1[[#This Row],[FECHA]])</f>
        <v>0</v>
      </c>
      <c r="B7202" s="12"/>
      <c r="F7202" t="s">
        <v>6848</v>
      </c>
      <c r="G7202" t="s">
        <v>6938</v>
      </c>
      <c r="H7202" s="42" t="s">
        <v>6849</v>
      </c>
      <c r="J7202" t="s">
        <v>6765</v>
      </c>
      <c r="R7202" s="18"/>
    </row>
    <row r="7203" spans="1:18" x14ac:dyDescent="0.25">
      <c r="A7203" s="43">
        <f>WEEKNUM(Tabla1[[#This Row],[FECHA]])</f>
        <v>0</v>
      </c>
      <c r="B7203" s="12"/>
      <c r="F7203" t="s">
        <v>6848</v>
      </c>
      <c r="G7203" t="s">
        <v>6938</v>
      </c>
      <c r="H7203" s="42" t="s">
        <v>6849</v>
      </c>
      <c r="J7203" t="s">
        <v>6765</v>
      </c>
      <c r="R7203" s="18"/>
    </row>
    <row r="7204" spans="1:18" x14ac:dyDescent="0.25">
      <c r="A7204" s="43">
        <f>WEEKNUM(Tabla1[[#This Row],[FECHA]])</f>
        <v>0</v>
      </c>
      <c r="B7204" s="12"/>
      <c r="F7204" t="s">
        <v>6848</v>
      </c>
      <c r="G7204" t="s">
        <v>6938</v>
      </c>
      <c r="H7204" s="42" t="s">
        <v>6849</v>
      </c>
      <c r="J7204" t="s">
        <v>6765</v>
      </c>
      <c r="R7204" s="18"/>
    </row>
    <row r="7205" spans="1:18" x14ac:dyDescent="0.25">
      <c r="A7205" s="43">
        <f>WEEKNUM(Tabla1[[#This Row],[FECHA]])</f>
        <v>0</v>
      </c>
      <c r="B7205" s="12"/>
      <c r="F7205" t="s">
        <v>6848</v>
      </c>
      <c r="G7205" t="s">
        <v>6938</v>
      </c>
      <c r="H7205" s="42" t="s">
        <v>6849</v>
      </c>
      <c r="J7205" t="s">
        <v>6765</v>
      </c>
      <c r="R7205" s="18"/>
    </row>
    <row r="7206" spans="1:18" x14ac:dyDescent="0.25">
      <c r="A7206" s="43">
        <f>WEEKNUM(Tabla1[[#This Row],[FECHA]])</f>
        <v>0</v>
      </c>
      <c r="B7206" s="12"/>
      <c r="F7206" t="s">
        <v>6848</v>
      </c>
      <c r="G7206" t="s">
        <v>6938</v>
      </c>
      <c r="H7206" s="42" t="s">
        <v>6849</v>
      </c>
      <c r="J7206" t="s">
        <v>6765</v>
      </c>
      <c r="R7206" s="18"/>
    </row>
    <row r="7207" spans="1:18" x14ac:dyDescent="0.25">
      <c r="A7207" s="43">
        <f>WEEKNUM(Tabla1[[#This Row],[FECHA]])</f>
        <v>0</v>
      </c>
      <c r="B7207" s="12"/>
      <c r="F7207" t="s">
        <v>6848</v>
      </c>
      <c r="G7207" t="s">
        <v>6938</v>
      </c>
      <c r="H7207" s="42" t="s">
        <v>6849</v>
      </c>
      <c r="J7207" t="s">
        <v>6765</v>
      </c>
      <c r="R7207" s="18"/>
    </row>
    <row r="7208" spans="1:18" x14ac:dyDescent="0.25">
      <c r="A7208" s="43">
        <f>WEEKNUM(Tabla1[[#This Row],[FECHA]])</f>
        <v>0</v>
      </c>
      <c r="B7208" s="12"/>
      <c r="F7208" t="s">
        <v>6848</v>
      </c>
      <c r="G7208" t="s">
        <v>6938</v>
      </c>
      <c r="H7208" s="42" t="s">
        <v>6849</v>
      </c>
      <c r="J7208" t="s">
        <v>6765</v>
      </c>
      <c r="R7208" s="18"/>
    </row>
    <row r="7209" spans="1:18" x14ac:dyDescent="0.25">
      <c r="A7209" s="43">
        <f>WEEKNUM(Tabla1[[#This Row],[FECHA]])</f>
        <v>0</v>
      </c>
      <c r="B7209" s="12"/>
      <c r="F7209" t="s">
        <v>6848</v>
      </c>
      <c r="G7209" t="s">
        <v>6938</v>
      </c>
      <c r="H7209" s="42" t="s">
        <v>6849</v>
      </c>
      <c r="J7209" t="s">
        <v>6765</v>
      </c>
      <c r="R7209" s="18"/>
    </row>
    <row r="7210" spans="1:18" x14ac:dyDescent="0.25">
      <c r="A7210" s="43">
        <f>WEEKNUM(Tabla1[[#This Row],[FECHA]])</f>
        <v>0</v>
      </c>
      <c r="B7210" s="12"/>
      <c r="F7210" t="s">
        <v>6848</v>
      </c>
      <c r="G7210" t="s">
        <v>6938</v>
      </c>
      <c r="H7210" s="42" t="s">
        <v>6849</v>
      </c>
      <c r="J7210" t="s">
        <v>6765</v>
      </c>
      <c r="R7210" s="18"/>
    </row>
    <row r="7211" spans="1:18" x14ac:dyDescent="0.25">
      <c r="A7211" s="43">
        <f>WEEKNUM(Tabla1[[#This Row],[FECHA]])</f>
        <v>0</v>
      </c>
      <c r="B7211" s="12"/>
      <c r="F7211" t="s">
        <v>6848</v>
      </c>
      <c r="G7211" t="s">
        <v>6938</v>
      </c>
      <c r="H7211" s="42" t="s">
        <v>6849</v>
      </c>
      <c r="J7211" t="s">
        <v>6765</v>
      </c>
      <c r="R7211" s="18"/>
    </row>
    <row r="7212" spans="1:18" x14ac:dyDescent="0.25">
      <c r="A7212" s="43">
        <f>WEEKNUM(Tabla1[[#This Row],[FECHA]])</f>
        <v>0</v>
      </c>
      <c r="B7212" s="12"/>
      <c r="F7212" t="s">
        <v>6848</v>
      </c>
      <c r="G7212" t="s">
        <v>6938</v>
      </c>
      <c r="H7212" s="42" t="s">
        <v>6849</v>
      </c>
      <c r="J7212" t="s">
        <v>6765</v>
      </c>
      <c r="R7212" s="18"/>
    </row>
    <row r="7213" spans="1:18" x14ac:dyDescent="0.25">
      <c r="A7213" s="43">
        <f>WEEKNUM(Tabla1[[#This Row],[FECHA]])</f>
        <v>0</v>
      </c>
      <c r="B7213" s="12"/>
      <c r="F7213" t="s">
        <v>6848</v>
      </c>
      <c r="G7213" t="s">
        <v>6938</v>
      </c>
      <c r="H7213" s="42" t="s">
        <v>6849</v>
      </c>
      <c r="J7213" t="s">
        <v>6765</v>
      </c>
      <c r="R7213" s="18"/>
    </row>
    <row r="7214" spans="1:18" x14ac:dyDescent="0.25">
      <c r="A7214" s="43">
        <f>WEEKNUM(Tabla1[[#This Row],[FECHA]])</f>
        <v>0</v>
      </c>
      <c r="B7214" s="12"/>
      <c r="F7214" t="s">
        <v>6848</v>
      </c>
      <c r="G7214" t="s">
        <v>6938</v>
      </c>
      <c r="H7214" s="42" t="s">
        <v>6849</v>
      </c>
      <c r="J7214" t="s">
        <v>6765</v>
      </c>
      <c r="R7214" s="18"/>
    </row>
    <row r="7215" spans="1:18" x14ac:dyDescent="0.25">
      <c r="A7215" s="43">
        <f>WEEKNUM(Tabla1[[#This Row],[FECHA]])</f>
        <v>0</v>
      </c>
      <c r="B7215" s="12"/>
      <c r="F7215" t="s">
        <v>6848</v>
      </c>
      <c r="G7215" t="s">
        <v>6938</v>
      </c>
      <c r="H7215" s="42" t="s">
        <v>6849</v>
      </c>
      <c r="J7215" t="s">
        <v>6765</v>
      </c>
      <c r="R7215" s="18"/>
    </row>
    <row r="7216" spans="1:18" x14ac:dyDescent="0.25">
      <c r="A7216" s="43">
        <f>WEEKNUM(Tabla1[[#This Row],[FECHA]])</f>
        <v>0</v>
      </c>
      <c r="B7216" s="12"/>
      <c r="F7216" t="s">
        <v>6848</v>
      </c>
      <c r="G7216" t="s">
        <v>6938</v>
      </c>
      <c r="H7216" s="42" t="s">
        <v>6849</v>
      </c>
      <c r="J7216" t="s">
        <v>6765</v>
      </c>
      <c r="R7216" s="18"/>
    </row>
    <row r="7217" spans="1:18" x14ac:dyDescent="0.25">
      <c r="A7217" s="43">
        <f>WEEKNUM(Tabla1[[#This Row],[FECHA]])</f>
        <v>0</v>
      </c>
      <c r="B7217" s="12"/>
      <c r="F7217" t="s">
        <v>6848</v>
      </c>
      <c r="G7217" t="s">
        <v>6938</v>
      </c>
      <c r="H7217" s="42" t="s">
        <v>6849</v>
      </c>
      <c r="J7217" t="s">
        <v>6765</v>
      </c>
      <c r="R7217" s="18"/>
    </row>
    <row r="7218" spans="1:18" x14ac:dyDescent="0.25">
      <c r="A7218" s="43">
        <f>WEEKNUM(Tabla1[[#This Row],[FECHA]])</f>
        <v>0</v>
      </c>
      <c r="B7218" s="12"/>
      <c r="F7218" t="s">
        <v>6848</v>
      </c>
      <c r="G7218" t="s">
        <v>6938</v>
      </c>
      <c r="H7218" s="42" t="s">
        <v>6849</v>
      </c>
      <c r="J7218" t="s">
        <v>6765</v>
      </c>
      <c r="R7218" s="18"/>
    </row>
    <row r="7219" spans="1:18" x14ac:dyDescent="0.25">
      <c r="A7219" s="43">
        <f>WEEKNUM(Tabla1[[#This Row],[FECHA]])</f>
        <v>0</v>
      </c>
      <c r="B7219" s="12"/>
      <c r="F7219" t="s">
        <v>6848</v>
      </c>
      <c r="G7219" t="s">
        <v>6938</v>
      </c>
      <c r="H7219" s="42" t="s">
        <v>6849</v>
      </c>
      <c r="J7219" t="s">
        <v>6765</v>
      </c>
      <c r="R7219" s="18"/>
    </row>
    <row r="7220" spans="1:18" x14ac:dyDescent="0.25">
      <c r="A7220" s="43">
        <f>WEEKNUM(Tabla1[[#This Row],[FECHA]])</f>
        <v>0</v>
      </c>
      <c r="B7220" s="12"/>
      <c r="F7220" t="s">
        <v>6848</v>
      </c>
      <c r="G7220" t="s">
        <v>6938</v>
      </c>
      <c r="H7220" s="42" t="s">
        <v>6849</v>
      </c>
      <c r="J7220" t="s">
        <v>6765</v>
      </c>
      <c r="R7220" s="18"/>
    </row>
    <row r="7221" spans="1:18" x14ac:dyDescent="0.25">
      <c r="A7221" s="43">
        <f>WEEKNUM(Tabla1[[#This Row],[FECHA]])</f>
        <v>0</v>
      </c>
      <c r="B7221" s="12"/>
      <c r="F7221" t="s">
        <v>6848</v>
      </c>
      <c r="G7221" t="s">
        <v>6938</v>
      </c>
      <c r="H7221" s="42" t="s">
        <v>6849</v>
      </c>
      <c r="J7221" t="s">
        <v>6765</v>
      </c>
      <c r="R7221" s="18"/>
    </row>
    <row r="7222" spans="1:18" x14ac:dyDescent="0.25">
      <c r="A7222" s="43">
        <f>WEEKNUM(Tabla1[[#This Row],[FECHA]])</f>
        <v>0</v>
      </c>
      <c r="B7222" s="12"/>
      <c r="F7222" t="s">
        <v>6848</v>
      </c>
      <c r="G7222" t="s">
        <v>6938</v>
      </c>
      <c r="H7222" s="42" t="s">
        <v>6849</v>
      </c>
      <c r="J7222" t="s">
        <v>6765</v>
      </c>
      <c r="R7222" s="18"/>
    </row>
    <row r="7223" spans="1:18" x14ac:dyDescent="0.25">
      <c r="A7223" s="43">
        <f>WEEKNUM(Tabla1[[#This Row],[FECHA]])</f>
        <v>0</v>
      </c>
      <c r="B7223" s="12"/>
      <c r="F7223" t="s">
        <v>6848</v>
      </c>
      <c r="G7223" t="s">
        <v>6938</v>
      </c>
      <c r="H7223" s="42" t="s">
        <v>6849</v>
      </c>
      <c r="J7223" t="s">
        <v>6765</v>
      </c>
      <c r="R7223" s="18"/>
    </row>
    <row r="7224" spans="1:18" x14ac:dyDescent="0.25">
      <c r="A7224" s="43">
        <f>WEEKNUM(Tabla1[[#This Row],[FECHA]])</f>
        <v>0</v>
      </c>
      <c r="B7224" s="12"/>
      <c r="F7224" t="s">
        <v>6848</v>
      </c>
      <c r="G7224" t="s">
        <v>6938</v>
      </c>
      <c r="H7224" s="42" t="s">
        <v>6849</v>
      </c>
      <c r="J7224" t="s">
        <v>6765</v>
      </c>
      <c r="R7224" s="18"/>
    </row>
    <row r="7225" spans="1:18" x14ac:dyDescent="0.25">
      <c r="A7225" s="43">
        <f>WEEKNUM(Tabla1[[#This Row],[FECHA]])</f>
        <v>0</v>
      </c>
      <c r="B7225" s="12"/>
      <c r="F7225" t="s">
        <v>6848</v>
      </c>
      <c r="G7225" t="s">
        <v>6938</v>
      </c>
      <c r="H7225" s="42" t="s">
        <v>6849</v>
      </c>
      <c r="J7225" t="s">
        <v>6765</v>
      </c>
      <c r="R7225" s="18"/>
    </row>
    <row r="7226" spans="1:18" x14ac:dyDescent="0.25">
      <c r="A7226" s="43">
        <f>WEEKNUM(Tabla1[[#This Row],[FECHA]])</f>
        <v>0</v>
      </c>
      <c r="B7226" s="12"/>
      <c r="F7226" t="s">
        <v>6848</v>
      </c>
      <c r="G7226" t="s">
        <v>6938</v>
      </c>
      <c r="H7226" s="42" t="s">
        <v>6849</v>
      </c>
      <c r="J7226" t="s">
        <v>6765</v>
      </c>
      <c r="R7226" s="18"/>
    </row>
    <row r="7227" spans="1:18" x14ac:dyDescent="0.25">
      <c r="A7227" s="43">
        <f>WEEKNUM(Tabla1[[#This Row],[FECHA]])</f>
        <v>0</v>
      </c>
      <c r="B7227" s="12"/>
      <c r="F7227" t="s">
        <v>6848</v>
      </c>
      <c r="G7227" t="s">
        <v>6938</v>
      </c>
      <c r="H7227" s="42" t="s">
        <v>6849</v>
      </c>
      <c r="J7227" t="s">
        <v>6765</v>
      </c>
      <c r="R7227" s="18"/>
    </row>
    <row r="7228" spans="1:18" x14ac:dyDescent="0.25">
      <c r="A7228" s="43">
        <f>WEEKNUM(Tabla1[[#This Row],[FECHA]])</f>
        <v>0</v>
      </c>
      <c r="B7228" s="12"/>
      <c r="F7228" t="s">
        <v>6848</v>
      </c>
      <c r="G7228" t="s">
        <v>6938</v>
      </c>
      <c r="H7228" s="42" t="s">
        <v>6849</v>
      </c>
      <c r="J7228" t="s">
        <v>6765</v>
      </c>
      <c r="R7228" s="18"/>
    </row>
    <row r="7229" spans="1:18" x14ac:dyDescent="0.25">
      <c r="A7229" s="43">
        <f>WEEKNUM(Tabla1[[#This Row],[FECHA]])</f>
        <v>0</v>
      </c>
      <c r="B7229" s="12"/>
      <c r="F7229" t="s">
        <v>6848</v>
      </c>
      <c r="G7229" t="s">
        <v>6938</v>
      </c>
      <c r="H7229" s="42" t="s">
        <v>6849</v>
      </c>
      <c r="J7229" t="s">
        <v>6765</v>
      </c>
      <c r="R7229" s="18"/>
    </row>
    <row r="7230" spans="1:18" x14ac:dyDescent="0.25">
      <c r="A7230" s="43">
        <f>WEEKNUM(Tabla1[[#This Row],[FECHA]])</f>
        <v>0</v>
      </c>
      <c r="B7230" s="12"/>
      <c r="F7230" t="s">
        <v>6848</v>
      </c>
      <c r="G7230" t="s">
        <v>6938</v>
      </c>
      <c r="H7230" s="42" t="s">
        <v>6849</v>
      </c>
      <c r="J7230" t="s">
        <v>6765</v>
      </c>
      <c r="R7230" s="18"/>
    </row>
    <row r="7231" spans="1:18" x14ac:dyDescent="0.25">
      <c r="A7231" s="43">
        <f>WEEKNUM(Tabla1[[#This Row],[FECHA]])</f>
        <v>0</v>
      </c>
      <c r="B7231" s="12"/>
      <c r="F7231" t="s">
        <v>6848</v>
      </c>
      <c r="G7231" t="s">
        <v>6938</v>
      </c>
      <c r="H7231" s="42" t="s">
        <v>6849</v>
      </c>
      <c r="J7231" t="s">
        <v>6765</v>
      </c>
      <c r="R7231" s="18"/>
    </row>
    <row r="7232" spans="1:18" x14ac:dyDescent="0.25">
      <c r="A7232" s="43">
        <f>WEEKNUM(Tabla1[[#This Row],[FECHA]])</f>
        <v>0</v>
      </c>
      <c r="B7232" s="12"/>
      <c r="F7232" t="s">
        <v>6848</v>
      </c>
      <c r="G7232" t="s">
        <v>6938</v>
      </c>
      <c r="H7232" s="42" t="s">
        <v>6849</v>
      </c>
      <c r="J7232" t="s">
        <v>6765</v>
      </c>
      <c r="R7232" s="18"/>
    </row>
    <row r="7233" spans="1:18" x14ac:dyDescent="0.25">
      <c r="A7233" s="43">
        <f>WEEKNUM(Tabla1[[#This Row],[FECHA]])</f>
        <v>0</v>
      </c>
      <c r="B7233" s="12"/>
      <c r="F7233" t="s">
        <v>6848</v>
      </c>
      <c r="G7233" t="s">
        <v>6938</v>
      </c>
      <c r="H7233" s="42" t="s">
        <v>6849</v>
      </c>
      <c r="J7233" t="s">
        <v>6765</v>
      </c>
      <c r="R7233" s="18"/>
    </row>
    <row r="7234" spans="1:18" x14ac:dyDescent="0.25">
      <c r="A7234" s="43">
        <f>WEEKNUM(Tabla1[[#This Row],[FECHA]])</f>
        <v>0</v>
      </c>
      <c r="B7234" s="12"/>
      <c r="F7234" t="s">
        <v>6848</v>
      </c>
      <c r="G7234" t="s">
        <v>6938</v>
      </c>
      <c r="H7234" s="42" t="s">
        <v>6849</v>
      </c>
      <c r="J7234" t="s">
        <v>6765</v>
      </c>
      <c r="R7234" s="18"/>
    </row>
    <row r="7235" spans="1:18" x14ac:dyDescent="0.25">
      <c r="A7235" s="43">
        <f>WEEKNUM(Tabla1[[#This Row],[FECHA]])</f>
        <v>0</v>
      </c>
      <c r="B7235" s="12"/>
      <c r="F7235" t="s">
        <v>6848</v>
      </c>
      <c r="G7235" t="s">
        <v>6938</v>
      </c>
      <c r="H7235" s="42" t="s">
        <v>6849</v>
      </c>
      <c r="J7235" t="s">
        <v>6765</v>
      </c>
      <c r="R7235" s="18"/>
    </row>
    <row r="7236" spans="1:18" x14ac:dyDescent="0.25">
      <c r="A7236" s="43">
        <f>WEEKNUM(Tabla1[[#This Row],[FECHA]])</f>
        <v>0</v>
      </c>
      <c r="B7236" s="12"/>
      <c r="F7236" t="s">
        <v>6848</v>
      </c>
      <c r="G7236" t="s">
        <v>6938</v>
      </c>
      <c r="H7236" s="42" t="s">
        <v>6849</v>
      </c>
      <c r="J7236" t="s">
        <v>6765</v>
      </c>
      <c r="R7236" s="18"/>
    </row>
    <row r="7237" spans="1:18" x14ac:dyDescent="0.25">
      <c r="A7237" s="43">
        <f>WEEKNUM(Tabla1[[#This Row],[FECHA]])</f>
        <v>0</v>
      </c>
      <c r="B7237" s="12"/>
      <c r="F7237" t="s">
        <v>6848</v>
      </c>
      <c r="G7237" t="s">
        <v>6938</v>
      </c>
      <c r="H7237" s="42" t="s">
        <v>6849</v>
      </c>
      <c r="J7237" t="s">
        <v>6765</v>
      </c>
      <c r="R7237" s="18"/>
    </row>
    <row r="7238" spans="1:18" x14ac:dyDescent="0.25">
      <c r="A7238" s="43">
        <f>WEEKNUM(Tabla1[[#This Row],[FECHA]])</f>
        <v>0</v>
      </c>
      <c r="B7238" s="12"/>
      <c r="F7238" t="s">
        <v>6848</v>
      </c>
      <c r="G7238" t="s">
        <v>6938</v>
      </c>
      <c r="H7238" s="42" t="s">
        <v>6849</v>
      </c>
      <c r="J7238" t="s">
        <v>6765</v>
      </c>
      <c r="R7238" s="18"/>
    </row>
    <row r="7239" spans="1:18" x14ac:dyDescent="0.25">
      <c r="A7239" s="43">
        <f>WEEKNUM(Tabla1[[#This Row],[FECHA]])</f>
        <v>0</v>
      </c>
      <c r="B7239" s="12"/>
      <c r="F7239" t="s">
        <v>6848</v>
      </c>
      <c r="G7239" t="s">
        <v>6938</v>
      </c>
      <c r="H7239" s="42" t="s">
        <v>6849</v>
      </c>
      <c r="J7239" t="s">
        <v>6765</v>
      </c>
      <c r="R7239" s="18"/>
    </row>
    <row r="7240" spans="1:18" x14ac:dyDescent="0.25">
      <c r="A7240" s="43">
        <f>WEEKNUM(Tabla1[[#This Row],[FECHA]])</f>
        <v>0</v>
      </c>
      <c r="B7240" s="12"/>
      <c r="F7240" t="s">
        <v>6848</v>
      </c>
      <c r="G7240" t="s">
        <v>6938</v>
      </c>
      <c r="H7240" s="42" t="s">
        <v>6849</v>
      </c>
      <c r="J7240" t="s">
        <v>6765</v>
      </c>
      <c r="R7240" s="18"/>
    </row>
    <row r="7241" spans="1:18" x14ac:dyDescent="0.25">
      <c r="A7241" s="43">
        <f>WEEKNUM(Tabla1[[#This Row],[FECHA]])</f>
        <v>0</v>
      </c>
      <c r="B7241" s="12"/>
      <c r="F7241" t="s">
        <v>6848</v>
      </c>
      <c r="G7241" t="s">
        <v>6938</v>
      </c>
      <c r="H7241" s="42" t="s">
        <v>6849</v>
      </c>
      <c r="J7241" t="s">
        <v>6765</v>
      </c>
      <c r="R7241" s="18"/>
    </row>
    <row r="7242" spans="1:18" x14ac:dyDescent="0.25">
      <c r="A7242" s="43">
        <f>WEEKNUM(Tabla1[[#This Row],[FECHA]])</f>
        <v>0</v>
      </c>
      <c r="B7242" s="12"/>
      <c r="F7242" t="s">
        <v>6848</v>
      </c>
      <c r="G7242" t="s">
        <v>6938</v>
      </c>
      <c r="H7242" s="42" t="s">
        <v>6849</v>
      </c>
      <c r="J7242" t="s">
        <v>6765</v>
      </c>
      <c r="R7242" s="18"/>
    </row>
    <row r="7243" spans="1:18" x14ac:dyDescent="0.25">
      <c r="A7243" s="43">
        <f>WEEKNUM(Tabla1[[#This Row],[FECHA]])</f>
        <v>0</v>
      </c>
      <c r="B7243" s="12"/>
      <c r="F7243" t="s">
        <v>6848</v>
      </c>
      <c r="G7243" t="s">
        <v>6938</v>
      </c>
      <c r="H7243" s="42" t="s">
        <v>6849</v>
      </c>
      <c r="J7243" t="s">
        <v>6765</v>
      </c>
      <c r="R7243" s="18"/>
    </row>
    <row r="7244" spans="1:18" x14ac:dyDescent="0.25">
      <c r="A7244" s="43">
        <f>WEEKNUM(Tabla1[[#This Row],[FECHA]])</f>
        <v>0</v>
      </c>
      <c r="B7244" s="12"/>
      <c r="F7244" t="s">
        <v>6848</v>
      </c>
      <c r="G7244" t="s">
        <v>6938</v>
      </c>
      <c r="H7244" s="42" t="s">
        <v>6849</v>
      </c>
      <c r="J7244" t="s">
        <v>6765</v>
      </c>
      <c r="R7244" s="18"/>
    </row>
    <row r="7245" spans="1:18" x14ac:dyDescent="0.25">
      <c r="A7245" s="43">
        <f>WEEKNUM(Tabla1[[#This Row],[FECHA]])</f>
        <v>0</v>
      </c>
      <c r="B7245" s="12"/>
      <c r="F7245" t="s">
        <v>6848</v>
      </c>
      <c r="G7245" t="s">
        <v>6938</v>
      </c>
      <c r="H7245" s="42" t="s">
        <v>6849</v>
      </c>
      <c r="J7245" t="s">
        <v>6765</v>
      </c>
      <c r="R7245" s="18"/>
    </row>
    <row r="7246" spans="1:18" x14ac:dyDescent="0.25">
      <c r="A7246" s="43">
        <f>WEEKNUM(Tabla1[[#This Row],[FECHA]])</f>
        <v>0</v>
      </c>
      <c r="B7246" s="12"/>
      <c r="F7246" t="s">
        <v>6848</v>
      </c>
      <c r="G7246" t="s">
        <v>6938</v>
      </c>
      <c r="H7246" s="42" t="s">
        <v>6849</v>
      </c>
      <c r="J7246" t="s">
        <v>6765</v>
      </c>
      <c r="R7246" s="18"/>
    </row>
    <row r="7247" spans="1:18" x14ac:dyDescent="0.25">
      <c r="A7247" s="43">
        <f>WEEKNUM(Tabla1[[#This Row],[FECHA]])</f>
        <v>0</v>
      </c>
      <c r="B7247" s="12"/>
      <c r="F7247" t="s">
        <v>6848</v>
      </c>
      <c r="G7247" t="s">
        <v>6938</v>
      </c>
      <c r="H7247" s="42" t="s">
        <v>6849</v>
      </c>
      <c r="J7247" t="s">
        <v>6765</v>
      </c>
      <c r="R7247" s="18"/>
    </row>
    <row r="7248" spans="1:18" x14ac:dyDescent="0.25">
      <c r="A7248" s="43">
        <f>WEEKNUM(Tabla1[[#This Row],[FECHA]])</f>
        <v>0</v>
      </c>
      <c r="B7248" s="12"/>
      <c r="F7248" t="s">
        <v>6848</v>
      </c>
      <c r="G7248" t="s">
        <v>6938</v>
      </c>
      <c r="H7248" s="42" t="s">
        <v>6849</v>
      </c>
      <c r="J7248" t="s">
        <v>6765</v>
      </c>
      <c r="R7248" s="18"/>
    </row>
    <row r="7249" spans="1:18" x14ac:dyDescent="0.25">
      <c r="A7249" s="43">
        <f>WEEKNUM(Tabla1[[#This Row],[FECHA]])</f>
        <v>0</v>
      </c>
      <c r="B7249" s="12"/>
      <c r="F7249" t="s">
        <v>6848</v>
      </c>
      <c r="G7249" t="s">
        <v>6938</v>
      </c>
      <c r="H7249" s="42" t="s">
        <v>6849</v>
      </c>
      <c r="J7249" t="s">
        <v>6765</v>
      </c>
      <c r="R7249" s="18"/>
    </row>
    <row r="7250" spans="1:18" x14ac:dyDescent="0.25">
      <c r="A7250" s="43">
        <f>WEEKNUM(Tabla1[[#This Row],[FECHA]])</f>
        <v>0</v>
      </c>
      <c r="B7250" s="12"/>
      <c r="F7250" t="s">
        <v>6848</v>
      </c>
      <c r="G7250" t="s">
        <v>6938</v>
      </c>
      <c r="H7250" s="42" t="s">
        <v>6849</v>
      </c>
      <c r="J7250" t="s">
        <v>6765</v>
      </c>
      <c r="R7250" s="18"/>
    </row>
    <row r="7251" spans="1:18" x14ac:dyDescent="0.25">
      <c r="A7251" s="43">
        <f>WEEKNUM(Tabla1[[#This Row],[FECHA]])</f>
        <v>0</v>
      </c>
      <c r="B7251" s="12"/>
      <c r="F7251" t="s">
        <v>6848</v>
      </c>
      <c r="G7251" t="s">
        <v>6938</v>
      </c>
      <c r="H7251" s="42" t="s">
        <v>6849</v>
      </c>
      <c r="J7251" t="s">
        <v>6765</v>
      </c>
      <c r="R7251" s="18"/>
    </row>
    <row r="7252" spans="1:18" x14ac:dyDescent="0.25">
      <c r="A7252" s="43">
        <f>WEEKNUM(Tabla1[[#This Row],[FECHA]])</f>
        <v>0</v>
      </c>
      <c r="B7252" s="12"/>
      <c r="F7252" t="s">
        <v>6848</v>
      </c>
      <c r="G7252" t="s">
        <v>6938</v>
      </c>
      <c r="H7252" s="42" t="s">
        <v>6849</v>
      </c>
      <c r="J7252" t="s">
        <v>6765</v>
      </c>
      <c r="R7252" s="18"/>
    </row>
    <row r="7253" spans="1:18" x14ac:dyDescent="0.25">
      <c r="A7253" s="43">
        <f>WEEKNUM(Tabla1[[#This Row],[FECHA]])</f>
        <v>0</v>
      </c>
      <c r="B7253" s="12"/>
      <c r="F7253" t="s">
        <v>6848</v>
      </c>
      <c r="G7253" t="s">
        <v>6938</v>
      </c>
      <c r="H7253" s="42" t="s">
        <v>6849</v>
      </c>
      <c r="J7253" t="s">
        <v>6765</v>
      </c>
      <c r="R7253" s="18"/>
    </row>
    <row r="7254" spans="1:18" x14ac:dyDescent="0.25">
      <c r="A7254" s="43">
        <f>WEEKNUM(Tabla1[[#This Row],[FECHA]])</f>
        <v>0</v>
      </c>
      <c r="B7254" s="12"/>
      <c r="F7254" t="s">
        <v>6848</v>
      </c>
      <c r="G7254" t="s">
        <v>6938</v>
      </c>
      <c r="H7254" s="42" t="s">
        <v>6849</v>
      </c>
      <c r="J7254" t="s">
        <v>6765</v>
      </c>
      <c r="R7254" s="18"/>
    </row>
    <row r="7255" spans="1:18" x14ac:dyDescent="0.25">
      <c r="A7255" s="43">
        <f>WEEKNUM(Tabla1[[#This Row],[FECHA]])</f>
        <v>0</v>
      </c>
      <c r="B7255" s="12"/>
      <c r="F7255" t="s">
        <v>6848</v>
      </c>
      <c r="G7255" t="s">
        <v>6938</v>
      </c>
      <c r="H7255" s="42" t="s">
        <v>6849</v>
      </c>
      <c r="J7255" t="s">
        <v>6765</v>
      </c>
      <c r="R7255" s="18"/>
    </row>
    <row r="7256" spans="1:18" x14ac:dyDescent="0.25">
      <c r="A7256" s="43">
        <f>WEEKNUM(Tabla1[[#This Row],[FECHA]])</f>
        <v>0</v>
      </c>
      <c r="B7256" s="12"/>
      <c r="F7256" t="s">
        <v>6848</v>
      </c>
      <c r="G7256" t="s">
        <v>6938</v>
      </c>
      <c r="H7256" s="42" t="s">
        <v>6849</v>
      </c>
      <c r="J7256" t="s">
        <v>6765</v>
      </c>
      <c r="R7256" s="18"/>
    </row>
    <row r="7257" spans="1:18" x14ac:dyDescent="0.25">
      <c r="A7257" s="43">
        <f>WEEKNUM(Tabla1[[#This Row],[FECHA]])</f>
        <v>0</v>
      </c>
      <c r="B7257" s="12"/>
      <c r="F7257" t="s">
        <v>6848</v>
      </c>
      <c r="G7257" t="s">
        <v>6938</v>
      </c>
      <c r="H7257" s="42" t="s">
        <v>6849</v>
      </c>
      <c r="J7257" t="s">
        <v>6765</v>
      </c>
      <c r="R7257" s="18"/>
    </row>
    <row r="7258" spans="1:18" x14ac:dyDescent="0.25">
      <c r="A7258" s="43">
        <f>WEEKNUM(Tabla1[[#This Row],[FECHA]])</f>
        <v>0</v>
      </c>
      <c r="B7258" s="12"/>
      <c r="F7258" t="s">
        <v>6848</v>
      </c>
      <c r="G7258" t="s">
        <v>6938</v>
      </c>
      <c r="H7258" s="42" t="s">
        <v>6849</v>
      </c>
      <c r="J7258" t="s">
        <v>6765</v>
      </c>
      <c r="R7258" s="18"/>
    </row>
    <row r="7259" spans="1:18" x14ac:dyDescent="0.25">
      <c r="A7259" s="43">
        <f>WEEKNUM(Tabla1[[#This Row],[FECHA]])</f>
        <v>0</v>
      </c>
      <c r="B7259" s="12"/>
      <c r="F7259" t="s">
        <v>6848</v>
      </c>
      <c r="G7259" t="s">
        <v>6938</v>
      </c>
      <c r="H7259" s="42" t="s">
        <v>6849</v>
      </c>
      <c r="J7259" t="s">
        <v>6765</v>
      </c>
      <c r="R7259" s="18"/>
    </row>
    <row r="7260" spans="1:18" x14ac:dyDescent="0.25">
      <c r="A7260" s="43">
        <f>WEEKNUM(Tabla1[[#This Row],[FECHA]])</f>
        <v>0</v>
      </c>
      <c r="B7260" s="12"/>
      <c r="F7260" t="s">
        <v>6848</v>
      </c>
      <c r="G7260" t="s">
        <v>6938</v>
      </c>
      <c r="H7260" s="42" t="s">
        <v>6849</v>
      </c>
      <c r="J7260" t="s">
        <v>6765</v>
      </c>
      <c r="R7260" s="18"/>
    </row>
    <row r="7261" spans="1:18" x14ac:dyDescent="0.25">
      <c r="A7261" s="43">
        <f>WEEKNUM(Tabla1[[#This Row],[FECHA]])</f>
        <v>0</v>
      </c>
      <c r="B7261" s="12"/>
      <c r="F7261" t="s">
        <v>6848</v>
      </c>
      <c r="G7261" t="s">
        <v>6938</v>
      </c>
      <c r="H7261" s="42" t="s">
        <v>6849</v>
      </c>
      <c r="J7261" t="s">
        <v>6765</v>
      </c>
      <c r="R7261" s="18"/>
    </row>
    <row r="7262" spans="1:18" x14ac:dyDescent="0.25">
      <c r="A7262" s="43">
        <f>WEEKNUM(Tabla1[[#This Row],[FECHA]])</f>
        <v>0</v>
      </c>
      <c r="B7262" s="12"/>
      <c r="F7262" t="s">
        <v>6848</v>
      </c>
      <c r="G7262" t="s">
        <v>6938</v>
      </c>
      <c r="H7262" s="42" t="s">
        <v>6849</v>
      </c>
      <c r="J7262" t="s">
        <v>6765</v>
      </c>
      <c r="R7262" s="18"/>
    </row>
    <row r="7263" spans="1:18" x14ac:dyDescent="0.25">
      <c r="A7263" s="43">
        <f>WEEKNUM(Tabla1[[#This Row],[FECHA]])</f>
        <v>0</v>
      </c>
      <c r="B7263" s="12"/>
      <c r="F7263" t="s">
        <v>6848</v>
      </c>
      <c r="G7263" t="s">
        <v>6938</v>
      </c>
      <c r="H7263" s="42" t="s">
        <v>6849</v>
      </c>
      <c r="J7263" t="s">
        <v>6765</v>
      </c>
      <c r="R7263" s="18"/>
    </row>
    <row r="7264" spans="1:18" x14ac:dyDescent="0.25">
      <c r="A7264" s="43">
        <f>WEEKNUM(Tabla1[[#This Row],[FECHA]])</f>
        <v>0</v>
      </c>
      <c r="B7264" s="12"/>
      <c r="F7264" t="s">
        <v>6848</v>
      </c>
      <c r="G7264" t="s">
        <v>6938</v>
      </c>
      <c r="H7264" s="42" t="s">
        <v>6849</v>
      </c>
      <c r="J7264" t="s">
        <v>6765</v>
      </c>
      <c r="R7264" s="18"/>
    </row>
    <row r="7265" spans="1:18" x14ac:dyDescent="0.25">
      <c r="A7265" s="43">
        <f>WEEKNUM(Tabla1[[#This Row],[FECHA]])</f>
        <v>0</v>
      </c>
      <c r="B7265" s="12"/>
      <c r="F7265" t="s">
        <v>6848</v>
      </c>
      <c r="G7265" t="s">
        <v>6938</v>
      </c>
      <c r="H7265" s="42" t="s">
        <v>6849</v>
      </c>
      <c r="J7265" t="s">
        <v>6765</v>
      </c>
      <c r="R7265" s="18"/>
    </row>
    <row r="7266" spans="1:18" x14ac:dyDescent="0.25">
      <c r="A7266" s="43">
        <f>WEEKNUM(Tabla1[[#This Row],[FECHA]])</f>
        <v>0</v>
      </c>
      <c r="B7266" s="12"/>
      <c r="F7266" t="s">
        <v>6848</v>
      </c>
      <c r="G7266" t="s">
        <v>6938</v>
      </c>
      <c r="H7266" s="42" t="s">
        <v>6849</v>
      </c>
      <c r="J7266" t="s">
        <v>6765</v>
      </c>
      <c r="R7266" s="18"/>
    </row>
    <row r="7267" spans="1:18" x14ac:dyDescent="0.25">
      <c r="A7267" s="43">
        <f>WEEKNUM(Tabla1[[#This Row],[FECHA]])</f>
        <v>0</v>
      </c>
      <c r="B7267" s="12"/>
      <c r="F7267" t="s">
        <v>6848</v>
      </c>
      <c r="G7267" t="s">
        <v>6938</v>
      </c>
      <c r="H7267" s="42" t="s">
        <v>6849</v>
      </c>
      <c r="J7267" t="s">
        <v>6765</v>
      </c>
      <c r="R7267" s="18"/>
    </row>
    <row r="7268" spans="1:18" x14ac:dyDescent="0.25">
      <c r="A7268" s="43">
        <f>WEEKNUM(Tabla1[[#This Row],[FECHA]])</f>
        <v>0</v>
      </c>
      <c r="B7268" s="12"/>
      <c r="F7268" t="s">
        <v>6848</v>
      </c>
      <c r="G7268" t="s">
        <v>6938</v>
      </c>
      <c r="H7268" s="42" t="s">
        <v>6849</v>
      </c>
      <c r="J7268" t="s">
        <v>6765</v>
      </c>
      <c r="R7268" s="18"/>
    </row>
    <row r="7269" spans="1:18" x14ac:dyDescent="0.25">
      <c r="A7269" s="43">
        <f>WEEKNUM(Tabla1[[#This Row],[FECHA]])</f>
        <v>0</v>
      </c>
      <c r="B7269" s="12"/>
      <c r="F7269" t="s">
        <v>6848</v>
      </c>
      <c r="G7269" t="s">
        <v>6938</v>
      </c>
      <c r="H7269" s="42" t="s">
        <v>6849</v>
      </c>
      <c r="J7269" t="s">
        <v>6765</v>
      </c>
      <c r="R7269" s="18"/>
    </row>
    <row r="7270" spans="1:18" x14ac:dyDescent="0.25">
      <c r="A7270" s="43">
        <f>WEEKNUM(Tabla1[[#This Row],[FECHA]])</f>
        <v>0</v>
      </c>
      <c r="B7270" s="12"/>
      <c r="F7270" t="s">
        <v>6848</v>
      </c>
      <c r="G7270" t="s">
        <v>6938</v>
      </c>
      <c r="H7270" s="42" t="s">
        <v>6849</v>
      </c>
      <c r="J7270" t="s">
        <v>6765</v>
      </c>
      <c r="R7270" s="18"/>
    </row>
    <row r="7271" spans="1:18" x14ac:dyDescent="0.25">
      <c r="A7271" s="43">
        <f>WEEKNUM(Tabla1[[#This Row],[FECHA]])</f>
        <v>0</v>
      </c>
      <c r="B7271" s="12"/>
      <c r="F7271" t="s">
        <v>6848</v>
      </c>
      <c r="G7271" t="s">
        <v>6938</v>
      </c>
      <c r="H7271" s="42" t="s">
        <v>6849</v>
      </c>
      <c r="J7271" t="s">
        <v>6765</v>
      </c>
      <c r="R7271" s="18"/>
    </row>
    <row r="7272" spans="1:18" x14ac:dyDescent="0.25">
      <c r="A7272" s="43">
        <f>WEEKNUM(Tabla1[[#This Row],[FECHA]])</f>
        <v>0</v>
      </c>
      <c r="B7272" s="12"/>
      <c r="F7272" t="s">
        <v>6848</v>
      </c>
      <c r="G7272" t="s">
        <v>6938</v>
      </c>
      <c r="H7272" s="42" t="s">
        <v>6849</v>
      </c>
      <c r="J7272" t="s">
        <v>6765</v>
      </c>
      <c r="R7272" s="18"/>
    </row>
    <row r="7273" spans="1:18" x14ac:dyDescent="0.25">
      <c r="A7273" s="43">
        <f>WEEKNUM(Tabla1[[#This Row],[FECHA]])</f>
        <v>0</v>
      </c>
      <c r="B7273" s="12"/>
      <c r="F7273" t="s">
        <v>6848</v>
      </c>
      <c r="G7273" t="s">
        <v>6938</v>
      </c>
      <c r="H7273" s="42" t="s">
        <v>6849</v>
      </c>
      <c r="J7273" t="s">
        <v>6765</v>
      </c>
      <c r="R7273" s="18"/>
    </row>
    <row r="7274" spans="1:18" x14ac:dyDescent="0.25">
      <c r="A7274" s="43">
        <f>WEEKNUM(Tabla1[[#This Row],[FECHA]])</f>
        <v>0</v>
      </c>
      <c r="B7274" s="12"/>
      <c r="F7274" t="s">
        <v>6848</v>
      </c>
      <c r="G7274" t="s">
        <v>6938</v>
      </c>
      <c r="H7274" s="42" t="s">
        <v>6849</v>
      </c>
      <c r="J7274" t="s">
        <v>6765</v>
      </c>
      <c r="R7274" s="18"/>
    </row>
    <row r="7275" spans="1:18" x14ac:dyDescent="0.25">
      <c r="A7275" s="43">
        <f>WEEKNUM(Tabla1[[#This Row],[FECHA]])</f>
        <v>0</v>
      </c>
      <c r="B7275" s="12"/>
      <c r="F7275" t="s">
        <v>6848</v>
      </c>
      <c r="G7275" t="s">
        <v>6938</v>
      </c>
      <c r="H7275" s="42" t="s">
        <v>6849</v>
      </c>
      <c r="J7275" t="s">
        <v>6765</v>
      </c>
      <c r="R7275" s="18"/>
    </row>
    <row r="7276" spans="1:18" x14ac:dyDescent="0.25">
      <c r="A7276" s="43">
        <f>WEEKNUM(Tabla1[[#This Row],[FECHA]])</f>
        <v>0</v>
      </c>
      <c r="B7276" s="12"/>
      <c r="F7276" t="s">
        <v>6848</v>
      </c>
      <c r="G7276" t="s">
        <v>6938</v>
      </c>
      <c r="H7276" s="42" t="s">
        <v>6849</v>
      </c>
      <c r="J7276" t="s">
        <v>6765</v>
      </c>
      <c r="R7276" s="18"/>
    </row>
    <row r="7277" spans="1:18" x14ac:dyDescent="0.25">
      <c r="A7277" s="43">
        <f>WEEKNUM(Tabla1[[#This Row],[FECHA]])</f>
        <v>0</v>
      </c>
      <c r="B7277" s="12"/>
      <c r="F7277" t="s">
        <v>6848</v>
      </c>
      <c r="G7277" t="s">
        <v>6938</v>
      </c>
      <c r="H7277" s="42" t="s">
        <v>6849</v>
      </c>
      <c r="J7277" t="s">
        <v>6765</v>
      </c>
      <c r="R7277" s="18"/>
    </row>
    <row r="7278" spans="1:18" x14ac:dyDescent="0.25">
      <c r="A7278" s="43">
        <f>WEEKNUM(Tabla1[[#This Row],[FECHA]])</f>
        <v>0</v>
      </c>
      <c r="B7278" s="12"/>
      <c r="F7278" t="s">
        <v>6848</v>
      </c>
      <c r="G7278" t="s">
        <v>6938</v>
      </c>
      <c r="H7278" s="42" t="s">
        <v>6849</v>
      </c>
      <c r="J7278" t="s">
        <v>6765</v>
      </c>
      <c r="R7278" s="18"/>
    </row>
    <row r="7279" spans="1:18" x14ac:dyDescent="0.25">
      <c r="A7279" s="43">
        <f>WEEKNUM(Tabla1[[#This Row],[FECHA]])</f>
        <v>0</v>
      </c>
      <c r="B7279" s="12"/>
      <c r="F7279" t="s">
        <v>6848</v>
      </c>
      <c r="G7279" t="s">
        <v>6938</v>
      </c>
      <c r="H7279" s="42" t="s">
        <v>6849</v>
      </c>
      <c r="J7279" t="s">
        <v>6765</v>
      </c>
      <c r="R7279" s="18"/>
    </row>
    <row r="7280" spans="1:18" x14ac:dyDescent="0.25">
      <c r="A7280" s="43">
        <f>WEEKNUM(Tabla1[[#This Row],[FECHA]])</f>
        <v>0</v>
      </c>
      <c r="B7280" s="12"/>
      <c r="F7280" t="s">
        <v>6848</v>
      </c>
      <c r="G7280" t="s">
        <v>6938</v>
      </c>
      <c r="H7280" s="42" t="s">
        <v>6849</v>
      </c>
      <c r="J7280" t="s">
        <v>6765</v>
      </c>
      <c r="R7280" s="18"/>
    </row>
    <row r="7281" spans="1:18" x14ac:dyDescent="0.25">
      <c r="A7281" s="43">
        <f>WEEKNUM(Tabla1[[#This Row],[FECHA]])</f>
        <v>0</v>
      </c>
      <c r="B7281" s="12"/>
      <c r="F7281" t="s">
        <v>6848</v>
      </c>
      <c r="G7281" t="s">
        <v>6938</v>
      </c>
      <c r="H7281" s="42" t="s">
        <v>6849</v>
      </c>
      <c r="J7281" t="s">
        <v>6765</v>
      </c>
      <c r="R7281" s="18"/>
    </row>
    <row r="7282" spans="1:18" x14ac:dyDescent="0.25">
      <c r="A7282" s="43">
        <f>WEEKNUM(Tabla1[[#This Row],[FECHA]])</f>
        <v>0</v>
      </c>
      <c r="B7282" s="12"/>
      <c r="F7282" t="s">
        <v>6848</v>
      </c>
      <c r="G7282" t="s">
        <v>6938</v>
      </c>
      <c r="H7282" s="42" t="s">
        <v>6849</v>
      </c>
      <c r="J7282" t="s">
        <v>6765</v>
      </c>
      <c r="R7282" s="18"/>
    </row>
    <row r="7283" spans="1:18" x14ac:dyDescent="0.25">
      <c r="A7283" s="43">
        <f>WEEKNUM(Tabla1[[#This Row],[FECHA]])</f>
        <v>0</v>
      </c>
      <c r="B7283" s="12"/>
      <c r="F7283" t="s">
        <v>6848</v>
      </c>
      <c r="G7283" t="s">
        <v>6938</v>
      </c>
      <c r="H7283" s="42" t="s">
        <v>6849</v>
      </c>
      <c r="J7283" t="s">
        <v>6765</v>
      </c>
      <c r="R7283" s="18"/>
    </row>
    <row r="7284" spans="1:18" x14ac:dyDescent="0.25">
      <c r="A7284" s="43">
        <f>WEEKNUM(Tabla1[[#This Row],[FECHA]])</f>
        <v>0</v>
      </c>
      <c r="B7284" s="12"/>
      <c r="F7284" t="s">
        <v>6848</v>
      </c>
      <c r="G7284" t="s">
        <v>6938</v>
      </c>
      <c r="H7284" s="42" t="s">
        <v>6849</v>
      </c>
      <c r="J7284" t="s">
        <v>6765</v>
      </c>
      <c r="R7284" s="18"/>
    </row>
    <row r="7285" spans="1:18" x14ac:dyDescent="0.25">
      <c r="A7285" s="43">
        <f>WEEKNUM(Tabla1[[#This Row],[FECHA]])</f>
        <v>0</v>
      </c>
      <c r="B7285" s="12"/>
      <c r="F7285" t="s">
        <v>6848</v>
      </c>
      <c r="G7285" t="s">
        <v>6938</v>
      </c>
      <c r="H7285" s="42" t="s">
        <v>6849</v>
      </c>
      <c r="J7285" t="s">
        <v>6765</v>
      </c>
      <c r="R7285" s="18"/>
    </row>
    <row r="7286" spans="1:18" x14ac:dyDescent="0.25">
      <c r="A7286" s="43">
        <f>WEEKNUM(Tabla1[[#This Row],[FECHA]])</f>
        <v>0</v>
      </c>
      <c r="B7286" s="12"/>
      <c r="F7286" t="s">
        <v>6848</v>
      </c>
      <c r="G7286" t="s">
        <v>6938</v>
      </c>
      <c r="H7286" s="42" t="s">
        <v>6849</v>
      </c>
      <c r="J7286" t="s">
        <v>6765</v>
      </c>
      <c r="R7286" s="18"/>
    </row>
    <row r="7287" spans="1:18" x14ac:dyDescent="0.25">
      <c r="A7287" s="43">
        <f>WEEKNUM(Tabla1[[#This Row],[FECHA]])</f>
        <v>0</v>
      </c>
      <c r="B7287" s="12"/>
      <c r="F7287" t="s">
        <v>6848</v>
      </c>
      <c r="G7287" t="s">
        <v>6938</v>
      </c>
      <c r="H7287" s="42" t="s">
        <v>6849</v>
      </c>
      <c r="J7287" t="s">
        <v>6765</v>
      </c>
      <c r="R7287" s="18"/>
    </row>
    <row r="7288" spans="1:18" x14ac:dyDescent="0.25">
      <c r="A7288" s="43">
        <f>WEEKNUM(Tabla1[[#This Row],[FECHA]])</f>
        <v>0</v>
      </c>
      <c r="B7288" s="12"/>
      <c r="F7288" t="s">
        <v>6848</v>
      </c>
      <c r="G7288" t="s">
        <v>6938</v>
      </c>
      <c r="H7288" s="42" t="s">
        <v>6849</v>
      </c>
      <c r="J7288" t="s">
        <v>6765</v>
      </c>
      <c r="R7288" s="18"/>
    </row>
    <row r="7289" spans="1:18" x14ac:dyDescent="0.25">
      <c r="A7289" s="43">
        <f>WEEKNUM(Tabla1[[#This Row],[FECHA]])</f>
        <v>0</v>
      </c>
      <c r="B7289" s="12"/>
      <c r="F7289" t="s">
        <v>6848</v>
      </c>
      <c r="G7289" t="s">
        <v>6938</v>
      </c>
      <c r="H7289" s="42" t="s">
        <v>6849</v>
      </c>
      <c r="J7289" t="s">
        <v>6765</v>
      </c>
      <c r="R7289" s="18"/>
    </row>
    <row r="7290" spans="1:18" x14ac:dyDescent="0.25">
      <c r="A7290" s="43">
        <f>WEEKNUM(Tabla1[[#This Row],[FECHA]])</f>
        <v>0</v>
      </c>
      <c r="B7290" s="12"/>
      <c r="F7290" t="s">
        <v>6848</v>
      </c>
      <c r="G7290" t="s">
        <v>6938</v>
      </c>
      <c r="H7290" s="42" t="s">
        <v>6849</v>
      </c>
      <c r="J7290" t="s">
        <v>6765</v>
      </c>
      <c r="R7290" s="18"/>
    </row>
    <row r="7291" spans="1:18" x14ac:dyDescent="0.25">
      <c r="A7291" s="43">
        <f>WEEKNUM(Tabla1[[#This Row],[FECHA]])</f>
        <v>0</v>
      </c>
      <c r="B7291" s="12"/>
      <c r="F7291" t="s">
        <v>6848</v>
      </c>
      <c r="G7291" t="s">
        <v>6938</v>
      </c>
      <c r="H7291" s="42" t="s">
        <v>6849</v>
      </c>
      <c r="J7291" t="s">
        <v>6765</v>
      </c>
      <c r="R7291" s="18"/>
    </row>
    <row r="7292" spans="1:18" x14ac:dyDescent="0.25">
      <c r="A7292" s="43">
        <f>WEEKNUM(Tabla1[[#This Row],[FECHA]])</f>
        <v>0</v>
      </c>
      <c r="B7292" s="12"/>
      <c r="F7292" t="s">
        <v>6848</v>
      </c>
      <c r="G7292" t="s">
        <v>6938</v>
      </c>
      <c r="H7292" s="42" t="s">
        <v>6849</v>
      </c>
      <c r="J7292" t="s">
        <v>6765</v>
      </c>
      <c r="R7292" s="18"/>
    </row>
    <row r="7293" spans="1:18" x14ac:dyDescent="0.25">
      <c r="A7293" s="43">
        <f>WEEKNUM(Tabla1[[#This Row],[FECHA]])</f>
        <v>0</v>
      </c>
      <c r="B7293" s="12"/>
      <c r="F7293" t="s">
        <v>6848</v>
      </c>
      <c r="G7293" t="s">
        <v>6938</v>
      </c>
      <c r="H7293" s="42" t="s">
        <v>6849</v>
      </c>
      <c r="J7293" t="s">
        <v>6765</v>
      </c>
      <c r="R7293" s="18"/>
    </row>
    <row r="7294" spans="1:18" x14ac:dyDescent="0.25">
      <c r="A7294" s="43">
        <f>WEEKNUM(Tabla1[[#This Row],[FECHA]])</f>
        <v>0</v>
      </c>
      <c r="B7294" s="12"/>
      <c r="F7294" t="s">
        <v>6848</v>
      </c>
      <c r="G7294" t="s">
        <v>6938</v>
      </c>
      <c r="H7294" s="42" t="s">
        <v>6849</v>
      </c>
      <c r="J7294" t="s">
        <v>6765</v>
      </c>
      <c r="R7294" s="18"/>
    </row>
    <row r="7295" spans="1:18" x14ac:dyDescent="0.25">
      <c r="A7295" s="43">
        <f>WEEKNUM(Tabla1[[#This Row],[FECHA]])</f>
        <v>0</v>
      </c>
      <c r="B7295" s="12"/>
      <c r="F7295" t="s">
        <v>6848</v>
      </c>
      <c r="G7295" t="s">
        <v>6938</v>
      </c>
      <c r="H7295" s="42" t="s">
        <v>6849</v>
      </c>
      <c r="J7295" t="s">
        <v>6765</v>
      </c>
      <c r="R7295" s="18"/>
    </row>
    <row r="7296" spans="1:18" x14ac:dyDescent="0.25">
      <c r="A7296" s="43">
        <f>WEEKNUM(Tabla1[[#This Row],[FECHA]])</f>
        <v>0</v>
      </c>
      <c r="B7296" s="12"/>
      <c r="F7296" t="s">
        <v>6848</v>
      </c>
      <c r="G7296" t="s">
        <v>6938</v>
      </c>
      <c r="H7296" s="42" t="s">
        <v>6849</v>
      </c>
      <c r="J7296" t="s">
        <v>6765</v>
      </c>
      <c r="R7296" s="18"/>
    </row>
    <row r="7297" spans="1:18" x14ac:dyDescent="0.25">
      <c r="A7297" s="43">
        <f>WEEKNUM(Tabla1[[#This Row],[FECHA]])</f>
        <v>0</v>
      </c>
      <c r="B7297" s="12"/>
      <c r="F7297" t="s">
        <v>6848</v>
      </c>
      <c r="G7297" t="s">
        <v>6938</v>
      </c>
      <c r="H7297" s="42" t="s">
        <v>6849</v>
      </c>
      <c r="J7297" t="s">
        <v>6765</v>
      </c>
      <c r="R7297" s="18"/>
    </row>
    <row r="7298" spans="1:18" x14ac:dyDescent="0.25">
      <c r="A7298" s="43">
        <f>WEEKNUM(Tabla1[[#This Row],[FECHA]])</f>
        <v>0</v>
      </c>
      <c r="B7298" s="12"/>
      <c r="F7298" t="s">
        <v>6848</v>
      </c>
      <c r="G7298" t="s">
        <v>6938</v>
      </c>
      <c r="H7298" s="42" t="s">
        <v>6849</v>
      </c>
      <c r="J7298" t="s">
        <v>6765</v>
      </c>
      <c r="R7298" s="18"/>
    </row>
    <row r="7299" spans="1:18" x14ac:dyDescent="0.25">
      <c r="A7299" s="43">
        <f>WEEKNUM(Tabla1[[#This Row],[FECHA]])</f>
        <v>0</v>
      </c>
      <c r="B7299" s="12"/>
      <c r="F7299" t="s">
        <v>6848</v>
      </c>
      <c r="G7299" t="s">
        <v>6938</v>
      </c>
      <c r="H7299" s="42" t="s">
        <v>6849</v>
      </c>
      <c r="J7299" t="s">
        <v>6765</v>
      </c>
      <c r="R7299" s="18"/>
    </row>
    <row r="7300" spans="1:18" x14ac:dyDescent="0.25">
      <c r="A7300" s="43">
        <f>WEEKNUM(Tabla1[[#This Row],[FECHA]])</f>
        <v>0</v>
      </c>
      <c r="B7300" s="12"/>
      <c r="F7300" t="s">
        <v>6848</v>
      </c>
      <c r="G7300" t="s">
        <v>6938</v>
      </c>
      <c r="H7300" s="42" t="s">
        <v>6849</v>
      </c>
      <c r="J7300" t="s">
        <v>6765</v>
      </c>
      <c r="R7300" s="18"/>
    </row>
    <row r="7301" spans="1:18" x14ac:dyDescent="0.25">
      <c r="A7301" s="43">
        <f>WEEKNUM(Tabla1[[#This Row],[FECHA]])</f>
        <v>0</v>
      </c>
      <c r="B7301" s="12"/>
      <c r="F7301" t="s">
        <v>6848</v>
      </c>
      <c r="G7301" t="s">
        <v>6938</v>
      </c>
      <c r="H7301" s="42" t="s">
        <v>6849</v>
      </c>
      <c r="J7301" t="s">
        <v>6765</v>
      </c>
      <c r="R7301" s="18"/>
    </row>
    <row r="7302" spans="1:18" x14ac:dyDescent="0.25">
      <c r="A7302" s="43">
        <f>WEEKNUM(Tabla1[[#This Row],[FECHA]])</f>
        <v>0</v>
      </c>
      <c r="B7302" s="12"/>
      <c r="F7302" t="s">
        <v>6848</v>
      </c>
      <c r="G7302" t="s">
        <v>6938</v>
      </c>
      <c r="H7302" s="42" t="s">
        <v>6849</v>
      </c>
      <c r="J7302" t="s">
        <v>6765</v>
      </c>
      <c r="R7302" s="18"/>
    </row>
    <row r="7303" spans="1:18" x14ac:dyDescent="0.25">
      <c r="A7303" s="43">
        <f>WEEKNUM(Tabla1[[#This Row],[FECHA]])</f>
        <v>0</v>
      </c>
      <c r="B7303" s="12"/>
      <c r="F7303" t="s">
        <v>6848</v>
      </c>
      <c r="G7303" t="s">
        <v>6938</v>
      </c>
      <c r="H7303" s="42" t="s">
        <v>6849</v>
      </c>
      <c r="J7303" t="s">
        <v>6765</v>
      </c>
      <c r="R7303" s="18"/>
    </row>
    <row r="7304" spans="1:18" x14ac:dyDescent="0.25">
      <c r="A7304" s="43">
        <f>WEEKNUM(Tabla1[[#This Row],[FECHA]])</f>
        <v>0</v>
      </c>
      <c r="B7304" s="12"/>
      <c r="F7304" t="s">
        <v>6848</v>
      </c>
      <c r="G7304" t="s">
        <v>6938</v>
      </c>
      <c r="H7304" s="42" t="s">
        <v>6849</v>
      </c>
      <c r="J7304" t="s">
        <v>6765</v>
      </c>
      <c r="R7304" s="18"/>
    </row>
    <row r="7305" spans="1:18" x14ac:dyDescent="0.25">
      <c r="A7305" s="43">
        <f>WEEKNUM(Tabla1[[#This Row],[FECHA]])</f>
        <v>0</v>
      </c>
      <c r="B7305" s="12"/>
      <c r="F7305" t="s">
        <v>6848</v>
      </c>
      <c r="G7305" t="s">
        <v>6938</v>
      </c>
      <c r="H7305" s="42" t="s">
        <v>6849</v>
      </c>
      <c r="J7305" t="s">
        <v>6765</v>
      </c>
      <c r="R7305" s="18"/>
    </row>
    <row r="7306" spans="1:18" x14ac:dyDescent="0.25">
      <c r="A7306" s="43">
        <f>WEEKNUM(Tabla1[[#This Row],[FECHA]])</f>
        <v>0</v>
      </c>
      <c r="B7306" s="12"/>
      <c r="F7306" t="s">
        <v>6848</v>
      </c>
      <c r="G7306" t="s">
        <v>6938</v>
      </c>
      <c r="H7306" s="42" t="s">
        <v>6849</v>
      </c>
      <c r="J7306" t="s">
        <v>6765</v>
      </c>
      <c r="R7306" s="18"/>
    </row>
    <row r="7307" spans="1:18" x14ac:dyDescent="0.25">
      <c r="A7307" s="43">
        <f>WEEKNUM(Tabla1[[#This Row],[FECHA]])</f>
        <v>0</v>
      </c>
      <c r="B7307" s="12"/>
      <c r="F7307" t="s">
        <v>6848</v>
      </c>
      <c r="G7307" t="s">
        <v>6938</v>
      </c>
      <c r="H7307" s="42" t="s">
        <v>6849</v>
      </c>
      <c r="J7307" t="s">
        <v>6765</v>
      </c>
      <c r="R7307" s="18"/>
    </row>
    <row r="7308" spans="1:18" x14ac:dyDescent="0.25">
      <c r="A7308" s="43">
        <f>WEEKNUM(Tabla1[[#This Row],[FECHA]])</f>
        <v>0</v>
      </c>
      <c r="B7308" s="12"/>
      <c r="F7308" t="s">
        <v>6848</v>
      </c>
      <c r="G7308" t="s">
        <v>6938</v>
      </c>
      <c r="H7308" s="42" t="s">
        <v>6849</v>
      </c>
      <c r="J7308" t="s">
        <v>6765</v>
      </c>
      <c r="R7308" s="18"/>
    </row>
    <row r="7309" spans="1:18" x14ac:dyDescent="0.25">
      <c r="A7309" s="43">
        <f>WEEKNUM(Tabla1[[#This Row],[FECHA]])</f>
        <v>0</v>
      </c>
      <c r="B7309" s="12"/>
      <c r="F7309" t="s">
        <v>6848</v>
      </c>
      <c r="G7309" t="s">
        <v>6938</v>
      </c>
      <c r="H7309" s="42" t="s">
        <v>6849</v>
      </c>
      <c r="J7309" t="s">
        <v>6765</v>
      </c>
      <c r="R7309" s="18"/>
    </row>
    <row r="7310" spans="1:18" x14ac:dyDescent="0.25">
      <c r="A7310" s="43">
        <f>WEEKNUM(Tabla1[[#This Row],[FECHA]])</f>
        <v>0</v>
      </c>
      <c r="B7310" s="12"/>
      <c r="F7310" t="s">
        <v>6848</v>
      </c>
      <c r="G7310" t="s">
        <v>6938</v>
      </c>
      <c r="H7310" s="42" t="s">
        <v>6849</v>
      </c>
      <c r="J7310" t="s">
        <v>6765</v>
      </c>
      <c r="R7310" s="18"/>
    </row>
    <row r="7311" spans="1:18" x14ac:dyDescent="0.25">
      <c r="A7311" s="43">
        <f>WEEKNUM(Tabla1[[#This Row],[FECHA]])</f>
        <v>0</v>
      </c>
      <c r="B7311" s="12"/>
      <c r="F7311" t="s">
        <v>6848</v>
      </c>
      <c r="G7311" t="s">
        <v>6938</v>
      </c>
      <c r="H7311" s="42" t="s">
        <v>6849</v>
      </c>
      <c r="J7311" t="s">
        <v>6765</v>
      </c>
      <c r="R7311" s="18"/>
    </row>
    <row r="7312" spans="1:18" x14ac:dyDescent="0.25">
      <c r="A7312" s="43">
        <f>WEEKNUM(Tabla1[[#This Row],[FECHA]])</f>
        <v>0</v>
      </c>
      <c r="B7312" s="12"/>
      <c r="F7312" t="s">
        <v>6848</v>
      </c>
      <c r="G7312" t="s">
        <v>6938</v>
      </c>
      <c r="H7312" s="42" t="s">
        <v>6849</v>
      </c>
      <c r="J7312" t="s">
        <v>6765</v>
      </c>
      <c r="R7312" s="18"/>
    </row>
    <row r="7313" spans="1:18" x14ac:dyDescent="0.25">
      <c r="A7313" s="43">
        <f>WEEKNUM(Tabla1[[#This Row],[FECHA]])</f>
        <v>0</v>
      </c>
      <c r="B7313" s="12"/>
      <c r="F7313" t="s">
        <v>6848</v>
      </c>
      <c r="G7313" t="s">
        <v>6938</v>
      </c>
      <c r="H7313" s="42" t="s">
        <v>6849</v>
      </c>
      <c r="J7313" t="s">
        <v>6765</v>
      </c>
      <c r="R7313" s="18"/>
    </row>
    <row r="7314" spans="1:18" x14ac:dyDescent="0.25">
      <c r="A7314" s="43">
        <f>WEEKNUM(Tabla1[[#This Row],[FECHA]])</f>
        <v>0</v>
      </c>
      <c r="B7314" s="12"/>
      <c r="F7314" t="s">
        <v>6848</v>
      </c>
      <c r="G7314" t="s">
        <v>6938</v>
      </c>
      <c r="H7314" s="42" t="s">
        <v>6849</v>
      </c>
      <c r="J7314" t="s">
        <v>6765</v>
      </c>
      <c r="R7314" s="18"/>
    </row>
    <row r="7315" spans="1:18" x14ac:dyDescent="0.25">
      <c r="A7315" s="43">
        <f>WEEKNUM(Tabla1[[#This Row],[FECHA]])</f>
        <v>0</v>
      </c>
      <c r="B7315" s="12"/>
      <c r="F7315" t="s">
        <v>6848</v>
      </c>
      <c r="G7315" t="s">
        <v>6938</v>
      </c>
      <c r="H7315" s="42" t="s">
        <v>6849</v>
      </c>
      <c r="J7315" t="s">
        <v>6765</v>
      </c>
      <c r="R7315" s="18"/>
    </row>
    <row r="7316" spans="1:18" x14ac:dyDescent="0.25">
      <c r="A7316" s="43">
        <f>WEEKNUM(Tabla1[[#This Row],[FECHA]])</f>
        <v>0</v>
      </c>
      <c r="B7316" s="12"/>
      <c r="F7316" t="s">
        <v>6848</v>
      </c>
      <c r="G7316" t="s">
        <v>6938</v>
      </c>
      <c r="H7316" s="42" t="s">
        <v>6849</v>
      </c>
      <c r="J7316" t="s">
        <v>6765</v>
      </c>
      <c r="R7316" s="18"/>
    </row>
    <row r="7317" spans="1:18" x14ac:dyDescent="0.25">
      <c r="A7317" s="43">
        <f>WEEKNUM(Tabla1[[#This Row],[FECHA]])</f>
        <v>0</v>
      </c>
      <c r="B7317" s="12"/>
      <c r="F7317" t="s">
        <v>6848</v>
      </c>
      <c r="G7317" t="s">
        <v>6938</v>
      </c>
      <c r="H7317" s="42" t="s">
        <v>6849</v>
      </c>
      <c r="J7317" t="s">
        <v>6765</v>
      </c>
      <c r="R7317" s="18"/>
    </row>
    <row r="7318" spans="1:18" x14ac:dyDescent="0.25">
      <c r="A7318" s="43">
        <f>WEEKNUM(Tabla1[[#This Row],[FECHA]])</f>
        <v>0</v>
      </c>
      <c r="B7318" s="12"/>
      <c r="F7318" t="s">
        <v>6848</v>
      </c>
      <c r="G7318" t="s">
        <v>6938</v>
      </c>
      <c r="H7318" s="42" t="s">
        <v>6849</v>
      </c>
      <c r="J7318" t="s">
        <v>6765</v>
      </c>
      <c r="R7318" s="18"/>
    </row>
    <row r="7319" spans="1:18" x14ac:dyDescent="0.25">
      <c r="A7319" s="43">
        <f>WEEKNUM(Tabla1[[#This Row],[FECHA]])</f>
        <v>0</v>
      </c>
      <c r="B7319" s="12"/>
      <c r="F7319" t="s">
        <v>6848</v>
      </c>
      <c r="G7319" t="s">
        <v>6938</v>
      </c>
      <c r="H7319" s="42" t="s">
        <v>6849</v>
      </c>
      <c r="J7319" t="s">
        <v>6765</v>
      </c>
      <c r="R7319" s="18"/>
    </row>
    <row r="7320" spans="1:18" x14ac:dyDescent="0.25">
      <c r="A7320" s="43">
        <f>WEEKNUM(Tabla1[[#This Row],[FECHA]])</f>
        <v>0</v>
      </c>
      <c r="B7320" s="12"/>
      <c r="F7320" t="s">
        <v>6848</v>
      </c>
      <c r="G7320" t="s">
        <v>6938</v>
      </c>
      <c r="H7320" s="42" t="s">
        <v>6849</v>
      </c>
      <c r="J7320" t="s">
        <v>6765</v>
      </c>
      <c r="R7320" s="18"/>
    </row>
    <row r="7321" spans="1:18" x14ac:dyDescent="0.25">
      <c r="A7321" s="43">
        <f>WEEKNUM(Tabla1[[#This Row],[FECHA]])</f>
        <v>0</v>
      </c>
      <c r="B7321" s="12"/>
      <c r="F7321" t="s">
        <v>6848</v>
      </c>
      <c r="G7321" t="s">
        <v>6938</v>
      </c>
      <c r="H7321" s="42" t="s">
        <v>6849</v>
      </c>
      <c r="J7321" t="s">
        <v>6765</v>
      </c>
      <c r="R7321" s="18"/>
    </row>
    <row r="7322" spans="1:18" x14ac:dyDescent="0.25">
      <c r="A7322" s="43">
        <f>WEEKNUM(Tabla1[[#This Row],[FECHA]])</f>
        <v>0</v>
      </c>
      <c r="B7322" s="12"/>
      <c r="F7322" t="s">
        <v>6848</v>
      </c>
      <c r="G7322" t="s">
        <v>6938</v>
      </c>
      <c r="H7322" s="42" t="s">
        <v>6849</v>
      </c>
      <c r="J7322" t="s">
        <v>6765</v>
      </c>
      <c r="R7322" s="18"/>
    </row>
    <row r="7323" spans="1:18" x14ac:dyDescent="0.25">
      <c r="A7323" s="43">
        <f>WEEKNUM(Tabla1[[#This Row],[FECHA]])</f>
        <v>0</v>
      </c>
      <c r="B7323" s="12"/>
      <c r="F7323" t="s">
        <v>6848</v>
      </c>
      <c r="G7323" t="s">
        <v>6938</v>
      </c>
      <c r="H7323" s="42" t="s">
        <v>6849</v>
      </c>
      <c r="J7323" t="s">
        <v>6765</v>
      </c>
      <c r="R7323" s="18"/>
    </row>
    <row r="7324" spans="1:18" x14ac:dyDescent="0.25">
      <c r="A7324" s="43">
        <f>WEEKNUM(Tabla1[[#This Row],[FECHA]])</f>
        <v>0</v>
      </c>
      <c r="B7324" s="12"/>
      <c r="F7324" t="s">
        <v>6848</v>
      </c>
      <c r="G7324" t="s">
        <v>6938</v>
      </c>
      <c r="H7324" s="42" t="s">
        <v>6849</v>
      </c>
      <c r="J7324" t="s">
        <v>6765</v>
      </c>
      <c r="R7324" s="18"/>
    </row>
    <row r="7325" spans="1:18" x14ac:dyDescent="0.25">
      <c r="A7325" s="43">
        <f>WEEKNUM(Tabla1[[#This Row],[FECHA]])</f>
        <v>0</v>
      </c>
      <c r="B7325" s="12"/>
      <c r="F7325" t="s">
        <v>6848</v>
      </c>
      <c r="G7325" t="s">
        <v>6938</v>
      </c>
      <c r="H7325" s="42" t="s">
        <v>6849</v>
      </c>
      <c r="J7325" t="s">
        <v>6765</v>
      </c>
      <c r="R7325" s="18"/>
    </row>
    <row r="7326" spans="1:18" x14ac:dyDescent="0.25">
      <c r="A7326" s="43">
        <f>WEEKNUM(Tabla1[[#This Row],[FECHA]])</f>
        <v>0</v>
      </c>
      <c r="B7326" s="12"/>
      <c r="F7326" t="s">
        <v>6848</v>
      </c>
      <c r="G7326" t="s">
        <v>6938</v>
      </c>
      <c r="H7326" s="42" t="s">
        <v>6849</v>
      </c>
      <c r="J7326" t="s">
        <v>6765</v>
      </c>
      <c r="R7326" s="18"/>
    </row>
    <row r="7327" spans="1:18" x14ac:dyDescent="0.25">
      <c r="A7327" s="43">
        <f>WEEKNUM(Tabla1[[#This Row],[FECHA]])</f>
        <v>0</v>
      </c>
      <c r="B7327" s="12"/>
      <c r="F7327" t="s">
        <v>6848</v>
      </c>
      <c r="G7327" t="s">
        <v>6938</v>
      </c>
      <c r="H7327" s="42" t="s">
        <v>6849</v>
      </c>
      <c r="J7327" t="s">
        <v>6765</v>
      </c>
      <c r="R7327" s="18"/>
    </row>
    <row r="7328" spans="1:18" x14ac:dyDescent="0.25">
      <c r="A7328" s="43">
        <f>WEEKNUM(Tabla1[[#This Row],[FECHA]])</f>
        <v>0</v>
      </c>
      <c r="B7328" s="12"/>
      <c r="F7328" t="s">
        <v>6848</v>
      </c>
      <c r="G7328" t="s">
        <v>6938</v>
      </c>
      <c r="H7328" s="42" t="s">
        <v>6849</v>
      </c>
      <c r="J7328" t="s">
        <v>6765</v>
      </c>
      <c r="R7328" s="18"/>
    </row>
    <row r="7329" spans="1:18" x14ac:dyDescent="0.25">
      <c r="A7329" s="43">
        <f>WEEKNUM(Tabla1[[#This Row],[FECHA]])</f>
        <v>0</v>
      </c>
      <c r="B7329" s="12"/>
      <c r="F7329" t="s">
        <v>6848</v>
      </c>
      <c r="G7329" t="s">
        <v>6938</v>
      </c>
      <c r="H7329" s="42" t="s">
        <v>6849</v>
      </c>
      <c r="J7329" t="s">
        <v>6765</v>
      </c>
      <c r="R7329" s="18"/>
    </row>
    <row r="7330" spans="1:18" x14ac:dyDescent="0.25">
      <c r="A7330" s="43">
        <f>WEEKNUM(Tabla1[[#This Row],[FECHA]])</f>
        <v>0</v>
      </c>
      <c r="B7330" s="12"/>
      <c r="F7330" t="s">
        <v>6848</v>
      </c>
      <c r="G7330" t="s">
        <v>6938</v>
      </c>
      <c r="H7330" s="42" t="s">
        <v>6849</v>
      </c>
      <c r="J7330" t="s">
        <v>6765</v>
      </c>
      <c r="R7330" s="18"/>
    </row>
    <row r="7331" spans="1:18" x14ac:dyDescent="0.25">
      <c r="A7331" s="43">
        <f>WEEKNUM(Tabla1[[#This Row],[FECHA]])</f>
        <v>0</v>
      </c>
      <c r="B7331" s="12"/>
      <c r="F7331" t="s">
        <v>6848</v>
      </c>
      <c r="G7331" t="s">
        <v>6938</v>
      </c>
      <c r="H7331" s="42" t="s">
        <v>6849</v>
      </c>
      <c r="J7331" t="s">
        <v>6765</v>
      </c>
      <c r="R7331" s="18"/>
    </row>
    <row r="7332" spans="1:18" x14ac:dyDescent="0.25">
      <c r="A7332" s="43">
        <f>WEEKNUM(Tabla1[[#This Row],[FECHA]])</f>
        <v>0</v>
      </c>
      <c r="B7332" s="12"/>
      <c r="F7332" t="s">
        <v>6848</v>
      </c>
      <c r="G7332" t="s">
        <v>6938</v>
      </c>
      <c r="H7332" s="42" t="s">
        <v>6849</v>
      </c>
      <c r="J7332" t="s">
        <v>6765</v>
      </c>
      <c r="R7332" s="18"/>
    </row>
    <row r="7333" spans="1:18" x14ac:dyDescent="0.25">
      <c r="A7333" s="43">
        <f>WEEKNUM(Tabla1[[#This Row],[FECHA]])</f>
        <v>0</v>
      </c>
      <c r="B7333" s="12"/>
      <c r="F7333" t="s">
        <v>6848</v>
      </c>
      <c r="G7333" t="s">
        <v>6938</v>
      </c>
      <c r="H7333" s="42" t="s">
        <v>6849</v>
      </c>
      <c r="J7333" t="s">
        <v>6765</v>
      </c>
      <c r="R7333" s="18"/>
    </row>
    <row r="7334" spans="1:18" x14ac:dyDescent="0.25">
      <c r="A7334" s="43">
        <f>WEEKNUM(Tabla1[[#This Row],[FECHA]])</f>
        <v>0</v>
      </c>
      <c r="B7334" s="12"/>
      <c r="F7334" t="s">
        <v>6848</v>
      </c>
      <c r="G7334" t="s">
        <v>6938</v>
      </c>
      <c r="H7334" s="42" t="s">
        <v>6849</v>
      </c>
      <c r="J7334" t="s">
        <v>6765</v>
      </c>
      <c r="R7334" s="18"/>
    </row>
    <row r="7335" spans="1:18" x14ac:dyDescent="0.25">
      <c r="A7335" s="43">
        <f>WEEKNUM(Tabla1[[#This Row],[FECHA]])</f>
        <v>0</v>
      </c>
      <c r="B7335" s="12"/>
      <c r="F7335" t="s">
        <v>6848</v>
      </c>
      <c r="G7335" t="s">
        <v>6938</v>
      </c>
      <c r="H7335" s="42" t="s">
        <v>6849</v>
      </c>
      <c r="J7335" t="s">
        <v>6765</v>
      </c>
      <c r="R7335" s="18"/>
    </row>
    <row r="7336" spans="1:18" x14ac:dyDescent="0.25">
      <c r="A7336" s="43">
        <f>WEEKNUM(Tabla1[[#This Row],[FECHA]])</f>
        <v>0</v>
      </c>
      <c r="B7336" s="12"/>
      <c r="F7336" t="s">
        <v>6848</v>
      </c>
      <c r="G7336" t="s">
        <v>6938</v>
      </c>
      <c r="H7336" s="42" t="s">
        <v>6849</v>
      </c>
      <c r="J7336" t="s">
        <v>6765</v>
      </c>
      <c r="R7336" s="18"/>
    </row>
    <row r="7337" spans="1:18" x14ac:dyDescent="0.25">
      <c r="A7337" s="43">
        <f>WEEKNUM(Tabla1[[#This Row],[FECHA]])</f>
        <v>0</v>
      </c>
      <c r="B7337" s="12"/>
      <c r="F7337" t="s">
        <v>6848</v>
      </c>
      <c r="G7337" t="s">
        <v>6938</v>
      </c>
      <c r="H7337" s="42" t="s">
        <v>6849</v>
      </c>
      <c r="J7337" t="s">
        <v>6765</v>
      </c>
      <c r="R7337" s="18"/>
    </row>
    <row r="7338" spans="1:18" x14ac:dyDescent="0.25">
      <c r="A7338" s="43">
        <f>WEEKNUM(Tabla1[[#This Row],[FECHA]])</f>
        <v>0</v>
      </c>
      <c r="B7338" s="12"/>
      <c r="F7338" t="s">
        <v>6848</v>
      </c>
      <c r="G7338" t="s">
        <v>6938</v>
      </c>
      <c r="H7338" s="42" t="s">
        <v>6849</v>
      </c>
      <c r="J7338" t="s">
        <v>6765</v>
      </c>
      <c r="R7338" s="18"/>
    </row>
    <row r="7339" spans="1:18" x14ac:dyDescent="0.25">
      <c r="A7339" s="43">
        <f>WEEKNUM(Tabla1[[#This Row],[FECHA]])</f>
        <v>0</v>
      </c>
      <c r="B7339" s="12"/>
      <c r="F7339" t="s">
        <v>6848</v>
      </c>
      <c r="G7339" t="s">
        <v>6938</v>
      </c>
      <c r="H7339" s="42" t="s">
        <v>6849</v>
      </c>
      <c r="J7339" t="s">
        <v>6765</v>
      </c>
      <c r="R7339" s="18"/>
    </row>
    <row r="7340" spans="1:18" x14ac:dyDescent="0.25">
      <c r="A7340" s="43">
        <f>WEEKNUM(Tabla1[[#This Row],[FECHA]])</f>
        <v>0</v>
      </c>
      <c r="B7340" s="12"/>
      <c r="F7340" t="s">
        <v>6848</v>
      </c>
      <c r="G7340" t="s">
        <v>6938</v>
      </c>
      <c r="H7340" s="42" t="s">
        <v>6849</v>
      </c>
      <c r="J7340" t="s">
        <v>6765</v>
      </c>
      <c r="R7340" s="18"/>
    </row>
    <row r="7341" spans="1:18" x14ac:dyDescent="0.25">
      <c r="A7341" s="43">
        <f>WEEKNUM(Tabla1[[#This Row],[FECHA]])</f>
        <v>0</v>
      </c>
      <c r="B7341" s="12"/>
      <c r="F7341" t="s">
        <v>6848</v>
      </c>
      <c r="G7341" t="s">
        <v>6938</v>
      </c>
      <c r="H7341" s="42" t="s">
        <v>6849</v>
      </c>
      <c r="J7341" t="s">
        <v>6765</v>
      </c>
      <c r="R7341" s="18"/>
    </row>
    <row r="7342" spans="1:18" x14ac:dyDescent="0.25">
      <c r="A7342" s="43">
        <f>WEEKNUM(Tabla1[[#This Row],[FECHA]])</f>
        <v>0</v>
      </c>
      <c r="B7342" s="12"/>
      <c r="F7342" t="s">
        <v>6848</v>
      </c>
      <c r="G7342" t="s">
        <v>6938</v>
      </c>
      <c r="H7342" s="42" t="s">
        <v>6849</v>
      </c>
      <c r="J7342" t="s">
        <v>6765</v>
      </c>
      <c r="R7342" s="18"/>
    </row>
    <row r="7343" spans="1:18" x14ac:dyDescent="0.25">
      <c r="A7343" s="43">
        <f>WEEKNUM(Tabla1[[#This Row],[FECHA]])</f>
        <v>0</v>
      </c>
      <c r="B7343" s="12"/>
      <c r="F7343" t="s">
        <v>6848</v>
      </c>
      <c r="G7343" t="s">
        <v>6938</v>
      </c>
      <c r="H7343" s="42" t="s">
        <v>6849</v>
      </c>
      <c r="J7343" t="s">
        <v>6765</v>
      </c>
      <c r="R7343" s="18"/>
    </row>
    <row r="7344" spans="1:18" x14ac:dyDescent="0.25">
      <c r="A7344" s="43">
        <f>WEEKNUM(Tabla1[[#This Row],[FECHA]])</f>
        <v>0</v>
      </c>
      <c r="B7344" s="12"/>
      <c r="F7344" t="s">
        <v>6848</v>
      </c>
      <c r="G7344" t="s">
        <v>6938</v>
      </c>
      <c r="H7344" s="42" t="s">
        <v>6849</v>
      </c>
      <c r="J7344" t="s">
        <v>6765</v>
      </c>
      <c r="R7344" s="18"/>
    </row>
    <row r="7345" spans="1:18" x14ac:dyDescent="0.25">
      <c r="A7345" s="43">
        <f>WEEKNUM(Tabla1[[#This Row],[FECHA]])</f>
        <v>0</v>
      </c>
      <c r="B7345" s="12"/>
      <c r="F7345" t="s">
        <v>6848</v>
      </c>
      <c r="G7345" t="s">
        <v>6938</v>
      </c>
      <c r="H7345" s="42" t="s">
        <v>6849</v>
      </c>
      <c r="J7345" t="s">
        <v>6765</v>
      </c>
      <c r="R7345" s="18"/>
    </row>
    <row r="7346" spans="1:18" x14ac:dyDescent="0.25">
      <c r="A7346" s="43">
        <f>WEEKNUM(Tabla1[[#This Row],[FECHA]])</f>
        <v>0</v>
      </c>
      <c r="B7346" s="12"/>
      <c r="F7346" t="s">
        <v>6848</v>
      </c>
      <c r="G7346" t="s">
        <v>6938</v>
      </c>
      <c r="H7346" s="42" t="s">
        <v>6849</v>
      </c>
      <c r="J7346" t="s">
        <v>6765</v>
      </c>
      <c r="R7346" s="18"/>
    </row>
    <row r="7347" spans="1:18" x14ac:dyDescent="0.25">
      <c r="A7347" s="43">
        <f>WEEKNUM(Tabla1[[#This Row],[FECHA]])</f>
        <v>0</v>
      </c>
      <c r="B7347" s="12"/>
      <c r="F7347" t="s">
        <v>6848</v>
      </c>
      <c r="G7347" t="s">
        <v>6938</v>
      </c>
      <c r="H7347" s="42" t="s">
        <v>6849</v>
      </c>
      <c r="J7347" t="s">
        <v>6765</v>
      </c>
      <c r="R7347" s="18"/>
    </row>
    <row r="7348" spans="1:18" x14ac:dyDescent="0.25">
      <c r="A7348" s="43">
        <f>WEEKNUM(Tabla1[[#This Row],[FECHA]])</f>
        <v>0</v>
      </c>
      <c r="B7348" s="12"/>
      <c r="F7348" t="s">
        <v>6848</v>
      </c>
      <c r="G7348" t="s">
        <v>6938</v>
      </c>
      <c r="H7348" s="42" t="s">
        <v>6849</v>
      </c>
      <c r="J7348" t="s">
        <v>6765</v>
      </c>
      <c r="R7348" s="18"/>
    </row>
    <row r="7349" spans="1:18" x14ac:dyDescent="0.25">
      <c r="A7349" s="43">
        <f>WEEKNUM(Tabla1[[#This Row],[FECHA]])</f>
        <v>0</v>
      </c>
      <c r="B7349" s="12"/>
      <c r="F7349" t="s">
        <v>6848</v>
      </c>
      <c r="G7349" t="s">
        <v>6938</v>
      </c>
      <c r="H7349" s="42" t="s">
        <v>6849</v>
      </c>
      <c r="J7349" t="s">
        <v>6765</v>
      </c>
      <c r="R7349" s="18"/>
    </row>
    <row r="7350" spans="1:18" x14ac:dyDescent="0.25">
      <c r="A7350" s="43">
        <f>WEEKNUM(Tabla1[[#This Row],[FECHA]])</f>
        <v>0</v>
      </c>
      <c r="B7350" s="12"/>
      <c r="F7350" t="s">
        <v>6848</v>
      </c>
      <c r="G7350" t="s">
        <v>6938</v>
      </c>
      <c r="H7350" s="42" t="s">
        <v>6849</v>
      </c>
      <c r="J7350" t="s">
        <v>6765</v>
      </c>
      <c r="R7350" s="18"/>
    </row>
    <row r="7351" spans="1:18" x14ac:dyDescent="0.25">
      <c r="A7351" s="43">
        <f>WEEKNUM(Tabla1[[#This Row],[FECHA]])</f>
        <v>0</v>
      </c>
      <c r="B7351" s="12"/>
      <c r="F7351" t="s">
        <v>6848</v>
      </c>
      <c r="G7351" t="s">
        <v>6938</v>
      </c>
      <c r="H7351" s="42" t="s">
        <v>6849</v>
      </c>
      <c r="J7351" t="s">
        <v>6765</v>
      </c>
      <c r="R7351" s="18"/>
    </row>
    <row r="7352" spans="1:18" x14ac:dyDescent="0.25">
      <c r="A7352" s="43">
        <f>WEEKNUM(Tabla1[[#This Row],[FECHA]])</f>
        <v>0</v>
      </c>
      <c r="B7352" s="12"/>
      <c r="F7352" t="s">
        <v>6848</v>
      </c>
      <c r="G7352" t="s">
        <v>6938</v>
      </c>
      <c r="H7352" s="42" t="s">
        <v>6849</v>
      </c>
      <c r="J7352" t="s">
        <v>6765</v>
      </c>
      <c r="R7352" s="18"/>
    </row>
    <row r="7353" spans="1:18" x14ac:dyDescent="0.25">
      <c r="A7353" s="43">
        <f>WEEKNUM(Tabla1[[#This Row],[FECHA]])</f>
        <v>0</v>
      </c>
      <c r="B7353" s="12"/>
      <c r="F7353" t="s">
        <v>6848</v>
      </c>
      <c r="G7353" t="s">
        <v>6938</v>
      </c>
      <c r="H7353" s="42" t="s">
        <v>6849</v>
      </c>
      <c r="J7353" t="s">
        <v>6765</v>
      </c>
      <c r="R7353" s="18"/>
    </row>
    <row r="7354" spans="1:18" x14ac:dyDescent="0.25">
      <c r="A7354" s="43">
        <f>WEEKNUM(Tabla1[[#This Row],[FECHA]])</f>
        <v>0</v>
      </c>
      <c r="B7354" s="12"/>
      <c r="F7354" t="s">
        <v>6848</v>
      </c>
      <c r="G7354" t="s">
        <v>6938</v>
      </c>
      <c r="H7354" s="42" t="s">
        <v>6849</v>
      </c>
      <c r="J7354" t="s">
        <v>6765</v>
      </c>
      <c r="R7354" s="18"/>
    </row>
    <row r="7355" spans="1:18" x14ac:dyDescent="0.25">
      <c r="A7355" s="43">
        <f>WEEKNUM(Tabla1[[#This Row],[FECHA]])</f>
        <v>0</v>
      </c>
      <c r="B7355" s="12"/>
      <c r="F7355" t="s">
        <v>6848</v>
      </c>
      <c r="G7355" t="s">
        <v>6938</v>
      </c>
      <c r="H7355" s="42" t="s">
        <v>6849</v>
      </c>
      <c r="J7355" t="s">
        <v>6765</v>
      </c>
      <c r="R7355" s="18"/>
    </row>
    <row r="7356" spans="1:18" x14ac:dyDescent="0.25">
      <c r="A7356" s="43">
        <f>WEEKNUM(Tabla1[[#This Row],[FECHA]])</f>
        <v>0</v>
      </c>
      <c r="B7356" s="12"/>
      <c r="F7356" t="s">
        <v>6848</v>
      </c>
      <c r="G7356" t="s">
        <v>6938</v>
      </c>
      <c r="H7356" s="42" t="s">
        <v>6849</v>
      </c>
      <c r="J7356" t="s">
        <v>6765</v>
      </c>
      <c r="R7356" s="18"/>
    </row>
    <row r="7357" spans="1:18" x14ac:dyDescent="0.25">
      <c r="A7357" s="43">
        <f>WEEKNUM(Tabla1[[#This Row],[FECHA]])</f>
        <v>0</v>
      </c>
      <c r="B7357" s="12"/>
      <c r="F7357" t="s">
        <v>6848</v>
      </c>
      <c r="G7357" t="s">
        <v>6938</v>
      </c>
      <c r="H7357" s="42" t="s">
        <v>6849</v>
      </c>
      <c r="J7357" t="s">
        <v>6765</v>
      </c>
      <c r="R7357" s="18"/>
    </row>
    <row r="7358" spans="1:18" x14ac:dyDescent="0.25">
      <c r="A7358" s="43">
        <f>WEEKNUM(Tabla1[[#This Row],[FECHA]])</f>
        <v>0</v>
      </c>
      <c r="B7358" s="12"/>
      <c r="F7358" t="s">
        <v>6848</v>
      </c>
      <c r="G7358" t="s">
        <v>6938</v>
      </c>
      <c r="H7358" s="42" t="s">
        <v>6849</v>
      </c>
      <c r="J7358" t="s">
        <v>6765</v>
      </c>
      <c r="R7358" s="18"/>
    </row>
    <row r="7359" spans="1:18" x14ac:dyDescent="0.25">
      <c r="A7359" s="43">
        <f>WEEKNUM(Tabla1[[#This Row],[FECHA]])</f>
        <v>0</v>
      </c>
      <c r="B7359" s="12"/>
      <c r="F7359" t="s">
        <v>6848</v>
      </c>
      <c r="G7359" t="s">
        <v>6938</v>
      </c>
      <c r="H7359" s="42" t="s">
        <v>6849</v>
      </c>
      <c r="J7359" t="s">
        <v>6765</v>
      </c>
      <c r="R7359" s="18"/>
    </row>
    <row r="7360" spans="1:18" x14ac:dyDescent="0.25">
      <c r="A7360" s="43">
        <f>WEEKNUM(Tabla1[[#This Row],[FECHA]])</f>
        <v>0</v>
      </c>
      <c r="B7360" s="12"/>
      <c r="F7360" t="s">
        <v>6848</v>
      </c>
      <c r="G7360" t="s">
        <v>6938</v>
      </c>
      <c r="H7360" s="42" t="s">
        <v>6849</v>
      </c>
      <c r="J7360" t="s">
        <v>6765</v>
      </c>
      <c r="R7360" s="18"/>
    </row>
    <row r="7361" spans="1:18" x14ac:dyDescent="0.25">
      <c r="A7361" s="43">
        <f>WEEKNUM(Tabla1[[#This Row],[FECHA]])</f>
        <v>0</v>
      </c>
      <c r="B7361" s="12"/>
      <c r="F7361" t="s">
        <v>6848</v>
      </c>
      <c r="G7361" t="s">
        <v>6938</v>
      </c>
      <c r="H7361" s="42" t="s">
        <v>6849</v>
      </c>
      <c r="J7361" t="s">
        <v>6765</v>
      </c>
      <c r="R7361" s="18"/>
    </row>
    <row r="7362" spans="1:18" x14ac:dyDescent="0.25">
      <c r="A7362" s="43">
        <f>WEEKNUM(Tabla1[[#This Row],[FECHA]])</f>
        <v>0</v>
      </c>
      <c r="B7362" s="12"/>
      <c r="F7362" t="s">
        <v>6848</v>
      </c>
      <c r="G7362" t="s">
        <v>6938</v>
      </c>
      <c r="H7362" s="42" t="s">
        <v>6849</v>
      </c>
      <c r="J7362" t="s">
        <v>6765</v>
      </c>
      <c r="R7362" s="18"/>
    </row>
    <row r="7363" spans="1:18" x14ac:dyDescent="0.25">
      <c r="A7363" s="43">
        <f>WEEKNUM(Tabla1[[#This Row],[FECHA]])</f>
        <v>0</v>
      </c>
      <c r="B7363" s="12"/>
      <c r="F7363" t="s">
        <v>6848</v>
      </c>
      <c r="G7363" t="s">
        <v>6938</v>
      </c>
      <c r="H7363" s="42" t="s">
        <v>6849</v>
      </c>
      <c r="J7363" t="s">
        <v>6765</v>
      </c>
      <c r="R7363" s="18"/>
    </row>
    <row r="7364" spans="1:18" x14ac:dyDescent="0.25">
      <c r="A7364" s="43">
        <f>WEEKNUM(Tabla1[[#This Row],[FECHA]])</f>
        <v>0</v>
      </c>
      <c r="B7364" s="12"/>
      <c r="F7364" t="s">
        <v>6848</v>
      </c>
      <c r="G7364" t="s">
        <v>6938</v>
      </c>
      <c r="H7364" s="42" t="s">
        <v>6849</v>
      </c>
      <c r="J7364" t="s">
        <v>6765</v>
      </c>
      <c r="R7364" s="18"/>
    </row>
    <row r="7365" spans="1:18" x14ac:dyDescent="0.25">
      <c r="A7365" s="43">
        <f>WEEKNUM(Tabla1[[#This Row],[FECHA]])</f>
        <v>0</v>
      </c>
      <c r="B7365" s="12"/>
      <c r="F7365" t="s">
        <v>6848</v>
      </c>
      <c r="G7365" t="s">
        <v>6938</v>
      </c>
      <c r="H7365" s="42" t="s">
        <v>6849</v>
      </c>
      <c r="J7365" t="s">
        <v>6765</v>
      </c>
      <c r="R7365" s="18"/>
    </row>
    <row r="7366" spans="1:18" x14ac:dyDescent="0.25">
      <c r="A7366" s="43">
        <f>WEEKNUM(Tabla1[[#This Row],[FECHA]])</f>
        <v>0</v>
      </c>
      <c r="B7366" s="12"/>
      <c r="F7366" t="s">
        <v>6848</v>
      </c>
      <c r="G7366" t="s">
        <v>6938</v>
      </c>
      <c r="H7366" s="42" t="s">
        <v>6849</v>
      </c>
      <c r="J7366" t="s">
        <v>6765</v>
      </c>
      <c r="R7366" s="18"/>
    </row>
    <row r="7367" spans="1:18" x14ac:dyDescent="0.25">
      <c r="A7367" s="43">
        <f>WEEKNUM(Tabla1[[#This Row],[FECHA]])</f>
        <v>0</v>
      </c>
      <c r="B7367" s="12"/>
      <c r="F7367" t="s">
        <v>6848</v>
      </c>
      <c r="G7367" t="s">
        <v>6938</v>
      </c>
      <c r="H7367" s="42" t="s">
        <v>6849</v>
      </c>
      <c r="J7367" t="s">
        <v>6765</v>
      </c>
      <c r="R7367" s="18"/>
    </row>
    <row r="7368" spans="1:18" x14ac:dyDescent="0.25">
      <c r="A7368" s="43">
        <f>WEEKNUM(Tabla1[[#This Row],[FECHA]])</f>
        <v>0</v>
      </c>
      <c r="B7368" s="12"/>
      <c r="F7368" t="s">
        <v>6848</v>
      </c>
      <c r="G7368" t="s">
        <v>6938</v>
      </c>
      <c r="H7368" s="42" t="s">
        <v>6849</v>
      </c>
      <c r="J7368" t="s">
        <v>6765</v>
      </c>
      <c r="R7368" s="18"/>
    </row>
    <row r="7369" spans="1:18" x14ac:dyDescent="0.25">
      <c r="A7369" s="43">
        <f>WEEKNUM(Tabla1[[#This Row],[FECHA]])</f>
        <v>0</v>
      </c>
      <c r="B7369" s="12"/>
      <c r="F7369" t="s">
        <v>6848</v>
      </c>
      <c r="G7369" t="s">
        <v>6938</v>
      </c>
      <c r="H7369" s="42" t="s">
        <v>6849</v>
      </c>
      <c r="J7369" t="s">
        <v>6765</v>
      </c>
      <c r="R7369" s="18"/>
    </row>
    <row r="7370" spans="1:18" x14ac:dyDescent="0.25">
      <c r="A7370" s="43">
        <f>WEEKNUM(Tabla1[[#This Row],[FECHA]])</f>
        <v>0</v>
      </c>
      <c r="B7370" s="12"/>
      <c r="F7370" t="s">
        <v>6848</v>
      </c>
      <c r="G7370" t="s">
        <v>6938</v>
      </c>
      <c r="H7370" s="42" t="s">
        <v>6849</v>
      </c>
      <c r="J7370" t="s">
        <v>6765</v>
      </c>
      <c r="R7370" s="18"/>
    </row>
    <row r="7371" spans="1:18" x14ac:dyDescent="0.25">
      <c r="A7371" s="43">
        <f>WEEKNUM(Tabla1[[#This Row],[FECHA]])</f>
        <v>0</v>
      </c>
      <c r="B7371" s="12"/>
      <c r="F7371" t="s">
        <v>6848</v>
      </c>
      <c r="G7371" t="s">
        <v>6938</v>
      </c>
      <c r="H7371" s="42" t="s">
        <v>6849</v>
      </c>
      <c r="J7371" t="s">
        <v>6765</v>
      </c>
      <c r="R7371" s="18"/>
    </row>
    <row r="7372" spans="1:18" x14ac:dyDescent="0.25">
      <c r="A7372" s="43">
        <f>WEEKNUM(Tabla1[[#This Row],[FECHA]])</f>
        <v>0</v>
      </c>
      <c r="B7372" s="12"/>
      <c r="F7372" t="s">
        <v>6848</v>
      </c>
      <c r="G7372" t="s">
        <v>6938</v>
      </c>
      <c r="H7372" s="42" t="s">
        <v>6849</v>
      </c>
      <c r="J7372" t="s">
        <v>6765</v>
      </c>
      <c r="R7372" s="18"/>
    </row>
    <row r="7373" spans="1:18" x14ac:dyDescent="0.25">
      <c r="A7373" s="43">
        <f>WEEKNUM(Tabla1[[#This Row],[FECHA]])</f>
        <v>0</v>
      </c>
      <c r="B7373" s="12"/>
      <c r="F7373" t="s">
        <v>6848</v>
      </c>
      <c r="G7373" t="s">
        <v>6938</v>
      </c>
      <c r="H7373" s="42" t="s">
        <v>6849</v>
      </c>
      <c r="J7373" t="s">
        <v>6765</v>
      </c>
      <c r="R7373" s="18"/>
    </row>
    <row r="7374" spans="1:18" x14ac:dyDescent="0.25">
      <c r="A7374" s="43">
        <f>WEEKNUM(Tabla1[[#This Row],[FECHA]])</f>
        <v>0</v>
      </c>
      <c r="B7374" s="12"/>
      <c r="F7374" t="s">
        <v>6848</v>
      </c>
      <c r="G7374" t="s">
        <v>6938</v>
      </c>
      <c r="H7374" s="42" t="s">
        <v>6849</v>
      </c>
      <c r="J7374" t="s">
        <v>6765</v>
      </c>
      <c r="R7374" s="18"/>
    </row>
    <row r="7375" spans="1:18" x14ac:dyDescent="0.25">
      <c r="A7375" s="43">
        <f>WEEKNUM(Tabla1[[#This Row],[FECHA]])</f>
        <v>0</v>
      </c>
      <c r="B7375" s="12"/>
      <c r="F7375" t="s">
        <v>6848</v>
      </c>
      <c r="G7375" t="s">
        <v>6938</v>
      </c>
      <c r="H7375" s="42" t="s">
        <v>6849</v>
      </c>
      <c r="J7375" t="s">
        <v>6765</v>
      </c>
      <c r="R7375" s="18"/>
    </row>
    <row r="7376" spans="1:18" x14ac:dyDescent="0.25">
      <c r="A7376" s="43">
        <f>WEEKNUM(Tabla1[[#This Row],[FECHA]])</f>
        <v>0</v>
      </c>
      <c r="B7376" s="12"/>
      <c r="F7376" t="s">
        <v>6848</v>
      </c>
      <c r="G7376" t="s">
        <v>6938</v>
      </c>
      <c r="H7376" s="42" t="s">
        <v>6849</v>
      </c>
      <c r="J7376" t="s">
        <v>6765</v>
      </c>
      <c r="R7376" s="18"/>
    </row>
    <row r="7377" spans="1:18" x14ac:dyDescent="0.25">
      <c r="A7377" s="43">
        <f>WEEKNUM(Tabla1[[#This Row],[FECHA]])</f>
        <v>0</v>
      </c>
      <c r="B7377" s="12"/>
      <c r="F7377" t="s">
        <v>6848</v>
      </c>
      <c r="G7377" t="s">
        <v>6938</v>
      </c>
      <c r="H7377" s="42" t="s">
        <v>6849</v>
      </c>
      <c r="J7377" t="s">
        <v>6765</v>
      </c>
      <c r="R7377" s="18"/>
    </row>
    <row r="7378" spans="1:18" x14ac:dyDescent="0.25">
      <c r="A7378" s="43">
        <f>WEEKNUM(Tabla1[[#This Row],[FECHA]])</f>
        <v>0</v>
      </c>
      <c r="B7378" s="12"/>
      <c r="F7378" t="s">
        <v>6848</v>
      </c>
      <c r="G7378" t="s">
        <v>6938</v>
      </c>
      <c r="H7378" s="42" t="s">
        <v>6849</v>
      </c>
      <c r="J7378" t="s">
        <v>6765</v>
      </c>
      <c r="R7378" s="18"/>
    </row>
    <row r="7379" spans="1:18" x14ac:dyDescent="0.25">
      <c r="A7379" s="43">
        <f>WEEKNUM(Tabla1[[#This Row],[FECHA]])</f>
        <v>0</v>
      </c>
      <c r="B7379" s="12"/>
      <c r="F7379" t="s">
        <v>6848</v>
      </c>
      <c r="G7379" t="s">
        <v>6938</v>
      </c>
      <c r="H7379" s="42" t="s">
        <v>6849</v>
      </c>
      <c r="J7379" t="s">
        <v>6765</v>
      </c>
      <c r="R7379" s="18"/>
    </row>
    <row r="7380" spans="1:18" x14ac:dyDescent="0.25">
      <c r="A7380" s="43">
        <f>WEEKNUM(Tabla1[[#This Row],[FECHA]])</f>
        <v>0</v>
      </c>
      <c r="B7380" s="12"/>
      <c r="F7380" t="s">
        <v>6848</v>
      </c>
      <c r="G7380" t="s">
        <v>6938</v>
      </c>
      <c r="H7380" s="42" t="s">
        <v>6849</v>
      </c>
      <c r="J7380" t="s">
        <v>6765</v>
      </c>
      <c r="R7380" s="18"/>
    </row>
    <row r="7381" spans="1:18" x14ac:dyDescent="0.25">
      <c r="A7381" s="43">
        <f>WEEKNUM(Tabla1[[#This Row],[FECHA]])</f>
        <v>0</v>
      </c>
      <c r="B7381" s="12"/>
      <c r="F7381" t="s">
        <v>6848</v>
      </c>
      <c r="G7381" t="s">
        <v>6938</v>
      </c>
      <c r="H7381" s="42" t="s">
        <v>6849</v>
      </c>
      <c r="J7381" t="s">
        <v>6765</v>
      </c>
      <c r="R7381" s="18"/>
    </row>
    <row r="7382" spans="1:18" x14ac:dyDescent="0.25">
      <c r="A7382" s="43">
        <f>WEEKNUM(Tabla1[[#This Row],[FECHA]])</f>
        <v>0</v>
      </c>
      <c r="B7382" s="12"/>
      <c r="F7382" t="s">
        <v>6848</v>
      </c>
      <c r="G7382" t="s">
        <v>6938</v>
      </c>
      <c r="H7382" s="42" t="s">
        <v>6849</v>
      </c>
      <c r="J7382" t="s">
        <v>6765</v>
      </c>
      <c r="R7382" s="18"/>
    </row>
    <row r="7383" spans="1:18" x14ac:dyDescent="0.25">
      <c r="A7383" s="43">
        <f>WEEKNUM(Tabla1[[#This Row],[FECHA]])</f>
        <v>0</v>
      </c>
      <c r="B7383" s="12"/>
      <c r="F7383" t="s">
        <v>6848</v>
      </c>
      <c r="G7383" t="s">
        <v>6938</v>
      </c>
      <c r="H7383" s="42" t="s">
        <v>6849</v>
      </c>
      <c r="J7383" t="s">
        <v>6765</v>
      </c>
      <c r="R7383" s="18"/>
    </row>
    <row r="7384" spans="1:18" x14ac:dyDescent="0.25">
      <c r="A7384" s="43">
        <f>WEEKNUM(Tabla1[[#This Row],[FECHA]])</f>
        <v>0</v>
      </c>
      <c r="B7384" s="12"/>
      <c r="F7384" t="s">
        <v>6848</v>
      </c>
      <c r="G7384" t="s">
        <v>6938</v>
      </c>
      <c r="H7384" s="42" t="s">
        <v>6849</v>
      </c>
      <c r="J7384" t="s">
        <v>6765</v>
      </c>
      <c r="R7384" s="18"/>
    </row>
    <row r="7385" spans="1:18" x14ac:dyDescent="0.25">
      <c r="A7385" s="43">
        <f>WEEKNUM(Tabla1[[#This Row],[FECHA]])</f>
        <v>0</v>
      </c>
      <c r="B7385" s="12"/>
      <c r="F7385" t="s">
        <v>6848</v>
      </c>
      <c r="G7385" t="s">
        <v>6938</v>
      </c>
      <c r="H7385" s="42" t="s">
        <v>6849</v>
      </c>
      <c r="J7385" t="s">
        <v>6765</v>
      </c>
      <c r="R7385" s="18"/>
    </row>
    <row r="7386" spans="1:18" x14ac:dyDescent="0.25">
      <c r="A7386" s="43">
        <f>WEEKNUM(Tabla1[[#This Row],[FECHA]])</f>
        <v>0</v>
      </c>
      <c r="B7386" s="12"/>
      <c r="F7386" t="s">
        <v>6848</v>
      </c>
      <c r="G7386" t="s">
        <v>6938</v>
      </c>
      <c r="H7386" s="42" t="s">
        <v>6849</v>
      </c>
      <c r="J7386" t="s">
        <v>6765</v>
      </c>
      <c r="R7386" s="18"/>
    </row>
    <row r="7387" spans="1:18" x14ac:dyDescent="0.25">
      <c r="A7387" s="43">
        <f>WEEKNUM(Tabla1[[#This Row],[FECHA]])</f>
        <v>0</v>
      </c>
      <c r="B7387" s="12"/>
      <c r="F7387" t="s">
        <v>6848</v>
      </c>
      <c r="G7387" t="s">
        <v>6938</v>
      </c>
      <c r="H7387" s="42" t="s">
        <v>6849</v>
      </c>
      <c r="J7387" t="s">
        <v>6765</v>
      </c>
      <c r="R7387" s="18"/>
    </row>
    <row r="7388" spans="1:18" x14ac:dyDescent="0.25">
      <c r="A7388" s="43">
        <f>WEEKNUM(Tabla1[[#This Row],[FECHA]])</f>
        <v>0</v>
      </c>
      <c r="B7388" s="12"/>
      <c r="F7388" t="s">
        <v>6848</v>
      </c>
      <c r="G7388" t="s">
        <v>6938</v>
      </c>
      <c r="H7388" s="42" t="s">
        <v>6849</v>
      </c>
      <c r="J7388" t="s">
        <v>6765</v>
      </c>
      <c r="R7388" s="18"/>
    </row>
    <row r="7389" spans="1:18" x14ac:dyDescent="0.25">
      <c r="A7389" s="43">
        <f>WEEKNUM(Tabla1[[#This Row],[FECHA]])</f>
        <v>0</v>
      </c>
      <c r="B7389" s="12"/>
      <c r="F7389" t="s">
        <v>6848</v>
      </c>
      <c r="G7389" t="s">
        <v>6938</v>
      </c>
      <c r="H7389" s="42" t="s">
        <v>6849</v>
      </c>
      <c r="J7389" t="s">
        <v>6765</v>
      </c>
      <c r="R7389" s="18"/>
    </row>
    <row r="7390" spans="1:18" x14ac:dyDescent="0.25">
      <c r="A7390" s="43">
        <f>WEEKNUM(Tabla1[[#This Row],[FECHA]])</f>
        <v>0</v>
      </c>
      <c r="B7390" s="12"/>
      <c r="F7390" t="s">
        <v>6848</v>
      </c>
      <c r="G7390" t="s">
        <v>6938</v>
      </c>
      <c r="H7390" s="42" t="s">
        <v>6849</v>
      </c>
      <c r="J7390" t="s">
        <v>6765</v>
      </c>
      <c r="R7390" s="18"/>
    </row>
    <row r="7391" spans="1:18" x14ac:dyDescent="0.25">
      <c r="A7391" s="43">
        <f>WEEKNUM(Tabla1[[#This Row],[FECHA]])</f>
        <v>0</v>
      </c>
      <c r="B7391" s="12"/>
      <c r="F7391" t="s">
        <v>6848</v>
      </c>
      <c r="G7391" t="s">
        <v>6938</v>
      </c>
      <c r="H7391" s="42" t="s">
        <v>6849</v>
      </c>
      <c r="J7391" t="s">
        <v>6765</v>
      </c>
      <c r="R7391" s="18"/>
    </row>
    <row r="7392" spans="1:18" x14ac:dyDescent="0.25">
      <c r="A7392" s="43">
        <f>WEEKNUM(Tabla1[[#This Row],[FECHA]])</f>
        <v>0</v>
      </c>
      <c r="B7392" s="12"/>
      <c r="F7392" t="s">
        <v>6848</v>
      </c>
      <c r="G7392" t="s">
        <v>6938</v>
      </c>
      <c r="H7392" s="42" t="s">
        <v>6849</v>
      </c>
      <c r="J7392" t="s">
        <v>6765</v>
      </c>
      <c r="R7392" s="18"/>
    </row>
    <row r="7393" spans="1:18" x14ac:dyDescent="0.25">
      <c r="A7393" s="43">
        <f>WEEKNUM(Tabla1[[#This Row],[FECHA]])</f>
        <v>0</v>
      </c>
      <c r="B7393" s="12"/>
      <c r="F7393" t="s">
        <v>6848</v>
      </c>
      <c r="G7393" t="s">
        <v>6938</v>
      </c>
      <c r="H7393" s="42" t="s">
        <v>6849</v>
      </c>
      <c r="J7393" t="s">
        <v>6765</v>
      </c>
      <c r="R7393" s="18"/>
    </row>
    <row r="7394" spans="1:18" x14ac:dyDescent="0.25">
      <c r="A7394" s="43">
        <f>WEEKNUM(Tabla1[[#This Row],[FECHA]])</f>
        <v>0</v>
      </c>
      <c r="B7394" s="12"/>
      <c r="F7394" t="s">
        <v>6848</v>
      </c>
      <c r="G7394" t="s">
        <v>6938</v>
      </c>
      <c r="H7394" s="42" t="s">
        <v>6849</v>
      </c>
      <c r="J7394" t="s">
        <v>6765</v>
      </c>
      <c r="R7394" s="18"/>
    </row>
    <row r="7395" spans="1:18" x14ac:dyDescent="0.25">
      <c r="A7395" s="43">
        <f>WEEKNUM(Tabla1[[#This Row],[FECHA]])</f>
        <v>0</v>
      </c>
      <c r="B7395" s="12"/>
      <c r="F7395" t="s">
        <v>6848</v>
      </c>
      <c r="G7395" t="s">
        <v>6938</v>
      </c>
      <c r="H7395" s="42" t="s">
        <v>6849</v>
      </c>
      <c r="J7395" t="s">
        <v>6765</v>
      </c>
      <c r="R7395" s="18"/>
    </row>
    <row r="7396" spans="1:18" x14ac:dyDescent="0.25">
      <c r="A7396" s="43">
        <f>WEEKNUM(Tabla1[[#This Row],[FECHA]])</f>
        <v>0</v>
      </c>
      <c r="B7396" s="12"/>
      <c r="F7396" t="s">
        <v>6848</v>
      </c>
      <c r="G7396" t="s">
        <v>6938</v>
      </c>
      <c r="H7396" s="42" t="s">
        <v>6849</v>
      </c>
      <c r="J7396" t="s">
        <v>6765</v>
      </c>
      <c r="R7396" s="18"/>
    </row>
    <row r="7397" spans="1:18" x14ac:dyDescent="0.25">
      <c r="A7397" s="43">
        <f>WEEKNUM(Tabla1[[#This Row],[FECHA]])</f>
        <v>0</v>
      </c>
      <c r="B7397" s="12"/>
      <c r="F7397" t="s">
        <v>6848</v>
      </c>
      <c r="G7397" t="s">
        <v>6938</v>
      </c>
      <c r="H7397" s="42" t="s">
        <v>6849</v>
      </c>
      <c r="J7397" t="s">
        <v>6765</v>
      </c>
      <c r="R7397" s="18"/>
    </row>
    <row r="7398" spans="1:18" x14ac:dyDescent="0.25">
      <c r="A7398" s="43">
        <f>WEEKNUM(Tabla1[[#This Row],[FECHA]])</f>
        <v>0</v>
      </c>
      <c r="B7398" s="12"/>
      <c r="F7398" t="s">
        <v>6848</v>
      </c>
      <c r="G7398" t="s">
        <v>6938</v>
      </c>
      <c r="H7398" s="42" t="s">
        <v>6849</v>
      </c>
      <c r="J7398" t="s">
        <v>6765</v>
      </c>
      <c r="R7398" s="18"/>
    </row>
    <row r="7399" spans="1:18" x14ac:dyDescent="0.25">
      <c r="A7399" s="43">
        <f>WEEKNUM(Tabla1[[#This Row],[FECHA]])</f>
        <v>0</v>
      </c>
      <c r="B7399" s="12"/>
      <c r="F7399" t="s">
        <v>6848</v>
      </c>
      <c r="G7399" t="s">
        <v>6938</v>
      </c>
      <c r="H7399" s="42" t="s">
        <v>6849</v>
      </c>
      <c r="J7399" t="s">
        <v>6765</v>
      </c>
      <c r="R7399" s="18"/>
    </row>
    <row r="7400" spans="1:18" x14ac:dyDescent="0.25">
      <c r="A7400" s="43">
        <f>WEEKNUM(Tabla1[[#This Row],[FECHA]])</f>
        <v>0</v>
      </c>
      <c r="B7400" s="12"/>
      <c r="F7400" t="s">
        <v>6848</v>
      </c>
      <c r="G7400" t="s">
        <v>6938</v>
      </c>
      <c r="H7400" s="42" t="s">
        <v>6849</v>
      </c>
      <c r="J7400" t="s">
        <v>6765</v>
      </c>
      <c r="R7400" s="18"/>
    </row>
    <row r="7401" spans="1:18" x14ac:dyDescent="0.25">
      <c r="A7401" s="43">
        <f>WEEKNUM(Tabla1[[#This Row],[FECHA]])</f>
        <v>0</v>
      </c>
      <c r="B7401" s="12"/>
      <c r="F7401" t="s">
        <v>6848</v>
      </c>
      <c r="G7401" t="s">
        <v>6938</v>
      </c>
      <c r="H7401" s="42" t="s">
        <v>6849</v>
      </c>
      <c r="J7401" t="s">
        <v>6765</v>
      </c>
      <c r="R7401" s="18"/>
    </row>
    <row r="7402" spans="1:18" x14ac:dyDescent="0.25">
      <c r="A7402" s="43">
        <f>WEEKNUM(Tabla1[[#This Row],[FECHA]])</f>
        <v>0</v>
      </c>
      <c r="B7402" s="12"/>
      <c r="F7402" t="s">
        <v>6848</v>
      </c>
      <c r="G7402" t="s">
        <v>6938</v>
      </c>
      <c r="H7402" s="42" t="s">
        <v>6849</v>
      </c>
      <c r="J7402" t="s">
        <v>6765</v>
      </c>
      <c r="R7402" s="18"/>
    </row>
    <row r="7403" spans="1:18" x14ac:dyDescent="0.25">
      <c r="A7403" s="43">
        <f>WEEKNUM(Tabla1[[#This Row],[FECHA]])</f>
        <v>0</v>
      </c>
      <c r="B7403" s="12"/>
      <c r="F7403" t="s">
        <v>6848</v>
      </c>
      <c r="G7403" t="s">
        <v>6938</v>
      </c>
      <c r="H7403" s="42" t="s">
        <v>6849</v>
      </c>
      <c r="J7403" t="s">
        <v>6765</v>
      </c>
      <c r="R7403" s="18"/>
    </row>
    <row r="7404" spans="1:18" x14ac:dyDescent="0.25">
      <c r="A7404" s="43">
        <f>WEEKNUM(Tabla1[[#This Row],[FECHA]])</f>
        <v>0</v>
      </c>
      <c r="B7404" s="12"/>
      <c r="F7404" t="s">
        <v>6848</v>
      </c>
      <c r="G7404" t="s">
        <v>6938</v>
      </c>
      <c r="H7404" s="42" t="s">
        <v>6849</v>
      </c>
      <c r="J7404" t="s">
        <v>6765</v>
      </c>
      <c r="R7404" s="18"/>
    </row>
    <row r="7405" spans="1:18" x14ac:dyDescent="0.25">
      <c r="A7405" s="43">
        <f>WEEKNUM(Tabla1[[#This Row],[FECHA]])</f>
        <v>0</v>
      </c>
      <c r="B7405" s="12"/>
      <c r="F7405" t="s">
        <v>6848</v>
      </c>
      <c r="G7405" t="s">
        <v>6938</v>
      </c>
      <c r="H7405" s="42" t="s">
        <v>6849</v>
      </c>
      <c r="J7405" t="s">
        <v>6765</v>
      </c>
      <c r="R7405" s="18"/>
    </row>
    <row r="7406" spans="1:18" x14ac:dyDescent="0.25">
      <c r="A7406" s="43">
        <f>WEEKNUM(Tabla1[[#This Row],[FECHA]])</f>
        <v>0</v>
      </c>
      <c r="B7406" s="12"/>
      <c r="F7406" t="s">
        <v>6848</v>
      </c>
      <c r="G7406" t="s">
        <v>6938</v>
      </c>
      <c r="H7406" s="42" t="s">
        <v>6849</v>
      </c>
      <c r="J7406" t="s">
        <v>6765</v>
      </c>
      <c r="R7406" s="18"/>
    </row>
    <row r="7407" spans="1:18" x14ac:dyDescent="0.25">
      <c r="A7407" s="43">
        <f>WEEKNUM(Tabla1[[#This Row],[FECHA]])</f>
        <v>0</v>
      </c>
      <c r="B7407" s="12"/>
      <c r="F7407" t="s">
        <v>6848</v>
      </c>
      <c r="G7407" t="s">
        <v>6938</v>
      </c>
      <c r="H7407" s="42" t="s">
        <v>6849</v>
      </c>
      <c r="J7407" t="s">
        <v>6765</v>
      </c>
      <c r="R7407" s="18"/>
    </row>
    <row r="7408" spans="1:18" x14ac:dyDescent="0.25">
      <c r="A7408" s="43">
        <f>WEEKNUM(Tabla1[[#This Row],[FECHA]])</f>
        <v>0</v>
      </c>
      <c r="B7408" s="12"/>
      <c r="F7408" t="s">
        <v>6848</v>
      </c>
      <c r="G7408" t="s">
        <v>6938</v>
      </c>
      <c r="H7408" s="42" t="s">
        <v>6849</v>
      </c>
      <c r="J7408" t="s">
        <v>6765</v>
      </c>
      <c r="R7408" s="18"/>
    </row>
    <row r="7409" spans="1:18" x14ac:dyDescent="0.25">
      <c r="A7409" s="43">
        <f>WEEKNUM(Tabla1[[#This Row],[FECHA]])</f>
        <v>0</v>
      </c>
      <c r="B7409" s="12"/>
      <c r="F7409" t="s">
        <v>6848</v>
      </c>
      <c r="G7409" t="s">
        <v>6938</v>
      </c>
      <c r="H7409" s="42" t="s">
        <v>6849</v>
      </c>
      <c r="J7409" t="s">
        <v>6765</v>
      </c>
      <c r="R7409" s="18"/>
    </row>
    <row r="7410" spans="1:18" x14ac:dyDescent="0.25">
      <c r="A7410" s="43">
        <f>WEEKNUM(Tabla1[[#This Row],[FECHA]])</f>
        <v>0</v>
      </c>
      <c r="B7410" s="12"/>
      <c r="F7410" t="s">
        <v>6848</v>
      </c>
      <c r="G7410" t="s">
        <v>6938</v>
      </c>
      <c r="H7410" s="42" t="s">
        <v>6849</v>
      </c>
      <c r="J7410" t="s">
        <v>6765</v>
      </c>
      <c r="R7410" s="18"/>
    </row>
    <row r="7411" spans="1:18" x14ac:dyDescent="0.25">
      <c r="A7411" s="43">
        <f>WEEKNUM(Tabla1[[#This Row],[FECHA]])</f>
        <v>0</v>
      </c>
      <c r="B7411" s="12"/>
      <c r="F7411" t="s">
        <v>6848</v>
      </c>
      <c r="G7411" t="s">
        <v>6938</v>
      </c>
      <c r="H7411" s="42" t="s">
        <v>6849</v>
      </c>
      <c r="J7411" t="s">
        <v>6765</v>
      </c>
      <c r="R7411" s="18"/>
    </row>
    <row r="7412" spans="1:18" x14ac:dyDescent="0.25">
      <c r="A7412" s="43">
        <f>WEEKNUM(Tabla1[[#This Row],[FECHA]])</f>
        <v>0</v>
      </c>
      <c r="B7412" s="12"/>
      <c r="F7412" t="s">
        <v>6848</v>
      </c>
      <c r="G7412" t="s">
        <v>6938</v>
      </c>
      <c r="H7412" s="42" t="s">
        <v>6849</v>
      </c>
      <c r="J7412" t="s">
        <v>6765</v>
      </c>
      <c r="R7412" s="18"/>
    </row>
    <row r="7413" spans="1:18" x14ac:dyDescent="0.25">
      <c r="A7413" s="43">
        <f>WEEKNUM(Tabla1[[#This Row],[FECHA]])</f>
        <v>0</v>
      </c>
      <c r="B7413" s="12"/>
      <c r="F7413" t="s">
        <v>6848</v>
      </c>
      <c r="G7413" t="s">
        <v>6938</v>
      </c>
      <c r="H7413" s="42" t="s">
        <v>6849</v>
      </c>
      <c r="J7413" t="s">
        <v>6765</v>
      </c>
      <c r="R7413" s="18"/>
    </row>
    <row r="7414" spans="1:18" x14ac:dyDescent="0.25">
      <c r="A7414" s="43">
        <f>WEEKNUM(Tabla1[[#This Row],[FECHA]])</f>
        <v>0</v>
      </c>
      <c r="B7414" s="12"/>
      <c r="F7414" t="s">
        <v>6848</v>
      </c>
      <c r="G7414" t="s">
        <v>6938</v>
      </c>
      <c r="H7414" s="42" t="s">
        <v>6849</v>
      </c>
      <c r="J7414" t="s">
        <v>6765</v>
      </c>
      <c r="R7414" s="18"/>
    </row>
    <row r="7415" spans="1:18" x14ac:dyDescent="0.25">
      <c r="A7415" s="43">
        <f>WEEKNUM(Tabla1[[#This Row],[FECHA]])</f>
        <v>0</v>
      </c>
      <c r="B7415" s="12"/>
      <c r="F7415" t="s">
        <v>6848</v>
      </c>
      <c r="G7415" t="s">
        <v>6938</v>
      </c>
      <c r="H7415" s="42" t="s">
        <v>6849</v>
      </c>
      <c r="J7415" t="s">
        <v>6765</v>
      </c>
      <c r="R7415" s="18"/>
    </row>
    <row r="7416" spans="1:18" x14ac:dyDescent="0.25">
      <c r="A7416" s="43">
        <f>WEEKNUM(Tabla1[[#This Row],[FECHA]])</f>
        <v>0</v>
      </c>
      <c r="B7416" s="12"/>
      <c r="F7416" t="s">
        <v>6848</v>
      </c>
      <c r="G7416" t="s">
        <v>6938</v>
      </c>
      <c r="H7416" s="42" t="s">
        <v>6849</v>
      </c>
      <c r="J7416" t="s">
        <v>6765</v>
      </c>
      <c r="R7416" s="18"/>
    </row>
    <row r="7417" spans="1:18" x14ac:dyDescent="0.25">
      <c r="A7417" s="43">
        <f>WEEKNUM(Tabla1[[#This Row],[FECHA]])</f>
        <v>0</v>
      </c>
      <c r="B7417" s="12"/>
      <c r="F7417" t="s">
        <v>6848</v>
      </c>
      <c r="G7417" t="s">
        <v>6938</v>
      </c>
      <c r="H7417" s="42" t="s">
        <v>6849</v>
      </c>
      <c r="J7417" t="s">
        <v>6765</v>
      </c>
      <c r="R7417" s="18"/>
    </row>
    <row r="7418" spans="1:18" x14ac:dyDescent="0.25">
      <c r="A7418" s="43">
        <f>WEEKNUM(Tabla1[[#This Row],[FECHA]])</f>
        <v>0</v>
      </c>
      <c r="B7418" s="12"/>
      <c r="F7418" t="s">
        <v>6848</v>
      </c>
      <c r="G7418" t="s">
        <v>6938</v>
      </c>
      <c r="H7418" s="42" t="s">
        <v>6849</v>
      </c>
      <c r="J7418" t="s">
        <v>6765</v>
      </c>
      <c r="R7418" s="18"/>
    </row>
    <row r="7419" spans="1:18" x14ac:dyDescent="0.25">
      <c r="A7419" s="43">
        <f>WEEKNUM(Tabla1[[#This Row],[FECHA]])</f>
        <v>0</v>
      </c>
      <c r="B7419" s="12"/>
      <c r="F7419" t="s">
        <v>6848</v>
      </c>
      <c r="G7419" t="s">
        <v>6938</v>
      </c>
      <c r="H7419" s="42" t="s">
        <v>6849</v>
      </c>
      <c r="J7419" t="s">
        <v>6765</v>
      </c>
      <c r="R7419" s="18"/>
    </row>
    <row r="7420" spans="1:18" x14ac:dyDescent="0.25">
      <c r="A7420" s="43">
        <f>WEEKNUM(Tabla1[[#This Row],[FECHA]])</f>
        <v>0</v>
      </c>
      <c r="B7420" s="12"/>
      <c r="F7420" t="s">
        <v>6848</v>
      </c>
      <c r="G7420" t="s">
        <v>6938</v>
      </c>
      <c r="H7420" s="42" t="s">
        <v>6849</v>
      </c>
      <c r="J7420" t="s">
        <v>6765</v>
      </c>
      <c r="R7420" s="18"/>
    </row>
    <row r="7421" spans="1:18" x14ac:dyDescent="0.25">
      <c r="A7421" s="43">
        <f>WEEKNUM(Tabla1[[#This Row],[FECHA]])</f>
        <v>0</v>
      </c>
      <c r="B7421" s="12"/>
      <c r="F7421" t="s">
        <v>6848</v>
      </c>
      <c r="G7421" t="s">
        <v>6938</v>
      </c>
      <c r="H7421" s="42" t="s">
        <v>6849</v>
      </c>
      <c r="J7421" t="s">
        <v>6765</v>
      </c>
      <c r="R7421" s="18"/>
    </row>
    <row r="7422" spans="1:18" x14ac:dyDescent="0.25">
      <c r="A7422" s="43">
        <f>WEEKNUM(Tabla1[[#This Row],[FECHA]])</f>
        <v>0</v>
      </c>
      <c r="B7422" s="12"/>
      <c r="F7422" t="s">
        <v>6848</v>
      </c>
      <c r="G7422" t="s">
        <v>6938</v>
      </c>
      <c r="H7422" s="42" t="s">
        <v>6849</v>
      </c>
      <c r="J7422" t="s">
        <v>6765</v>
      </c>
      <c r="R7422" s="18"/>
    </row>
    <row r="7423" spans="1:18" x14ac:dyDescent="0.25">
      <c r="A7423" s="43">
        <f>WEEKNUM(Tabla1[[#This Row],[FECHA]])</f>
        <v>0</v>
      </c>
      <c r="B7423" s="12"/>
      <c r="F7423" t="s">
        <v>6848</v>
      </c>
      <c r="G7423" t="s">
        <v>6938</v>
      </c>
      <c r="H7423" s="42" t="s">
        <v>6849</v>
      </c>
      <c r="J7423" t="s">
        <v>6765</v>
      </c>
      <c r="R7423" s="18"/>
    </row>
    <row r="7424" spans="1:18" x14ac:dyDescent="0.25">
      <c r="A7424" s="43">
        <f>WEEKNUM(Tabla1[[#This Row],[FECHA]])</f>
        <v>0</v>
      </c>
      <c r="B7424" s="12"/>
      <c r="F7424" t="s">
        <v>6848</v>
      </c>
      <c r="G7424" t="s">
        <v>6938</v>
      </c>
      <c r="H7424" s="42" t="s">
        <v>6849</v>
      </c>
      <c r="J7424" t="s">
        <v>6765</v>
      </c>
      <c r="R7424" s="18"/>
    </row>
    <row r="7425" spans="1:18" x14ac:dyDescent="0.25">
      <c r="A7425" s="43">
        <f>WEEKNUM(Tabla1[[#This Row],[FECHA]])</f>
        <v>0</v>
      </c>
      <c r="B7425" s="12"/>
      <c r="F7425" t="s">
        <v>6848</v>
      </c>
      <c r="G7425" t="s">
        <v>6938</v>
      </c>
      <c r="H7425" s="42" t="s">
        <v>6849</v>
      </c>
      <c r="J7425" t="s">
        <v>6765</v>
      </c>
      <c r="R7425" s="18"/>
    </row>
    <row r="7426" spans="1:18" x14ac:dyDescent="0.25">
      <c r="A7426" s="43">
        <f>WEEKNUM(Tabla1[[#This Row],[FECHA]])</f>
        <v>0</v>
      </c>
      <c r="B7426" s="12"/>
      <c r="F7426" t="s">
        <v>6848</v>
      </c>
      <c r="G7426" t="s">
        <v>6938</v>
      </c>
      <c r="H7426" s="42" t="s">
        <v>6849</v>
      </c>
      <c r="J7426" t="s">
        <v>6765</v>
      </c>
      <c r="R7426" s="18"/>
    </row>
    <row r="7427" spans="1:18" x14ac:dyDescent="0.25">
      <c r="A7427" s="43">
        <f>WEEKNUM(Tabla1[[#This Row],[FECHA]])</f>
        <v>0</v>
      </c>
      <c r="B7427" s="12"/>
      <c r="F7427" t="s">
        <v>6848</v>
      </c>
      <c r="G7427" t="s">
        <v>6938</v>
      </c>
      <c r="H7427" s="42" t="s">
        <v>6849</v>
      </c>
      <c r="J7427" t="s">
        <v>6765</v>
      </c>
      <c r="R7427" s="18"/>
    </row>
    <row r="7428" spans="1:18" x14ac:dyDescent="0.25">
      <c r="A7428" s="43">
        <f>WEEKNUM(Tabla1[[#This Row],[FECHA]])</f>
        <v>0</v>
      </c>
      <c r="B7428" s="12"/>
      <c r="F7428" t="s">
        <v>6848</v>
      </c>
      <c r="G7428" t="s">
        <v>6938</v>
      </c>
      <c r="H7428" s="42" t="s">
        <v>6849</v>
      </c>
      <c r="J7428" t="s">
        <v>6765</v>
      </c>
      <c r="R7428" s="18"/>
    </row>
    <row r="7429" spans="1:18" x14ac:dyDescent="0.25">
      <c r="A7429" s="43">
        <f>WEEKNUM(Tabla1[[#This Row],[FECHA]])</f>
        <v>0</v>
      </c>
      <c r="B7429" s="12"/>
      <c r="F7429" t="s">
        <v>6848</v>
      </c>
      <c r="G7429" t="s">
        <v>6938</v>
      </c>
      <c r="H7429" s="42" t="s">
        <v>6849</v>
      </c>
      <c r="J7429" t="s">
        <v>6765</v>
      </c>
      <c r="R7429" s="18"/>
    </row>
    <row r="7430" spans="1:18" x14ac:dyDescent="0.25">
      <c r="A7430" s="43">
        <f>WEEKNUM(Tabla1[[#This Row],[FECHA]])</f>
        <v>0</v>
      </c>
      <c r="B7430" s="12"/>
      <c r="F7430" t="s">
        <v>6848</v>
      </c>
      <c r="G7430" t="s">
        <v>6938</v>
      </c>
      <c r="H7430" s="42" t="s">
        <v>6849</v>
      </c>
      <c r="J7430" t="s">
        <v>6765</v>
      </c>
      <c r="R7430" s="18"/>
    </row>
    <row r="7431" spans="1:18" x14ac:dyDescent="0.25">
      <c r="A7431" s="43">
        <f>WEEKNUM(Tabla1[[#This Row],[FECHA]])</f>
        <v>0</v>
      </c>
      <c r="B7431" s="12"/>
      <c r="F7431" t="s">
        <v>6848</v>
      </c>
      <c r="G7431" t="s">
        <v>6938</v>
      </c>
      <c r="H7431" s="42" t="s">
        <v>6849</v>
      </c>
      <c r="J7431" t="s">
        <v>6765</v>
      </c>
      <c r="R7431" s="18"/>
    </row>
    <row r="7432" spans="1:18" x14ac:dyDescent="0.25">
      <c r="A7432" s="43">
        <f>WEEKNUM(Tabla1[[#This Row],[FECHA]])</f>
        <v>0</v>
      </c>
      <c r="B7432" s="12"/>
      <c r="F7432" t="s">
        <v>6848</v>
      </c>
      <c r="G7432" t="s">
        <v>6938</v>
      </c>
      <c r="H7432" s="42" t="s">
        <v>6849</v>
      </c>
      <c r="J7432" t="s">
        <v>6765</v>
      </c>
      <c r="R7432" s="18"/>
    </row>
    <row r="7433" spans="1:18" x14ac:dyDescent="0.25">
      <c r="A7433" s="43">
        <f>WEEKNUM(Tabla1[[#This Row],[FECHA]])</f>
        <v>0</v>
      </c>
      <c r="B7433" s="12"/>
      <c r="F7433" t="s">
        <v>6848</v>
      </c>
      <c r="G7433" t="s">
        <v>6938</v>
      </c>
      <c r="H7433" s="42" t="s">
        <v>6849</v>
      </c>
      <c r="J7433" t="s">
        <v>6765</v>
      </c>
      <c r="R7433" s="18"/>
    </row>
    <row r="7434" spans="1:18" x14ac:dyDescent="0.25">
      <c r="A7434" s="43">
        <f>WEEKNUM(Tabla1[[#This Row],[FECHA]])</f>
        <v>0</v>
      </c>
      <c r="B7434" s="12"/>
      <c r="F7434" t="s">
        <v>6848</v>
      </c>
      <c r="G7434" t="s">
        <v>6938</v>
      </c>
      <c r="H7434" s="42" t="s">
        <v>6849</v>
      </c>
      <c r="J7434" t="s">
        <v>6765</v>
      </c>
      <c r="R7434" s="18"/>
    </row>
    <row r="7435" spans="1:18" x14ac:dyDescent="0.25">
      <c r="A7435" s="43">
        <f>WEEKNUM(Tabla1[[#This Row],[FECHA]])</f>
        <v>0</v>
      </c>
      <c r="B7435" s="12"/>
      <c r="F7435" t="s">
        <v>6848</v>
      </c>
      <c r="G7435" t="s">
        <v>6938</v>
      </c>
      <c r="H7435" s="42" t="s">
        <v>6849</v>
      </c>
      <c r="J7435" t="s">
        <v>6765</v>
      </c>
      <c r="R7435" s="18"/>
    </row>
    <row r="7436" spans="1:18" x14ac:dyDescent="0.25">
      <c r="A7436" s="43">
        <f>WEEKNUM(Tabla1[[#This Row],[FECHA]])</f>
        <v>0</v>
      </c>
      <c r="B7436" s="12"/>
      <c r="F7436" t="s">
        <v>6848</v>
      </c>
      <c r="G7436" t="s">
        <v>6938</v>
      </c>
      <c r="H7436" s="42" t="s">
        <v>6849</v>
      </c>
      <c r="J7436" t="s">
        <v>6765</v>
      </c>
      <c r="R7436" s="18"/>
    </row>
    <row r="7437" spans="1:18" x14ac:dyDescent="0.25">
      <c r="A7437" s="43">
        <f>WEEKNUM(Tabla1[[#This Row],[FECHA]])</f>
        <v>0</v>
      </c>
      <c r="B7437" s="12"/>
      <c r="F7437" t="s">
        <v>6848</v>
      </c>
      <c r="G7437" t="s">
        <v>6938</v>
      </c>
      <c r="H7437" s="42" t="s">
        <v>6849</v>
      </c>
      <c r="J7437" t="s">
        <v>6765</v>
      </c>
      <c r="R7437" s="18"/>
    </row>
    <row r="7438" spans="1:18" x14ac:dyDescent="0.25">
      <c r="A7438" s="43">
        <f>WEEKNUM(Tabla1[[#This Row],[FECHA]])</f>
        <v>0</v>
      </c>
      <c r="B7438" s="12"/>
      <c r="F7438" t="s">
        <v>6848</v>
      </c>
      <c r="G7438" t="s">
        <v>6938</v>
      </c>
      <c r="H7438" s="42" t="s">
        <v>6849</v>
      </c>
      <c r="J7438" t="s">
        <v>6765</v>
      </c>
      <c r="R7438" s="18"/>
    </row>
    <row r="7439" spans="1:18" x14ac:dyDescent="0.25">
      <c r="A7439" s="43">
        <f>WEEKNUM(Tabla1[[#This Row],[FECHA]])</f>
        <v>0</v>
      </c>
      <c r="B7439" s="12"/>
      <c r="F7439" t="s">
        <v>6848</v>
      </c>
      <c r="G7439" t="s">
        <v>6938</v>
      </c>
      <c r="H7439" s="42" t="s">
        <v>6849</v>
      </c>
      <c r="J7439" t="s">
        <v>6765</v>
      </c>
      <c r="R7439" s="18"/>
    </row>
    <row r="7440" spans="1:18" x14ac:dyDescent="0.25">
      <c r="A7440" s="43">
        <f>WEEKNUM(Tabla1[[#This Row],[FECHA]])</f>
        <v>0</v>
      </c>
      <c r="B7440" s="12"/>
      <c r="F7440" t="s">
        <v>6848</v>
      </c>
      <c r="G7440" t="s">
        <v>6938</v>
      </c>
      <c r="H7440" s="42" t="s">
        <v>6849</v>
      </c>
      <c r="J7440" t="s">
        <v>6765</v>
      </c>
      <c r="R7440" s="18"/>
    </row>
    <row r="7441" spans="1:18" x14ac:dyDescent="0.25">
      <c r="A7441" s="43">
        <f>WEEKNUM(Tabla1[[#This Row],[FECHA]])</f>
        <v>0</v>
      </c>
      <c r="B7441" s="12"/>
      <c r="F7441" t="s">
        <v>6848</v>
      </c>
      <c r="G7441" t="s">
        <v>6938</v>
      </c>
      <c r="H7441" s="42" t="s">
        <v>6849</v>
      </c>
      <c r="J7441" t="s">
        <v>6765</v>
      </c>
      <c r="R7441" s="18"/>
    </row>
    <row r="7442" spans="1:18" x14ac:dyDescent="0.25">
      <c r="A7442" s="43">
        <f>WEEKNUM(Tabla1[[#This Row],[FECHA]])</f>
        <v>0</v>
      </c>
      <c r="B7442" s="12"/>
      <c r="F7442" t="s">
        <v>6848</v>
      </c>
      <c r="G7442" t="s">
        <v>6938</v>
      </c>
      <c r="H7442" s="42" t="s">
        <v>6849</v>
      </c>
      <c r="J7442" t="s">
        <v>6765</v>
      </c>
      <c r="R7442" s="18"/>
    </row>
    <row r="7443" spans="1:18" x14ac:dyDescent="0.25">
      <c r="A7443" s="43">
        <f>WEEKNUM(Tabla1[[#This Row],[FECHA]])</f>
        <v>0</v>
      </c>
      <c r="B7443" s="12"/>
      <c r="F7443" t="s">
        <v>6848</v>
      </c>
      <c r="G7443" t="s">
        <v>6938</v>
      </c>
      <c r="H7443" s="42" t="s">
        <v>6849</v>
      </c>
      <c r="J7443" t="s">
        <v>6765</v>
      </c>
      <c r="R7443" s="18"/>
    </row>
    <row r="7444" spans="1:18" x14ac:dyDescent="0.25">
      <c r="A7444" s="43">
        <f>WEEKNUM(Tabla1[[#This Row],[FECHA]])</f>
        <v>0</v>
      </c>
      <c r="B7444" s="12"/>
      <c r="F7444" t="s">
        <v>6848</v>
      </c>
      <c r="G7444" t="s">
        <v>6938</v>
      </c>
      <c r="H7444" s="42" t="s">
        <v>6849</v>
      </c>
      <c r="J7444" t="s">
        <v>6765</v>
      </c>
      <c r="R7444" s="18"/>
    </row>
    <row r="7445" spans="1:18" x14ac:dyDescent="0.25">
      <c r="A7445" s="43">
        <f>WEEKNUM(Tabla1[[#This Row],[FECHA]])</f>
        <v>0</v>
      </c>
      <c r="B7445" s="12"/>
      <c r="F7445" t="s">
        <v>6848</v>
      </c>
      <c r="G7445" t="s">
        <v>6938</v>
      </c>
      <c r="H7445" s="42" t="s">
        <v>6849</v>
      </c>
      <c r="J7445" t="s">
        <v>6765</v>
      </c>
      <c r="R7445" s="18"/>
    </row>
    <row r="7446" spans="1:18" x14ac:dyDescent="0.25">
      <c r="A7446" s="43">
        <f>WEEKNUM(Tabla1[[#This Row],[FECHA]])</f>
        <v>0</v>
      </c>
      <c r="B7446" s="12"/>
      <c r="F7446" t="s">
        <v>6848</v>
      </c>
      <c r="G7446" t="s">
        <v>6938</v>
      </c>
      <c r="H7446" s="42" t="s">
        <v>6849</v>
      </c>
      <c r="J7446" t="s">
        <v>6765</v>
      </c>
      <c r="R7446" s="18"/>
    </row>
    <row r="7447" spans="1:18" x14ac:dyDescent="0.25">
      <c r="A7447" s="43">
        <f>WEEKNUM(Tabla1[[#This Row],[FECHA]])</f>
        <v>0</v>
      </c>
      <c r="B7447" s="12"/>
      <c r="F7447" t="s">
        <v>6848</v>
      </c>
      <c r="G7447" t="s">
        <v>6938</v>
      </c>
      <c r="H7447" s="42" t="s">
        <v>6849</v>
      </c>
      <c r="J7447" t="s">
        <v>6765</v>
      </c>
      <c r="R7447" s="18"/>
    </row>
    <row r="7448" spans="1:18" x14ac:dyDescent="0.25">
      <c r="A7448" s="43">
        <f>WEEKNUM(Tabla1[[#This Row],[FECHA]])</f>
        <v>0</v>
      </c>
      <c r="B7448" s="12"/>
      <c r="F7448" t="s">
        <v>6848</v>
      </c>
      <c r="G7448" t="s">
        <v>6938</v>
      </c>
      <c r="H7448" s="42" t="s">
        <v>6849</v>
      </c>
      <c r="J7448" t="s">
        <v>6765</v>
      </c>
      <c r="R7448" s="18"/>
    </row>
    <row r="7449" spans="1:18" x14ac:dyDescent="0.25">
      <c r="A7449" s="43">
        <f>WEEKNUM(Tabla1[[#This Row],[FECHA]])</f>
        <v>0</v>
      </c>
      <c r="B7449" s="12"/>
      <c r="F7449" t="s">
        <v>6848</v>
      </c>
      <c r="G7449" t="s">
        <v>6938</v>
      </c>
      <c r="H7449" s="42" t="s">
        <v>6849</v>
      </c>
      <c r="J7449" t="s">
        <v>6765</v>
      </c>
      <c r="R7449" s="18"/>
    </row>
    <row r="7450" spans="1:18" x14ac:dyDescent="0.25">
      <c r="A7450" s="43">
        <f>WEEKNUM(Tabla1[[#This Row],[FECHA]])</f>
        <v>0</v>
      </c>
      <c r="B7450" s="12"/>
      <c r="F7450" t="s">
        <v>6848</v>
      </c>
      <c r="G7450" t="s">
        <v>6938</v>
      </c>
      <c r="H7450" s="42" t="s">
        <v>6849</v>
      </c>
      <c r="J7450" t="s">
        <v>6765</v>
      </c>
      <c r="R7450" s="18"/>
    </row>
    <row r="7451" spans="1:18" x14ac:dyDescent="0.25">
      <c r="A7451" s="43">
        <f>WEEKNUM(Tabla1[[#This Row],[FECHA]])</f>
        <v>0</v>
      </c>
      <c r="B7451" s="12"/>
      <c r="F7451" t="s">
        <v>6848</v>
      </c>
      <c r="G7451" t="s">
        <v>6938</v>
      </c>
      <c r="H7451" s="42" t="s">
        <v>6849</v>
      </c>
      <c r="J7451" t="s">
        <v>6765</v>
      </c>
      <c r="R7451" s="18"/>
    </row>
    <row r="7452" spans="1:18" x14ac:dyDescent="0.25">
      <c r="A7452" s="43">
        <f>WEEKNUM(Tabla1[[#This Row],[FECHA]])</f>
        <v>0</v>
      </c>
      <c r="B7452" s="12"/>
      <c r="F7452" t="s">
        <v>6848</v>
      </c>
      <c r="G7452" t="s">
        <v>6938</v>
      </c>
      <c r="H7452" s="42" t="s">
        <v>6849</v>
      </c>
      <c r="J7452" t="s">
        <v>6765</v>
      </c>
      <c r="R7452" s="18"/>
    </row>
    <row r="7453" spans="1:18" x14ac:dyDescent="0.25">
      <c r="A7453" s="43">
        <f>WEEKNUM(Tabla1[[#This Row],[FECHA]])</f>
        <v>0</v>
      </c>
      <c r="B7453" s="12"/>
      <c r="F7453" t="s">
        <v>6848</v>
      </c>
      <c r="G7453" t="s">
        <v>6938</v>
      </c>
      <c r="H7453" s="42" t="s">
        <v>6849</v>
      </c>
      <c r="J7453" t="s">
        <v>6765</v>
      </c>
      <c r="R7453" s="18"/>
    </row>
    <row r="7454" spans="1:18" x14ac:dyDescent="0.25">
      <c r="A7454" s="43">
        <f>WEEKNUM(Tabla1[[#This Row],[FECHA]])</f>
        <v>0</v>
      </c>
      <c r="B7454" s="12"/>
      <c r="F7454" t="s">
        <v>6848</v>
      </c>
      <c r="G7454" t="s">
        <v>6938</v>
      </c>
      <c r="H7454" s="42" t="s">
        <v>6849</v>
      </c>
      <c r="J7454" t="s">
        <v>6765</v>
      </c>
      <c r="R7454" s="18"/>
    </row>
    <row r="7455" spans="1:18" x14ac:dyDescent="0.25">
      <c r="A7455" s="43">
        <f>WEEKNUM(Tabla1[[#This Row],[FECHA]])</f>
        <v>0</v>
      </c>
      <c r="B7455" s="12"/>
      <c r="F7455" t="s">
        <v>6848</v>
      </c>
      <c r="G7455" t="s">
        <v>6938</v>
      </c>
      <c r="H7455" s="42" t="s">
        <v>6849</v>
      </c>
      <c r="J7455" t="s">
        <v>6765</v>
      </c>
      <c r="R7455" s="18"/>
    </row>
    <row r="7456" spans="1:18" x14ac:dyDescent="0.25">
      <c r="A7456" s="43">
        <f>WEEKNUM(Tabla1[[#This Row],[FECHA]])</f>
        <v>0</v>
      </c>
      <c r="B7456" s="12"/>
      <c r="F7456" t="s">
        <v>6848</v>
      </c>
      <c r="G7456" t="s">
        <v>6938</v>
      </c>
      <c r="H7456" s="42" t="s">
        <v>6849</v>
      </c>
      <c r="J7456" t="s">
        <v>6765</v>
      </c>
      <c r="R7456" s="18"/>
    </row>
    <row r="7457" spans="1:18" x14ac:dyDescent="0.25">
      <c r="A7457" s="43">
        <f>WEEKNUM(Tabla1[[#This Row],[FECHA]])</f>
        <v>0</v>
      </c>
      <c r="B7457" s="12"/>
      <c r="F7457" t="s">
        <v>6848</v>
      </c>
      <c r="G7457" t="s">
        <v>6938</v>
      </c>
      <c r="H7457" s="42" t="s">
        <v>6849</v>
      </c>
      <c r="J7457" t="s">
        <v>6765</v>
      </c>
      <c r="R7457" s="18"/>
    </row>
    <row r="7458" spans="1:18" x14ac:dyDescent="0.25">
      <c r="A7458" s="43">
        <f>WEEKNUM(Tabla1[[#This Row],[FECHA]])</f>
        <v>0</v>
      </c>
      <c r="B7458" s="12"/>
      <c r="F7458" t="s">
        <v>6848</v>
      </c>
      <c r="G7458" t="s">
        <v>6938</v>
      </c>
      <c r="H7458" s="42" t="s">
        <v>6849</v>
      </c>
      <c r="J7458" t="s">
        <v>6765</v>
      </c>
      <c r="R7458" s="18"/>
    </row>
    <row r="7459" spans="1:18" x14ac:dyDescent="0.25">
      <c r="A7459" s="43">
        <f>WEEKNUM(Tabla1[[#This Row],[FECHA]])</f>
        <v>0</v>
      </c>
      <c r="B7459" s="12"/>
      <c r="F7459" t="s">
        <v>6848</v>
      </c>
      <c r="G7459" t="s">
        <v>6938</v>
      </c>
      <c r="H7459" s="42" t="s">
        <v>6849</v>
      </c>
      <c r="J7459" t="s">
        <v>6765</v>
      </c>
      <c r="R7459" s="18"/>
    </row>
    <row r="7460" spans="1:18" x14ac:dyDescent="0.25">
      <c r="A7460" s="43">
        <f>WEEKNUM(Tabla1[[#This Row],[FECHA]])</f>
        <v>0</v>
      </c>
      <c r="B7460" s="12"/>
      <c r="F7460" t="s">
        <v>6848</v>
      </c>
      <c r="G7460" t="s">
        <v>6938</v>
      </c>
      <c r="H7460" s="42" t="s">
        <v>6849</v>
      </c>
      <c r="J7460" t="s">
        <v>6765</v>
      </c>
      <c r="R7460" s="18"/>
    </row>
    <row r="7461" spans="1:18" x14ac:dyDescent="0.25">
      <c r="A7461" s="43">
        <f>WEEKNUM(Tabla1[[#This Row],[FECHA]])</f>
        <v>0</v>
      </c>
      <c r="B7461" s="12"/>
      <c r="F7461" t="s">
        <v>6848</v>
      </c>
      <c r="G7461" t="s">
        <v>6938</v>
      </c>
      <c r="H7461" s="42" t="s">
        <v>6849</v>
      </c>
      <c r="J7461" t="s">
        <v>6765</v>
      </c>
      <c r="R7461" s="18"/>
    </row>
    <row r="7462" spans="1:18" x14ac:dyDescent="0.25">
      <c r="A7462" s="43">
        <f>WEEKNUM(Tabla1[[#This Row],[FECHA]])</f>
        <v>0</v>
      </c>
      <c r="B7462" s="12"/>
      <c r="F7462" t="s">
        <v>6848</v>
      </c>
      <c r="G7462" t="s">
        <v>6938</v>
      </c>
      <c r="H7462" s="42" t="s">
        <v>6849</v>
      </c>
      <c r="J7462" t="s">
        <v>6765</v>
      </c>
      <c r="R7462" s="18"/>
    </row>
    <row r="7463" spans="1:18" x14ac:dyDescent="0.25">
      <c r="A7463" s="43">
        <f>WEEKNUM(Tabla1[[#This Row],[FECHA]])</f>
        <v>0</v>
      </c>
      <c r="B7463" s="12"/>
      <c r="F7463" t="s">
        <v>6848</v>
      </c>
      <c r="G7463" t="s">
        <v>6938</v>
      </c>
      <c r="H7463" s="42" t="s">
        <v>6849</v>
      </c>
      <c r="J7463" t="s">
        <v>6765</v>
      </c>
      <c r="R7463" s="18"/>
    </row>
    <row r="7464" spans="1:18" x14ac:dyDescent="0.25">
      <c r="A7464" s="43">
        <f>WEEKNUM(Tabla1[[#This Row],[FECHA]])</f>
        <v>0</v>
      </c>
      <c r="B7464" s="12"/>
      <c r="F7464" t="s">
        <v>6848</v>
      </c>
      <c r="G7464" t="s">
        <v>6938</v>
      </c>
      <c r="H7464" s="42" t="s">
        <v>6849</v>
      </c>
      <c r="J7464" t="s">
        <v>6765</v>
      </c>
      <c r="R7464" s="18"/>
    </row>
    <row r="7465" spans="1:18" x14ac:dyDescent="0.25">
      <c r="A7465" s="43">
        <f>WEEKNUM(Tabla1[[#This Row],[FECHA]])</f>
        <v>0</v>
      </c>
      <c r="B7465" s="12"/>
      <c r="F7465" t="s">
        <v>6848</v>
      </c>
      <c r="G7465" t="s">
        <v>6938</v>
      </c>
      <c r="H7465" s="42" t="s">
        <v>6849</v>
      </c>
      <c r="J7465" t="s">
        <v>6765</v>
      </c>
      <c r="R7465" s="18"/>
    </row>
    <row r="7466" spans="1:18" x14ac:dyDescent="0.25">
      <c r="A7466" s="43">
        <f>WEEKNUM(Tabla1[[#This Row],[FECHA]])</f>
        <v>0</v>
      </c>
      <c r="B7466" s="12"/>
      <c r="F7466" t="s">
        <v>6848</v>
      </c>
      <c r="G7466" t="s">
        <v>6938</v>
      </c>
      <c r="H7466" s="42" t="s">
        <v>6849</v>
      </c>
      <c r="J7466" t="s">
        <v>6765</v>
      </c>
      <c r="R7466" s="18"/>
    </row>
    <row r="7467" spans="1:18" x14ac:dyDescent="0.25">
      <c r="A7467" s="43">
        <f>WEEKNUM(Tabla1[[#This Row],[FECHA]])</f>
        <v>0</v>
      </c>
      <c r="B7467" s="12"/>
      <c r="F7467" t="s">
        <v>6848</v>
      </c>
      <c r="G7467" t="s">
        <v>6938</v>
      </c>
      <c r="H7467" s="42" t="s">
        <v>6849</v>
      </c>
      <c r="J7467" t="s">
        <v>6765</v>
      </c>
      <c r="R7467" s="18"/>
    </row>
    <row r="7468" spans="1:18" x14ac:dyDescent="0.25">
      <c r="A7468" s="43">
        <f>WEEKNUM(Tabla1[[#This Row],[FECHA]])</f>
        <v>0</v>
      </c>
      <c r="B7468" s="12"/>
      <c r="F7468" t="s">
        <v>6848</v>
      </c>
      <c r="G7468" t="s">
        <v>6938</v>
      </c>
      <c r="H7468" s="42" t="s">
        <v>6849</v>
      </c>
      <c r="J7468" t="s">
        <v>6765</v>
      </c>
      <c r="R7468" s="18"/>
    </row>
    <row r="7469" spans="1:18" x14ac:dyDescent="0.25">
      <c r="A7469" s="43">
        <f>WEEKNUM(Tabla1[[#This Row],[FECHA]])</f>
        <v>0</v>
      </c>
      <c r="B7469" s="12"/>
      <c r="F7469" t="s">
        <v>6848</v>
      </c>
      <c r="G7469" t="s">
        <v>6938</v>
      </c>
      <c r="H7469" s="42" t="s">
        <v>6849</v>
      </c>
      <c r="J7469" t="s">
        <v>6765</v>
      </c>
      <c r="R7469" s="18"/>
    </row>
    <row r="7470" spans="1:18" x14ac:dyDescent="0.25">
      <c r="A7470" s="43">
        <f>WEEKNUM(Tabla1[[#This Row],[FECHA]])</f>
        <v>0</v>
      </c>
      <c r="B7470" s="12"/>
      <c r="F7470" t="s">
        <v>6848</v>
      </c>
      <c r="G7470" t="s">
        <v>6938</v>
      </c>
      <c r="H7470" s="42" t="s">
        <v>6849</v>
      </c>
      <c r="J7470" t="s">
        <v>6765</v>
      </c>
      <c r="R7470" s="18"/>
    </row>
    <row r="7471" spans="1:18" x14ac:dyDescent="0.25">
      <c r="A7471" s="43">
        <f>WEEKNUM(Tabla1[[#This Row],[FECHA]])</f>
        <v>0</v>
      </c>
      <c r="B7471" s="12"/>
      <c r="F7471" t="s">
        <v>6848</v>
      </c>
      <c r="G7471" t="s">
        <v>6938</v>
      </c>
      <c r="H7471" s="42" t="s">
        <v>6849</v>
      </c>
      <c r="J7471" t="s">
        <v>6765</v>
      </c>
      <c r="R7471" s="18"/>
    </row>
    <row r="7472" spans="1:18" x14ac:dyDescent="0.25">
      <c r="A7472" s="43">
        <f>WEEKNUM(Tabla1[[#This Row],[FECHA]])</f>
        <v>0</v>
      </c>
      <c r="B7472" s="12"/>
      <c r="F7472" t="s">
        <v>6848</v>
      </c>
      <c r="G7472" t="s">
        <v>6938</v>
      </c>
      <c r="H7472" s="42" t="s">
        <v>6849</v>
      </c>
      <c r="J7472" t="s">
        <v>6765</v>
      </c>
      <c r="R7472" s="18"/>
    </row>
    <row r="7473" spans="1:18" x14ac:dyDescent="0.25">
      <c r="A7473" s="43">
        <f>WEEKNUM(Tabla1[[#This Row],[FECHA]])</f>
        <v>0</v>
      </c>
      <c r="B7473" s="12"/>
      <c r="F7473" t="s">
        <v>6848</v>
      </c>
      <c r="G7473" t="s">
        <v>6938</v>
      </c>
      <c r="H7473" s="42" t="s">
        <v>6849</v>
      </c>
      <c r="J7473" t="s">
        <v>6765</v>
      </c>
      <c r="R7473" s="18"/>
    </row>
    <row r="7474" spans="1:18" x14ac:dyDescent="0.25">
      <c r="A7474" s="43">
        <f>WEEKNUM(Tabla1[[#This Row],[FECHA]])</f>
        <v>0</v>
      </c>
      <c r="B7474" s="12"/>
      <c r="F7474" t="s">
        <v>6848</v>
      </c>
      <c r="G7474" t="s">
        <v>6938</v>
      </c>
      <c r="H7474" s="42" t="s">
        <v>6849</v>
      </c>
      <c r="J7474" t="s">
        <v>6765</v>
      </c>
      <c r="R7474" s="18"/>
    </row>
    <row r="7475" spans="1:18" x14ac:dyDescent="0.25">
      <c r="A7475" s="43">
        <f>WEEKNUM(Tabla1[[#This Row],[FECHA]])</f>
        <v>0</v>
      </c>
      <c r="B7475" s="12"/>
      <c r="F7475" t="s">
        <v>6848</v>
      </c>
      <c r="G7475" t="s">
        <v>6938</v>
      </c>
      <c r="H7475" s="42" t="s">
        <v>6849</v>
      </c>
      <c r="J7475" t="s">
        <v>6765</v>
      </c>
      <c r="R7475" s="18"/>
    </row>
    <row r="7476" spans="1:18" x14ac:dyDescent="0.25">
      <c r="A7476" s="43">
        <f>WEEKNUM(Tabla1[[#This Row],[FECHA]])</f>
        <v>0</v>
      </c>
      <c r="B7476" s="12"/>
      <c r="F7476" t="s">
        <v>6848</v>
      </c>
      <c r="G7476" t="s">
        <v>6938</v>
      </c>
      <c r="H7476" s="42" t="s">
        <v>6849</v>
      </c>
      <c r="J7476" t="s">
        <v>6765</v>
      </c>
      <c r="R7476" s="18"/>
    </row>
    <row r="7477" spans="1:18" x14ac:dyDescent="0.25">
      <c r="A7477" s="43">
        <f>WEEKNUM(Tabla1[[#This Row],[FECHA]])</f>
        <v>0</v>
      </c>
      <c r="B7477" s="12"/>
      <c r="F7477" t="s">
        <v>6848</v>
      </c>
      <c r="G7477" t="s">
        <v>6938</v>
      </c>
      <c r="H7477" s="42" t="s">
        <v>6849</v>
      </c>
      <c r="J7477" t="s">
        <v>6765</v>
      </c>
      <c r="R7477" s="18"/>
    </row>
    <row r="7478" spans="1:18" x14ac:dyDescent="0.25">
      <c r="A7478" s="43">
        <f>WEEKNUM(Tabla1[[#This Row],[FECHA]])</f>
        <v>0</v>
      </c>
      <c r="B7478" s="12"/>
      <c r="F7478" t="s">
        <v>6848</v>
      </c>
      <c r="G7478" t="s">
        <v>6938</v>
      </c>
      <c r="H7478" s="42" t="s">
        <v>6849</v>
      </c>
      <c r="J7478" t="s">
        <v>6765</v>
      </c>
      <c r="R7478" s="18"/>
    </row>
    <row r="7479" spans="1:18" x14ac:dyDescent="0.25">
      <c r="A7479" s="43">
        <f>WEEKNUM(Tabla1[[#This Row],[FECHA]])</f>
        <v>0</v>
      </c>
      <c r="B7479" s="12"/>
      <c r="F7479" t="s">
        <v>6848</v>
      </c>
      <c r="G7479" t="s">
        <v>6938</v>
      </c>
      <c r="H7479" s="42" t="s">
        <v>6849</v>
      </c>
      <c r="J7479" t="s">
        <v>6765</v>
      </c>
      <c r="R7479" s="18"/>
    </row>
    <row r="7480" spans="1:18" x14ac:dyDescent="0.25">
      <c r="A7480" s="43">
        <f>WEEKNUM(Tabla1[[#This Row],[FECHA]])</f>
        <v>0</v>
      </c>
      <c r="B7480" s="12"/>
      <c r="F7480" t="s">
        <v>6848</v>
      </c>
      <c r="G7480" t="s">
        <v>6938</v>
      </c>
      <c r="H7480" s="42" t="s">
        <v>6849</v>
      </c>
      <c r="J7480" t="s">
        <v>6765</v>
      </c>
      <c r="R7480" s="18"/>
    </row>
    <row r="7481" spans="1:18" x14ac:dyDescent="0.25">
      <c r="A7481" s="43">
        <f>WEEKNUM(Tabla1[[#This Row],[FECHA]])</f>
        <v>0</v>
      </c>
      <c r="B7481" s="12"/>
      <c r="F7481" t="s">
        <v>6848</v>
      </c>
      <c r="G7481" t="s">
        <v>6938</v>
      </c>
      <c r="H7481" s="42" t="s">
        <v>6849</v>
      </c>
      <c r="J7481" t="s">
        <v>6765</v>
      </c>
      <c r="R7481" s="18"/>
    </row>
    <row r="7482" spans="1:18" x14ac:dyDescent="0.25">
      <c r="A7482" s="43">
        <f>WEEKNUM(Tabla1[[#This Row],[FECHA]])</f>
        <v>0</v>
      </c>
      <c r="B7482" s="12"/>
      <c r="F7482" t="s">
        <v>6848</v>
      </c>
      <c r="G7482" t="s">
        <v>6938</v>
      </c>
      <c r="H7482" s="42" t="s">
        <v>6849</v>
      </c>
      <c r="J7482" t="s">
        <v>6765</v>
      </c>
      <c r="R7482" s="18"/>
    </row>
    <row r="7483" spans="1:18" x14ac:dyDescent="0.25">
      <c r="A7483" s="43">
        <f>WEEKNUM(Tabla1[[#This Row],[FECHA]])</f>
        <v>0</v>
      </c>
      <c r="B7483" s="12"/>
      <c r="F7483" t="s">
        <v>6848</v>
      </c>
      <c r="G7483" t="s">
        <v>6938</v>
      </c>
      <c r="H7483" s="42" t="s">
        <v>6849</v>
      </c>
      <c r="J7483" t="s">
        <v>6765</v>
      </c>
      <c r="R7483" s="18"/>
    </row>
    <row r="7484" spans="1:18" x14ac:dyDescent="0.25">
      <c r="A7484" s="43">
        <f>WEEKNUM(Tabla1[[#This Row],[FECHA]])</f>
        <v>0</v>
      </c>
      <c r="B7484" s="12"/>
      <c r="F7484" t="s">
        <v>6848</v>
      </c>
      <c r="G7484" t="s">
        <v>6938</v>
      </c>
      <c r="H7484" s="42" t="s">
        <v>6849</v>
      </c>
      <c r="J7484" t="s">
        <v>6765</v>
      </c>
      <c r="R7484" s="18"/>
    </row>
    <row r="7485" spans="1:18" x14ac:dyDescent="0.25">
      <c r="A7485" s="43">
        <f>WEEKNUM(Tabla1[[#This Row],[FECHA]])</f>
        <v>0</v>
      </c>
      <c r="B7485" s="12"/>
      <c r="F7485" t="s">
        <v>6848</v>
      </c>
      <c r="G7485" t="s">
        <v>6938</v>
      </c>
      <c r="H7485" s="42" t="s">
        <v>6849</v>
      </c>
      <c r="J7485" t="s">
        <v>6765</v>
      </c>
      <c r="R7485" s="18"/>
    </row>
    <row r="7486" spans="1:18" x14ac:dyDescent="0.25">
      <c r="A7486" s="43">
        <f>WEEKNUM(Tabla1[[#This Row],[FECHA]])</f>
        <v>0</v>
      </c>
      <c r="B7486" s="12"/>
      <c r="F7486" t="s">
        <v>6848</v>
      </c>
      <c r="G7486" t="s">
        <v>6938</v>
      </c>
      <c r="H7486" s="42" t="s">
        <v>6849</v>
      </c>
      <c r="J7486" t="s">
        <v>6765</v>
      </c>
      <c r="R7486" s="18"/>
    </row>
    <row r="7487" spans="1:18" x14ac:dyDescent="0.25">
      <c r="A7487" s="43">
        <f>WEEKNUM(Tabla1[[#This Row],[FECHA]])</f>
        <v>0</v>
      </c>
      <c r="B7487" s="12"/>
      <c r="F7487" t="s">
        <v>6848</v>
      </c>
      <c r="G7487" t="s">
        <v>6938</v>
      </c>
      <c r="H7487" s="42" t="s">
        <v>6849</v>
      </c>
      <c r="J7487" t="s">
        <v>6765</v>
      </c>
      <c r="R7487" s="18"/>
    </row>
    <row r="7488" spans="1:18" x14ac:dyDescent="0.25">
      <c r="A7488" s="43">
        <f>WEEKNUM(Tabla1[[#This Row],[FECHA]])</f>
        <v>0</v>
      </c>
      <c r="B7488" s="12"/>
      <c r="F7488" t="s">
        <v>6848</v>
      </c>
      <c r="G7488" t="s">
        <v>6938</v>
      </c>
      <c r="H7488" s="42" t="s">
        <v>6849</v>
      </c>
      <c r="J7488" t="s">
        <v>6765</v>
      </c>
      <c r="R7488" s="18"/>
    </row>
    <row r="7489" spans="1:18" x14ac:dyDescent="0.25">
      <c r="A7489" s="43">
        <f>WEEKNUM(Tabla1[[#This Row],[FECHA]])</f>
        <v>0</v>
      </c>
      <c r="B7489" s="12"/>
      <c r="F7489" t="s">
        <v>6848</v>
      </c>
      <c r="G7489" t="s">
        <v>6938</v>
      </c>
      <c r="H7489" s="42" t="s">
        <v>6849</v>
      </c>
      <c r="J7489" t="s">
        <v>6765</v>
      </c>
      <c r="R7489" s="18"/>
    </row>
    <row r="7490" spans="1:18" x14ac:dyDescent="0.25">
      <c r="A7490" s="43">
        <f>WEEKNUM(Tabla1[[#This Row],[FECHA]])</f>
        <v>0</v>
      </c>
      <c r="B7490" s="12"/>
      <c r="F7490" t="s">
        <v>6848</v>
      </c>
      <c r="G7490" t="s">
        <v>6938</v>
      </c>
      <c r="H7490" s="42" t="s">
        <v>6849</v>
      </c>
      <c r="J7490" t="s">
        <v>6765</v>
      </c>
      <c r="R7490" s="18"/>
    </row>
    <row r="7491" spans="1:18" x14ac:dyDescent="0.25">
      <c r="A7491" s="43">
        <f>WEEKNUM(Tabla1[[#This Row],[FECHA]])</f>
        <v>0</v>
      </c>
      <c r="B7491" s="12"/>
      <c r="F7491" t="s">
        <v>6848</v>
      </c>
      <c r="G7491" t="s">
        <v>6938</v>
      </c>
      <c r="H7491" s="42" t="s">
        <v>6849</v>
      </c>
      <c r="J7491" t="s">
        <v>6765</v>
      </c>
      <c r="R7491" s="18"/>
    </row>
    <row r="7492" spans="1:18" x14ac:dyDescent="0.25">
      <c r="A7492" s="43">
        <f>WEEKNUM(Tabla1[[#This Row],[FECHA]])</f>
        <v>0</v>
      </c>
      <c r="B7492" s="12"/>
      <c r="F7492" t="s">
        <v>6848</v>
      </c>
      <c r="G7492" t="s">
        <v>6938</v>
      </c>
      <c r="H7492" s="42" t="s">
        <v>6849</v>
      </c>
      <c r="J7492" t="s">
        <v>6765</v>
      </c>
      <c r="R7492" s="18"/>
    </row>
    <row r="7493" spans="1:18" x14ac:dyDescent="0.25">
      <c r="A7493" s="43">
        <f>WEEKNUM(Tabla1[[#This Row],[FECHA]])</f>
        <v>0</v>
      </c>
      <c r="B7493" s="12"/>
      <c r="F7493" t="s">
        <v>6848</v>
      </c>
      <c r="G7493" t="s">
        <v>6938</v>
      </c>
      <c r="H7493" s="42" t="s">
        <v>6849</v>
      </c>
      <c r="J7493" t="s">
        <v>6765</v>
      </c>
      <c r="R7493" s="18"/>
    </row>
    <row r="7494" spans="1:18" x14ac:dyDescent="0.25">
      <c r="A7494" s="43">
        <f>WEEKNUM(Tabla1[[#This Row],[FECHA]])</f>
        <v>0</v>
      </c>
      <c r="B7494" s="12"/>
      <c r="F7494" t="s">
        <v>6848</v>
      </c>
      <c r="G7494" t="s">
        <v>6938</v>
      </c>
      <c r="H7494" s="42" t="s">
        <v>6849</v>
      </c>
      <c r="J7494" t="s">
        <v>6765</v>
      </c>
      <c r="R7494" s="18"/>
    </row>
    <row r="7495" spans="1:18" x14ac:dyDescent="0.25">
      <c r="A7495" s="43">
        <f>WEEKNUM(Tabla1[[#This Row],[FECHA]])</f>
        <v>0</v>
      </c>
      <c r="B7495" s="12"/>
      <c r="F7495" t="s">
        <v>6848</v>
      </c>
      <c r="G7495" t="s">
        <v>6938</v>
      </c>
      <c r="H7495" s="42" t="s">
        <v>6849</v>
      </c>
      <c r="J7495" t="s">
        <v>6765</v>
      </c>
      <c r="R7495" s="18"/>
    </row>
    <row r="7496" spans="1:18" x14ac:dyDescent="0.25">
      <c r="A7496" s="43">
        <f>WEEKNUM(Tabla1[[#This Row],[FECHA]])</f>
        <v>0</v>
      </c>
      <c r="B7496" s="12"/>
      <c r="F7496" t="s">
        <v>6848</v>
      </c>
      <c r="G7496" t="s">
        <v>6938</v>
      </c>
      <c r="H7496" s="42" t="s">
        <v>6849</v>
      </c>
      <c r="J7496" t="s">
        <v>6765</v>
      </c>
      <c r="R7496" s="18"/>
    </row>
    <row r="7497" spans="1:18" x14ac:dyDescent="0.25">
      <c r="A7497" s="43">
        <f>WEEKNUM(Tabla1[[#This Row],[FECHA]])</f>
        <v>0</v>
      </c>
      <c r="B7497" s="12"/>
      <c r="F7497" t="s">
        <v>6848</v>
      </c>
      <c r="G7497" t="s">
        <v>6938</v>
      </c>
      <c r="H7497" s="42" t="s">
        <v>6849</v>
      </c>
      <c r="J7497" t="s">
        <v>6765</v>
      </c>
      <c r="R7497" s="18"/>
    </row>
    <row r="7498" spans="1:18" x14ac:dyDescent="0.25">
      <c r="A7498" s="43">
        <f>WEEKNUM(Tabla1[[#This Row],[FECHA]])</f>
        <v>0</v>
      </c>
      <c r="B7498" s="12"/>
      <c r="F7498" t="s">
        <v>6848</v>
      </c>
      <c r="G7498" t="s">
        <v>6938</v>
      </c>
      <c r="H7498" s="42" t="s">
        <v>6849</v>
      </c>
      <c r="J7498" t="s">
        <v>6765</v>
      </c>
      <c r="R7498" s="18"/>
    </row>
    <row r="7499" spans="1:18" x14ac:dyDescent="0.25">
      <c r="A7499" s="43">
        <f>WEEKNUM(Tabla1[[#This Row],[FECHA]])</f>
        <v>0</v>
      </c>
      <c r="B7499" s="12"/>
      <c r="F7499" t="s">
        <v>6848</v>
      </c>
      <c r="G7499" t="s">
        <v>6938</v>
      </c>
      <c r="H7499" s="42" t="s">
        <v>6849</v>
      </c>
      <c r="J7499" t="s">
        <v>6765</v>
      </c>
      <c r="R7499" s="18"/>
    </row>
    <row r="7500" spans="1:18" x14ac:dyDescent="0.25">
      <c r="A7500" s="43">
        <f>WEEKNUM(Tabla1[[#This Row],[FECHA]])</f>
        <v>0</v>
      </c>
      <c r="B7500" s="12"/>
      <c r="F7500" t="s">
        <v>6848</v>
      </c>
      <c r="G7500" t="s">
        <v>6938</v>
      </c>
      <c r="H7500" s="42" t="s">
        <v>6849</v>
      </c>
      <c r="J7500" t="s">
        <v>6765</v>
      </c>
      <c r="R7500" s="18"/>
    </row>
    <row r="7501" spans="1:18" x14ac:dyDescent="0.25">
      <c r="A7501" s="43">
        <f>WEEKNUM(Tabla1[[#This Row],[FECHA]])</f>
        <v>0</v>
      </c>
      <c r="B7501" s="12"/>
      <c r="F7501" t="s">
        <v>6848</v>
      </c>
      <c r="G7501" t="s">
        <v>6938</v>
      </c>
      <c r="H7501" s="42" t="s">
        <v>6849</v>
      </c>
      <c r="J7501" t="s">
        <v>6765</v>
      </c>
      <c r="R7501" s="18"/>
    </row>
    <row r="7502" spans="1:18" x14ac:dyDescent="0.25">
      <c r="A7502" s="43">
        <f>WEEKNUM(Tabla1[[#This Row],[FECHA]])</f>
        <v>0</v>
      </c>
      <c r="B7502" s="12"/>
      <c r="F7502" t="s">
        <v>6848</v>
      </c>
      <c r="G7502" t="s">
        <v>6938</v>
      </c>
      <c r="H7502" s="42" t="s">
        <v>6849</v>
      </c>
      <c r="J7502" t="s">
        <v>6765</v>
      </c>
      <c r="R7502" s="18"/>
    </row>
    <row r="7503" spans="1:18" x14ac:dyDescent="0.25">
      <c r="A7503" s="43">
        <f>WEEKNUM(Tabla1[[#This Row],[FECHA]])</f>
        <v>0</v>
      </c>
      <c r="B7503" s="12"/>
      <c r="F7503" t="s">
        <v>6848</v>
      </c>
      <c r="G7503" t="s">
        <v>6938</v>
      </c>
      <c r="H7503" s="42" t="s">
        <v>6849</v>
      </c>
      <c r="J7503" t="s">
        <v>6765</v>
      </c>
      <c r="R7503" s="18"/>
    </row>
    <row r="7504" spans="1:18" x14ac:dyDescent="0.25">
      <c r="A7504" s="43">
        <f>WEEKNUM(Tabla1[[#This Row],[FECHA]])</f>
        <v>0</v>
      </c>
      <c r="B7504" s="12"/>
      <c r="F7504" t="s">
        <v>6848</v>
      </c>
      <c r="G7504" t="s">
        <v>6938</v>
      </c>
      <c r="H7504" s="42" t="s">
        <v>6849</v>
      </c>
      <c r="J7504" t="s">
        <v>6765</v>
      </c>
      <c r="R7504" s="18"/>
    </row>
    <row r="7505" spans="1:18" x14ac:dyDescent="0.25">
      <c r="A7505" s="43">
        <f>WEEKNUM(Tabla1[[#This Row],[FECHA]])</f>
        <v>0</v>
      </c>
      <c r="B7505" s="12"/>
      <c r="F7505" t="s">
        <v>6848</v>
      </c>
      <c r="G7505" t="s">
        <v>6938</v>
      </c>
      <c r="H7505" s="42" t="s">
        <v>6849</v>
      </c>
      <c r="J7505" t="s">
        <v>6765</v>
      </c>
      <c r="R7505" s="18"/>
    </row>
    <row r="7506" spans="1:18" x14ac:dyDescent="0.25">
      <c r="A7506" s="43">
        <f>WEEKNUM(Tabla1[[#This Row],[FECHA]])</f>
        <v>0</v>
      </c>
      <c r="B7506" s="12"/>
      <c r="F7506" t="s">
        <v>6848</v>
      </c>
      <c r="G7506" t="s">
        <v>6938</v>
      </c>
      <c r="H7506" s="42" t="s">
        <v>6849</v>
      </c>
      <c r="J7506" t="s">
        <v>6765</v>
      </c>
      <c r="R7506" s="18"/>
    </row>
    <row r="7507" spans="1:18" x14ac:dyDescent="0.25">
      <c r="A7507" s="43">
        <f>WEEKNUM(Tabla1[[#This Row],[FECHA]])</f>
        <v>0</v>
      </c>
      <c r="B7507" s="12"/>
      <c r="F7507" t="s">
        <v>6848</v>
      </c>
      <c r="G7507" t="s">
        <v>6938</v>
      </c>
      <c r="H7507" s="42" t="s">
        <v>6849</v>
      </c>
      <c r="J7507" t="s">
        <v>6765</v>
      </c>
      <c r="R7507" s="18"/>
    </row>
    <row r="7508" spans="1:18" x14ac:dyDescent="0.25">
      <c r="A7508" s="43">
        <f>WEEKNUM(Tabla1[[#This Row],[FECHA]])</f>
        <v>0</v>
      </c>
      <c r="B7508" s="12"/>
      <c r="F7508" t="s">
        <v>6848</v>
      </c>
      <c r="G7508" t="s">
        <v>6938</v>
      </c>
      <c r="H7508" s="42" t="s">
        <v>6849</v>
      </c>
      <c r="J7508" t="s">
        <v>6765</v>
      </c>
      <c r="R7508" s="18"/>
    </row>
    <row r="7509" spans="1:18" x14ac:dyDescent="0.25">
      <c r="A7509" s="43">
        <f>WEEKNUM(Tabla1[[#This Row],[FECHA]])</f>
        <v>0</v>
      </c>
      <c r="B7509" s="12"/>
      <c r="F7509" t="s">
        <v>6848</v>
      </c>
      <c r="G7509" t="s">
        <v>6938</v>
      </c>
      <c r="H7509" s="42" t="s">
        <v>6849</v>
      </c>
      <c r="J7509" t="s">
        <v>6765</v>
      </c>
      <c r="R7509" s="18"/>
    </row>
    <row r="7510" spans="1:18" x14ac:dyDescent="0.25">
      <c r="A7510" s="43">
        <f>WEEKNUM(Tabla1[[#This Row],[FECHA]])</f>
        <v>0</v>
      </c>
      <c r="B7510" s="12"/>
      <c r="F7510" t="s">
        <v>6848</v>
      </c>
      <c r="G7510" t="s">
        <v>6938</v>
      </c>
      <c r="H7510" s="42" t="s">
        <v>6849</v>
      </c>
      <c r="J7510" t="s">
        <v>6765</v>
      </c>
      <c r="R7510" s="18"/>
    </row>
    <row r="7511" spans="1:18" x14ac:dyDescent="0.25">
      <c r="A7511" s="43">
        <f>WEEKNUM(Tabla1[[#This Row],[FECHA]])</f>
        <v>0</v>
      </c>
      <c r="B7511" s="12"/>
      <c r="F7511" t="s">
        <v>6848</v>
      </c>
      <c r="G7511" t="s">
        <v>6938</v>
      </c>
      <c r="H7511" s="42" t="s">
        <v>6849</v>
      </c>
      <c r="J7511" t="s">
        <v>6765</v>
      </c>
      <c r="R7511" s="18"/>
    </row>
    <row r="7512" spans="1:18" x14ac:dyDescent="0.25">
      <c r="A7512" s="43">
        <f>WEEKNUM(Tabla1[[#This Row],[FECHA]])</f>
        <v>0</v>
      </c>
      <c r="B7512" s="12"/>
      <c r="F7512" t="s">
        <v>6848</v>
      </c>
      <c r="G7512" t="s">
        <v>6938</v>
      </c>
      <c r="H7512" s="42" t="s">
        <v>6849</v>
      </c>
      <c r="J7512" t="s">
        <v>6765</v>
      </c>
      <c r="R7512" s="18"/>
    </row>
    <row r="7513" spans="1:18" x14ac:dyDescent="0.25">
      <c r="A7513" s="43">
        <f>WEEKNUM(Tabla1[[#This Row],[FECHA]])</f>
        <v>0</v>
      </c>
      <c r="B7513" s="12"/>
      <c r="F7513" t="s">
        <v>6848</v>
      </c>
      <c r="G7513" t="s">
        <v>6938</v>
      </c>
      <c r="H7513" s="42" t="s">
        <v>6849</v>
      </c>
      <c r="J7513" t="s">
        <v>6765</v>
      </c>
      <c r="R7513" s="18"/>
    </row>
    <row r="7514" spans="1:18" x14ac:dyDescent="0.25">
      <c r="A7514" s="43">
        <f>WEEKNUM(Tabla1[[#This Row],[FECHA]])</f>
        <v>0</v>
      </c>
      <c r="B7514" s="12"/>
      <c r="F7514" t="s">
        <v>6848</v>
      </c>
      <c r="G7514" t="s">
        <v>6938</v>
      </c>
      <c r="H7514" s="42" t="s">
        <v>6849</v>
      </c>
      <c r="J7514" t="s">
        <v>6765</v>
      </c>
      <c r="R7514" s="18"/>
    </row>
    <row r="7515" spans="1:18" x14ac:dyDescent="0.25">
      <c r="A7515" s="43">
        <f>WEEKNUM(Tabla1[[#This Row],[FECHA]])</f>
        <v>0</v>
      </c>
      <c r="B7515" s="12"/>
      <c r="F7515" t="s">
        <v>6848</v>
      </c>
      <c r="G7515" t="s">
        <v>6938</v>
      </c>
      <c r="H7515" s="42" t="s">
        <v>6849</v>
      </c>
      <c r="J7515" t="s">
        <v>6765</v>
      </c>
      <c r="R7515" s="18"/>
    </row>
    <row r="7516" spans="1:18" x14ac:dyDescent="0.25">
      <c r="A7516" s="43">
        <f>WEEKNUM(Tabla1[[#This Row],[FECHA]])</f>
        <v>0</v>
      </c>
      <c r="B7516" s="12"/>
      <c r="F7516" t="s">
        <v>6848</v>
      </c>
      <c r="G7516" t="s">
        <v>6938</v>
      </c>
      <c r="H7516" s="42" t="s">
        <v>6849</v>
      </c>
      <c r="J7516" t="s">
        <v>6765</v>
      </c>
      <c r="R7516" s="18"/>
    </row>
    <row r="7517" spans="1:18" x14ac:dyDescent="0.25">
      <c r="A7517" s="43">
        <f>WEEKNUM(Tabla1[[#This Row],[FECHA]])</f>
        <v>0</v>
      </c>
      <c r="B7517" s="12"/>
      <c r="F7517" t="s">
        <v>6848</v>
      </c>
      <c r="G7517" t="s">
        <v>6938</v>
      </c>
      <c r="H7517" s="42" t="s">
        <v>6849</v>
      </c>
      <c r="J7517" t="s">
        <v>6765</v>
      </c>
      <c r="R7517" s="18"/>
    </row>
    <row r="7518" spans="1:18" x14ac:dyDescent="0.25">
      <c r="A7518" s="43">
        <f>WEEKNUM(Tabla1[[#This Row],[FECHA]])</f>
        <v>0</v>
      </c>
      <c r="B7518" s="12"/>
      <c r="F7518" t="s">
        <v>6848</v>
      </c>
      <c r="G7518" t="s">
        <v>6938</v>
      </c>
      <c r="H7518" s="42" t="s">
        <v>6849</v>
      </c>
      <c r="J7518" t="s">
        <v>6765</v>
      </c>
      <c r="R7518" s="18"/>
    </row>
    <row r="7519" spans="1:18" x14ac:dyDescent="0.25">
      <c r="A7519" s="43">
        <f>WEEKNUM(Tabla1[[#This Row],[FECHA]])</f>
        <v>0</v>
      </c>
      <c r="B7519" s="12"/>
      <c r="F7519" t="s">
        <v>6848</v>
      </c>
      <c r="G7519" t="s">
        <v>6938</v>
      </c>
      <c r="H7519" s="42" t="s">
        <v>6849</v>
      </c>
      <c r="J7519" t="s">
        <v>6765</v>
      </c>
      <c r="R7519" s="18"/>
    </row>
    <row r="7520" spans="1:18" x14ac:dyDescent="0.25">
      <c r="A7520" s="43">
        <f>WEEKNUM(Tabla1[[#This Row],[FECHA]])</f>
        <v>0</v>
      </c>
      <c r="B7520" s="12"/>
      <c r="F7520" t="s">
        <v>6848</v>
      </c>
      <c r="G7520" t="s">
        <v>6938</v>
      </c>
      <c r="H7520" s="42" t="s">
        <v>6849</v>
      </c>
      <c r="J7520" t="s">
        <v>6765</v>
      </c>
      <c r="R7520" s="18"/>
    </row>
    <row r="7521" spans="1:18" x14ac:dyDescent="0.25">
      <c r="A7521" s="43">
        <f>WEEKNUM(Tabla1[[#This Row],[FECHA]])</f>
        <v>0</v>
      </c>
      <c r="B7521" s="12"/>
      <c r="F7521" t="s">
        <v>6848</v>
      </c>
      <c r="G7521" t="s">
        <v>6938</v>
      </c>
      <c r="H7521" s="42" t="s">
        <v>6849</v>
      </c>
      <c r="J7521" t="s">
        <v>6765</v>
      </c>
      <c r="R7521" s="18"/>
    </row>
    <row r="7522" spans="1:18" x14ac:dyDescent="0.25">
      <c r="A7522" s="43">
        <f>WEEKNUM(Tabla1[[#This Row],[FECHA]])</f>
        <v>0</v>
      </c>
      <c r="B7522" s="12"/>
      <c r="F7522" t="s">
        <v>6848</v>
      </c>
      <c r="G7522" t="s">
        <v>6938</v>
      </c>
      <c r="H7522" s="42" t="s">
        <v>6849</v>
      </c>
      <c r="J7522" t="s">
        <v>6765</v>
      </c>
      <c r="R7522" s="18"/>
    </row>
    <row r="7523" spans="1:18" x14ac:dyDescent="0.25">
      <c r="A7523" s="43">
        <f>WEEKNUM(Tabla1[[#This Row],[FECHA]])</f>
        <v>0</v>
      </c>
      <c r="B7523" s="12"/>
      <c r="F7523" t="s">
        <v>6848</v>
      </c>
      <c r="G7523" t="s">
        <v>6938</v>
      </c>
      <c r="H7523" s="42" t="s">
        <v>6849</v>
      </c>
      <c r="J7523" t="s">
        <v>6765</v>
      </c>
      <c r="R7523" s="18"/>
    </row>
    <row r="7524" spans="1:18" x14ac:dyDescent="0.25">
      <c r="A7524" s="43">
        <f>WEEKNUM(Tabla1[[#This Row],[FECHA]])</f>
        <v>0</v>
      </c>
      <c r="B7524" s="12"/>
      <c r="F7524" t="s">
        <v>6848</v>
      </c>
      <c r="G7524" t="s">
        <v>6938</v>
      </c>
      <c r="H7524" s="42" t="s">
        <v>6849</v>
      </c>
      <c r="J7524" t="s">
        <v>6765</v>
      </c>
      <c r="R7524" s="18"/>
    </row>
    <row r="7525" spans="1:18" x14ac:dyDescent="0.25">
      <c r="A7525" s="43">
        <f>WEEKNUM(Tabla1[[#This Row],[FECHA]])</f>
        <v>0</v>
      </c>
      <c r="B7525" s="12"/>
      <c r="F7525" t="s">
        <v>6848</v>
      </c>
      <c r="G7525" t="s">
        <v>6938</v>
      </c>
      <c r="H7525" s="42" t="s">
        <v>6849</v>
      </c>
      <c r="J7525" t="s">
        <v>6765</v>
      </c>
      <c r="R7525" s="18"/>
    </row>
    <row r="7526" spans="1:18" x14ac:dyDescent="0.25">
      <c r="A7526" s="43">
        <f>WEEKNUM(Tabla1[[#This Row],[FECHA]])</f>
        <v>0</v>
      </c>
      <c r="B7526" s="12"/>
      <c r="F7526" t="s">
        <v>6848</v>
      </c>
      <c r="G7526" t="s">
        <v>6938</v>
      </c>
      <c r="H7526" s="42" t="s">
        <v>6849</v>
      </c>
      <c r="J7526" t="s">
        <v>6765</v>
      </c>
      <c r="R7526" s="18"/>
    </row>
    <row r="7527" spans="1:18" x14ac:dyDescent="0.25">
      <c r="A7527" s="43">
        <f>WEEKNUM(Tabla1[[#This Row],[FECHA]])</f>
        <v>0</v>
      </c>
      <c r="B7527" s="12"/>
      <c r="F7527" t="s">
        <v>6848</v>
      </c>
      <c r="G7527" t="s">
        <v>6938</v>
      </c>
      <c r="H7527" s="42" t="s">
        <v>6849</v>
      </c>
      <c r="J7527" t="s">
        <v>6765</v>
      </c>
      <c r="R7527" s="18"/>
    </row>
    <row r="7528" spans="1:18" x14ac:dyDescent="0.25">
      <c r="A7528" s="43">
        <f>WEEKNUM(Tabla1[[#This Row],[FECHA]])</f>
        <v>0</v>
      </c>
      <c r="B7528" s="12"/>
      <c r="F7528" t="s">
        <v>6848</v>
      </c>
      <c r="G7528" t="s">
        <v>6938</v>
      </c>
      <c r="H7528" s="42" t="s">
        <v>6849</v>
      </c>
      <c r="J7528" t="s">
        <v>6765</v>
      </c>
      <c r="R7528" s="18"/>
    </row>
    <row r="7529" spans="1:18" x14ac:dyDescent="0.25">
      <c r="A7529" s="43">
        <f>WEEKNUM(Tabla1[[#This Row],[FECHA]])</f>
        <v>0</v>
      </c>
      <c r="B7529" s="12"/>
      <c r="F7529" t="s">
        <v>6848</v>
      </c>
      <c r="G7529" t="s">
        <v>6938</v>
      </c>
      <c r="H7529" s="42" t="s">
        <v>6849</v>
      </c>
      <c r="J7529" t="s">
        <v>6765</v>
      </c>
      <c r="R7529" s="18"/>
    </row>
    <row r="7530" spans="1:18" x14ac:dyDescent="0.25">
      <c r="A7530" s="43">
        <f>WEEKNUM(Tabla1[[#This Row],[FECHA]])</f>
        <v>0</v>
      </c>
      <c r="B7530" s="12"/>
      <c r="F7530" t="s">
        <v>6848</v>
      </c>
      <c r="G7530" t="s">
        <v>6938</v>
      </c>
      <c r="H7530" s="42" t="s">
        <v>6849</v>
      </c>
      <c r="J7530" t="s">
        <v>6765</v>
      </c>
      <c r="R7530" s="18"/>
    </row>
    <row r="7531" spans="1:18" x14ac:dyDescent="0.25">
      <c r="A7531" s="43">
        <f>WEEKNUM(Tabla1[[#This Row],[FECHA]])</f>
        <v>0</v>
      </c>
      <c r="B7531" s="12"/>
      <c r="F7531" t="s">
        <v>6848</v>
      </c>
      <c r="G7531" t="s">
        <v>6938</v>
      </c>
      <c r="H7531" s="42" t="s">
        <v>6849</v>
      </c>
      <c r="J7531" t="s">
        <v>6765</v>
      </c>
      <c r="R7531" s="18"/>
    </row>
    <row r="7532" spans="1:18" x14ac:dyDescent="0.25">
      <c r="A7532" s="43">
        <f>WEEKNUM(Tabla1[[#This Row],[FECHA]])</f>
        <v>0</v>
      </c>
      <c r="B7532" s="12"/>
      <c r="F7532" t="s">
        <v>6848</v>
      </c>
      <c r="G7532" t="s">
        <v>6938</v>
      </c>
      <c r="H7532" s="42" t="s">
        <v>6849</v>
      </c>
      <c r="J7532" t="s">
        <v>6765</v>
      </c>
      <c r="R7532" s="18"/>
    </row>
    <row r="7533" spans="1:18" x14ac:dyDescent="0.25">
      <c r="A7533" s="43">
        <f>WEEKNUM(Tabla1[[#This Row],[FECHA]])</f>
        <v>0</v>
      </c>
      <c r="B7533" s="12"/>
      <c r="F7533" t="s">
        <v>6848</v>
      </c>
      <c r="G7533" t="s">
        <v>6938</v>
      </c>
      <c r="H7533" s="42" t="s">
        <v>6849</v>
      </c>
      <c r="J7533" t="s">
        <v>6765</v>
      </c>
      <c r="R7533" s="18"/>
    </row>
    <row r="7534" spans="1:18" x14ac:dyDescent="0.25">
      <c r="A7534" s="43">
        <f>WEEKNUM(Tabla1[[#This Row],[FECHA]])</f>
        <v>0</v>
      </c>
      <c r="B7534" s="12"/>
      <c r="F7534" t="s">
        <v>6848</v>
      </c>
      <c r="G7534" t="s">
        <v>6938</v>
      </c>
      <c r="H7534" s="42" t="s">
        <v>6849</v>
      </c>
      <c r="J7534" t="s">
        <v>6765</v>
      </c>
      <c r="R7534" s="18"/>
    </row>
    <row r="7535" spans="1:18" x14ac:dyDescent="0.25">
      <c r="A7535" s="43">
        <f>WEEKNUM(Tabla1[[#This Row],[FECHA]])</f>
        <v>0</v>
      </c>
      <c r="B7535" s="12"/>
      <c r="F7535" t="s">
        <v>6848</v>
      </c>
      <c r="G7535" t="s">
        <v>6938</v>
      </c>
      <c r="H7535" s="42" t="s">
        <v>6849</v>
      </c>
      <c r="J7535" t="s">
        <v>6765</v>
      </c>
      <c r="R7535" s="18"/>
    </row>
    <row r="7536" spans="1:18" x14ac:dyDescent="0.25">
      <c r="A7536" s="43">
        <f>WEEKNUM(Tabla1[[#This Row],[FECHA]])</f>
        <v>0</v>
      </c>
      <c r="B7536" s="12"/>
      <c r="F7536" t="s">
        <v>6848</v>
      </c>
      <c r="G7536" t="s">
        <v>6938</v>
      </c>
      <c r="H7536" s="42" t="s">
        <v>6849</v>
      </c>
      <c r="J7536" t="s">
        <v>6765</v>
      </c>
      <c r="R7536" s="18"/>
    </row>
    <row r="7537" spans="1:18" x14ac:dyDescent="0.25">
      <c r="A7537" s="43">
        <f>WEEKNUM(Tabla1[[#This Row],[FECHA]])</f>
        <v>0</v>
      </c>
      <c r="B7537" s="12"/>
      <c r="F7537" t="s">
        <v>6848</v>
      </c>
      <c r="G7537" t="s">
        <v>6938</v>
      </c>
      <c r="H7537" s="42" t="s">
        <v>6849</v>
      </c>
      <c r="J7537" t="s">
        <v>6765</v>
      </c>
      <c r="R7537" s="18"/>
    </row>
    <row r="7538" spans="1:18" x14ac:dyDescent="0.25">
      <c r="A7538" s="43">
        <f>WEEKNUM(Tabla1[[#This Row],[FECHA]])</f>
        <v>0</v>
      </c>
      <c r="B7538" s="12"/>
      <c r="F7538" t="s">
        <v>6848</v>
      </c>
      <c r="G7538" t="s">
        <v>6938</v>
      </c>
      <c r="H7538" s="42" t="s">
        <v>6849</v>
      </c>
      <c r="J7538" t="s">
        <v>6765</v>
      </c>
      <c r="R7538" s="18"/>
    </row>
    <row r="7539" spans="1:18" x14ac:dyDescent="0.25">
      <c r="A7539" s="43">
        <f>WEEKNUM(Tabla1[[#This Row],[FECHA]])</f>
        <v>0</v>
      </c>
      <c r="B7539" s="12"/>
      <c r="F7539" t="s">
        <v>6848</v>
      </c>
      <c r="G7539" t="s">
        <v>6938</v>
      </c>
      <c r="H7539" s="42" t="s">
        <v>6849</v>
      </c>
      <c r="J7539" t="s">
        <v>6765</v>
      </c>
      <c r="R7539" s="18"/>
    </row>
    <row r="7540" spans="1:18" x14ac:dyDescent="0.25">
      <c r="A7540" s="43">
        <f>WEEKNUM(Tabla1[[#This Row],[FECHA]])</f>
        <v>0</v>
      </c>
      <c r="B7540" s="12"/>
      <c r="F7540" t="s">
        <v>6848</v>
      </c>
      <c r="G7540" t="s">
        <v>6938</v>
      </c>
      <c r="H7540" s="42" t="s">
        <v>6849</v>
      </c>
      <c r="J7540" t="s">
        <v>6765</v>
      </c>
      <c r="R7540" s="18"/>
    </row>
    <row r="7541" spans="1:18" x14ac:dyDescent="0.25">
      <c r="A7541" s="43">
        <f>WEEKNUM(Tabla1[[#This Row],[FECHA]])</f>
        <v>0</v>
      </c>
      <c r="B7541" s="12"/>
      <c r="F7541" t="s">
        <v>6848</v>
      </c>
      <c r="G7541" t="s">
        <v>6938</v>
      </c>
      <c r="H7541" s="42" t="s">
        <v>6849</v>
      </c>
      <c r="J7541" t="s">
        <v>6765</v>
      </c>
      <c r="R7541" s="18"/>
    </row>
    <row r="7542" spans="1:18" x14ac:dyDescent="0.25">
      <c r="A7542" s="43">
        <f>WEEKNUM(Tabla1[[#This Row],[FECHA]])</f>
        <v>0</v>
      </c>
      <c r="B7542" s="12"/>
      <c r="F7542" t="s">
        <v>6848</v>
      </c>
      <c r="G7542" t="s">
        <v>6938</v>
      </c>
      <c r="H7542" s="42" t="s">
        <v>6849</v>
      </c>
      <c r="J7542" t="s">
        <v>6765</v>
      </c>
      <c r="R7542" s="18"/>
    </row>
    <row r="7543" spans="1:18" x14ac:dyDescent="0.25">
      <c r="A7543" s="43">
        <f>WEEKNUM(Tabla1[[#This Row],[FECHA]])</f>
        <v>0</v>
      </c>
      <c r="B7543" s="12"/>
      <c r="F7543" t="s">
        <v>6848</v>
      </c>
      <c r="G7543" t="s">
        <v>6938</v>
      </c>
      <c r="H7543" s="42" t="s">
        <v>6849</v>
      </c>
      <c r="J7543" t="s">
        <v>6765</v>
      </c>
      <c r="R7543" s="18"/>
    </row>
    <row r="7544" spans="1:18" x14ac:dyDescent="0.25">
      <c r="A7544" s="43">
        <f>WEEKNUM(Tabla1[[#This Row],[FECHA]])</f>
        <v>0</v>
      </c>
      <c r="B7544" s="12"/>
      <c r="F7544" t="s">
        <v>6848</v>
      </c>
      <c r="G7544" t="s">
        <v>6938</v>
      </c>
      <c r="H7544" s="42" t="s">
        <v>6849</v>
      </c>
      <c r="J7544" t="s">
        <v>6765</v>
      </c>
      <c r="R7544" s="18"/>
    </row>
    <row r="7545" spans="1:18" x14ac:dyDescent="0.25">
      <c r="A7545" s="43">
        <f>WEEKNUM(Tabla1[[#This Row],[FECHA]])</f>
        <v>0</v>
      </c>
      <c r="B7545" s="12"/>
      <c r="F7545" t="s">
        <v>6848</v>
      </c>
      <c r="G7545" t="s">
        <v>6938</v>
      </c>
      <c r="H7545" s="42" t="s">
        <v>6849</v>
      </c>
      <c r="J7545" t="s">
        <v>6765</v>
      </c>
      <c r="R7545" s="18"/>
    </row>
    <row r="7546" spans="1:18" x14ac:dyDescent="0.25">
      <c r="A7546" s="43">
        <f>WEEKNUM(Tabla1[[#This Row],[FECHA]])</f>
        <v>0</v>
      </c>
      <c r="B7546" s="12"/>
      <c r="F7546" t="s">
        <v>6848</v>
      </c>
      <c r="G7546" t="s">
        <v>6938</v>
      </c>
      <c r="H7546" s="42" t="s">
        <v>6849</v>
      </c>
      <c r="J7546" t="s">
        <v>6765</v>
      </c>
      <c r="R7546" s="18"/>
    </row>
    <row r="7547" spans="1:18" x14ac:dyDescent="0.25">
      <c r="A7547" s="43">
        <f>WEEKNUM(Tabla1[[#This Row],[FECHA]])</f>
        <v>0</v>
      </c>
      <c r="B7547" s="12"/>
      <c r="F7547" t="s">
        <v>6848</v>
      </c>
      <c r="G7547" t="s">
        <v>6938</v>
      </c>
      <c r="H7547" s="42" t="s">
        <v>6849</v>
      </c>
      <c r="J7547" t="s">
        <v>6765</v>
      </c>
      <c r="R7547" s="18"/>
    </row>
    <row r="7548" spans="1:18" x14ac:dyDescent="0.25">
      <c r="A7548" s="43">
        <f>WEEKNUM(Tabla1[[#This Row],[FECHA]])</f>
        <v>0</v>
      </c>
      <c r="B7548" s="12"/>
      <c r="F7548" t="s">
        <v>6848</v>
      </c>
      <c r="G7548" t="s">
        <v>6938</v>
      </c>
      <c r="H7548" s="42" t="s">
        <v>6849</v>
      </c>
      <c r="J7548" t="s">
        <v>6765</v>
      </c>
      <c r="R7548" s="18"/>
    </row>
    <row r="7549" spans="1:18" x14ac:dyDescent="0.25">
      <c r="A7549" s="43">
        <f>WEEKNUM(Tabla1[[#This Row],[FECHA]])</f>
        <v>0</v>
      </c>
      <c r="B7549" s="12"/>
      <c r="F7549" t="s">
        <v>6848</v>
      </c>
      <c r="G7549" t="s">
        <v>6938</v>
      </c>
      <c r="H7549" s="42" t="s">
        <v>6849</v>
      </c>
      <c r="J7549" t="s">
        <v>6765</v>
      </c>
      <c r="R7549" s="18"/>
    </row>
    <row r="7550" spans="1:18" x14ac:dyDescent="0.25">
      <c r="A7550" s="43">
        <f>WEEKNUM(Tabla1[[#This Row],[FECHA]])</f>
        <v>0</v>
      </c>
      <c r="B7550" s="12"/>
      <c r="F7550" t="s">
        <v>6848</v>
      </c>
      <c r="G7550" t="s">
        <v>6938</v>
      </c>
      <c r="H7550" s="42" t="s">
        <v>6849</v>
      </c>
      <c r="J7550" t="s">
        <v>6765</v>
      </c>
      <c r="R7550" s="18"/>
    </row>
    <row r="7551" spans="1:18" x14ac:dyDescent="0.25">
      <c r="A7551" s="43">
        <f>WEEKNUM(Tabla1[[#This Row],[FECHA]])</f>
        <v>0</v>
      </c>
      <c r="B7551" s="12"/>
      <c r="F7551" t="s">
        <v>6848</v>
      </c>
      <c r="G7551" t="s">
        <v>6938</v>
      </c>
      <c r="H7551" s="42" t="s">
        <v>6849</v>
      </c>
      <c r="J7551" t="s">
        <v>6765</v>
      </c>
      <c r="R7551" s="18"/>
    </row>
    <row r="7552" spans="1:18" x14ac:dyDescent="0.25">
      <c r="A7552" s="43">
        <f>WEEKNUM(Tabla1[[#This Row],[FECHA]])</f>
        <v>0</v>
      </c>
      <c r="B7552" s="12"/>
      <c r="F7552" t="s">
        <v>6848</v>
      </c>
      <c r="G7552" t="s">
        <v>6938</v>
      </c>
      <c r="H7552" s="42" t="s">
        <v>6849</v>
      </c>
      <c r="J7552" t="s">
        <v>6765</v>
      </c>
      <c r="R7552" s="18"/>
    </row>
    <row r="7553" spans="1:18" x14ac:dyDescent="0.25">
      <c r="A7553" s="43">
        <f>WEEKNUM(Tabla1[[#This Row],[FECHA]])</f>
        <v>0</v>
      </c>
      <c r="B7553" s="12"/>
      <c r="F7553" t="s">
        <v>6848</v>
      </c>
      <c r="G7553" t="s">
        <v>6938</v>
      </c>
      <c r="H7553" s="42" t="s">
        <v>6849</v>
      </c>
      <c r="J7553" t="s">
        <v>6765</v>
      </c>
      <c r="R7553" s="18"/>
    </row>
    <row r="7554" spans="1:18" x14ac:dyDescent="0.25">
      <c r="A7554" s="43">
        <f>WEEKNUM(Tabla1[[#This Row],[FECHA]])</f>
        <v>0</v>
      </c>
      <c r="B7554" s="12"/>
      <c r="F7554" t="s">
        <v>6848</v>
      </c>
      <c r="G7554" t="s">
        <v>6938</v>
      </c>
      <c r="H7554" s="42" t="s">
        <v>6849</v>
      </c>
      <c r="J7554" t="s">
        <v>6765</v>
      </c>
      <c r="R7554" s="18"/>
    </row>
    <row r="7555" spans="1:18" x14ac:dyDescent="0.25">
      <c r="A7555" s="43">
        <f>WEEKNUM(Tabla1[[#This Row],[FECHA]])</f>
        <v>0</v>
      </c>
      <c r="B7555" s="12"/>
      <c r="F7555" t="s">
        <v>6848</v>
      </c>
      <c r="G7555" t="s">
        <v>6938</v>
      </c>
      <c r="H7555" s="42" t="s">
        <v>6849</v>
      </c>
      <c r="J7555" t="s">
        <v>6765</v>
      </c>
      <c r="R7555" s="18"/>
    </row>
    <row r="7556" spans="1:18" x14ac:dyDescent="0.25">
      <c r="A7556" s="43">
        <f>WEEKNUM(Tabla1[[#This Row],[FECHA]])</f>
        <v>0</v>
      </c>
      <c r="B7556" s="12"/>
      <c r="F7556" t="s">
        <v>6848</v>
      </c>
      <c r="G7556" t="s">
        <v>6938</v>
      </c>
      <c r="H7556" s="42" t="s">
        <v>6849</v>
      </c>
      <c r="J7556" t="s">
        <v>6765</v>
      </c>
      <c r="R7556" s="18"/>
    </row>
    <row r="7557" spans="1:18" x14ac:dyDescent="0.25">
      <c r="A7557" s="43">
        <f>WEEKNUM(Tabla1[[#This Row],[FECHA]])</f>
        <v>0</v>
      </c>
      <c r="B7557" s="12"/>
      <c r="F7557" t="s">
        <v>6848</v>
      </c>
      <c r="G7557" t="s">
        <v>6938</v>
      </c>
      <c r="H7557" s="42" t="s">
        <v>6849</v>
      </c>
      <c r="J7557" t="s">
        <v>6765</v>
      </c>
      <c r="R7557" s="18"/>
    </row>
    <row r="7558" spans="1:18" x14ac:dyDescent="0.25">
      <c r="A7558" s="43">
        <f>WEEKNUM(Tabla1[[#This Row],[FECHA]])</f>
        <v>0</v>
      </c>
      <c r="B7558" s="12"/>
      <c r="F7558" t="s">
        <v>6848</v>
      </c>
      <c r="G7558" t="s">
        <v>6938</v>
      </c>
      <c r="H7558" s="42" t="s">
        <v>6849</v>
      </c>
      <c r="J7558" t="s">
        <v>6765</v>
      </c>
      <c r="R7558" s="18"/>
    </row>
    <row r="7559" spans="1:18" x14ac:dyDescent="0.25">
      <c r="A7559" s="43">
        <f>WEEKNUM(Tabla1[[#This Row],[FECHA]])</f>
        <v>0</v>
      </c>
      <c r="B7559" s="12"/>
      <c r="F7559" t="s">
        <v>6848</v>
      </c>
      <c r="G7559" t="s">
        <v>6938</v>
      </c>
      <c r="H7559" s="42" t="s">
        <v>6849</v>
      </c>
      <c r="J7559" t="s">
        <v>6765</v>
      </c>
      <c r="R7559" s="18"/>
    </row>
    <row r="7560" spans="1:18" x14ac:dyDescent="0.25">
      <c r="A7560" s="43">
        <f>WEEKNUM(Tabla1[[#This Row],[FECHA]])</f>
        <v>0</v>
      </c>
      <c r="B7560" s="12"/>
      <c r="F7560" t="s">
        <v>6848</v>
      </c>
      <c r="G7560" t="s">
        <v>6938</v>
      </c>
      <c r="H7560" s="42" t="s">
        <v>6849</v>
      </c>
      <c r="J7560" t="s">
        <v>6765</v>
      </c>
      <c r="R7560" s="18"/>
    </row>
    <row r="7561" spans="1:18" x14ac:dyDescent="0.25">
      <c r="A7561" s="43">
        <f>WEEKNUM(Tabla1[[#This Row],[FECHA]])</f>
        <v>0</v>
      </c>
      <c r="B7561" s="12"/>
      <c r="F7561" t="s">
        <v>6848</v>
      </c>
      <c r="G7561" t="s">
        <v>6938</v>
      </c>
      <c r="H7561" s="42" t="s">
        <v>6849</v>
      </c>
      <c r="J7561" t="s">
        <v>6765</v>
      </c>
      <c r="R7561" s="18"/>
    </row>
    <row r="7562" spans="1:18" x14ac:dyDescent="0.25">
      <c r="A7562" s="43">
        <f>WEEKNUM(Tabla1[[#This Row],[FECHA]])</f>
        <v>0</v>
      </c>
      <c r="B7562" s="12"/>
      <c r="F7562" t="s">
        <v>6848</v>
      </c>
      <c r="G7562" t="s">
        <v>6938</v>
      </c>
      <c r="H7562" s="42" t="s">
        <v>6849</v>
      </c>
      <c r="J7562" t="s">
        <v>6765</v>
      </c>
      <c r="R7562" s="18"/>
    </row>
    <row r="7563" spans="1:18" x14ac:dyDescent="0.25">
      <c r="A7563" s="43">
        <f>WEEKNUM(Tabla1[[#This Row],[FECHA]])</f>
        <v>0</v>
      </c>
      <c r="B7563" s="12"/>
      <c r="F7563" t="s">
        <v>6848</v>
      </c>
      <c r="G7563" t="s">
        <v>6938</v>
      </c>
      <c r="H7563" s="42" t="s">
        <v>6849</v>
      </c>
      <c r="J7563" t="s">
        <v>6765</v>
      </c>
      <c r="R7563" s="18"/>
    </row>
    <row r="7564" spans="1:18" x14ac:dyDescent="0.25">
      <c r="A7564" s="43">
        <f>WEEKNUM(Tabla1[[#This Row],[FECHA]])</f>
        <v>0</v>
      </c>
      <c r="B7564" s="12"/>
      <c r="F7564" t="s">
        <v>6848</v>
      </c>
      <c r="G7564" t="s">
        <v>6938</v>
      </c>
      <c r="H7564" s="42" t="s">
        <v>6849</v>
      </c>
      <c r="J7564" t="s">
        <v>6765</v>
      </c>
      <c r="R7564" s="18"/>
    </row>
    <row r="7565" spans="1:18" x14ac:dyDescent="0.25">
      <c r="A7565" s="43">
        <f>WEEKNUM(Tabla1[[#This Row],[FECHA]])</f>
        <v>0</v>
      </c>
      <c r="B7565" s="12"/>
      <c r="F7565" t="s">
        <v>6848</v>
      </c>
      <c r="G7565" t="s">
        <v>6938</v>
      </c>
      <c r="H7565" s="42" t="s">
        <v>6849</v>
      </c>
      <c r="J7565" t="s">
        <v>6765</v>
      </c>
      <c r="R7565" s="18"/>
    </row>
    <row r="7566" spans="1:18" x14ac:dyDescent="0.25">
      <c r="A7566" s="43">
        <f>WEEKNUM(Tabla1[[#This Row],[FECHA]])</f>
        <v>0</v>
      </c>
      <c r="B7566" s="12"/>
      <c r="F7566" t="s">
        <v>6848</v>
      </c>
      <c r="G7566" t="s">
        <v>6938</v>
      </c>
      <c r="H7566" s="42" t="s">
        <v>6849</v>
      </c>
      <c r="J7566" t="s">
        <v>6765</v>
      </c>
      <c r="R7566" s="18"/>
    </row>
    <row r="7567" spans="1:18" x14ac:dyDescent="0.25">
      <c r="A7567" s="43">
        <f>WEEKNUM(Tabla1[[#This Row],[FECHA]])</f>
        <v>0</v>
      </c>
      <c r="B7567" s="12"/>
      <c r="F7567" t="s">
        <v>6848</v>
      </c>
      <c r="G7567" t="s">
        <v>6938</v>
      </c>
      <c r="H7567" s="42" t="s">
        <v>6849</v>
      </c>
      <c r="J7567" t="s">
        <v>6765</v>
      </c>
      <c r="R7567" s="18"/>
    </row>
    <row r="7568" spans="1:18" x14ac:dyDescent="0.25">
      <c r="A7568" s="43">
        <f>WEEKNUM(Tabla1[[#This Row],[FECHA]])</f>
        <v>0</v>
      </c>
      <c r="B7568" s="12"/>
      <c r="F7568" t="s">
        <v>6848</v>
      </c>
      <c r="G7568" t="s">
        <v>6938</v>
      </c>
      <c r="H7568" s="42" t="s">
        <v>6849</v>
      </c>
      <c r="J7568" t="s">
        <v>6765</v>
      </c>
      <c r="R7568" s="18"/>
    </row>
    <row r="7569" spans="1:18" x14ac:dyDescent="0.25">
      <c r="A7569" s="43">
        <f>WEEKNUM(Tabla1[[#This Row],[FECHA]])</f>
        <v>0</v>
      </c>
      <c r="B7569" s="12"/>
      <c r="F7569" t="s">
        <v>6848</v>
      </c>
      <c r="G7569" t="s">
        <v>6938</v>
      </c>
      <c r="H7569" s="42" t="s">
        <v>6849</v>
      </c>
      <c r="J7569" t="s">
        <v>6765</v>
      </c>
      <c r="R7569" s="18"/>
    </row>
    <row r="7570" spans="1:18" x14ac:dyDescent="0.25">
      <c r="A7570" s="43">
        <f>WEEKNUM(Tabla1[[#This Row],[FECHA]])</f>
        <v>0</v>
      </c>
      <c r="B7570" s="12"/>
      <c r="F7570" t="s">
        <v>6848</v>
      </c>
      <c r="G7570" t="s">
        <v>6938</v>
      </c>
      <c r="H7570" s="42" t="s">
        <v>6849</v>
      </c>
      <c r="J7570" t="s">
        <v>6765</v>
      </c>
      <c r="R7570" s="18"/>
    </row>
    <row r="7571" spans="1:18" x14ac:dyDescent="0.25">
      <c r="A7571" s="43">
        <f>WEEKNUM(Tabla1[[#This Row],[FECHA]])</f>
        <v>0</v>
      </c>
      <c r="B7571" s="12"/>
      <c r="F7571" t="s">
        <v>6848</v>
      </c>
      <c r="G7571" t="s">
        <v>6938</v>
      </c>
      <c r="H7571" s="42" t="s">
        <v>6849</v>
      </c>
      <c r="J7571" t="s">
        <v>6765</v>
      </c>
      <c r="R7571" s="18"/>
    </row>
    <row r="7572" spans="1:18" x14ac:dyDescent="0.25">
      <c r="A7572" s="43">
        <f>WEEKNUM(Tabla1[[#This Row],[FECHA]])</f>
        <v>0</v>
      </c>
      <c r="B7572" s="12"/>
      <c r="F7572" t="s">
        <v>6848</v>
      </c>
      <c r="G7572" t="s">
        <v>6938</v>
      </c>
      <c r="H7572" s="42" t="s">
        <v>6849</v>
      </c>
      <c r="J7572" t="s">
        <v>6765</v>
      </c>
      <c r="R7572" s="18"/>
    </row>
    <row r="7573" spans="1:18" x14ac:dyDescent="0.25">
      <c r="A7573" s="43">
        <f>WEEKNUM(Tabla1[[#This Row],[FECHA]])</f>
        <v>0</v>
      </c>
      <c r="B7573" s="12"/>
      <c r="F7573" t="s">
        <v>6848</v>
      </c>
      <c r="G7573" t="s">
        <v>6938</v>
      </c>
      <c r="H7573" s="42" t="s">
        <v>6849</v>
      </c>
      <c r="J7573" t="s">
        <v>6765</v>
      </c>
      <c r="R7573" s="18"/>
    </row>
    <row r="7574" spans="1:18" x14ac:dyDescent="0.25">
      <c r="A7574" s="43">
        <f>WEEKNUM(Tabla1[[#This Row],[FECHA]])</f>
        <v>0</v>
      </c>
      <c r="B7574" s="12"/>
      <c r="F7574" t="s">
        <v>6848</v>
      </c>
      <c r="G7574" t="s">
        <v>6938</v>
      </c>
      <c r="H7574" s="42" t="s">
        <v>6849</v>
      </c>
      <c r="J7574" t="s">
        <v>6765</v>
      </c>
      <c r="R7574" s="18"/>
    </row>
    <row r="7575" spans="1:18" x14ac:dyDescent="0.25">
      <c r="A7575" s="43">
        <f>WEEKNUM(Tabla1[[#This Row],[FECHA]])</f>
        <v>0</v>
      </c>
      <c r="B7575" s="12"/>
      <c r="F7575" t="s">
        <v>6848</v>
      </c>
      <c r="G7575" t="s">
        <v>6938</v>
      </c>
      <c r="H7575" s="42" t="s">
        <v>6849</v>
      </c>
      <c r="J7575" t="s">
        <v>6765</v>
      </c>
      <c r="R7575" s="18"/>
    </row>
    <row r="7576" spans="1:18" x14ac:dyDescent="0.25">
      <c r="A7576" s="43">
        <f>WEEKNUM(Tabla1[[#This Row],[FECHA]])</f>
        <v>0</v>
      </c>
      <c r="B7576" s="12"/>
      <c r="F7576" t="s">
        <v>6848</v>
      </c>
      <c r="G7576" t="s">
        <v>6938</v>
      </c>
      <c r="H7576" s="42" t="s">
        <v>6849</v>
      </c>
      <c r="J7576" t="s">
        <v>6765</v>
      </c>
      <c r="R7576" s="18"/>
    </row>
    <row r="7577" spans="1:18" x14ac:dyDescent="0.25">
      <c r="A7577" s="43">
        <f>WEEKNUM(Tabla1[[#This Row],[FECHA]])</f>
        <v>0</v>
      </c>
      <c r="B7577" s="12"/>
      <c r="F7577" t="s">
        <v>6848</v>
      </c>
      <c r="G7577" t="s">
        <v>6938</v>
      </c>
      <c r="H7577" s="42" t="s">
        <v>6849</v>
      </c>
      <c r="J7577" t="s">
        <v>6765</v>
      </c>
      <c r="R7577" s="18"/>
    </row>
    <row r="7578" spans="1:18" x14ac:dyDescent="0.25">
      <c r="A7578" s="43">
        <f>WEEKNUM(Tabla1[[#This Row],[FECHA]])</f>
        <v>0</v>
      </c>
      <c r="B7578" s="12"/>
      <c r="F7578" t="s">
        <v>6848</v>
      </c>
      <c r="G7578" t="s">
        <v>6938</v>
      </c>
      <c r="H7578" s="42" t="s">
        <v>6849</v>
      </c>
      <c r="J7578" t="s">
        <v>6765</v>
      </c>
      <c r="R7578" s="18"/>
    </row>
    <row r="7579" spans="1:18" x14ac:dyDescent="0.25">
      <c r="A7579" s="43">
        <f>WEEKNUM(Tabla1[[#This Row],[FECHA]])</f>
        <v>0</v>
      </c>
      <c r="B7579" s="12"/>
      <c r="F7579" t="s">
        <v>6848</v>
      </c>
      <c r="G7579" t="s">
        <v>6938</v>
      </c>
      <c r="H7579" s="42" t="s">
        <v>6849</v>
      </c>
      <c r="J7579" t="s">
        <v>6765</v>
      </c>
      <c r="R7579" s="18"/>
    </row>
    <row r="7580" spans="1:18" x14ac:dyDescent="0.25">
      <c r="A7580" s="43">
        <f>WEEKNUM(Tabla1[[#This Row],[FECHA]])</f>
        <v>0</v>
      </c>
      <c r="B7580" s="12"/>
      <c r="F7580" t="s">
        <v>6848</v>
      </c>
      <c r="G7580" t="s">
        <v>6938</v>
      </c>
      <c r="H7580" s="42" t="s">
        <v>6849</v>
      </c>
      <c r="J7580" t="s">
        <v>6765</v>
      </c>
      <c r="R7580" s="18"/>
    </row>
    <row r="7581" spans="1:18" x14ac:dyDescent="0.25">
      <c r="A7581" s="43">
        <f>WEEKNUM(Tabla1[[#This Row],[FECHA]])</f>
        <v>0</v>
      </c>
      <c r="B7581" s="12"/>
      <c r="F7581" t="s">
        <v>6848</v>
      </c>
      <c r="G7581" t="s">
        <v>6938</v>
      </c>
      <c r="H7581" s="42" t="s">
        <v>6849</v>
      </c>
      <c r="J7581" t="s">
        <v>6765</v>
      </c>
      <c r="R7581" s="18"/>
    </row>
    <row r="7582" spans="1:18" x14ac:dyDescent="0.25">
      <c r="A7582" s="43">
        <f>WEEKNUM(Tabla1[[#This Row],[FECHA]])</f>
        <v>0</v>
      </c>
      <c r="B7582" s="12"/>
      <c r="F7582" t="s">
        <v>6848</v>
      </c>
      <c r="G7582" t="s">
        <v>6938</v>
      </c>
      <c r="H7582" s="42" t="s">
        <v>6849</v>
      </c>
      <c r="J7582" t="s">
        <v>6765</v>
      </c>
      <c r="R7582" s="18"/>
    </row>
    <row r="7583" spans="1:18" x14ac:dyDescent="0.25">
      <c r="A7583" s="43">
        <f>WEEKNUM(Tabla1[[#This Row],[FECHA]])</f>
        <v>0</v>
      </c>
      <c r="B7583" s="12"/>
      <c r="F7583" t="s">
        <v>6848</v>
      </c>
      <c r="G7583" t="s">
        <v>6938</v>
      </c>
      <c r="H7583" s="42" t="s">
        <v>6849</v>
      </c>
      <c r="J7583" t="s">
        <v>6765</v>
      </c>
      <c r="R7583" s="18"/>
    </row>
    <row r="7584" spans="1:18" x14ac:dyDescent="0.25">
      <c r="A7584" s="43">
        <f>WEEKNUM(Tabla1[[#This Row],[FECHA]])</f>
        <v>0</v>
      </c>
      <c r="B7584" s="12"/>
      <c r="F7584" t="s">
        <v>6848</v>
      </c>
      <c r="G7584" t="s">
        <v>6938</v>
      </c>
      <c r="H7584" s="42" t="s">
        <v>6849</v>
      </c>
      <c r="J7584" t="s">
        <v>6765</v>
      </c>
      <c r="R7584" s="18"/>
    </row>
    <row r="7585" spans="1:18" x14ac:dyDescent="0.25">
      <c r="A7585" s="43">
        <f>WEEKNUM(Tabla1[[#This Row],[FECHA]])</f>
        <v>0</v>
      </c>
      <c r="B7585" s="12"/>
      <c r="F7585" t="s">
        <v>6848</v>
      </c>
      <c r="G7585" t="s">
        <v>6938</v>
      </c>
      <c r="H7585" s="42" t="s">
        <v>6849</v>
      </c>
      <c r="J7585" t="s">
        <v>6765</v>
      </c>
      <c r="R7585" s="18"/>
    </row>
    <row r="7586" spans="1:18" x14ac:dyDescent="0.25">
      <c r="A7586" s="43">
        <f>WEEKNUM(Tabla1[[#This Row],[FECHA]])</f>
        <v>0</v>
      </c>
      <c r="B7586" s="12"/>
      <c r="F7586" t="s">
        <v>6848</v>
      </c>
      <c r="G7586" t="s">
        <v>6938</v>
      </c>
      <c r="H7586" s="42" t="s">
        <v>6849</v>
      </c>
      <c r="J7586" t="s">
        <v>6765</v>
      </c>
      <c r="R7586" s="18"/>
    </row>
    <row r="7587" spans="1:18" x14ac:dyDescent="0.25">
      <c r="A7587" s="43">
        <f>WEEKNUM(Tabla1[[#This Row],[FECHA]])</f>
        <v>0</v>
      </c>
      <c r="B7587" s="12"/>
      <c r="F7587" t="s">
        <v>6848</v>
      </c>
      <c r="G7587" t="s">
        <v>6938</v>
      </c>
      <c r="H7587" s="42" t="s">
        <v>6849</v>
      </c>
      <c r="J7587" t="s">
        <v>6765</v>
      </c>
      <c r="R7587" s="18"/>
    </row>
    <row r="7588" spans="1:18" x14ac:dyDescent="0.25">
      <c r="A7588" s="43">
        <f>WEEKNUM(Tabla1[[#This Row],[FECHA]])</f>
        <v>0</v>
      </c>
      <c r="B7588" s="12"/>
      <c r="F7588" t="s">
        <v>6848</v>
      </c>
      <c r="G7588" t="s">
        <v>6938</v>
      </c>
      <c r="H7588" s="42" t="s">
        <v>6849</v>
      </c>
      <c r="J7588" t="s">
        <v>6765</v>
      </c>
      <c r="R7588" s="18"/>
    </row>
    <row r="7589" spans="1:18" x14ac:dyDescent="0.25">
      <c r="A7589" s="43">
        <f>WEEKNUM(Tabla1[[#This Row],[FECHA]])</f>
        <v>0</v>
      </c>
      <c r="B7589" s="12"/>
      <c r="F7589" t="s">
        <v>6848</v>
      </c>
      <c r="G7589" t="s">
        <v>6938</v>
      </c>
      <c r="H7589" s="42" t="s">
        <v>6849</v>
      </c>
      <c r="J7589" t="s">
        <v>6765</v>
      </c>
      <c r="R7589" s="18"/>
    </row>
    <row r="7590" spans="1:18" x14ac:dyDescent="0.25">
      <c r="A7590" s="43">
        <f>WEEKNUM(Tabla1[[#This Row],[FECHA]])</f>
        <v>0</v>
      </c>
      <c r="B7590" s="12"/>
      <c r="F7590" t="s">
        <v>6848</v>
      </c>
      <c r="G7590" t="s">
        <v>6938</v>
      </c>
      <c r="H7590" s="42" t="s">
        <v>6849</v>
      </c>
      <c r="J7590" t="s">
        <v>6765</v>
      </c>
      <c r="R7590" s="18"/>
    </row>
    <row r="7591" spans="1:18" x14ac:dyDescent="0.25">
      <c r="A7591" s="43">
        <f>WEEKNUM(Tabla1[[#This Row],[FECHA]])</f>
        <v>0</v>
      </c>
      <c r="B7591" s="12"/>
      <c r="F7591" t="s">
        <v>6848</v>
      </c>
      <c r="G7591" t="s">
        <v>6938</v>
      </c>
      <c r="H7591" s="42" t="s">
        <v>6849</v>
      </c>
      <c r="J7591" t="s">
        <v>6765</v>
      </c>
      <c r="R7591" s="18"/>
    </row>
    <row r="7592" spans="1:18" x14ac:dyDescent="0.25">
      <c r="A7592" s="43">
        <f>WEEKNUM(Tabla1[[#This Row],[FECHA]])</f>
        <v>0</v>
      </c>
      <c r="B7592" s="12"/>
      <c r="F7592" t="s">
        <v>6848</v>
      </c>
      <c r="G7592" t="s">
        <v>6938</v>
      </c>
      <c r="H7592" s="42" t="s">
        <v>6849</v>
      </c>
      <c r="J7592" t="s">
        <v>6765</v>
      </c>
      <c r="R7592" s="18"/>
    </row>
    <row r="7593" spans="1:18" x14ac:dyDescent="0.25">
      <c r="A7593" s="43">
        <f>WEEKNUM(Tabla1[[#This Row],[FECHA]])</f>
        <v>0</v>
      </c>
      <c r="B7593" s="12"/>
      <c r="F7593" t="s">
        <v>6848</v>
      </c>
      <c r="G7593" t="s">
        <v>6938</v>
      </c>
      <c r="H7593" s="42" t="s">
        <v>6849</v>
      </c>
      <c r="J7593" t="s">
        <v>6765</v>
      </c>
      <c r="R7593" s="18"/>
    </row>
    <row r="7594" spans="1:18" x14ac:dyDescent="0.25">
      <c r="A7594" s="43">
        <f>WEEKNUM(Tabla1[[#This Row],[FECHA]])</f>
        <v>0</v>
      </c>
      <c r="B7594" s="12"/>
      <c r="F7594" t="s">
        <v>6848</v>
      </c>
      <c r="G7594" t="s">
        <v>6938</v>
      </c>
      <c r="H7594" s="42" t="s">
        <v>6849</v>
      </c>
      <c r="J7594" t="s">
        <v>6765</v>
      </c>
      <c r="R7594" s="18"/>
    </row>
    <row r="7595" spans="1:18" x14ac:dyDescent="0.25">
      <c r="A7595" s="43">
        <f>WEEKNUM(Tabla1[[#This Row],[FECHA]])</f>
        <v>0</v>
      </c>
      <c r="B7595" s="12"/>
      <c r="F7595" t="s">
        <v>6848</v>
      </c>
      <c r="G7595" t="s">
        <v>6938</v>
      </c>
      <c r="H7595" s="42" t="s">
        <v>6849</v>
      </c>
      <c r="J7595" t="s">
        <v>6765</v>
      </c>
      <c r="R7595" s="18"/>
    </row>
    <row r="7596" spans="1:18" x14ac:dyDescent="0.25">
      <c r="A7596" s="43">
        <f>WEEKNUM(Tabla1[[#This Row],[FECHA]])</f>
        <v>0</v>
      </c>
      <c r="B7596" s="12"/>
      <c r="F7596" t="s">
        <v>6848</v>
      </c>
      <c r="G7596" t="s">
        <v>6938</v>
      </c>
      <c r="H7596" s="42" t="s">
        <v>6849</v>
      </c>
      <c r="J7596" t="s">
        <v>6765</v>
      </c>
      <c r="R7596" s="18"/>
    </row>
    <row r="7597" spans="1:18" x14ac:dyDescent="0.25">
      <c r="A7597" s="43">
        <f>WEEKNUM(Tabla1[[#This Row],[FECHA]])</f>
        <v>0</v>
      </c>
      <c r="B7597" s="12"/>
      <c r="F7597" t="s">
        <v>6848</v>
      </c>
      <c r="G7597" t="s">
        <v>6938</v>
      </c>
      <c r="H7597" s="42" t="s">
        <v>6849</v>
      </c>
      <c r="J7597" t="s">
        <v>6765</v>
      </c>
      <c r="R7597" s="18"/>
    </row>
    <row r="7598" spans="1:18" x14ac:dyDescent="0.25">
      <c r="A7598" s="43">
        <f>WEEKNUM(Tabla1[[#This Row],[FECHA]])</f>
        <v>0</v>
      </c>
      <c r="B7598" s="12"/>
      <c r="F7598" t="s">
        <v>6848</v>
      </c>
      <c r="G7598" t="s">
        <v>6938</v>
      </c>
      <c r="H7598" s="42" t="s">
        <v>6849</v>
      </c>
      <c r="J7598" t="s">
        <v>6765</v>
      </c>
      <c r="R7598" s="18"/>
    </row>
    <row r="7599" spans="1:18" x14ac:dyDescent="0.25">
      <c r="A7599" s="43">
        <f>WEEKNUM(Tabla1[[#This Row],[FECHA]])</f>
        <v>0</v>
      </c>
      <c r="B7599" s="12"/>
      <c r="F7599" t="s">
        <v>6848</v>
      </c>
      <c r="G7599" t="s">
        <v>6938</v>
      </c>
      <c r="H7599" s="42" t="s">
        <v>6849</v>
      </c>
      <c r="J7599" t="s">
        <v>6765</v>
      </c>
      <c r="R7599" s="18"/>
    </row>
    <row r="7600" spans="1:18" x14ac:dyDescent="0.25">
      <c r="A7600" s="43">
        <f>WEEKNUM(Tabla1[[#This Row],[FECHA]])</f>
        <v>0</v>
      </c>
      <c r="B7600" s="12"/>
      <c r="F7600" t="s">
        <v>6848</v>
      </c>
      <c r="G7600" t="s">
        <v>6938</v>
      </c>
      <c r="H7600" s="42" t="s">
        <v>6849</v>
      </c>
      <c r="J7600" t="s">
        <v>6765</v>
      </c>
      <c r="R7600" s="18"/>
    </row>
    <row r="7601" spans="1:18" x14ac:dyDescent="0.25">
      <c r="A7601" s="43">
        <f>WEEKNUM(Tabla1[[#This Row],[FECHA]])</f>
        <v>0</v>
      </c>
      <c r="B7601" s="12"/>
      <c r="F7601" t="s">
        <v>6848</v>
      </c>
      <c r="G7601" t="s">
        <v>6938</v>
      </c>
      <c r="H7601" s="42" t="s">
        <v>6849</v>
      </c>
      <c r="J7601" t="s">
        <v>6765</v>
      </c>
      <c r="R7601" s="18"/>
    </row>
    <row r="7602" spans="1:18" x14ac:dyDescent="0.25">
      <c r="A7602" s="43">
        <f>WEEKNUM(Tabla1[[#This Row],[FECHA]])</f>
        <v>0</v>
      </c>
      <c r="B7602" s="12"/>
      <c r="F7602" t="s">
        <v>6848</v>
      </c>
      <c r="G7602" t="s">
        <v>6938</v>
      </c>
      <c r="H7602" s="42" t="s">
        <v>6849</v>
      </c>
      <c r="J7602" t="s">
        <v>6765</v>
      </c>
      <c r="R7602" s="18"/>
    </row>
    <row r="7603" spans="1:18" x14ac:dyDescent="0.25">
      <c r="A7603" s="43">
        <f>WEEKNUM(Tabla1[[#This Row],[FECHA]])</f>
        <v>0</v>
      </c>
      <c r="B7603" s="12"/>
      <c r="F7603" t="s">
        <v>6848</v>
      </c>
      <c r="G7603" t="s">
        <v>6938</v>
      </c>
      <c r="H7603" s="42" t="s">
        <v>6849</v>
      </c>
      <c r="J7603" t="s">
        <v>6765</v>
      </c>
      <c r="R7603" s="18"/>
    </row>
    <row r="7604" spans="1:18" x14ac:dyDescent="0.25">
      <c r="A7604" s="43">
        <f>WEEKNUM(Tabla1[[#This Row],[FECHA]])</f>
        <v>0</v>
      </c>
      <c r="B7604" s="12"/>
      <c r="F7604" t="s">
        <v>6848</v>
      </c>
      <c r="G7604" t="s">
        <v>6938</v>
      </c>
      <c r="H7604" s="42" t="s">
        <v>6849</v>
      </c>
      <c r="J7604" t="s">
        <v>6765</v>
      </c>
      <c r="R7604" s="18"/>
    </row>
    <row r="7605" spans="1:18" x14ac:dyDescent="0.25">
      <c r="A7605" s="43">
        <f>WEEKNUM(Tabla1[[#This Row],[FECHA]])</f>
        <v>0</v>
      </c>
      <c r="B7605" s="12"/>
      <c r="F7605" t="s">
        <v>6848</v>
      </c>
      <c r="G7605" t="s">
        <v>6938</v>
      </c>
      <c r="H7605" s="42" t="s">
        <v>6849</v>
      </c>
      <c r="J7605" t="s">
        <v>6765</v>
      </c>
      <c r="R7605" s="18"/>
    </row>
    <row r="7606" spans="1:18" x14ac:dyDescent="0.25">
      <c r="A7606" s="43">
        <f>WEEKNUM(Tabla1[[#This Row],[FECHA]])</f>
        <v>0</v>
      </c>
      <c r="B7606" s="12"/>
      <c r="F7606" t="s">
        <v>6848</v>
      </c>
      <c r="G7606" t="s">
        <v>6938</v>
      </c>
      <c r="H7606" s="42" t="s">
        <v>6849</v>
      </c>
      <c r="J7606" t="s">
        <v>6765</v>
      </c>
      <c r="R7606" s="18"/>
    </row>
    <row r="7607" spans="1:18" x14ac:dyDescent="0.25">
      <c r="A7607" s="43">
        <f>WEEKNUM(Tabla1[[#This Row],[FECHA]])</f>
        <v>0</v>
      </c>
      <c r="B7607" s="12"/>
      <c r="F7607" t="s">
        <v>6848</v>
      </c>
      <c r="G7607" t="s">
        <v>6938</v>
      </c>
      <c r="H7607" s="42" t="s">
        <v>6849</v>
      </c>
      <c r="J7607" t="s">
        <v>6765</v>
      </c>
      <c r="R7607" s="18"/>
    </row>
    <row r="7608" spans="1:18" x14ac:dyDescent="0.25">
      <c r="A7608" s="43">
        <f>WEEKNUM(Tabla1[[#This Row],[FECHA]])</f>
        <v>0</v>
      </c>
      <c r="B7608" s="12"/>
      <c r="F7608" t="s">
        <v>6848</v>
      </c>
      <c r="G7608" t="s">
        <v>6938</v>
      </c>
      <c r="H7608" s="42" t="s">
        <v>6849</v>
      </c>
      <c r="J7608" t="s">
        <v>6765</v>
      </c>
      <c r="R7608" s="18"/>
    </row>
    <row r="7609" spans="1:18" x14ac:dyDescent="0.25">
      <c r="A7609" s="43">
        <f>WEEKNUM(Tabla1[[#This Row],[FECHA]])</f>
        <v>0</v>
      </c>
      <c r="B7609" s="12"/>
      <c r="F7609" t="s">
        <v>6848</v>
      </c>
      <c r="G7609" t="s">
        <v>6938</v>
      </c>
      <c r="H7609" s="42" t="s">
        <v>6849</v>
      </c>
      <c r="J7609" t="s">
        <v>6765</v>
      </c>
      <c r="R7609" s="18"/>
    </row>
    <row r="7610" spans="1:18" x14ac:dyDescent="0.25">
      <c r="A7610" s="43">
        <f>WEEKNUM(Tabla1[[#This Row],[FECHA]])</f>
        <v>0</v>
      </c>
      <c r="B7610" s="12"/>
      <c r="F7610" t="s">
        <v>6848</v>
      </c>
      <c r="G7610" t="s">
        <v>6938</v>
      </c>
      <c r="H7610" s="42" t="s">
        <v>6849</v>
      </c>
      <c r="J7610" t="s">
        <v>6765</v>
      </c>
      <c r="R7610" s="18"/>
    </row>
    <row r="7611" spans="1:18" x14ac:dyDescent="0.25">
      <c r="A7611" s="43">
        <f>WEEKNUM(Tabla1[[#This Row],[FECHA]])</f>
        <v>0</v>
      </c>
      <c r="B7611" s="12"/>
      <c r="F7611" t="s">
        <v>6848</v>
      </c>
      <c r="G7611" t="s">
        <v>6938</v>
      </c>
      <c r="H7611" s="42" t="s">
        <v>6849</v>
      </c>
      <c r="J7611" t="s">
        <v>6765</v>
      </c>
      <c r="R7611" s="18"/>
    </row>
    <row r="7612" spans="1:18" x14ac:dyDescent="0.25">
      <c r="A7612" s="43">
        <f>WEEKNUM(Tabla1[[#This Row],[FECHA]])</f>
        <v>0</v>
      </c>
      <c r="B7612" s="12"/>
      <c r="F7612" t="s">
        <v>6848</v>
      </c>
      <c r="G7612" t="s">
        <v>6938</v>
      </c>
      <c r="H7612" s="42" t="s">
        <v>6849</v>
      </c>
      <c r="J7612" t="s">
        <v>6765</v>
      </c>
      <c r="R7612" s="18"/>
    </row>
    <row r="7613" spans="1:18" x14ac:dyDescent="0.25">
      <c r="A7613" s="43">
        <f>WEEKNUM(Tabla1[[#This Row],[FECHA]])</f>
        <v>0</v>
      </c>
      <c r="B7613" s="12"/>
      <c r="F7613" t="s">
        <v>6848</v>
      </c>
      <c r="G7613" t="s">
        <v>6938</v>
      </c>
      <c r="H7613" s="42" t="s">
        <v>6849</v>
      </c>
      <c r="J7613" t="s">
        <v>6765</v>
      </c>
      <c r="R7613" s="18"/>
    </row>
    <row r="7614" spans="1:18" x14ac:dyDescent="0.25">
      <c r="A7614" s="43">
        <f>WEEKNUM(Tabla1[[#This Row],[FECHA]])</f>
        <v>0</v>
      </c>
      <c r="B7614" s="12"/>
      <c r="F7614" t="s">
        <v>6848</v>
      </c>
      <c r="G7614" t="s">
        <v>6938</v>
      </c>
      <c r="H7614" s="42" t="s">
        <v>6849</v>
      </c>
      <c r="J7614" t="s">
        <v>6765</v>
      </c>
      <c r="R7614" s="18"/>
    </row>
    <row r="7615" spans="1:18" x14ac:dyDescent="0.25">
      <c r="A7615" s="43">
        <f>WEEKNUM(Tabla1[[#This Row],[FECHA]])</f>
        <v>0</v>
      </c>
      <c r="B7615" s="12"/>
      <c r="F7615" t="s">
        <v>6848</v>
      </c>
      <c r="G7615" t="s">
        <v>6938</v>
      </c>
      <c r="H7615" s="42" t="s">
        <v>6849</v>
      </c>
      <c r="J7615" t="s">
        <v>6765</v>
      </c>
      <c r="R7615" s="18"/>
    </row>
    <row r="7616" spans="1:18" x14ac:dyDescent="0.25">
      <c r="A7616" s="43">
        <f>WEEKNUM(Tabla1[[#This Row],[FECHA]])</f>
        <v>0</v>
      </c>
      <c r="B7616" s="12"/>
      <c r="F7616" t="s">
        <v>6848</v>
      </c>
      <c r="G7616" t="s">
        <v>6938</v>
      </c>
      <c r="H7616" s="42" t="s">
        <v>6849</v>
      </c>
      <c r="J7616" t="s">
        <v>6765</v>
      </c>
      <c r="R7616" s="18"/>
    </row>
    <row r="7617" spans="1:18" x14ac:dyDescent="0.25">
      <c r="A7617" s="43">
        <f>WEEKNUM(Tabla1[[#This Row],[FECHA]])</f>
        <v>0</v>
      </c>
      <c r="B7617" s="12"/>
      <c r="F7617" t="s">
        <v>6848</v>
      </c>
      <c r="G7617" t="s">
        <v>6938</v>
      </c>
      <c r="H7617" s="42" t="s">
        <v>6849</v>
      </c>
      <c r="J7617" t="s">
        <v>6765</v>
      </c>
      <c r="R7617" s="18"/>
    </row>
    <row r="7618" spans="1:18" x14ac:dyDescent="0.25">
      <c r="A7618" s="43">
        <f>WEEKNUM(Tabla1[[#This Row],[FECHA]])</f>
        <v>0</v>
      </c>
      <c r="B7618" s="12"/>
      <c r="F7618" t="s">
        <v>6848</v>
      </c>
      <c r="G7618" t="s">
        <v>6938</v>
      </c>
      <c r="H7618" s="42" t="s">
        <v>6849</v>
      </c>
      <c r="J7618" t="s">
        <v>6765</v>
      </c>
      <c r="R7618" s="18"/>
    </row>
    <row r="7619" spans="1:18" x14ac:dyDescent="0.25">
      <c r="A7619" s="43">
        <f>WEEKNUM(Tabla1[[#This Row],[FECHA]])</f>
        <v>0</v>
      </c>
      <c r="B7619" s="12"/>
      <c r="F7619" t="s">
        <v>6848</v>
      </c>
      <c r="G7619" t="s">
        <v>6938</v>
      </c>
      <c r="H7619" s="42" t="s">
        <v>6849</v>
      </c>
      <c r="J7619" t="s">
        <v>6765</v>
      </c>
      <c r="R7619" s="18"/>
    </row>
    <row r="7620" spans="1:18" x14ac:dyDescent="0.25">
      <c r="A7620" s="43">
        <f>WEEKNUM(Tabla1[[#This Row],[FECHA]])</f>
        <v>0</v>
      </c>
      <c r="B7620" s="12"/>
      <c r="F7620" t="s">
        <v>6848</v>
      </c>
      <c r="G7620" t="s">
        <v>6938</v>
      </c>
      <c r="H7620" s="42" t="s">
        <v>6849</v>
      </c>
      <c r="J7620" t="s">
        <v>6765</v>
      </c>
      <c r="R7620" s="18"/>
    </row>
    <row r="7621" spans="1:18" x14ac:dyDescent="0.25">
      <c r="A7621" s="43">
        <f>WEEKNUM(Tabla1[[#This Row],[FECHA]])</f>
        <v>0</v>
      </c>
      <c r="B7621" s="12"/>
      <c r="F7621" t="s">
        <v>6848</v>
      </c>
      <c r="G7621" t="s">
        <v>6938</v>
      </c>
      <c r="H7621" s="42" t="s">
        <v>6849</v>
      </c>
      <c r="J7621" t="s">
        <v>6765</v>
      </c>
      <c r="R7621" s="18"/>
    </row>
    <row r="7622" spans="1:18" x14ac:dyDescent="0.25">
      <c r="A7622" s="43">
        <f>WEEKNUM(Tabla1[[#This Row],[FECHA]])</f>
        <v>0</v>
      </c>
      <c r="B7622" s="12"/>
      <c r="F7622" t="s">
        <v>6848</v>
      </c>
      <c r="G7622" t="s">
        <v>6938</v>
      </c>
      <c r="H7622" s="42" t="s">
        <v>6849</v>
      </c>
      <c r="J7622" t="s">
        <v>6765</v>
      </c>
      <c r="R7622" s="18"/>
    </row>
    <row r="7623" spans="1:18" x14ac:dyDescent="0.25">
      <c r="A7623" s="43">
        <f>WEEKNUM(Tabla1[[#This Row],[FECHA]])</f>
        <v>0</v>
      </c>
      <c r="B7623" s="12"/>
      <c r="F7623" t="s">
        <v>6848</v>
      </c>
      <c r="G7623" t="s">
        <v>6938</v>
      </c>
      <c r="H7623" s="42" t="s">
        <v>6849</v>
      </c>
      <c r="J7623" t="s">
        <v>6765</v>
      </c>
      <c r="R7623" s="18"/>
    </row>
    <row r="7624" spans="1:18" x14ac:dyDescent="0.25">
      <c r="A7624" s="43">
        <f>WEEKNUM(Tabla1[[#This Row],[FECHA]])</f>
        <v>0</v>
      </c>
      <c r="B7624" s="12"/>
      <c r="F7624" t="s">
        <v>6848</v>
      </c>
      <c r="G7624" t="s">
        <v>6938</v>
      </c>
      <c r="H7624" s="42" t="s">
        <v>6849</v>
      </c>
      <c r="J7624" t="s">
        <v>6765</v>
      </c>
      <c r="R7624" s="18"/>
    </row>
    <row r="7625" spans="1:18" x14ac:dyDescent="0.25">
      <c r="A7625" s="43">
        <f>WEEKNUM(Tabla1[[#This Row],[FECHA]])</f>
        <v>0</v>
      </c>
      <c r="B7625" s="12"/>
      <c r="F7625" t="s">
        <v>6848</v>
      </c>
      <c r="G7625" t="s">
        <v>6938</v>
      </c>
      <c r="H7625" s="42" t="s">
        <v>6849</v>
      </c>
      <c r="J7625" t="s">
        <v>6765</v>
      </c>
      <c r="R7625" s="18"/>
    </row>
    <row r="7626" spans="1:18" x14ac:dyDescent="0.25">
      <c r="A7626" s="43">
        <f>WEEKNUM(Tabla1[[#This Row],[FECHA]])</f>
        <v>0</v>
      </c>
      <c r="B7626" s="12"/>
      <c r="F7626" t="s">
        <v>6848</v>
      </c>
      <c r="G7626" t="s">
        <v>6938</v>
      </c>
      <c r="H7626" s="42" t="s">
        <v>6849</v>
      </c>
      <c r="J7626" t="s">
        <v>6765</v>
      </c>
      <c r="R7626" s="18"/>
    </row>
    <row r="7627" spans="1:18" x14ac:dyDescent="0.25">
      <c r="A7627" s="43">
        <f>WEEKNUM(Tabla1[[#This Row],[FECHA]])</f>
        <v>0</v>
      </c>
      <c r="B7627" s="12"/>
      <c r="F7627" t="s">
        <v>6848</v>
      </c>
      <c r="G7627" t="s">
        <v>6938</v>
      </c>
      <c r="H7627" s="42" t="s">
        <v>6849</v>
      </c>
      <c r="J7627" t="s">
        <v>6765</v>
      </c>
      <c r="R7627" s="18"/>
    </row>
    <row r="7628" spans="1:18" x14ac:dyDescent="0.25">
      <c r="A7628" s="43">
        <f>WEEKNUM(Tabla1[[#This Row],[FECHA]])</f>
        <v>0</v>
      </c>
      <c r="B7628" s="12"/>
      <c r="F7628" t="s">
        <v>6848</v>
      </c>
      <c r="G7628" t="s">
        <v>6938</v>
      </c>
      <c r="H7628" s="42" t="s">
        <v>6849</v>
      </c>
      <c r="J7628" t="s">
        <v>6765</v>
      </c>
      <c r="R7628" s="18"/>
    </row>
    <row r="7629" spans="1:18" x14ac:dyDescent="0.25">
      <c r="A7629" s="43">
        <f>WEEKNUM(Tabla1[[#This Row],[FECHA]])</f>
        <v>0</v>
      </c>
      <c r="B7629" s="12"/>
      <c r="F7629" t="s">
        <v>6848</v>
      </c>
      <c r="G7629" t="s">
        <v>6938</v>
      </c>
      <c r="H7629" s="42" t="s">
        <v>6849</v>
      </c>
      <c r="J7629" t="s">
        <v>6765</v>
      </c>
      <c r="R7629" s="18"/>
    </row>
    <row r="7630" spans="1:18" x14ac:dyDescent="0.25">
      <c r="A7630" s="43">
        <f>WEEKNUM(Tabla1[[#This Row],[FECHA]])</f>
        <v>0</v>
      </c>
      <c r="B7630" s="12"/>
      <c r="F7630" t="s">
        <v>6848</v>
      </c>
      <c r="G7630" t="s">
        <v>6938</v>
      </c>
      <c r="H7630" s="42" t="s">
        <v>6849</v>
      </c>
      <c r="J7630" t="s">
        <v>6765</v>
      </c>
      <c r="R7630" s="18"/>
    </row>
    <row r="7631" spans="1:18" x14ac:dyDescent="0.25">
      <c r="A7631" s="43">
        <f>WEEKNUM(Tabla1[[#This Row],[FECHA]])</f>
        <v>0</v>
      </c>
      <c r="B7631" s="12"/>
      <c r="F7631" t="s">
        <v>6848</v>
      </c>
      <c r="G7631" t="s">
        <v>6938</v>
      </c>
      <c r="H7631" s="42" t="s">
        <v>6849</v>
      </c>
      <c r="J7631" t="s">
        <v>6765</v>
      </c>
      <c r="R7631" s="18"/>
    </row>
    <row r="7632" spans="1:18" x14ac:dyDescent="0.25">
      <c r="A7632" s="43">
        <f>WEEKNUM(Tabla1[[#This Row],[FECHA]])</f>
        <v>0</v>
      </c>
      <c r="B7632" s="12"/>
      <c r="F7632" t="s">
        <v>6848</v>
      </c>
      <c r="G7632" t="s">
        <v>6938</v>
      </c>
      <c r="H7632" s="42" t="s">
        <v>6849</v>
      </c>
      <c r="J7632" t="s">
        <v>6765</v>
      </c>
      <c r="R7632" s="18"/>
    </row>
    <row r="7633" spans="1:18" x14ac:dyDescent="0.25">
      <c r="A7633" s="43">
        <f>WEEKNUM(Tabla1[[#This Row],[FECHA]])</f>
        <v>0</v>
      </c>
      <c r="B7633" s="12"/>
      <c r="F7633" t="s">
        <v>6848</v>
      </c>
      <c r="G7633" t="s">
        <v>6938</v>
      </c>
      <c r="H7633" s="42" t="s">
        <v>6849</v>
      </c>
      <c r="J7633" t="s">
        <v>6765</v>
      </c>
      <c r="R7633" s="18"/>
    </row>
    <row r="7634" spans="1:18" x14ac:dyDescent="0.25">
      <c r="A7634" s="43">
        <f>WEEKNUM(Tabla1[[#This Row],[FECHA]])</f>
        <v>0</v>
      </c>
      <c r="B7634" s="12"/>
      <c r="F7634" t="s">
        <v>6848</v>
      </c>
      <c r="G7634" t="s">
        <v>6938</v>
      </c>
      <c r="H7634" s="42" t="s">
        <v>6849</v>
      </c>
      <c r="J7634" t="s">
        <v>6765</v>
      </c>
      <c r="R7634" s="18"/>
    </row>
    <row r="7635" spans="1:18" x14ac:dyDescent="0.25">
      <c r="A7635" s="43">
        <f>WEEKNUM(Tabla1[[#This Row],[FECHA]])</f>
        <v>0</v>
      </c>
      <c r="B7635" s="12"/>
      <c r="F7635" t="s">
        <v>6848</v>
      </c>
      <c r="G7635" t="s">
        <v>6938</v>
      </c>
      <c r="H7635" s="42" t="s">
        <v>6849</v>
      </c>
      <c r="J7635" t="s">
        <v>6765</v>
      </c>
      <c r="R7635" s="18"/>
    </row>
    <row r="7636" spans="1:18" x14ac:dyDescent="0.25">
      <c r="A7636" s="43">
        <f>WEEKNUM(Tabla1[[#This Row],[FECHA]])</f>
        <v>0</v>
      </c>
      <c r="B7636" s="12"/>
      <c r="F7636" t="s">
        <v>6848</v>
      </c>
      <c r="G7636" t="s">
        <v>6938</v>
      </c>
      <c r="H7636" s="42" t="s">
        <v>6849</v>
      </c>
      <c r="J7636" t="s">
        <v>6765</v>
      </c>
      <c r="R7636" s="18"/>
    </row>
    <row r="7637" spans="1:18" x14ac:dyDescent="0.25">
      <c r="A7637" s="43">
        <f>WEEKNUM(Tabla1[[#This Row],[FECHA]])</f>
        <v>0</v>
      </c>
      <c r="B7637" s="12"/>
      <c r="F7637" t="s">
        <v>6848</v>
      </c>
      <c r="G7637" t="s">
        <v>6938</v>
      </c>
      <c r="H7637" s="42" t="s">
        <v>6849</v>
      </c>
      <c r="J7637" t="s">
        <v>6765</v>
      </c>
      <c r="R7637" s="18"/>
    </row>
    <row r="7638" spans="1:18" x14ac:dyDescent="0.25">
      <c r="A7638" s="43">
        <f>WEEKNUM(Tabla1[[#This Row],[FECHA]])</f>
        <v>0</v>
      </c>
      <c r="B7638" s="12"/>
      <c r="F7638" t="s">
        <v>6848</v>
      </c>
      <c r="G7638" t="s">
        <v>6938</v>
      </c>
      <c r="H7638" s="42" t="s">
        <v>6849</v>
      </c>
      <c r="J7638" t="s">
        <v>6765</v>
      </c>
      <c r="R7638" s="18"/>
    </row>
    <row r="7639" spans="1:18" x14ac:dyDescent="0.25">
      <c r="A7639" s="43">
        <f>WEEKNUM(Tabla1[[#This Row],[FECHA]])</f>
        <v>0</v>
      </c>
      <c r="B7639" s="12"/>
      <c r="F7639" t="s">
        <v>6848</v>
      </c>
      <c r="G7639" t="s">
        <v>6938</v>
      </c>
      <c r="H7639" s="42" t="s">
        <v>6849</v>
      </c>
      <c r="J7639" t="s">
        <v>6765</v>
      </c>
      <c r="R7639" s="18"/>
    </row>
    <row r="7640" spans="1:18" x14ac:dyDescent="0.25">
      <c r="A7640" s="43">
        <f>WEEKNUM(Tabla1[[#This Row],[FECHA]])</f>
        <v>0</v>
      </c>
      <c r="B7640" s="12"/>
      <c r="F7640" t="s">
        <v>6848</v>
      </c>
      <c r="G7640" t="s">
        <v>6938</v>
      </c>
      <c r="H7640" s="42" t="s">
        <v>6849</v>
      </c>
      <c r="J7640" t="s">
        <v>6765</v>
      </c>
      <c r="R7640" s="18"/>
    </row>
    <row r="7641" spans="1:18" x14ac:dyDescent="0.25">
      <c r="A7641" s="43">
        <f>WEEKNUM(Tabla1[[#This Row],[FECHA]])</f>
        <v>0</v>
      </c>
      <c r="B7641" s="12"/>
      <c r="F7641" t="s">
        <v>6848</v>
      </c>
      <c r="G7641" t="s">
        <v>6938</v>
      </c>
      <c r="H7641" s="42" t="s">
        <v>6849</v>
      </c>
      <c r="J7641" t="s">
        <v>6765</v>
      </c>
      <c r="R7641" s="18"/>
    </row>
    <row r="7642" spans="1:18" x14ac:dyDescent="0.25">
      <c r="A7642" s="43">
        <f>WEEKNUM(Tabla1[[#This Row],[FECHA]])</f>
        <v>0</v>
      </c>
      <c r="B7642" s="12"/>
      <c r="F7642" t="s">
        <v>6848</v>
      </c>
      <c r="G7642" t="s">
        <v>6938</v>
      </c>
      <c r="H7642" s="42" t="s">
        <v>6849</v>
      </c>
      <c r="J7642" t="s">
        <v>6765</v>
      </c>
      <c r="R7642" s="18"/>
    </row>
    <row r="7643" spans="1:18" x14ac:dyDescent="0.25">
      <c r="A7643" s="43">
        <f>WEEKNUM(Tabla1[[#This Row],[FECHA]])</f>
        <v>0</v>
      </c>
      <c r="B7643" s="12"/>
      <c r="F7643" t="s">
        <v>6848</v>
      </c>
      <c r="G7643" t="s">
        <v>6938</v>
      </c>
      <c r="H7643" s="42" t="s">
        <v>6849</v>
      </c>
      <c r="J7643" t="s">
        <v>6765</v>
      </c>
      <c r="R7643" s="18"/>
    </row>
    <row r="7644" spans="1:18" x14ac:dyDescent="0.25">
      <c r="A7644" s="43">
        <f>WEEKNUM(Tabla1[[#This Row],[FECHA]])</f>
        <v>0</v>
      </c>
      <c r="B7644" s="12"/>
      <c r="F7644" t="s">
        <v>6848</v>
      </c>
      <c r="G7644" t="s">
        <v>6938</v>
      </c>
      <c r="H7644" s="42" t="s">
        <v>6849</v>
      </c>
      <c r="J7644" t="s">
        <v>6765</v>
      </c>
      <c r="R7644" s="18"/>
    </row>
    <row r="7645" spans="1:18" x14ac:dyDescent="0.25">
      <c r="A7645" s="43">
        <f>WEEKNUM(Tabla1[[#This Row],[FECHA]])</f>
        <v>0</v>
      </c>
      <c r="B7645" s="12"/>
      <c r="F7645" t="s">
        <v>6848</v>
      </c>
      <c r="G7645" t="s">
        <v>6938</v>
      </c>
      <c r="H7645" s="42" t="s">
        <v>6849</v>
      </c>
      <c r="J7645" t="s">
        <v>6765</v>
      </c>
      <c r="R7645" s="18"/>
    </row>
    <row r="7646" spans="1:18" x14ac:dyDescent="0.25">
      <c r="A7646" s="43">
        <f>WEEKNUM(Tabla1[[#This Row],[FECHA]])</f>
        <v>0</v>
      </c>
      <c r="B7646" s="12"/>
      <c r="F7646" t="s">
        <v>6848</v>
      </c>
      <c r="G7646" t="s">
        <v>6938</v>
      </c>
      <c r="H7646" s="42" t="s">
        <v>6849</v>
      </c>
      <c r="J7646" t="s">
        <v>6765</v>
      </c>
      <c r="R7646" s="18"/>
    </row>
    <row r="7647" spans="1:18" x14ac:dyDescent="0.25">
      <c r="A7647" s="43">
        <f>WEEKNUM(Tabla1[[#This Row],[FECHA]])</f>
        <v>0</v>
      </c>
      <c r="B7647" s="12"/>
      <c r="F7647" t="s">
        <v>6848</v>
      </c>
      <c r="G7647" t="s">
        <v>6938</v>
      </c>
      <c r="H7647" s="42" t="s">
        <v>6849</v>
      </c>
      <c r="J7647" t="s">
        <v>6765</v>
      </c>
      <c r="R7647" s="18"/>
    </row>
    <row r="7648" spans="1:18" x14ac:dyDescent="0.25">
      <c r="A7648" s="43">
        <f>WEEKNUM(Tabla1[[#This Row],[FECHA]])</f>
        <v>0</v>
      </c>
      <c r="B7648" s="12"/>
      <c r="F7648" t="s">
        <v>6848</v>
      </c>
      <c r="G7648" t="s">
        <v>6938</v>
      </c>
      <c r="H7648" s="42" t="s">
        <v>6849</v>
      </c>
      <c r="J7648" t="s">
        <v>6765</v>
      </c>
      <c r="R7648" s="18"/>
    </row>
    <row r="7649" spans="1:18" x14ac:dyDescent="0.25">
      <c r="A7649" s="43">
        <f>WEEKNUM(Tabla1[[#This Row],[FECHA]])</f>
        <v>0</v>
      </c>
      <c r="B7649" s="12"/>
      <c r="F7649" t="s">
        <v>6848</v>
      </c>
      <c r="G7649" t="s">
        <v>6938</v>
      </c>
      <c r="H7649" s="42" t="s">
        <v>6849</v>
      </c>
      <c r="J7649" t="s">
        <v>6765</v>
      </c>
      <c r="R7649" s="18"/>
    </row>
    <row r="7650" spans="1:18" x14ac:dyDescent="0.25">
      <c r="A7650" s="43">
        <f>WEEKNUM(Tabla1[[#This Row],[FECHA]])</f>
        <v>0</v>
      </c>
      <c r="B7650" s="12"/>
      <c r="F7650" t="s">
        <v>6848</v>
      </c>
      <c r="G7650" t="s">
        <v>6938</v>
      </c>
      <c r="H7650" s="42" t="s">
        <v>6849</v>
      </c>
      <c r="J7650" t="s">
        <v>6765</v>
      </c>
      <c r="R7650" s="18"/>
    </row>
    <row r="7651" spans="1:18" x14ac:dyDescent="0.25">
      <c r="A7651" s="43">
        <f>WEEKNUM(Tabla1[[#This Row],[FECHA]])</f>
        <v>0</v>
      </c>
      <c r="B7651" s="12"/>
      <c r="F7651" t="s">
        <v>6848</v>
      </c>
      <c r="G7651" t="s">
        <v>6938</v>
      </c>
      <c r="H7651" s="42" t="s">
        <v>6849</v>
      </c>
      <c r="J7651" t="s">
        <v>6765</v>
      </c>
      <c r="R7651" s="18"/>
    </row>
    <row r="7652" spans="1:18" x14ac:dyDescent="0.25">
      <c r="A7652" s="43">
        <f>WEEKNUM(Tabla1[[#This Row],[FECHA]])</f>
        <v>0</v>
      </c>
      <c r="B7652" s="12"/>
      <c r="F7652" t="s">
        <v>6848</v>
      </c>
      <c r="G7652" t="s">
        <v>6938</v>
      </c>
      <c r="H7652" s="42" t="s">
        <v>6849</v>
      </c>
      <c r="J7652" t="s">
        <v>6765</v>
      </c>
      <c r="R7652" s="18"/>
    </row>
    <row r="7653" spans="1:18" x14ac:dyDescent="0.25">
      <c r="A7653" s="43">
        <f>WEEKNUM(Tabla1[[#This Row],[FECHA]])</f>
        <v>0</v>
      </c>
      <c r="B7653" s="12"/>
      <c r="F7653" t="s">
        <v>6848</v>
      </c>
      <c r="G7653" t="s">
        <v>6938</v>
      </c>
      <c r="H7653" s="42" t="s">
        <v>6849</v>
      </c>
      <c r="J7653" t="s">
        <v>6765</v>
      </c>
      <c r="R7653" s="18"/>
    </row>
    <row r="7654" spans="1:18" x14ac:dyDescent="0.25">
      <c r="A7654" s="43">
        <f>WEEKNUM(Tabla1[[#This Row],[FECHA]])</f>
        <v>0</v>
      </c>
      <c r="B7654" s="12"/>
      <c r="F7654" t="s">
        <v>6848</v>
      </c>
      <c r="G7654" t="s">
        <v>6938</v>
      </c>
      <c r="H7654" s="42" t="s">
        <v>6849</v>
      </c>
      <c r="J7654" t="s">
        <v>6765</v>
      </c>
      <c r="R7654" s="18"/>
    </row>
    <row r="7655" spans="1:18" x14ac:dyDescent="0.25">
      <c r="A7655" s="43">
        <f>WEEKNUM(Tabla1[[#This Row],[FECHA]])</f>
        <v>0</v>
      </c>
      <c r="B7655" s="12"/>
      <c r="F7655" t="s">
        <v>6848</v>
      </c>
      <c r="G7655" t="s">
        <v>6938</v>
      </c>
      <c r="H7655" s="42" t="s">
        <v>6849</v>
      </c>
      <c r="J7655" t="s">
        <v>6765</v>
      </c>
      <c r="R7655" s="18"/>
    </row>
    <row r="7656" spans="1:18" x14ac:dyDescent="0.25">
      <c r="A7656" s="43">
        <f>WEEKNUM(Tabla1[[#This Row],[FECHA]])</f>
        <v>0</v>
      </c>
      <c r="B7656" s="12"/>
      <c r="F7656" t="s">
        <v>6848</v>
      </c>
      <c r="G7656" t="s">
        <v>6938</v>
      </c>
      <c r="H7656" s="42" t="s">
        <v>6849</v>
      </c>
      <c r="J7656" t="s">
        <v>6765</v>
      </c>
      <c r="R7656" s="18"/>
    </row>
    <row r="7657" spans="1:18" x14ac:dyDescent="0.25">
      <c r="A7657" s="43">
        <f>WEEKNUM(Tabla1[[#This Row],[FECHA]])</f>
        <v>0</v>
      </c>
      <c r="B7657" s="12"/>
      <c r="F7657" t="s">
        <v>6848</v>
      </c>
      <c r="G7657" t="s">
        <v>6938</v>
      </c>
      <c r="H7657" s="42" t="s">
        <v>6849</v>
      </c>
      <c r="J7657" t="s">
        <v>6765</v>
      </c>
      <c r="R7657" s="18"/>
    </row>
    <row r="7658" spans="1:18" x14ac:dyDescent="0.25">
      <c r="A7658" s="43">
        <f>WEEKNUM(Tabla1[[#This Row],[FECHA]])</f>
        <v>0</v>
      </c>
      <c r="B7658" s="12"/>
      <c r="F7658" t="s">
        <v>6848</v>
      </c>
      <c r="G7658" t="s">
        <v>6938</v>
      </c>
      <c r="H7658" s="42" t="s">
        <v>6849</v>
      </c>
      <c r="J7658" t="s">
        <v>6765</v>
      </c>
      <c r="R7658" s="18"/>
    </row>
    <row r="7659" spans="1:18" x14ac:dyDescent="0.25">
      <c r="A7659" s="43">
        <f>WEEKNUM(Tabla1[[#This Row],[FECHA]])</f>
        <v>0</v>
      </c>
      <c r="B7659" s="12"/>
      <c r="F7659" t="s">
        <v>6848</v>
      </c>
      <c r="G7659" t="s">
        <v>6938</v>
      </c>
      <c r="H7659" s="42" t="s">
        <v>6849</v>
      </c>
      <c r="J7659" t="s">
        <v>6765</v>
      </c>
      <c r="R7659" s="18"/>
    </row>
    <row r="7660" spans="1:18" x14ac:dyDescent="0.25">
      <c r="A7660" s="43">
        <f>WEEKNUM(Tabla1[[#This Row],[FECHA]])</f>
        <v>0</v>
      </c>
      <c r="B7660" s="12"/>
      <c r="F7660" t="s">
        <v>6848</v>
      </c>
      <c r="G7660" t="s">
        <v>6938</v>
      </c>
      <c r="H7660" s="42" t="s">
        <v>6849</v>
      </c>
      <c r="J7660" t="s">
        <v>6765</v>
      </c>
      <c r="R7660" s="18"/>
    </row>
    <row r="7661" spans="1:18" x14ac:dyDescent="0.25">
      <c r="A7661" s="43">
        <f>WEEKNUM(Tabla1[[#This Row],[FECHA]])</f>
        <v>0</v>
      </c>
      <c r="B7661" s="12"/>
      <c r="F7661" t="s">
        <v>6848</v>
      </c>
      <c r="G7661" t="s">
        <v>6938</v>
      </c>
      <c r="H7661" s="42" t="s">
        <v>6849</v>
      </c>
      <c r="J7661" t="s">
        <v>6765</v>
      </c>
      <c r="R7661" s="18"/>
    </row>
    <row r="7662" spans="1:18" x14ac:dyDescent="0.25">
      <c r="A7662" s="43">
        <f>WEEKNUM(Tabla1[[#This Row],[FECHA]])</f>
        <v>0</v>
      </c>
      <c r="B7662" s="12"/>
      <c r="F7662" t="s">
        <v>6848</v>
      </c>
      <c r="G7662" t="s">
        <v>6938</v>
      </c>
      <c r="H7662" s="42" t="s">
        <v>6849</v>
      </c>
      <c r="J7662" t="s">
        <v>6765</v>
      </c>
      <c r="R7662" s="18"/>
    </row>
    <row r="7663" spans="1:18" x14ac:dyDescent="0.25">
      <c r="A7663" s="43">
        <f>WEEKNUM(Tabla1[[#This Row],[FECHA]])</f>
        <v>0</v>
      </c>
      <c r="B7663" s="12"/>
      <c r="F7663" t="s">
        <v>6848</v>
      </c>
      <c r="G7663" t="s">
        <v>6938</v>
      </c>
      <c r="H7663" s="42" t="s">
        <v>6849</v>
      </c>
      <c r="J7663" t="s">
        <v>6765</v>
      </c>
      <c r="R7663" s="18"/>
    </row>
    <row r="7664" spans="1:18" x14ac:dyDescent="0.25">
      <c r="A7664" s="43">
        <f>WEEKNUM(Tabla1[[#This Row],[FECHA]])</f>
        <v>0</v>
      </c>
      <c r="B7664" s="12"/>
      <c r="F7664" t="s">
        <v>6848</v>
      </c>
      <c r="G7664" t="s">
        <v>6938</v>
      </c>
      <c r="H7664" s="42" t="s">
        <v>6849</v>
      </c>
      <c r="J7664" t="s">
        <v>6765</v>
      </c>
      <c r="R7664" s="18"/>
    </row>
    <row r="7665" spans="1:18" x14ac:dyDescent="0.25">
      <c r="A7665" s="43">
        <f>WEEKNUM(Tabla1[[#This Row],[FECHA]])</f>
        <v>0</v>
      </c>
      <c r="B7665" s="12"/>
      <c r="F7665" t="s">
        <v>6848</v>
      </c>
      <c r="G7665" t="s">
        <v>6938</v>
      </c>
      <c r="H7665" s="42" t="s">
        <v>6849</v>
      </c>
      <c r="J7665" t="s">
        <v>6765</v>
      </c>
      <c r="R7665" s="18"/>
    </row>
    <row r="7666" spans="1:18" x14ac:dyDescent="0.25">
      <c r="A7666" s="43">
        <f>WEEKNUM(Tabla1[[#This Row],[FECHA]])</f>
        <v>0</v>
      </c>
      <c r="B7666" s="12"/>
      <c r="F7666" t="s">
        <v>6848</v>
      </c>
      <c r="G7666" t="s">
        <v>6938</v>
      </c>
      <c r="H7666" s="42" t="s">
        <v>6849</v>
      </c>
      <c r="J7666" t="s">
        <v>6765</v>
      </c>
      <c r="R7666" s="18"/>
    </row>
    <row r="7667" spans="1:18" x14ac:dyDescent="0.25">
      <c r="A7667" s="43">
        <f>WEEKNUM(Tabla1[[#This Row],[FECHA]])</f>
        <v>0</v>
      </c>
      <c r="B7667" s="12"/>
      <c r="F7667" t="s">
        <v>6848</v>
      </c>
      <c r="G7667" t="s">
        <v>6938</v>
      </c>
      <c r="H7667" s="42" t="s">
        <v>6849</v>
      </c>
      <c r="J7667" t="s">
        <v>6765</v>
      </c>
      <c r="R7667" s="18"/>
    </row>
    <row r="7668" spans="1:18" x14ac:dyDescent="0.25">
      <c r="A7668" s="43">
        <f>WEEKNUM(Tabla1[[#This Row],[FECHA]])</f>
        <v>0</v>
      </c>
      <c r="B7668" s="12"/>
      <c r="F7668" t="s">
        <v>6848</v>
      </c>
      <c r="G7668" t="s">
        <v>6938</v>
      </c>
      <c r="H7668" s="42" t="s">
        <v>6849</v>
      </c>
      <c r="J7668" t="s">
        <v>6765</v>
      </c>
      <c r="R7668" s="18"/>
    </row>
    <row r="7669" spans="1:18" x14ac:dyDescent="0.25">
      <c r="A7669" s="43">
        <f>WEEKNUM(Tabla1[[#This Row],[FECHA]])</f>
        <v>0</v>
      </c>
      <c r="B7669" s="12"/>
      <c r="F7669" t="s">
        <v>6848</v>
      </c>
      <c r="G7669" t="s">
        <v>6938</v>
      </c>
      <c r="H7669" s="42" t="s">
        <v>6849</v>
      </c>
      <c r="J7669" t="s">
        <v>6765</v>
      </c>
      <c r="R7669" s="18"/>
    </row>
    <row r="7670" spans="1:18" x14ac:dyDescent="0.25">
      <c r="A7670" s="43">
        <f>WEEKNUM(Tabla1[[#This Row],[FECHA]])</f>
        <v>0</v>
      </c>
      <c r="B7670" s="12"/>
      <c r="F7670" t="s">
        <v>6848</v>
      </c>
      <c r="G7670" t="s">
        <v>6938</v>
      </c>
      <c r="H7670" s="42" t="s">
        <v>6849</v>
      </c>
      <c r="J7670" t="s">
        <v>6765</v>
      </c>
      <c r="R7670" s="18"/>
    </row>
    <row r="7671" spans="1:18" x14ac:dyDescent="0.25">
      <c r="A7671" s="43">
        <f>WEEKNUM(Tabla1[[#This Row],[FECHA]])</f>
        <v>0</v>
      </c>
      <c r="B7671" s="12"/>
      <c r="F7671" t="s">
        <v>6848</v>
      </c>
      <c r="G7671" t="s">
        <v>6938</v>
      </c>
      <c r="H7671" s="42" t="s">
        <v>6849</v>
      </c>
      <c r="J7671" t="s">
        <v>6765</v>
      </c>
      <c r="R7671" s="18"/>
    </row>
    <row r="7672" spans="1:18" x14ac:dyDescent="0.25">
      <c r="A7672" s="43">
        <f>WEEKNUM(Tabla1[[#This Row],[FECHA]])</f>
        <v>0</v>
      </c>
      <c r="B7672" s="12"/>
      <c r="F7672" t="s">
        <v>6848</v>
      </c>
      <c r="G7672" t="s">
        <v>6938</v>
      </c>
      <c r="H7672" s="42" t="s">
        <v>6849</v>
      </c>
      <c r="J7672" t="s">
        <v>6765</v>
      </c>
      <c r="R7672" s="18"/>
    </row>
    <row r="7673" spans="1:18" x14ac:dyDescent="0.25">
      <c r="A7673" s="43">
        <f>WEEKNUM(Tabla1[[#This Row],[FECHA]])</f>
        <v>0</v>
      </c>
      <c r="B7673" s="12"/>
      <c r="F7673" t="s">
        <v>6848</v>
      </c>
      <c r="G7673" t="s">
        <v>6938</v>
      </c>
      <c r="H7673" s="42" t="s">
        <v>6849</v>
      </c>
      <c r="J7673" t="s">
        <v>6765</v>
      </c>
      <c r="R7673" s="18"/>
    </row>
    <row r="7674" spans="1:18" x14ac:dyDescent="0.25">
      <c r="A7674" s="43">
        <f>WEEKNUM(Tabla1[[#This Row],[FECHA]])</f>
        <v>0</v>
      </c>
      <c r="B7674" s="12"/>
      <c r="F7674" t="s">
        <v>6848</v>
      </c>
      <c r="G7674" t="s">
        <v>6938</v>
      </c>
      <c r="H7674" s="42" t="s">
        <v>6849</v>
      </c>
      <c r="J7674" t="s">
        <v>6765</v>
      </c>
      <c r="R7674" s="18"/>
    </row>
    <row r="7675" spans="1:18" x14ac:dyDescent="0.25">
      <c r="A7675" s="43">
        <f>WEEKNUM(Tabla1[[#This Row],[FECHA]])</f>
        <v>0</v>
      </c>
      <c r="B7675" s="12"/>
      <c r="F7675" t="s">
        <v>6848</v>
      </c>
      <c r="G7675" t="s">
        <v>6938</v>
      </c>
      <c r="H7675" s="42" t="s">
        <v>6849</v>
      </c>
      <c r="J7675" t="s">
        <v>6765</v>
      </c>
      <c r="R7675" s="18"/>
    </row>
    <row r="7676" spans="1:18" x14ac:dyDescent="0.25">
      <c r="A7676" s="43">
        <f>WEEKNUM(Tabla1[[#This Row],[FECHA]])</f>
        <v>0</v>
      </c>
      <c r="B7676" s="12"/>
      <c r="F7676" t="s">
        <v>6848</v>
      </c>
      <c r="G7676" t="s">
        <v>6938</v>
      </c>
      <c r="H7676" s="42" t="s">
        <v>6849</v>
      </c>
      <c r="J7676" t="s">
        <v>6765</v>
      </c>
      <c r="R7676" s="18"/>
    </row>
    <row r="7677" spans="1:18" x14ac:dyDescent="0.25">
      <c r="A7677" s="43">
        <f>WEEKNUM(Tabla1[[#This Row],[FECHA]])</f>
        <v>0</v>
      </c>
      <c r="B7677" s="12"/>
      <c r="F7677" t="s">
        <v>6848</v>
      </c>
      <c r="G7677" t="s">
        <v>6938</v>
      </c>
      <c r="H7677" s="42" t="s">
        <v>6849</v>
      </c>
      <c r="J7677" t="s">
        <v>6765</v>
      </c>
      <c r="R7677" s="18"/>
    </row>
    <row r="7678" spans="1:18" x14ac:dyDescent="0.25">
      <c r="A7678" s="43">
        <f>WEEKNUM(Tabla1[[#This Row],[FECHA]])</f>
        <v>0</v>
      </c>
      <c r="B7678" s="12"/>
      <c r="F7678" t="s">
        <v>6848</v>
      </c>
      <c r="G7678" t="s">
        <v>6938</v>
      </c>
      <c r="H7678" s="42" t="s">
        <v>6849</v>
      </c>
      <c r="J7678" t="s">
        <v>6765</v>
      </c>
      <c r="R7678" s="18"/>
    </row>
    <row r="7679" spans="1:18" x14ac:dyDescent="0.25">
      <c r="A7679" s="43">
        <f>WEEKNUM(Tabla1[[#This Row],[FECHA]])</f>
        <v>0</v>
      </c>
      <c r="B7679" s="12"/>
      <c r="F7679" t="s">
        <v>6848</v>
      </c>
      <c r="G7679" t="s">
        <v>6938</v>
      </c>
      <c r="H7679" s="42" t="s">
        <v>6849</v>
      </c>
      <c r="J7679" t="s">
        <v>6765</v>
      </c>
      <c r="R7679" s="18"/>
    </row>
    <row r="7680" spans="1:18" x14ac:dyDescent="0.25">
      <c r="A7680" s="43">
        <f>WEEKNUM(Tabla1[[#This Row],[FECHA]])</f>
        <v>0</v>
      </c>
      <c r="B7680" s="12"/>
      <c r="F7680" t="s">
        <v>6848</v>
      </c>
      <c r="G7680" t="s">
        <v>6938</v>
      </c>
      <c r="H7680" s="42" t="s">
        <v>6849</v>
      </c>
      <c r="J7680" t="s">
        <v>6765</v>
      </c>
      <c r="R7680" s="18"/>
    </row>
    <row r="7681" spans="1:18" x14ac:dyDescent="0.25">
      <c r="A7681" s="43">
        <f>WEEKNUM(Tabla1[[#This Row],[FECHA]])</f>
        <v>0</v>
      </c>
      <c r="B7681" s="12"/>
      <c r="F7681" t="s">
        <v>6848</v>
      </c>
      <c r="G7681" t="s">
        <v>6938</v>
      </c>
      <c r="H7681" s="42" t="s">
        <v>6849</v>
      </c>
      <c r="J7681" t="s">
        <v>6765</v>
      </c>
      <c r="R7681" s="18"/>
    </row>
    <row r="7682" spans="1:18" x14ac:dyDescent="0.25">
      <c r="A7682" s="43">
        <f>WEEKNUM(Tabla1[[#This Row],[FECHA]])</f>
        <v>0</v>
      </c>
      <c r="B7682" s="12"/>
      <c r="F7682" t="s">
        <v>6848</v>
      </c>
      <c r="G7682" t="s">
        <v>6938</v>
      </c>
      <c r="H7682" s="42" t="s">
        <v>6849</v>
      </c>
      <c r="J7682" t="s">
        <v>6765</v>
      </c>
      <c r="R7682" s="18"/>
    </row>
    <row r="7683" spans="1:18" x14ac:dyDescent="0.25">
      <c r="A7683" s="43">
        <f>WEEKNUM(Tabla1[[#This Row],[FECHA]])</f>
        <v>0</v>
      </c>
      <c r="B7683" s="12"/>
      <c r="F7683" t="s">
        <v>6848</v>
      </c>
      <c r="G7683" t="s">
        <v>6938</v>
      </c>
      <c r="H7683" s="42" t="s">
        <v>6849</v>
      </c>
      <c r="J7683" t="s">
        <v>6765</v>
      </c>
      <c r="R7683" s="18"/>
    </row>
    <row r="7684" spans="1:18" x14ac:dyDescent="0.25">
      <c r="A7684" s="43">
        <f>WEEKNUM(Tabla1[[#This Row],[FECHA]])</f>
        <v>0</v>
      </c>
      <c r="B7684" s="12"/>
      <c r="F7684" t="s">
        <v>6848</v>
      </c>
      <c r="G7684" t="s">
        <v>6938</v>
      </c>
      <c r="H7684" s="42" t="s">
        <v>6849</v>
      </c>
      <c r="J7684" t="s">
        <v>6765</v>
      </c>
      <c r="R7684" s="18"/>
    </row>
    <row r="7685" spans="1:18" x14ac:dyDescent="0.25">
      <c r="A7685" s="43">
        <f>WEEKNUM(Tabla1[[#This Row],[FECHA]])</f>
        <v>0</v>
      </c>
      <c r="B7685" s="12"/>
      <c r="F7685" t="s">
        <v>6848</v>
      </c>
      <c r="G7685" t="s">
        <v>6938</v>
      </c>
      <c r="H7685" s="42" t="s">
        <v>6849</v>
      </c>
      <c r="J7685" t="s">
        <v>6765</v>
      </c>
      <c r="R7685" s="18"/>
    </row>
    <row r="7686" spans="1:18" x14ac:dyDescent="0.25">
      <c r="A7686" s="43">
        <f>WEEKNUM(Tabla1[[#This Row],[FECHA]])</f>
        <v>0</v>
      </c>
      <c r="B7686" s="12"/>
      <c r="F7686" t="s">
        <v>6848</v>
      </c>
      <c r="G7686" t="s">
        <v>6938</v>
      </c>
      <c r="H7686" s="42" t="s">
        <v>6849</v>
      </c>
      <c r="J7686" t="s">
        <v>6765</v>
      </c>
      <c r="R7686" s="18"/>
    </row>
    <row r="7687" spans="1:18" x14ac:dyDescent="0.25">
      <c r="A7687" s="43">
        <f>WEEKNUM(Tabla1[[#This Row],[FECHA]])</f>
        <v>0</v>
      </c>
      <c r="B7687" s="12"/>
      <c r="F7687" t="s">
        <v>6848</v>
      </c>
      <c r="G7687" t="s">
        <v>6938</v>
      </c>
      <c r="H7687" s="42" t="s">
        <v>6849</v>
      </c>
      <c r="J7687" t="s">
        <v>6765</v>
      </c>
      <c r="R7687" s="18"/>
    </row>
    <row r="7688" spans="1:18" x14ac:dyDescent="0.25">
      <c r="A7688" s="43">
        <f>WEEKNUM(Tabla1[[#This Row],[FECHA]])</f>
        <v>0</v>
      </c>
      <c r="B7688" s="12"/>
      <c r="F7688" t="s">
        <v>6848</v>
      </c>
      <c r="G7688" t="s">
        <v>6938</v>
      </c>
      <c r="H7688" s="42" t="s">
        <v>6849</v>
      </c>
      <c r="J7688" t="s">
        <v>6765</v>
      </c>
      <c r="R7688" s="18"/>
    </row>
    <row r="7689" spans="1:18" x14ac:dyDescent="0.25">
      <c r="A7689" s="43">
        <f>WEEKNUM(Tabla1[[#This Row],[FECHA]])</f>
        <v>0</v>
      </c>
      <c r="B7689" s="12"/>
      <c r="F7689" t="s">
        <v>6848</v>
      </c>
      <c r="G7689" t="s">
        <v>6938</v>
      </c>
      <c r="H7689" s="42" t="s">
        <v>6849</v>
      </c>
      <c r="J7689" t="s">
        <v>6765</v>
      </c>
      <c r="R7689" s="18"/>
    </row>
    <row r="7690" spans="1:18" x14ac:dyDescent="0.25">
      <c r="A7690" s="43">
        <f>WEEKNUM(Tabla1[[#This Row],[FECHA]])</f>
        <v>0</v>
      </c>
      <c r="B7690" s="12"/>
      <c r="F7690" t="s">
        <v>6848</v>
      </c>
      <c r="G7690" t="s">
        <v>6938</v>
      </c>
      <c r="H7690" s="42" t="s">
        <v>6849</v>
      </c>
      <c r="J7690" t="s">
        <v>6765</v>
      </c>
      <c r="R7690" s="18"/>
    </row>
    <row r="7691" spans="1:18" x14ac:dyDescent="0.25">
      <c r="A7691" s="43">
        <f>WEEKNUM(Tabla1[[#This Row],[FECHA]])</f>
        <v>0</v>
      </c>
      <c r="B7691" s="12"/>
      <c r="F7691" t="s">
        <v>6848</v>
      </c>
      <c r="G7691" t="s">
        <v>6938</v>
      </c>
      <c r="H7691" s="42" t="s">
        <v>6849</v>
      </c>
      <c r="J7691" t="s">
        <v>6765</v>
      </c>
      <c r="R7691" s="18"/>
    </row>
    <row r="7692" spans="1:18" x14ac:dyDescent="0.25">
      <c r="A7692" s="43">
        <f>WEEKNUM(Tabla1[[#This Row],[FECHA]])</f>
        <v>0</v>
      </c>
      <c r="B7692" s="12"/>
      <c r="F7692" t="s">
        <v>6848</v>
      </c>
      <c r="G7692" t="s">
        <v>6938</v>
      </c>
      <c r="H7692" s="42" t="s">
        <v>6849</v>
      </c>
      <c r="J7692" t="s">
        <v>6765</v>
      </c>
      <c r="R7692" s="18"/>
    </row>
    <row r="7693" spans="1:18" x14ac:dyDescent="0.25">
      <c r="A7693" s="43">
        <f>WEEKNUM(Tabla1[[#This Row],[FECHA]])</f>
        <v>0</v>
      </c>
      <c r="B7693" s="12"/>
      <c r="F7693" t="s">
        <v>6848</v>
      </c>
      <c r="G7693" t="s">
        <v>6938</v>
      </c>
      <c r="H7693" s="42" t="s">
        <v>6849</v>
      </c>
      <c r="J7693" t="s">
        <v>6765</v>
      </c>
      <c r="R7693" s="18"/>
    </row>
    <row r="7694" spans="1:18" x14ac:dyDescent="0.25">
      <c r="A7694" s="43">
        <f>WEEKNUM(Tabla1[[#This Row],[FECHA]])</f>
        <v>0</v>
      </c>
      <c r="B7694" s="12"/>
      <c r="F7694" t="s">
        <v>6848</v>
      </c>
      <c r="G7694" t="s">
        <v>6938</v>
      </c>
      <c r="H7694" s="42" t="s">
        <v>6849</v>
      </c>
      <c r="J7694" t="s">
        <v>6765</v>
      </c>
      <c r="R7694" s="18"/>
    </row>
    <row r="7695" spans="1:18" x14ac:dyDescent="0.25">
      <c r="A7695" s="43">
        <f>WEEKNUM(Tabla1[[#This Row],[FECHA]])</f>
        <v>0</v>
      </c>
      <c r="B7695" s="12"/>
      <c r="F7695" t="s">
        <v>6848</v>
      </c>
      <c r="G7695" t="s">
        <v>6938</v>
      </c>
      <c r="H7695" s="42" t="s">
        <v>6849</v>
      </c>
      <c r="J7695" t="s">
        <v>6765</v>
      </c>
      <c r="R7695" s="18"/>
    </row>
    <row r="7696" spans="1:18" x14ac:dyDescent="0.25">
      <c r="A7696" s="43">
        <f>WEEKNUM(Tabla1[[#This Row],[FECHA]])</f>
        <v>0</v>
      </c>
      <c r="B7696" s="12"/>
      <c r="F7696" t="s">
        <v>6848</v>
      </c>
      <c r="G7696" t="s">
        <v>6938</v>
      </c>
      <c r="H7696" s="42" t="s">
        <v>6849</v>
      </c>
      <c r="J7696" t="s">
        <v>6765</v>
      </c>
      <c r="R7696" s="18"/>
    </row>
    <row r="7697" spans="1:18" x14ac:dyDescent="0.25">
      <c r="A7697" s="43">
        <f>WEEKNUM(Tabla1[[#This Row],[FECHA]])</f>
        <v>0</v>
      </c>
      <c r="B7697" s="12"/>
      <c r="F7697" t="s">
        <v>6848</v>
      </c>
      <c r="G7697" t="s">
        <v>6938</v>
      </c>
      <c r="H7697" s="42" t="s">
        <v>6849</v>
      </c>
      <c r="J7697" t="s">
        <v>6765</v>
      </c>
      <c r="R7697" s="18"/>
    </row>
    <row r="7698" spans="1:18" x14ac:dyDescent="0.25">
      <c r="A7698" s="43">
        <f>WEEKNUM(Tabla1[[#This Row],[FECHA]])</f>
        <v>0</v>
      </c>
      <c r="B7698" s="12"/>
      <c r="F7698" t="s">
        <v>6848</v>
      </c>
      <c r="G7698" t="s">
        <v>6938</v>
      </c>
      <c r="H7698" s="42" t="s">
        <v>6849</v>
      </c>
      <c r="J7698" t="s">
        <v>6765</v>
      </c>
      <c r="R7698" s="18"/>
    </row>
    <row r="7699" spans="1:18" x14ac:dyDescent="0.25">
      <c r="A7699" s="43">
        <f>WEEKNUM(Tabla1[[#This Row],[FECHA]])</f>
        <v>0</v>
      </c>
      <c r="B7699" s="12"/>
      <c r="F7699" t="s">
        <v>6848</v>
      </c>
      <c r="G7699" t="s">
        <v>6938</v>
      </c>
      <c r="H7699" s="42" t="s">
        <v>6849</v>
      </c>
      <c r="J7699" t="s">
        <v>6765</v>
      </c>
      <c r="R7699" s="18"/>
    </row>
    <row r="7700" spans="1:18" x14ac:dyDescent="0.25">
      <c r="A7700" s="43">
        <f>WEEKNUM(Tabla1[[#This Row],[FECHA]])</f>
        <v>0</v>
      </c>
      <c r="B7700" s="12"/>
      <c r="F7700" t="s">
        <v>6848</v>
      </c>
      <c r="G7700" t="s">
        <v>6938</v>
      </c>
      <c r="H7700" s="42" t="s">
        <v>6849</v>
      </c>
      <c r="J7700" t="s">
        <v>6765</v>
      </c>
      <c r="R7700" s="18"/>
    </row>
    <row r="7701" spans="1:18" x14ac:dyDescent="0.25">
      <c r="A7701" s="43">
        <f>WEEKNUM(Tabla1[[#This Row],[FECHA]])</f>
        <v>0</v>
      </c>
      <c r="B7701" s="12"/>
      <c r="F7701" t="s">
        <v>6848</v>
      </c>
      <c r="G7701" t="s">
        <v>6938</v>
      </c>
      <c r="H7701" s="42" t="s">
        <v>6849</v>
      </c>
      <c r="J7701" t="s">
        <v>6765</v>
      </c>
      <c r="R7701" s="18"/>
    </row>
    <row r="7702" spans="1:18" x14ac:dyDescent="0.25">
      <c r="A7702" s="43">
        <f>WEEKNUM(Tabla1[[#This Row],[FECHA]])</f>
        <v>0</v>
      </c>
      <c r="B7702" s="12"/>
      <c r="F7702" t="s">
        <v>6848</v>
      </c>
      <c r="G7702" t="s">
        <v>6938</v>
      </c>
      <c r="H7702" s="42" t="s">
        <v>6849</v>
      </c>
      <c r="J7702" t="s">
        <v>6765</v>
      </c>
      <c r="R7702" s="18"/>
    </row>
    <row r="7703" spans="1:18" x14ac:dyDescent="0.25">
      <c r="A7703" s="43">
        <f>WEEKNUM(Tabla1[[#This Row],[FECHA]])</f>
        <v>0</v>
      </c>
      <c r="B7703" s="12"/>
      <c r="F7703" t="s">
        <v>6848</v>
      </c>
      <c r="G7703" t="s">
        <v>6938</v>
      </c>
      <c r="H7703" s="42" t="s">
        <v>6849</v>
      </c>
      <c r="J7703" t="s">
        <v>6765</v>
      </c>
      <c r="R7703" s="18"/>
    </row>
    <row r="7704" spans="1:18" x14ac:dyDescent="0.25">
      <c r="A7704" s="43">
        <f>WEEKNUM(Tabla1[[#This Row],[FECHA]])</f>
        <v>0</v>
      </c>
      <c r="B7704" s="12"/>
      <c r="F7704" t="s">
        <v>6848</v>
      </c>
      <c r="G7704" t="s">
        <v>6938</v>
      </c>
      <c r="H7704" s="42" t="s">
        <v>6849</v>
      </c>
      <c r="J7704" t="s">
        <v>6765</v>
      </c>
      <c r="R7704" s="18"/>
    </row>
    <row r="7705" spans="1:18" x14ac:dyDescent="0.25">
      <c r="A7705" s="43">
        <f>WEEKNUM(Tabla1[[#This Row],[FECHA]])</f>
        <v>0</v>
      </c>
      <c r="B7705" s="12"/>
      <c r="F7705" t="s">
        <v>6848</v>
      </c>
      <c r="G7705" t="s">
        <v>6938</v>
      </c>
      <c r="H7705" s="42" t="s">
        <v>6849</v>
      </c>
      <c r="J7705" t="s">
        <v>6765</v>
      </c>
      <c r="R7705" s="18"/>
    </row>
    <row r="7706" spans="1:18" x14ac:dyDescent="0.25">
      <c r="A7706" s="43">
        <f>WEEKNUM(Tabla1[[#This Row],[FECHA]])</f>
        <v>0</v>
      </c>
      <c r="B7706" s="12"/>
      <c r="F7706" t="s">
        <v>6848</v>
      </c>
      <c r="G7706" t="s">
        <v>6938</v>
      </c>
      <c r="H7706" s="42" t="s">
        <v>6849</v>
      </c>
      <c r="J7706" t="s">
        <v>6765</v>
      </c>
      <c r="R7706" s="18"/>
    </row>
    <row r="7707" spans="1:18" x14ac:dyDescent="0.25">
      <c r="A7707" s="43">
        <f>WEEKNUM(Tabla1[[#This Row],[FECHA]])</f>
        <v>0</v>
      </c>
      <c r="B7707" s="12"/>
      <c r="F7707" t="s">
        <v>6848</v>
      </c>
      <c r="G7707" t="s">
        <v>6938</v>
      </c>
      <c r="H7707" s="42" t="s">
        <v>6849</v>
      </c>
      <c r="J7707" t="s">
        <v>6765</v>
      </c>
      <c r="R7707" s="18"/>
    </row>
    <row r="7708" spans="1:18" x14ac:dyDescent="0.25">
      <c r="A7708" s="43">
        <f>WEEKNUM(Tabla1[[#This Row],[FECHA]])</f>
        <v>0</v>
      </c>
      <c r="B7708" s="12"/>
      <c r="F7708" t="s">
        <v>6848</v>
      </c>
      <c r="G7708" t="s">
        <v>6938</v>
      </c>
      <c r="H7708" s="42" t="s">
        <v>6849</v>
      </c>
      <c r="J7708" t="s">
        <v>6765</v>
      </c>
      <c r="R7708" s="18"/>
    </row>
    <row r="7709" spans="1:18" x14ac:dyDescent="0.25">
      <c r="A7709" s="43">
        <f>WEEKNUM(Tabla1[[#This Row],[FECHA]])</f>
        <v>0</v>
      </c>
      <c r="B7709" s="12"/>
      <c r="F7709" t="s">
        <v>6848</v>
      </c>
      <c r="G7709" t="s">
        <v>6938</v>
      </c>
      <c r="H7709" s="42" t="s">
        <v>6849</v>
      </c>
      <c r="J7709" t="s">
        <v>6765</v>
      </c>
      <c r="R7709" s="18"/>
    </row>
    <row r="7710" spans="1:18" x14ac:dyDescent="0.25">
      <c r="A7710" s="43">
        <f>WEEKNUM(Tabla1[[#This Row],[FECHA]])</f>
        <v>0</v>
      </c>
      <c r="B7710" s="12"/>
      <c r="F7710" t="s">
        <v>6848</v>
      </c>
      <c r="G7710" t="s">
        <v>6938</v>
      </c>
      <c r="H7710" s="42" t="s">
        <v>6849</v>
      </c>
      <c r="J7710" t="s">
        <v>6765</v>
      </c>
      <c r="R7710" s="18"/>
    </row>
    <row r="7711" spans="1:18" x14ac:dyDescent="0.25">
      <c r="A7711" s="43">
        <f>WEEKNUM(Tabla1[[#This Row],[FECHA]])</f>
        <v>0</v>
      </c>
      <c r="B7711" s="12"/>
      <c r="F7711" t="s">
        <v>6848</v>
      </c>
      <c r="G7711" t="s">
        <v>6938</v>
      </c>
      <c r="H7711" s="42" t="s">
        <v>6849</v>
      </c>
      <c r="J7711" t="s">
        <v>6765</v>
      </c>
      <c r="R7711" s="18"/>
    </row>
    <row r="7712" spans="1:18" x14ac:dyDescent="0.25">
      <c r="A7712" s="43">
        <f>WEEKNUM(Tabla1[[#This Row],[FECHA]])</f>
        <v>0</v>
      </c>
      <c r="B7712" s="12"/>
      <c r="F7712" t="s">
        <v>6848</v>
      </c>
      <c r="G7712" t="s">
        <v>6938</v>
      </c>
      <c r="H7712" s="42" t="s">
        <v>6849</v>
      </c>
      <c r="J7712" t="s">
        <v>6765</v>
      </c>
      <c r="R7712" s="18"/>
    </row>
    <row r="7713" spans="1:18" x14ac:dyDescent="0.25">
      <c r="A7713" s="43">
        <f>WEEKNUM(Tabla1[[#This Row],[FECHA]])</f>
        <v>0</v>
      </c>
      <c r="B7713" s="12"/>
      <c r="F7713" t="s">
        <v>6848</v>
      </c>
      <c r="G7713" t="s">
        <v>6938</v>
      </c>
      <c r="H7713" s="42" t="s">
        <v>6849</v>
      </c>
      <c r="J7713" t="s">
        <v>6765</v>
      </c>
      <c r="R7713" s="18"/>
    </row>
    <row r="7714" spans="1:18" x14ac:dyDescent="0.25">
      <c r="A7714" s="43">
        <f>WEEKNUM(Tabla1[[#This Row],[FECHA]])</f>
        <v>0</v>
      </c>
      <c r="B7714" s="12"/>
      <c r="F7714" t="s">
        <v>6848</v>
      </c>
      <c r="G7714" t="s">
        <v>6938</v>
      </c>
      <c r="H7714" s="42" t="s">
        <v>6849</v>
      </c>
      <c r="J7714" t="s">
        <v>6765</v>
      </c>
      <c r="R7714" s="18"/>
    </row>
    <row r="7715" spans="1:18" x14ac:dyDescent="0.25">
      <c r="A7715" s="43">
        <f>WEEKNUM(Tabla1[[#This Row],[FECHA]])</f>
        <v>0</v>
      </c>
      <c r="B7715" s="12"/>
      <c r="F7715" t="s">
        <v>6848</v>
      </c>
      <c r="G7715" t="s">
        <v>6938</v>
      </c>
      <c r="H7715" s="42" t="s">
        <v>6849</v>
      </c>
      <c r="J7715" t="s">
        <v>6765</v>
      </c>
      <c r="R7715" s="18"/>
    </row>
    <row r="7716" spans="1:18" x14ac:dyDescent="0.25">
      <c r="A7716" s="43">
        <f>WEEKNUM(Tabla1[[#This Row],[FECHA]])</f>
        <v>0</v>
      </c>
      <c r="B7716" s="12"/>
      <c r="F7716" t="s">
        <v>6848</v>
      </c>
      <c r="G7716" t="s">
        <v>6938</v>
      </c>
      <c r="H7716" s="42" t="s">
        <v>6849</v>
      </c>
      <c r="J7716" t="s">
        <v>6765</v>
      </c>
      <c r="R7716" s="18"/>
    </row>
    <row r="7717" spans="1:18" x14ac:dyDescent="0.25">
      <c r="A7717" s="43">
        <f>WEEKNUM(Tabla1[[#This Row],[FECHA]])</f>
        <v>0</v>
      </c>
      <c r="B7717" s="12"/>
      <c r="F7717" t="s">
        <v>6848</v>
      </c>
      <c r="G7717" t="s">
        <v>6938</v>
      </c>
      <c r="H7717" s="42" t="s">
        <v>6849</v>
      </c>
      <c r="J7717" t="s">
        <v>6765</v>
      </c>
      <c r="R7717" s="18"/>
    </row>
    <row r="7718" spans="1:18" x14ac:dyDescent="0.25">
      <c r="A7718" s="43">
        <f>WEEKNUM(Tabla1[[#This Row],[FECHA]])</f>
        <v>0</v>
      </c>
      <c r="B7718" s="12"/>
      <c r="F7718" t="s">
        <v>6848</v>
      </c>
      <c r="G7718" t="s">
        <v>6938</v>
      </c>
      <c r="H7718" s="42" t="s">
        <v>6849</v>
      </c>
      <c r="J7718" t="s">
        <v>6765</v>
      </c>
      <c r="R7718" s="18"/>
    </row>
    <row r="7719" spans="1:18" x14ac:dyDescent="0.25">
      <c r="A7719" s="43">
        <f>WEEKNUM(Tabla1[[#This Row],[FECHA]])</f>
        <v>0</v>
      </c>
      <c r="B7719" s="12"/>
      <c r="F7719" t="s">
        <v>6848</v>
      </c>
      <c r="G7719" t="s">
        <v>6938</v>
      </c>
      <c r="H7719" s="42" t="s">
        <v>6849</v>
      </c>
      <c r="J7719" t="s">
        <v>6765</v>
      </c>
      <c r="R7719" s="18"/>
    </row>
    <row r="7720" spans="1:18" x14ac:dyDescent="0.25">
      <c r="A7720" s="43">
        <f>WEEKNUM(Tabla1[[#This Row],[FECHA]])</f>
        <v>0</v>
      </c>
      <c r="B7720" s="12"/>
      <c r="F7720" t="s">
        <v>6848</v>
      </c>
      <c r="G7720" t="s">
        <v>6938</v>
      </c>
      <c r="H7720" s="42" t="s">
        <v>6849</v>
      </c>
      <c r="J7720" t="s">
        <v>6765</v>
      </c>
      <c r="R7720" s="18"/>
    </row>
    <row r="7721" spans="1:18" x14ac:dyDescent="0.25">
      <c r="A7721" s="43">
        <f>WEEKNUM(Tabla1[[#This Row],[FECHA]])</f>
        <v>0</v>
      </c>
      <c r="B7721" s="12"/>
      <c r="F7721" t="s">
        <v>6848</v>
      </c>
      <c r="G7721" t="s">
        <v>6938</v>
      </c>
      <c r="H7721" s="42" t="s">
        <v>6849</v>
      </c>
      <c r="J7721" t="s">
        <v>6765</v>
      </c>
      <c r="R7721" s="18"/>
    </row>
    <row r="7722" spans="1:18" x14ac:dyDescent="0.25">
      <c r="A7722" s="43">
        <f>WEEKNUM(Tabla1[[#This Row],[FECHA]])</f>
        <v>0</v>
      </c>
      <c r="B7722" s="12"/>
      <c r="F7722" t="s">
        <v>6848</v>
      </c>
      <c r="G7722" t="s">
        <v>6938</v>
      </c>
      <c r="H7722" s="42" t="s">
        <v>6849</v>
      </c>
      <c r="J7722" t="s">
        <v>6765</v>
      </c>
      <c r="R7722" s="18"/>
    </row>
    <row r="7723" spans="1:18" x14ac:dyDescent="0.25">
      <c r="A7723" s="43">
        <f>WEEKNUM(Tabla1[[#This Row],[FECHA]])</f>
        <v>0</v>
      </c>
      <c r="B7723" s="12"/>
      <c r="F7723" t="s">
        <v>6848</v>
      </c>
      <c r="G7723" t="s">
        <v>6938</v>
      </c>
      <c r="H7723" s="42" t="s">
        <v>6849</v>
      </c>
      <c r="J7723" t="s">
        <v>6765</v>
      </c>
      <c r="R7723" s="18"/>
    </row>
    <row r="7724" spans="1:18" x14ac:dyDescent="0.25">
      <c r="A7724" s="43">
        <f>WEEKNUM(Tabla1[[#This Row],[FECHA]])</f>
        <v>0</v>
      </c>
      <c r="B7724" s="12"/>
      <c r="F7724" t="s">
        <v>6848</v>
      </c>
      <c r="G7724" t="s">
        <v>6938</v>
      </c>
      <c r="H7724" s="42" t="s">
        <v>6849</v>
      </c>
      <c r="J7724" t="s">
        <v>6765</v>
      </c>
      <c r="R7724" s="18"/>
    </row>
    <row r="7725" spans="1:18" x14ac:dyDescent="0.25">
      <c r="A7725" s="43">
        <f>WEEKNUM(Tabla1[[#This Row],[FECHA]])</f>
        <v>0</v>
      </c>
      <c r="B7725" s="12"/>
      <c r="F7725" t="s">
        <v>6848</v>
      </c>
      <c r="G7725" t="s">
        <v>6938</v>
      </c>
      <c r="H7725" s="42" t="s">
        <v>6849</v>
      </c>
      <c r="J7725" t="s">
        <v>6765</v>
      </c>
      <c r="R7725" s="18"/>
    </row>
    <row r="7726" spans="1:18" x14ac:dyDescent="0.25">
      <c r="A7726" s="43">
        <f>WEEKNUM(Tabla1[[#This Row],[FECHA]])</f>
        <v>0</v>
      </c>
      <c r="B7726" s="12"/>
      <c r="F7726" t="s">
        <v>6848</v>
      </c>
      <c r="G7726" t="s">
        <v>6938</v>
      </c>
      <c r="H7726" s="42" t="s">
        <v>6849</v>
      </c>
      <c r="J7726" t="s">
        <v>6765</v>
      </c>
      <c r="R7726" s="18"/>
    </row>
    <row r="7727" spans="1:18" x14ac:dyDescent="0.25">
      <c r="A7727" s="43">
        <f>WEEKNUM(Tabla1[[#This Row],[FECHA]])</f>
        <v>0</v>
      </c>
      <c r="B7727" s="12"/>
      <c r="F7727" t="s">
        <v>6848</v>
      </c>
      <c r="G7727" t="s">
        <v>6938</v>
      </c>
      <c r="H7727" s="42" t="s">
        <v>6849</v>
      </c>
      <c r="J7727" t="s">
        <v>6765</v>
      </c>
      <c r="R7727" s="18"/>
    </row>
    <row r="7728" spans="1:18" x14ac:dyDescent="0.25">
      <c r="A7728" s="43">
        <f>WEEKNUM(Tabla1[[#This Row],[FECHA]])</f>
        <v>0</v>
      </c>
      <c r="B7728" s="12"/>
      <c r="F7728" t="s">
        <v>6848</v>
      </c>
      <c r="G7728" t="s">
        <v>6938</v>
      </c>
      <c r="H7728" s="42" t="s">
        <v>6849</v>
      </c>
      <c r="J7728" t="s">
        <v>6765</v>
      </c>
      <c r="R7728" s="18"/>
    </row>
    <row r="7729" spans="1:18" x14ac:dyDescent="0.25">
      <c r="A7729" s="43">
        <f>WEEKNUM(Tabla1[[#This Row],[FECHA]])</f>
        <v>0</v>
      </c>
      <c r="B7729" s="12"/>
      <c r="F7729" t="s">
        <v>6848</v>
      </c>
      <c r="G7729" t="s">
        <v>6938</v>
      </c>
      <c r="H7729" s="42" t="s">
        <v>6849</v>
      </c>
      <c r="J7729" t="s">
        <v>6765</v>
      </c>
      <c r="R7729" s="18"/>
    </row>
    <row r="7730" spans="1:18" x14ac:dyDescent="0.25">
      <c r="A7730" s="43">
        <f>WEEKNUM(Tabla1[[#This Row],[FECHA]])</f>
        <v>0</v>
      </c>
      <c r="B7730" s="12"/>
      <c r="F7730" t="s">
        <v>6848</v>
      </c>
      <c r="G7730" t="s">
        <v>6938</v>
      </c>
      <c r="H7730" s="42" t="s">
        <v>6849</v>
      </c>
      <c r="J7730" t="s">
        <v>6765</v>
      </c>
      <c r="R7730" s="18"/>
    </row>
    <row r="7731" spans="1:18" x14ac:dyDescent="0.25">
      <c r="A7731" s="43">
        <f>WEEKNUM(Tabla1[[#This Row],[FECHA]])</f>
        <v>0</v>
      </c>
      <c r="B7731" s="12"/>
      <c r="F7731" t="s">
        <v>6848</v>
      </c>
      <c r="G7731" t="s">
        <v>6938</v>
      </c>
      <c r="H7731" s="42" t="s">
        <v>6849</v>
      </c>
      <c r="J7731" t="s">
        <v>6765</v>
      </c>
      <c r="R7731" s="18"/>
    </row>
    <row r="7732" spans="1:18" x14ac:dyDescent="0.25">
      <c r="A7732" s="43">
        <f>WEEKNUM(Tabla1[[#This Row],[FECHA]])</f>
        <v>0</v>
      </c>
      <c r="B7732" s="12"/>
      <c r="F7732" t="s">
        <v>6848</v>
      </c>
      <c r="G7732" t="s">
        <v>6938</v>
      </c>
      <c r="H7732" s="42" t="s">
        <v>6849</v>
      </c>
      <c r="J7732" t="s">
        <v>6765</v>
      </c>
      <c r="R7732" s="18"/>
    </row>
    <row r="7733" spans="1:18" x14ac:dyDescent="0.25">
      <c r="A7733" s="43">
        <f>WEEKNUM(Tabla1[[#This Row],[FECHA]])</f>
        <v>0</v>
      </c>
      <c r="B7733" s="12"/>
      <c r="F7733" t="s">
        <v>6848</v>
      </c>
      <c r="G7733" t="s">
        <v>6938</v>
      </c>
      <c r="H7733" s="42" t="s">
        <v>6849</v>
      </c>
      <c r="J7733" t="s">
        <v>6765</v>
      </c>
      <c r="R7733" s="18"/>
    </row>
    <row r="7734" spans="1:18" x14ac:dyDescent="0.25">
      <c r="A7734" s="43">
        <f>WEEKNUM(Tabla1[[#This Row],[FECHA]])</f>
        <v>0</v>
      </c>
      <c r="B7734" s="12"/>
      <c r="F7734" t="s">
        <v>6848</v>
      </c>
      <c r="G7734" t="s">
        <v>6938</v>
      </c>
      <c r="H7734" s="42" t="s">
        <v>6849</v>
      </c>
      <c r="J7734" t="s">
        <v>6765</v>
      </c>
      <c r="R7734" s="18"/>
    </row>
    <row r="7735" spans="1:18" x14ac:dyDescent="0.25">
      <c r="A7735" s="43">
        <f>WEEKNUM(Tabla1[[#This Row],[FECHA]])</f>
        <v>0</v>
      </c>
      <c r="B7735" s="12"/>
      <c r="F7735" t="s">
        <v>6848</v>
      </c>
      <c r="G7735" t="s">
        <v>6938</v>
      </c>
      <c r="H7735" s="42" t="s">
        <v>6849</v>
      </c>
      <c r="J7735" t="s">
        <v>6765</v>
      </c>
      <c r="R7735" s="18"/>
    </row>
    <row r="7736" spans="1:18" x14ac:dyDescent="0.25">
      <c r="A7736" s="43">
        <f>WEEKNUM(Tabla1[[#This Row],[FECHA]])</f>
        <v>0</v>
      </c>
      <c r="B7736" s="12"/>
      <c r="F7736" t="s">
        <v>6848</v>
      </c>
      <c r="G7736" t="s">
        <v>6938</v>
      </c>
      <c r="H7736" s="42" t="s">
        <v>6849</v>
      </c>
      <c r="J7736" t="s">
        <v>6765</v>
      </c>
      <c r="R7736" s="18"/>
    </row>
    <row r="7737" spans="1:18" x14ac:dyDescent="0.25">
      <c r="A7737" s="43">
        <f>WEEKNUM(Tabla1[[#This Row],[FECHA]])</f>
        <v>0</v>
      </c>
      <c r="B7737" s="12"/>
      <c r="F7737" t="s">
        <v>6848</v>
      </c>
      <c r="G7737" t="s">
        <v>6938</v>
      </c>
      <c r="H7737" s="42" t="s">
        <v>6849</v>
      </c>
      <c r="J7737" t="s">
        <v>6765</v>
      </c>
      <c r="R7737" s="18"/>
    </row>
    <row r="7738" spans="1:18" x14ac:dyDescent="0.25">
      <c r="A7738" s="43">
        <f>WEEKNUM(Tabla1[[#This Row],[FECHA]])</f>
        <v>0</v>
      </c>
      <c r="B7738" s="12"/>
      <c r="F7738" t="s">
        <v>6848</v>
      </c>
      <c r="G7738" t="s">
        <v>6938</v>
      </c>
      <c r="H7738" s="42" t="s">
        <v>6849</v>
      </c>
      <c r="J7738" t="s">
        <v>6765</v>
      </c>
      <c r="R7738" s="18"/>
    </row>
    <row r="7739" spans="1:18" x14ac:dyDescent="0.25">
      <c r="A7739" s="43">
        <f>WEEKNUM(Tabla1[[#This Row],[FECHA]])</f>
        <v>0</v>
      </c>
      <c r="B7739" s="12"/>
      <c r="F7739" t="s">
        <v>6848</v>
      </c>
      <c r="G7739" t="s">
        <v>6938</v>
      </c>
      <c r="H7739" s="42" t="s">
        <v>6849</v>
      </c>
      <c r="J7739" t="s">
        <v>6765</v>
      </c>
      <c r="R7739" s="18"/>
    </row>
    <row r="7740" spans="1:18" x14ac:dyDescent="0.25">
      <c r="A7740" s="43">
        <f>WEEKNUM(Tabla1[[#This Row],[FECHA]])</f>
        <v>0</v>
      </c>
      <c r="B7740" s="12"/>
      <c r="F7740" t="s">
        <v>6848</v>
      </c>
      <c r="G7740" t="s">
        <v>6938</v>
      </c>
      <c r="H7740" s="42" t="s">
        <v>6849</v>
      </c>
      <c r="J7740" t="s">
        <v>6765</v>
      </c>
      <c r="R7740" s="18"/>
    </row>
    <row r="7741" spans="1:18" x14ac:dyDescent="0.25">
      <c r="A7741" s="43">
        <f>WEEKNUM(Tabla1[[#This Row],[FECHA]])</f>
        <v>0</v>
      </c>
      <c r="B7741" s="12"/>
      <c r="F7741" t="s">
        <v>6848</v>
      </c>
      <c r="G7741" t="s">
        <v>6938</v>
      </c>
      <c r="H7741" s="42" t="s">
        <v>6849</v>
      </c>
      <c r="J7741" t="s">
        <v>6765</v>
      </c>
      <c r="R7741" s="18"/>
    </row>
    <row r="7742" spans="1:18" x14ac:dyDescent="0.25">
      <c r="A7742" s="43">
        <f>WEEKNUM(Tabla1[[#This Row],[FECHA]])</f>
        <v>0</v>
      </c>
      <c r="B7742" s="12"/>
      <c r="F7742" t="s">
        <v>6848</v>
      </c>
      <c r="G7742" t="s">
        <v>6938</v>
      </c>
      <c r="H7742" s="42" t="s">
        <v>6849</v>
      </c>
      <c r="J7742" t="s">
        <v>6765</v>
      </c>
      <c r="R7742" s="18"/>
    </row>
    <row r="7743" spans="1:18" x14ac:dyDescent="0.25">
      <c r="A7743" s="43">
        <f>WEEKNUM(Tabla1[[#This Row],[FECHA]])</f>
        <v>0</v>
      </c>
      <c r="B7743" s="12"/>
      <c r="F7743" t="s">
        <v>6848</v>
      </c>
      <c r="G7743" t="s">
        <v>6938</v>
      </c>
      <c r="H7743" s="42" t="s">
        <v>6849</v>
      </c>
      <c r="J7743" t="s">
        <v>6765</v>
      </c>
      <c r="R7743" s="18"/>
    </row>
    <row r="7744" spans="1:18" x14ac:dyDescent="0.25">
      <c r="A7744" s="43">
        <f>WEEKNUM(Tabla1[[#This Row],[FECHA]])</f>
        <v>0</v>
      </c>
      <c r="B7744" s="12"/>
      <c r="F7744" t="s">
        <v>6848</v>
      </c>
      <c r="G7744" t="s">
        <v>6938</v>
      </c>
      <c r="H7744" s="42" t="s">
        <v>6849</v>
      </c>
      <c r="J7744" t="s">
        <v>6765</v>
      </c>
      <c r="R7744" s="18"/>
    </row>
    <row r="7745" spans="1:18" x14ac:dyDescent="0.25">
      <c r="A7745" s="43">
        <f>WEEKNUM(Tabla1[[#This Row],[FECHA]])</f>
        <v>0</v>
      </c>
      <c r="B7745" s="12"/>
      <c r="F7745" t="s">
        <v>6848</v>
      </c>
      <c r="G7745" t="s">
        <v>6938</v>
      </c>
      <c r="H7745" s="42" t="s">
        <v>6849</v>
      </c>
      <c r="J7745" t="s">
        <v>6765</v>
      </c>
      <c r="R7745" s="18"/>
    </row>
    <row r="7746" spans="1:18" x14ac:dyDescent="0.25">
      <c r="A7746" s="43">
        <f>WEEKNUM(Tabla1[[#This Row],[FECHA]])</f>
        <v>0</v>
      </c>
      <c r="B7746" s="12"/>
      <c r="F7746" t="s">
        <v>6848</v>
      </c>
      <c r="G7746" t="s">
        <v>6938</v>
      </c>
      <c r="H7746" s="42" t="s">
        <v>6849</v>
      </c>
      <c r="J7746" t="s">
        <v>6765</v>
      </c>
      <c r="R7746" s="18"/>
    </row>
    <row r="7747" spans="1:18" x14ac:dyDescent="0.25">
      <c r="A7747" s="43">
        <f>WEEKNUM(Tabla1[[#This Row],[FECHA]])</f>
        <v>0</v>
      </c>
      <c r="B7747" s="12"/>
      <c r="F7747" t="s">
        <v>6848</v>
      </c>
      <c r="G7747" t="s">
        <v>6938</v>
      </c>
      <c r="H7747" s="42" t="s">
        <v>6849</v>
      </c>
      <c r="J7747" t="s">
        <v>6765</v>
      </c>
      <c r="R7747" s="18"/>
    </row>
    <row r="7748" spans="1:18" x14ac:dyDescent="0.25">
      <c r="A7748" s="43">
        <f>WEEKNUM(Tabla1[[#This Row],[FECHA]])</f>
        <v>0</v>
      </c>
      <c r="B7748" s="12"/>
      <c r="F7748" t="s">
        <v>6848</v>
      </c>
      <c r="G7748" t="s">
        <v>6938</v>
      </c>
      <c r="H7748" s="42" t="s">
        <v>6849</v>
      </c>
      <c r="J7748" t="s">
        <v>6765</v>
      </c>
      <c r="R7748" s="18"/>
    </row>
    <row r="7749" spans="1:18" x14ac:dyDescent="0.25">
      <c r="A7749" s="43">
        <f>WEEKNUM(Tabla1[[#This Row],[FECHA]])</f>
        <v>0</v>
      </c>
      <c r="B7749" s="12"/>
      <c r="F7749" t="s">
        <v>6848</v>
      </c>
      <c r="G7749" t="s">
        <v>6938</v>
      </c>
      <c r="H7749" s="42" t="s">
        <v>6849</v>
      </c>
      <c r="J7749" t="s">
        <v>6765</v>
      </c>
      <c r="R7749" s="18"/>
    </row>
    <row r="7750" spans="1:18" x14ac:dyDescent="0.25">
      <c r="A7750" s="43">
        <f>WEEKNUM(Tabla1[[#This Row],[FECHA]])</f>
        <v>0</v>
      </c>
      <c r="B7750" s="12"/>
      <c r="F7750" t="s">
        <v>6848</v>
      </c>
      <c r="G7750" t="s">
        <v>6938</v>
      </c>
      <c r="H7750" s="42" t="s">
        <v>6849</v>
      </c>
      <c r="J7750" t="s">
        <v>6765</v>
      </c>
      <c r="R7750" s="18"/>
    </row>
    <row r="7751" spans="1:18" x14ac:dyDescent="0.25">
      <c r="A7751" s="43">
        <f>WEEKNUM(Tabla1[[#This Row],[FECHA]])</f>
        <v>0</v>
      </c>
      <c r="B7751" s="12"/>
      <c r="F7751" t="s">
        <v>6848</v>
      </c>
      <c r="G7751" t="s">
        <v>6938</v>
      </c>
      <c r="H7751" s="42" t="s">
        <v>6849</v>
      </c>
      <c r="J7751" t="s">
        <v>6765</v>
      </c>
      <c r="R7751" s="18"/>
    </row>
    <row r="7752" spans="1:18" x14ac:dyDescent="0.25">
      <c r="A7752" s="43">
        <f>WEEKNUM(Tabla1[[#This Row],[FECHA]])</f>
        <v>0</v>
      </c>
      <c r="B7752" s="12"/>
      <c r="F7752" t="s">
        <v>6848</v>
      </c>
      <c r="G7752" t="s">
        <v>6938</v>
      </c>
      <c r="H7752" s="42" t="s">
        <v>6849</v>
      </c>
      <c r="J7752" t="s">
        <v>6765</v>
      </c>
      <c r="R7752" s="18"/>
    </row>
    <row r="7753" spans="1:18" x14ac:dyDescent="0.25">
      <c r="A7753" s="43">
        <f>WEEKNUM(Tabla1[[#This Row],[FECHA]])</f>
        <v>0</v>
      </c>
      <c r="B7753" s="12"/>
      <c r="F7753" t="s">
        <v>6848</v>
      </c>
      <c r="G7753" t="s">
        <v>6938</v>
      </c>
      <c r="H7753" s="42" t="s">
        <v>6849</v>
      </c>
      <c r="J7753" t="s">
        <v>6765</v>
      </c>
      <c r="R7753" s="18"/>
    </row>
    <row r="7754" spans="1:18" x14ac:dyDescent="0.25">
      <c r="A7754" s="43">
        <f>WEEKNUM(Tabla1[[#This Row],[FECHA]])</f>
        <v>0</v>
      </c>
      <c r="B7754" s="12"/>
      <c r="F7754" t="s">
        <v>6848</v>
      </c>
      <c r="G7754" t="s">
        <v>6938</v>
      </c>
      <c r="H7754" s="42" t="s">
        <v>6849</v>
      </c>
      <c r="J7754" t="s">
        <v>6765</v>
      </c>
      <c r="R7754" s="18"/>
    </row>
    <row r="7755" spans="1:18" x14ac:dyDescent="0.25">
      <c r="A7755" s="43">
        <f>WEEKNUM(Tabla1[[#This Row],[FECHA]])</f>
        <v>0</v>
      </c>
      <c r="B7755" s="12"/>
      <c r="F7755" t="s">
        <v>6848</v>
      </c>
      <c r="G7755" t="s">
        <v>6938</v>
      </c>
      <c r="H7755" s="42" t="s">
        <v>6849</v>
      </c>
      <c r="J7755" t="s">
        <v>6765</v>
      </c>
      <c r="R7755" s="18"/>
    </row>
    <row r="7756" spans="1:18" x14ac:dyDescent="0.25">
      <c r="A7756" s="43">
        <f>WEEKNUM(Tabla1[[#This Row],[FECHA]])</f>
        <v>0</v>
      </c>
      <c r="B7756" s="12"/>
      <c r="F7756" t="s">
        <v>6848</v>
      </c>
      <c r="G7756" t="s">
        <v>6938</v>
      </c>
      <c r="H7756" s="42" t="s">
        <v>6849</v>
      </c>
      <c r="J7756" t="s">
        <v>6765</v>
      </c>
      <c r="R7756" s="18"/>
    </row>
    <row r="7757" spans="1:18" x14ac:dyDescent="0.25">
      <c r="A7757" s="43">
        <f>WEEKNUM(Tabla1[[#This Row],[FECHA]])</f>
        <v>0</v>
      </c>
      <c r="B7757" s="12"/>
      <c r="F7757" t="s">
        <v>6848</v>
      </c>
      <c r="G7757" t="s">
        <v>6938</v>
      </c>
      <c r="H7757" s="42" t="s">
        <v>6849</v>
      </c>
      <c r="J7757" t="s">
        <v>6765</v>
      </c>
      <c r="R7757" s="18"/>
    </row>
    <row r="7758" spans="1:18" x14ac:dyDescent="0.25">
      <c r="A7758" s="43">
        <f>WEEKNUM(Tabla1[[#This Row],[FECHA]])</f>
        <v>0</v>
      </c>
      <c r="B7758" s="12"/>
      <c r="F7758" t="s">
        <v>6848</v>
      </c>
      <c r="G7758" t="s">
        <v>6938</v>
      </c>
      <c r="H7758" s="42" t="s">
        <v>6849</v>
      </c>
      <c r="J7758" t="s">
        <v>6765</v>
      </c>
      <c r="R7758" s="18"/>
    </row>
    <row r="7759" spans="1:18" x14ac:dyDescent="0.25">
      <c r="A7759" s="43">
        <f>WEEKNUM(Tabla1[[#This Row],[FECHA]])</f>
        <v>0</v>
      </c>
      <c r="B7759" s="12"/>
      <c r="F7759" t="s">
        <v>6848</v>
      </c>
      <c r="G7759" t="s">
        <v>6938</v>
      </c>
      <c r="H7759" s="42" t="s">
        <v>6849</v>
      </c>
      <c r="J7759" t="s">
        <v>6765</v>
      </c>
      <c r="R7759" s="18"/>
    </row>
    <row r="7760" spans="1:18" x14ac:dyDescent="0.25">
      <c r="A7760" s="43">
        <f>WEEKNUM(Tabla1[[#This Row],[FECHA]])</f>
        <v>0</v>
      </c>
      <c r="B7760" s="12"/>
      <c r="F7760" t="s">
        <v>6848</v>
      </c>
      <c r="G7760" t="s">
        <v>6938</v>
      </c>
      <c r="H7760" s="42" t="s">
        <v>6849</v>
      </c>
      <c r="J7760" t="s">
        <v>6765</v>
      </c>
      <c r="R7760" s="18"/>
    </row>
    <row r="7761" spans="1:18" x14ac:dyDescent="0.25">
      <c r="A7761" s="43">
        <f>WEEKNUM(Tabla1[[#This Row],[FECHA]])</f>
        <v>0</v>
      </c>
      <c r="B7761" s="12"/>
      <c r="F7761" t="s">
        <v>6848</v>
      </c>
      <c r="G7761" t="s">
        <v>6938</v>
      </c>
      <c r="H7761" s="42" t="s">
        <v>6849</v>
      </c>
      <c r="J7761" t="s">
        <v>6765</v>
      </c>
      <c r="R7761" s="18"/>
    </row>
    <row r="7762" spans="1:18" x14ac:dyDescent="0.25">
      <c r="A7762" s="43">
        <f>WEEKNUM(Tabla1[[#This Row],[FECHA]])</f>
        <v>0</v>
      </c>
      <c r="B7762" s="12"/>
      <c r="F7762" t="s">
        <v>6848</v>
      </c>
      <c r="G7762" t="s">
        <v>6938</v>
      </c>
      <c r="H7762" s="42" t="s">
        <v>6849</v>
      </c>
      <c r="J7762" t="s">
        <v>6765</v>
      </c>
      <c r="R7762" s="18"/>
    </row>
    <row r="7763" spans="1:18" x14ac:dyDescent="0.25">
      <c r="A7763" s="43">
        <f>WEEKNUM(Tabla1[[#This Row],[FECHA]])</f>
        <v>0</v>
      </c>
      <c r="B7763" s="12"/>
      <c r="F7763" t="s">
        <v>6848</v>
      </c>
      <c r="G7763" t="s">
        <v>6938</v>
      </c>
      <c r="H7763" s="42" t="s">
        <v>6849</v>
      </c>
      <c r="J7763" t="s">
        <v>6765</v>
      </c>
      <c r="R7763" s="18"/>
    </row>
    <row r="7764" spans="1:18" x14ac:dyDescent="0.25">
      <c r="A7764" s="43">
        <f>WEEKNUM(Tabla1[[#This Row],[FECHA]])</f>
        <v>0</v>
      </c>
      <c r="B7764" s="12"/>
      <c r="F7764" t="s">
        <v>6848</v>
      </c>
      <c r="G7764" t="s">
        <v>6938</v>
      </c>
      <c r="H7764" s="42" t="s">
        <v>6849</v>
      </c>
      <c r="J7764" t="s">
        <v>6765</v>
      </c>
      <c r="R7764" s="18"/>
    </row>
    <row r="7765" spans="1:18" x14ac:dyDescent="0.25">
      <c r="A7765" s="43">
        <f>WEEKNUM(Tabla1[[#This Row],[FECHA]])</f>
        <v>0</v>
      </c>
      <c r="B7765" s="12"/>
      <c r="F7765" t="s">
        <v>6848</v>
      </c>
      <c r="G7765" t="s">
        <v>6938</v>
      </c>
      <c r="H7765" s="42" t="s">
        <v>6849</v>
      </c>
      <c r="J7765" t="s">
        <v>6765</v>
      </c>
      <c r="R7765" s="18"/>
    </row>
    <row r="7766" spans="1:18" x14ac:dyDescent="0.25">
      <c r="A7766" s="43">
        <f>WEEKNUM(Tabla1[[#This Row],[FECHA]])</f>
        <v>0</v>
      </c>
      <c r="B7766" s="12"/>
      <c r="F7766" t="s">
        <v>6848</v>
      </c>
      <c r="G7766" t="s">
        <v>6938</v>
      </c>
      <c r="H7766" s="42" t="s">
        <v>6849</v>
      </c>
      <c r="J7766" t="s">
        <v>6765</v>
      </c>
      <c r="R7766" s="18"/>
    </row>
    <row r="7767" spans="1:18" x14ac:dyDescent="0.25">
      <c r="A7767" s="43">
        <f>WEEKNUM(Tabla1[[#This Row],[FECHA]])</f>
        <v>0</v>
      </c>
      <c r="B7767" s="12"/>
      <c r="F7767" t="s">
        <v>6848</v>
      </c>
      <c r="G7767" t="s">
        <v>6938</v>
      </c>
      <c r="H7767" s="42" t="s">
        <v>6849</v>
      </c>
      <c r="J7767" t="s">
        <v>6765</v>
      </c>
      <c r="R7767" s="18"/>
    </row>
    <row r="7768" spans="1:18" x14ac:dyDescent="0.25">
      <c r="A7768" s="43">
        <f>WEEKNUM(Tabla1[[#This Row],[FECHA]])</f>
        <v>0</v>
      </c>
      <c r="B7768" s="12"/>
      <c r="F7768" t="s">
        <v>6848</v>
      </c>
      <c r="G7768" t="s">
        <v>6938</v>
      </c>
      <c r="H7768" s="42" t="s">
        <v>6849</v>
      </c>
      <c r="J7768" t="s">
        <v>6765</v>
      </c>
      <c r="R7768" s="18"/>
    </row>
    <row r="7769" spans="1:18" x14ac:dyDescent="0.25">
      <c r="A7769" s="43">
        <f>WEEKNUM(Tabla1[[#This Row],[FECHA]])</f>
        <v>0</v>
      </c>
      <c r="B7769" s="12"/>
      <c r="F7769" t="s">
        <v>6848</v>
      </c>
      <c r="G7769" t="s">
        <v>6938</v>
      </c>
      <c r="H7769" s="42" t="s">
        <v>6849</v>
      </c>
      <c r="J7769" t="s">
        <v>6765</v>
      </c>
      <c r="R7769" s="18"/>
    </row>
    <row r="7770" spans="1:18" x14ac:dyDescent="0.25">
      <c r="A7770" s="43">
        <f>WEEKNUM(Tabla1[[#This Row],[FECHA]])</f>
        <v>0</v>
      </c>
      <c r="B7770" s="12"/>
      <c r="F7770" t="s">
        <v>6848</v>
      </c>
      <c r="G7770" t="s">
        <v>6938</v>
      </c>
      <c r="H7770" s="42" t="s">
        <v>6849</v>
      </c>
      <c r="J7770" t="s">
        <v>6765</v>
      </c>
      <c r="R7770" s="18"/>
    </row>
    <row r="7771" spans="1:18" x14ac:dyDescent="0.25">
      <c r="A7771" s="43">
        <f>WEEKNUM(Tabla1[[#This Row],[FECHA]])</f>
        <v>0</v>
      </c>
      <c r="B7771" s="12"/>
      <c r="F7771" t="s">
        <v>6848</v>
      </c>
      <c r="G7771" t="s">
        <v>6938</v>
      </c>
      <c r="H7771" s="42" t="s">
        <v>6849</v>
      </c>
      <c r="J7771" t="s">
        <v>6765</v>
      </c>
      <c r="R7771" s="18"/>
    </row>
    <row r="7772" spans="1:18" x14ac:dyDescent="0.25">
      <c r="A7772" s="43">
        <f>WEEKNUM(Tabla1[[#This Row],[FECHA]])</f>
        <v>0</v>
      </c>
      <c r="B7772" s="12"/>
      <c r="F7772" t="s">
        <v>6848</v>
      </c>
      <c r="G7772" t="s">
        <v>6938</v>
      </c>
      <c r="H7772" s="42" t="s">
        <v>6849</v>
      </c>
      <c r="J7772" t="s">
        <v>6765</v>
      </c>
      <c r="R7772" s="18"/>
    </row>
    <row r="7773" spans="1:18" x14ac:dyDescent="0.25">
      <c r="A7773" s="43">
        <f>WEEKNUM(Tabla1[[#This Row],[FECHA]])</f>
        <v>0</v>
      </c>
      <c r="B7773" s="12"/>
      <c r="F7773" t="s">
        <v>6848</v>
      </c>
      <c r="G7773" t="s">
        <v>6938</v>
      </c>
      <c r="H7773" s="42" t="s">
        <v>6849</v>
      </c>
      <c r="J7773" t="s">
        <v>6765</v>
      </c>
      <c r="R7773" s="18"/>
    </row>
    <row r="7774" spans="1:18" x14ac:dyDescent="0.25">
      <c r="A7774" s="43">
        <f>WEEKNUM(Tabla1[[#This Row],[FECHA]])</f>
        <v>0</v>
      </c>
      <c r="B7774" s="12"/>
      <c r="F7774" t="s">
        <v>6848</v>
      </c>
      <c r="G7774" t="s">
        <v>6938</v>
      </c>
      <c r="H7774" s="42" t="s">
        <v>6849</v>
      </c>
      <c r="J7774" t="s">
        <v>6765</v>
      </c>
      <c r="R7774" s="18"/>
    </row>
    <row r="7775" spans="1:18" x14ac:dyDescent="0.25">
      <c r="A7775" s="43">
        <f>WEEKNUM(Tabla1[[#This Row],[FECHA]])</f>
        <v>0</v>
      </c>
      <c r="B7775" s="12"/>
      <c r="F7775" t="s">
        <v>6848</v>
      </c>
      <c r="G7775" t="s">
        <v>6938</v>
      </c>
      <c r="H7775" s="42" t="s">
        <v>6849</v>
      </c>
      <c r="J7775" t="s">
        <v>6765</v>
      </c>
      <c r="R7775" s="18"/>
    </row>
    <row r="7776" spans="1:18" x14ac:dyDescent="0.25">
      <c r="A7776" s="43">
        <f>WEEKNUM(Tabla1[[#This Row],[FECHA]])</f>
        <v>0</v>
      </c>
      <c r="B7776" s="12"/>
      <c r="F7776" t="s">
        <v>6848</v>
      </c>
      <c r="G7776" t="s">
        <v>6938</v>
      </c>
      <c r="H7776" s="42" t="s">
        <v>6849</v>
      </c>
      <c r="J7776" t="s">
        <v>6765</v>
      </c>
      <c r="R7776" s="18"/>
    </row>
    <row r="7777" spans="1:18" x14ac:dyDescent="0.25">
      <c r="A7777" s="43">
        <f>WEEKNUM(Tabla1[[#This Row],[FECHA]])</f>
        <v>0</v>
      </c>
      <c r="B7777" s="12"/>
      <c r="F7777" t="s">
        <v>6848</v>
      </c>
      <c r="G7777" t="s">
        <v>6938</v>
      </c>
      <c r="H7777" s="42" t="s">
        <v>6849</v>
      </c>
      <c r="J7777" t="s">
        <v>6765</v>
      </c>
      <c r="R7777" s="18"/>
    </row>
    <row r="7778" spans="1:18" x14ac:dyDescent="0.25">
      <c r="A7778" s="43">
        <f>WEEKNUM(Tabla1[[#This Row],[FECHA]])</f>
        <v>0</v>
      </c>
      <c r="B7778" s="12"/>
      <c r="F7778" t="s">
        <v>6848</v>
      </c>
      <c r="G7778" t="s">
        <v>6938</v>
      </c>
      <c r="H7778" s="42" t="s">
        <v>6849</v>
      </c>
      <c r="J7778" t="s">
        <v>6765</v>
      </c>
      <c r="R7778" s="18"/>
    </row>
    <row r="7779" spans="1:18" x14ac:dyDescent="0.25">
      <c r="A7779" s="43">
        <f>WEEKNUM(Tabla1[[#This Row],[FECHA]])</f>
        <v>0</v>
      </c>
      <c r="B7779" s="12"/>
      <c r="F7779" t="s">
        <v>6848</v>
      </c>
      <c r="G7779" t="s">
        <v>6938</v>
      </c>
      <c r="H7779" s="42" t="s">
        <v>6849</v>
      </c>
      <c r="J7779" t="s">
        <v>6765</v>
      </c>
      <c r="R7779" s="18"/>
    </row>
    <row r="7780" spans="1:18" x14ac:dyDescent="0.25">
      <c r="A7780" s="43">
        <f>WEEKNUM(Tabla1[[#This Row],[FECHA]])</f>
        <v>0</v>
      </c>
      <c r="B7780" s="12"/>
      <c r="F7780" t="s">
        <v>6848</v>
      </c>
      <c r="G7780" t="s">
        <v>6938</v>
      </c>
      <c r="H7780" s="42" t="s">
        <v>6849</v>
      </c>
      <c r="J7780" t="s">
        <v>6765</v>
      </c>
      <c r="R7780" s="18"/>
    </row>
    <row r="7781" spans="1:18" x14ac:dyDescent="0.25">
      <c r="A7781" s="43">
        <f>WEEKNUM(Tabla1[[#This Row],[FECHA]])</f>
        <v>0</v>
      </c>
      <c r="B7781" s="12"/>
      <c r="F7781" t="s">
        <v>6848</v>
      </c>
      <c r="G7781" t="s">
        <v>6938</v>
      </c>
      <c r="H7781" s="42" t="s">
        <v>6849</v>
      </c>
      <c r="J7781" t="s">
        <v>6765</v>
      </c>
      <c r="R7781" s="18"/>
    </row>
    <row r="7782" spans="1:18" x14ac:dyDescent="0.25">
      <c r="A7782" s="43">
        <f>WEEKNUM(Tabla1[[#This Row],[FECHA]])</f>
        <v>0</v>
      </c>
      <c r="B7782" s="12"/>
      <c r="F7782" t="s">
        <v>6848</v>
      </c>
      <c r="G7782" t="s">
        <v>6938</v>
      </c>
      <c r="H7782" s="42" t="s">
        <v>6849</v>
      </c>
      <c r="J7782" t="s">
        <v>6765</v>
      </c>
      <c r="R7782" s="18"/>
    </row>
    <row r="7783" spans="1:18" x14ac:dyDescent="0.25">
      <c r="A7783" s="43">
        <f>WEEKNUM(Tabla1[[#This Row],[FECHA]])</f>
        <v>0</v>
      </c>
      <c r="B7783" s="12"/>
      <c r="F7783" t="s">
        <v>6848</v>
      </c>
      <c r="G7783" t="s">
        <v>6938</v>
      </c>
      <c r="H7783" s="42" t="s">
        <v>6849</v>
      </c>
      <c r="J7783" t="s">
        <v>6765</v>
      </c>
      <c r="R7783" s="18"/>
    </row>
    <row r="7784" spans="1:18" x14ac:dyDescent="0.25">
      <c r="A7784" s="43">
        <f>WEEKNUM(Tabla1[[#This Row],[FECHA]])</f>
        <v>0</v>
      </c>
      <c r="B7784" s="12"/>
      <c r="F7784" t="s">
        <v>6848</v>
      </c>
      <c r="G7784" t="s">
        <v>6938</v>
      </c>
      <c r="H7784" s="42" t="s">
        <v>6849</v>
      </c>
      <c r="J7784" t="s">
        <v>6765</v>
      </c>
      <c r="R7784" s="18"/>
    </row>
    <row r="7785" spans="1:18" x14ac:dyDescent="0.25">
      <c r="A7785" s="43">
        <f>WEEKNUM(Tabla1[[#This Row],[FECHA]])</f>
        <v>0</v>
      </c>
      <c r="B7785" s="12"/>
      <c r="F7785" t="s">
        <v>6848</v>
      </c>
      <c r="G7785" t="s">
        <v>6938</v>
      </c>
      <c r="H7785" s="42" t="s">
        <v>6849</v>
      </c>
      <c r="J7785" t="s">
        <v>6765</v>
      </c>
      <c r="R7785" s="18"/>
    </row>
    <row r="7786" spans="1:18" x14ac:dyDescent="0.25">
      <c r="A7786" s="43">
        <f>WEEKNUM(Tabla1[[#This Row],[FECHA]])</f>
        <v>0</v>
      </c>
      <c r="B7786" s="12"/>
      <c r="F7786" t="s">
        <v>6848</v>
      </c>
      <c r="G7786" t="s">
        <v>6938</v>
      </c>
      <c r="H7786" s="42" t="s">
        <v>6849</v>
      </c>
      <c r="J7786" t="s">
        <v>6765</v>
      </c>
      <c r="R7786" s="18"/>
    </row>
    <row r="7787" spans="1:18" x14ac:dyDescent="0.25">
      <c r="A7787" s="43">
        <f>WEEKNUM(Tabla1[[#This Row],[FECHA]])</f>
        <v>0</v>
      </c>
      <c r="B7787" s="12"/>
      <c r="F7787" t="s">
        <v>6848</v>
      </c>
      <c r="G7787" t="s">
        <v>6938</v>
      </c>
      <c r="H7787" s="42" t="s">
        <v>6849</v>
      </c>
      <c r="J7787" t="s">
        <v>6765</v>
      </c>
      <c r="R7787" s="18"/>
    </row>
    <row r="7788" spans="1:18" x14ac:dyDescent="0.25">
      <c r="A7788" s="43">
        <f>WEEKNUM(Tabla1[[#This Row],[FECHA]])</f>
        <v>0</v>
      </c>
      <c r="B7788" s="12"/>
      <c r="F7788" t="s">
        <v>6848</v>
      </c>
      <c r="G7788" t="s">
        <v>6938</v>
      </c>
      <c r="H7788" s="42" t="s">
        <v>6849</v>
      </c>
      <c r="J7788" t="s">
        <v>6765</v>
      </c>
      <c r="R7788" s="18"/>
    </row>
    <row r="7789" spans="1:18" x14ac:dyDescent="0.25">
      <c r="A7789" s="43">
        <f>WEEKNUM(Tabla1[[#This Row],[FECHA]])</f>
        <v>0</v>
      </c>
      <c r="B7789" s="12"/>
      <c r="F7789" t="s">
        <v>6848</v>
      </c>
      <c r="G7789" t="s">
        <v>6938</v>
      </c>
      <c r="H7789" s="42" t="s">
        <v>6849</v>
      </c>
      <c r="J7789" t="s">
        <v>6765</v>
      </c>
      <c r="R7789" s="18"/>
    </row>
    <row r="7790" spans="1:18" x14ac:dyDescent="0.25">
      <c r="A7790" s="43">
        <f>WEEKNUM(Tabla1[[#This Row],[FECHA]])</f>
        <v>0</v>
      </c>
      <c r="B7790" s="12"/>
      <c r="F7790" t="s">
        <v>6848</v>
      </c>
      <c r="G7790" t="s">
        <v>6938</v>
      </c>
      <c r="H7790" s="42" t="s">
        <v>6849</v>
      </c>
      <c r="J7790" t="s">
        <v>6765</v>
      </c>
      <c r="R7790" s="18"/>
    </row>
    <row r="7791" spans="1:18" x14ac:dyDescent="0.25">
      <c r="A7791" s="43">
        <f>WEEKNUM(Tabla1[[#This Row],[FECHA]])</f>
        <v>0</v>
      </c>
      <c r="B7791" s="12"/>
      <c r="F7791" t="s">
        <v>6848</v>
      </c>
      <c r="G7791" t="s">
        <v>6938</v>
      </c>
      <c r="H7791" s="42" t="s">
        <v>6849</v>
      </c>
      <c r="J7791" t="s">
        <v>6765</v>
      </c>
      <c r="R7791" s="18"/>
    </row>
    <row r="7792" spans="1:18" x14ac:dyDescent="0.25">
      <c r="A7792" s="43">
        <f>WEEKNUM(Tabla1[[#This Row],[FECHA]])</f>
        <v>0</v>
      </c>
      <c r="B7792" s="12"/>
      <c r="F7792" t="s">
        <v>6848</v>
      </c>
      <c r="G7792" t="s">
        <v>6938</v>
      </c>
      <c r="H7792" s="42" t="s">
        <v>6849</v>
      </c>
      <c r="J7792" t="s">
        <v>6765</v>
      </c>
      <c r="R7792" s="18"/>
    </row>
    <row r="7793" spans="1:18" x14ac:dyDescent="0.25">
      <c r="A7793" s="43">
        <f>WEEKNUM(Tabla1[[#This Row],[FECHA]])</f>
        <v>0</v>
      </c>
      <c r="B7793" s="12"/>
      <c r="F7793" t="s">
        <v>6848</v>
      </c>
      <c r="G7793" t="s">
        <v>6938</v>
      </c>
      <c r="H7793" s="42" t="s">
        <v>6849</v>
      </c>
      <c r="J7793" t="s">
        <v>6765</v>
      </c>
      <c r="R7793" s="18"/>
    </row>
    <row r="7794" spans="1:18" x14ac:dyDescent="0.25">
      <c r="A7794" s="43">
        <f>WEEKNUM(Tabla1[[#This Row],[FECHA]])</f>
        <v>0</v>
      </c>
      <c r="B7794" s="12"/>
      <c r="F7794" t="s">
        <v>6848</v>
      </c>
      <c r="G7794" t="s">
        <v>6938</v>
      </c>
      <c r="H7794" s="42" t="s">
        <v>6849</v>
      </c>
      <c r="J7794" t="s">
        <v>6765</v>
      </c>
      <c r="R7794" s="18"/>
    </row>
    <row r="7795" spans="1:18" x14ac:dyDescent="0.25">
      <c r="A7795" s="43">
        <f>WEEKNUM(Tabla1[[#This Row],[FECHA]])</f>
        <v>0</v>
      </c>
      <c r="B7795" s="12"/>
      <c r="F7795" t="s">
        <v>6848</v>
      </c>
      <c r="G7795" t="s">
        <v>6938</v>
      </c>
      <c r="H7795" s="42" t="s">
        <v>6849</v>
      </c>
      <c r="J7795" t="s">
        <v>6765</v>
      </c>
      <c r="R7795" s="18"/>
    </row>
    <row r="7796" spans="1:18" x14ac:dyDescent="0.25">
      <c r="A7796" s="43">
        <f>WEEKNUM(Tabla1[[#This Row],[FECHA]])</f>
        <v>0</v>
      </c>
      <c r="B7796" s="12"/>
      <c r="F7796" t="s">
        <v>6848</v>
      </c>
      <c r="G7796" t="s">
        <v>6938</v>
      </c>
      <c r="H7796" s="42" t="s">
        <v>6849</v>
      </c>
      <c r="J7796" t="s">
        <v>6765</v>
      </c>
      <c r="R7796" s="18"/>
    </row>
    <row r="7797" spans="1:18" x14ac:dyDescent="0.25">
      <c r="A7797" s="43">
        <f>WEEKNUM(Tabla1[[#This Row],[FECHA]])</f>
        <v>0</v>
      </c>
      <c r="B7797" s="12"/>
      <c r="F7797" t="s">
        <v>6848</v>
      </c>
      <c r="G7797" t="s">
        <v>6938</v>
      </c>
      <c r="H7797" s="42" t="s">
        <v>6849</v>
      </c>
      <c r="J7797" t="s">
        <v>6765</v>
      </c>
      <c r="R7797" s="18"/>
    </row>
    <row r="7798" spans="1:18" x14ac:dyDescent="0.25">
      <c r="A7798" s="43">
        <f>WEEKNUM(Tabla1[[#This Row],[FECHA]])</f>
        <v>0</v>
      </c>
      <c r="B7798" s="12"/>
      <c r="F7798" t="s">
        <v>6848</v>
      </c>
      <c r="G7798" t="s">
        <v>6938</v>
      </c>
      <c r="H7798" s="42" t="s">
        <v>6849</v>
      </c>
      <c r="J7798" t="s">
        <v>6765</v>
      </c>
      <c r="R7798" s="18"/>
    </row>
    <row r="7799" spans="1:18" x14ac:dyDescent="0.25">
      <c r="A7799" s="43">
        <f>WEEKNUM(Tabla1[[#This Row],[FECHA]])</f>
        <v>0</v>
      </c>
      <c r="B7799" s="12"/>
      <c r="F7799" t="s">
        <v>6848</v>
      </c>
      <c r="G7799" t="s">
        <v>6938</v>
      </c>
      <c r="H7799" s="42" t="s">
        <v>6849</v>
      </c>
      <c r="J7799" t="s">
        <v>6765</v>
      </c>
      <c r="R7799" s="18"/>
    </row>
    <row r="7800" spans="1:18" x14ac:dyDescent="0.25">
      <c r="A7800" s="43">
        <f>WEEKNUM(Tabla1[[#This Row],[FECHA]])</f>
        <v>0</v>
      </c>
      <c r="B7800" s="12"/>
      <c r="F7800" t="s">
        <v>6848</v>
      </c>
      <c r="G7800" t="s">
        <v>6938</v>
      </c>
      <c r="H7800" s="42" t="s">
        <v>6849</v>
      </c>
      <c r="J7800" t="s">
        <v>6765</v>
      </c>
      <c r="R7800" s="18"/>
    </row>
    <row r="7801" spans="1:18" x14ac:dyDescent="0.25">
      <c r="A7801" s="43">
        <f>WEEKNUM(Tabla1[[#This Row],[FECHA]])</f>
        <v>0</v>
      </c>
      <c r="B7801" s="12"/>
      <c r="F7801" t="s">
        <v>6848</v>
      </c>
      <c r="G7801" t="s">
        <v>6938</v>
      </c>
      <c r="H7801" s="42" t="s">
        <v>6849</v>
      </c>
      <c r="J7801" t="s">
        <v>6765</v>
      </c>
      <c r="R7801" s="18"/>
    </row>
    <row r="7802" spans="1:18" x14ac:dyDescent="0.25">
      <c r="A7802" s="43">
        <f>WEEKNUM(Tabla1[[#This Row],[FECHA]])</f>
        <v>0</v>
      </c>
      <c r="B7802" s="12"/>
      <c r="F7802" t="s">
        <v>6848</v>
      </c>
      <c r="G7802" t="s">
        <v>6938</v>
      </c>
      <c r="H7802" s="42" t="s">
        <v>6849</v>
      </c>
      <c r="J7802" t="s">
        <v>6765</v>
      </c>
      <c r="R7802" s="18"/>
    </row>
    <row r="7803" spans="1:18" x14ac:dyDescent="0.25">
      <c r="A7803" s="43">
        <f>WEEKNUM(Tabla1[[#This Row],[FECHA]])</f>
        <v>0</v>
      </c>
      <c r="B7803" s="12"/>
      <c r="F7803" t="s">
        <v>6848</v>
      </c>
      <c r="G7803" t="s">
        <v>6938</v>
      </c>
      <c r="H7803" s="42" t="s">
        <v>6849</v>
      </c>
      <c r="J7803" t="s">
        <v>6765</v>
      </c>
      <c r="R7803" s="18"/>
    </row>
    <row r="7804" spans="1:18" x14ac:dyDescent="0.25">
      <c r="A7804" s="43">
        <f>WEEKNUM(Tabla1[[#This Row],[FECHA]])</f>
        <v>0</v>
      </c>
      <c r="B7804" s="12"/>
      <c r="F7804" t="s">
        <v>6848</v>
      </c>
      <c r="G7804" t="s">
        <v>6938</v>
      </c>
      <c r="H7804" s="42" t="s">
        <v>6849</v>
      </c>
      <c r="J7804" t="s">
        <v>6765</v>
      </c>
      <c r="R7804" s="18"/>
    </row>
    <row r="7805" spans="1:18" x14ac:dyDescent="0.25">
      <c r="A7805" s="43">
        <f>WEEKNUM(Tabla1[[#This Row],[FECHA]])</f>
        <v>0</v>
      </c>
      <c r="B7805" s="12"/>
      <c r="F7805" t="s">
        <v>6848</v>
      </c>
      <c r="G7805" t="s">
        <v>6938</v>
      </c>
      <c r="H7805" s="42" t="s">
        <v>6849</v>
      </c>
      <c r="J7805" t="s">
        <v>6765</v>
      </c>
      <c r="R7805" s="18"/>
    </row>
    <row r="7806" spans="1:18" x14ac:dyDescent="0.25">
      <c r="A7806" s="43">
        <f>WEEKNUM(Tabla1[[#This Row],[FECHA]])</f>
        <v>0</v>
      </c>
      <c r="B7806" s="12"/>
      <c r="F7806" t="s">
        <v>6848</v>
      </c>
      <c r="G7806" t="s">
        <v>6938</v>
      </c>
      <c r="H7806" s="42" t="s">
        <v>6849</v>
      </c>
      <c r="J7806" t="s">
        <v>6765</v>
      </c>
      <c r="R7806" s="18"/>
    </row>
    <row r="7807" spans="1:18" x14ac:dyDescent="0.25">
      <c r="A7807" s="43">
        <f>WEEKNUM(Tabla1[[#This Row],[FECHA]])</f>
        <v>0</v>
      </c>
      <c r="B7807" s="12"/>
      <c r="F7807" t="s">
        <v>6848</v>
      </c>
      <c r="G7807" t="s">
        <v>6938</v>
      </c>
      <c r="H7807" s="42" t="s">
        <v>6849</v>
      </c>
      <c r="J7807" t="s">
        <v>6765</v>
      </c>
      <c r="R7807" s="18"/>
    </row>
    <row r="7808" spans="1:18" x14ac:dyDescent="0.25">
      <c r="A7808" s="43">
        <f>WEEKNUM(Tabla1[[#This Row],[FECHA]])</f>
        <v>0</v>
      </c>
      <c r="B7808" s="12"/>
      <c r="F7808" t="s">
        <v>6848</v>
      </c>
      <c r="G7808" t="s">
        <v>6938</v>
      </c>
      <c r="H7808" s="42" t="s">
        <v>6849</v>
      </c>
      <c r="J7808" t="s">
        <v>6765</v>
      </c>
      <c r="R7808" s="18"/>
    </row>
    <row r="7809" spans="1:18" x14ac:dyDescent="0.25">
      <c r="A7809" s="43">
        <f>WEEKNUM(Tabla1[[#This Row],[FECHA]])</f>
        <v>0</v>
      </c>
      <c r="B7809" s="12"/>
      <c r="F7809" t="s">
        <v>6848</v>
      </c>
      <c r="G7809" t="s">
        <v>6938</v>
      </c>
      <c r="H7809" s="42" t="s">
        <v>6849</v>
      </c>
      <c r="J7809" t="s">
        <v>6765</v>
      </c>
      <c r="R7809" s="18"/>
    </row>
    <row r="7810" spans="1:18" x14ac:dyDescent="0.25">
      <c r="A7810" s="43">
        <f>WEEKNUM(Tabla1[[#This Row],[FECHA]])</f>
        <v>0</v>
      </c>
      <c r="B7810" s="12"/>
      <c r="F7810" t="s">
        <v>6848</v>
      </c>
      <c r="G7810" t="s">
        <v>6938</v>
      </c>
      <c r="H7810" s="42" t="s">
        <v>6849</v>
      </c>
      <c r="J7810" t="s">
        <v>6765</v>
      </c>
      <c r="R7810" s="18"/>
    </row>
    <row r="7811" spans="1:18" x14ac:dyDescent="0.25">
      <c r="A7811" s="43">
        <f>WEEKNUM(Tabla1[[#This Row],[FECHA]])</f>
        <v>0</v>
      </c>
      <c r="B7811" s="12"/>
      <c r="F7811" t="s">
        <v>6848</v>
      </c>
      <c r="G7811" t="s">
        <v>6938</v>
      </c>
      <c r="H7811" s="42" t="s">
        <v>6849</v>
      </c>
      <c r="J7811" t="s">
        <v>6765</v>
      </c>
      <c r="R7811" s="18"/>
    </row>
    <row r="7812" spans="1:18" x14ac:dyDescent="0.25">
      <c r="A7812" s="43">
        <f>WEEKNUM(Tabla1[[#This Row],[FECHA]])</f>
        <v>0</v>
      </c>
      <c r="B7812" s="12"/>
      <c r="F7812" t="s">
        <v>6848</v>
      </c>
      <c r="G7812" t="s">
        <v>6938</v>
      </c>
      <c r="H7812" s="42" t="s">
        <v>6849</v>
      </c>
      <c r="J7812" t="s">
        <v>6765</v>
      </c>
      <c r="R7812" s="18"/>
    </row>
    <row r="7813" spans="1:18" x14ac:dyDescent="0.25">
      <c r="A7813" s="43">
        <f>WEEKNUM(Tabla1[[#This Row],[FECHA]])</f>
        <v>0</v>
      </c>
      <c r="B7813" s="12"/>
      <c r="F7813" t="s">
        <v>6848</v>
      </c>
      <c r="G7813" t="s">
        <v>6938</v>
      </c>
      <c r="H7813" s="42" t="s">
        <v>6849</v>
      </c>
      <c r="J7813" t="s">
        <v>6765</v>
      </c>
      <c r="R7813" s="18"/>
    </row>
    <row r="7814" spans="1:18" x14ac:dyDescent="0.25">
      <c r="A7814" s="43">
        <f>WEEKNUM(Tabla1[[#This Row],[FECHA]])</f>
        <v>0</v>
      </c>
      <c r="B7814" s="12"/>
      <c r="F7814" t="s">
        <v>6848</v>
      </c>
      <c r="G7814" t="s">
        <v>6938</v>
      </c>
      <c r="H7814" s="42" t="s">
        <v>6849</v>
      </c>
      <c r="J7814" t="s">
        <v>6765</v>
      </c>
      <c r="R7814" s="18"/>
    </row>
    <row r="7815" spans="1:18" x14ac:dyDescent="0.25">
      <c r="A7815" s="43">
        <f>WEEKNUM(Tabla1[[#This Row],[FECHA]])</f>
        <v>0</v>
      </c>
      <c r="B7815" s="12"/>
      <c r="F7815" t="s">
        <v>6848</v>
      </c>
      <c r="G7815" t="s">
        <v>6938</v>
      </c>
      <c r="H7815" s="42" t="s">
        <v>6849</v>
      </c>
      <c r="J7815" t="s">
        <v>6765</v>
      </c>
      <c r="R7815" s="18"/>
    </row>
    <row r="7816" spans="1:18" x14ac:dyDescent="0.25">
      <c r="A7816" s="43">
        <f>WEEKNUM(Tabla1[[#This Row],[FECHA]])</f>
        <v>0</v>
      </c>
      <c r="B7816" s="12"/>
      <c r="F7816" t="s">
        <v>6848</v>
      </c>
      <c r="G7816" t="s">
        <v>6938</v>
      </c>
      <c r="H7816" s="42" t="s">
        <v>6849</v>
      </c>
      <c r="J7816" t="s">
        <v>6765</v>
      </c>
      <c r="R7816" s="18"/>
    </row>
    <row r="7817" spans="1:18" x14ac:dyDescent="0.25">
      <c r="A7817" s="43">
        <f>WEEKNUM(Tabla1[[#This Row],[FECHA]])</f>
        <v>0</v>
      </c>
      <c r="B7817" s="12"/>
      <c r="F7817" t="s">
        <v>6848</v>
      </c>
      <c r="G7817" t="s">
        <v>6938</v>
      </c>
      <c r="H7817" s="42" t="s">
        <v>6849</v>
      </c>
      <c r="J7817" t="s">
        <v>6765</v>
      </c>
      <c r="R7817" s="18"/>
    </row>
    <row r="7818" spans="1:18" x14ac:dyDescent="0.25">
      <c r="A7818" s="43">
        <f>WEEKNUM(Tabla1[[#This Row],[FECHA]])</f>
        <v>0</v>
      </c>
      <c r="B7818" s="12"/>
      <c r="F7818" t="s">
        <v>6848</v>
      </c>
      <c r="G7818" t="s">
        <v>6938</v>
      </c>
      <c r="H7818" s="42" t="s">
        <v>6849</v>
      </c>
      <c r="J7818" t="s">
        <v>6765</v>
      </c>
      <c r="R7818" s="18"/>
    </row>
    <row r="7819" spans="1:18" x14ac:dyDescent="0.25">
      <c r="A7819" s="43">
        <f>WEEKNUM(Tabla1[[#This Row],[FECHA]])</f>
        <v>0</v>
      </c>
      <c r="B7819" s="12"/>
      <c r="F7819" t="s">
        <v>6848</v>
      </c>
      <c r="G7819" t="s">
        <v>6938</v>
      </c>
      <c r="H7819" s="42" t="s">
        <v>6849</v>
      </c>
      <c r="J7819" t="s">
        <v>6765</v>
      </c>
      <c r="R7819" s="18"/>
    </row>
    <row r="7820" spans="1:18" x14ac:dyDescent="0.25">
      <c r="A7820" s="43">
        <f>WEEKNUM(Tabla1[[#This Row],[FECHA]])</f>
        <v>0</v>
      </c>
      <c r="B7820" s="12"/>
      <c r="F7820" t="s">
        <v>6848</v>
      </c>
      <c r="G7820" t="s">
        <v>6938</v>
      </c>
      <c r="H7820" s="42" t="s">
        <v>6849</v>
      </c>
      <c r="J7820" t="s">
        <v>6765</v>
      </c>
      <c r="R7820" s="18"/>
    </row>
    <row r="7821" spans="1:18" x14ac:dyDescent="0.25">
      <c r="A7821" s="43">
        <f>WEEKNUM(Tabla1[[#This Row],[FECHA]])</f>
        <v>0</v>
      </c>
      <c r="B7821" s="12"/>
      <c r="F7821" t="s">
        <v>6848</v>
      </c>
      <c r="G7821" t="s">
        <v>6938</v>
      </c>
      <c r="H7821" s="42" t="s">
        <v>6849</v>
      </c>
      <c r="J7821" t="s">
        <v>6765</v>
      </c>
      <c r="R7821" s="18"/>
    </row>
    <row r="7822" spans="1:18" x14ac:dyDescent="0.25">
      <c r="A7822" s="43">
        <f>WEEKNUM(Tabla1[[#This Row],[FECHA]])</f>
        <v>0</v>
      </c>
      <c r="B7822" s="12"/>
      <c r="F7822" t="s">
        <v>6848</v>
      </c>
      <c r="G7822" t="s">
        <v>6938</v>
      </c>
      <c r="H7822" s="42" t="s">
        <v>6849</v>
      </c>
      <c r="J7822" t="s">
        <v>6765</v>
      </c>
      <c r="R7822" s="18"/>
    </row>
    <row r="7823" spans="1:18" x14ac:dyDescent="0.25">
      <c r="A7823" s="43">
        <f>WEEKNUM(Tabla1[[#This Row],[FECHA]])</f>
        <v>0</v>
      </c>
      <c r="B7823" s="12"/>
      <c r="F7823" t="s">
        <v>6848</v>
      </c>
      <c r="G7823" t="s">
        <v>6938</v>
      </c>
      <c r="H7823" s="42" t="s">
        <v>6849</v>
      </c>
      <c r="J7823" t="s">
        <v>6765</v>
      </c>
      <c r="R7823" s="18"/>
    </row>
    <row r="7824" spans="1:18" x14ac:dyDescent="0.25">
      <c r="A7824" s="43">
        <f>WEEKNUM(Tabla1[[#This Row],[FECHA]])</f>
        <v>0</v>
      </c>
      <c r="B7824" s="12"/>
      <c r="F7824" t="s">
        <v>6848</v>
      </c>
      <c r="G7824" t="s">
        <v>6938</v>
      </c>
      <c r="H7824" s="42" t="s">
        <v>6849</v>
      </c>
      <c r="J7824" t="s">
        <v>6765</v>
      </c>
      <c r="R7824" s="18"/>
    </row>
    <row r="7825" spans="1:18" x14ac:dyDescent="0.25">
      <c r="A7825" s="43">
        <f>WEEKNUM(Tabla1[[#This Row],[FECHA]])</f>
        <v>0</v>
      </c>
      <c r="B7825" s="12"/>
      <c r="F7825" t="s">
        <v>6848</v>
      </c>
      <c r="G7825" t="s">
        <v>6938</v>
      </c>
      <c r="H7825" s="42" t="s">
        <v>6849</v>
      </c>
      <c r="J7825" t="s">
        <v>6765</v>
      </c>
      <c r="R7825" s="18"/>
    </row>
    <row r="7826" spans="1:18" x14ac:dyDescent="0.25">
      <c r="A7826" s="43">
        <f>WEEKNUM(Tabla1[[#This Row],[FECHA]])</f>
        <v>0</v>
      </c>
      <c r="B7826" s="12"/>
      <c r="F7826" t="s">
        <v>6848</v>
      </c>
      <c r="G7826" t="s">
        <v>6938</v>
      </c>
      <c r="H7826" s="42" t="s">
        <v>6849</v>
      </c>
      <c r="J7826" t="s">
        <v>6765</v>
      </c>
      <c r="R7826" s="18"/>
    </row>
    <row r="7827" spans="1:18" x14ac:dyDescent="0.25">
      <c r="A7827" s="43">
        <f>WEEKNUM(Tabla1[[#This Row],[FECHA]])</f>
        <v>0</v>
      </c>
      <c r="B7827" s="12"/>
      <c r="F7827" t="s">
        <v>6848</v>
      </c>
      <c r="G7827" t="s">
        <v>6938</v>
      </c>
      <c r="H7827" s="42" t="s">
        <v>6849</v>
      </c>
      <c r="J7827" t="s">
        <v>6765</v>
      </c>
      <c r="R7827" s="18"/>
    </row>
    <row r="7828" spans="1:18" x14ac:dyDescent="0.25">
      <c r="A7828" s="43">
        <f>WEEKNUM(Tabla1[[#This Row],[FECHA]])</f>
        <v>0</v>
      </c>
      <c r="B7828" s="12"/>
      <c r="F7828" t="s">
        <v>6848</v>
      </c>
      <c r="G7828" t="s">
        <v>6938</v>
      </c>
      <c r="H7828" s="42" t="s">
        <v>6849</v>
      </c>
      <c r="J7828" t="s">
        <v>6765</v>
      </c>
      <c r="R7828" s="18"/>
    </row>
    <row r="7829" spans="1:18" x14ac:dyDescent="0.25">
      <c r="A7829" s="43">
        <f>WEEKNUM(Tabla1[[#This Row],[FECHA]])</f>
        <v>0</v>
      </c>
      <c r="B7829" s="12"/>
      <c r="F7829" t="s">
        <v>6848</v>
      </c>
      <c r="G7829" t="s">
        <v>6938</v>
      </c>
      <c r="H7829" s="42" t="s">
        <v>6849</v>
      </c>
      <c r="J7829" t="s">
        <v>6765</v>
      </c>
      <c r="R7829" s="18"/>
    </row>
    <row r="7830" spans="1:18" x14ac:dyDescent="0.25">
      <c r="A7830" s="43">
        <f>WEEKNUM(Tabla1[[#This Row],[FECHA]])</f>
        <v>0</v>
      </c>
      <c r="B7830" s="12"/>
      <c r="F7830" t="s">
        <v>6848</v>
      </c>
      <c r="G7830" t="s">
        <v>6938</v>
      </c>
      <c r="H7830" s="42" t="s">
        <v>6849</v>
      </c>
      <c r="J7830" t="s">
        <v>6765</v>
      </c>
      <c r="R7830" s="18"/>
    </row>
    <row r="7831" spans="1:18" x14ac:dyDescent="0.25">
      <c r="A7831" s="43">
        <f>WEEKNUM(Tabla1[[#This Row],[FECHA]])</f>
        <v>0</v>
      </c>
      <c r="B7831" s="12"/>
      <c r="F7831" t="s">
        <v>6848</v>
      </c>
      <c r="G7831" t="s">
        <v>6938</v>
      </c>
      <c r="H7831" s="42" t="s">
        <v>6849</v>
      </c>
      <c r="J7831" t="s">
        <v>6765</v>
      </c>
      <c r="R7831" s="18"/>
    </row>
    <row r="7832" spans="1:18" x14ac:dyDescent="0.25">
      <c r="A7832" s="43">
        <f>WEEKNUM(Tabla1[[#This Row],[FECHA]])</f>
        <v>0</v>
      </c>
      <c r="B7832" s="12"/>
      <c r="F7832" t="s">
        <v>6848</v>
      </c>
      <c r="G7832" t="s">
        <v>6938</v>
      </c>
      <c r="H7832" s="42" t="s">
        <v>6849</v>
      </c>
      <c r="J7832" t="s">
        <v>6765</v>
      </c>
      <c r="R7832" s="18"/>
    </row>
    <row r="7833" spans="1:18" x14ac:dyDescent="0.25">
      <c r="A7833" s="43">
        <f>WEEKNUM(Tabla1[[#This Row],[FECHA]])</f>
        <v>0</v>
      </c>
      <c r="B7833" s="12"/>
      <c r="F7833" t="s">
        <v>6848</v>
      </c>
      <c r="G7833" t="s">
        <v>6938</v>
      </c>
      <c r="H7833" s="42" t="s">
        <v>6849</v>
      </c>
      <c r="J7833" t="s">
        <v>6765</v>
      </c>
      <c r="R7833" s="18"/>
    </row>
    <row r="7834" spans="1:18" x14ac:dyDescent="0.25">
      <c r="A7834" s="43">
        <f>WEEKNUM(Tabla1[[#This Row],[FECHA]])</f>
        <v>0</v>
      </c>
      <c r="B7834" s="12"/>
      <c r="F7834" t="s">
        <v>6848</v>
      </c>
      <c r="G7834" t="s">
        <v>6938</v>
      </c>
      <c r="H7834" s="42" t="s">
        <v>6849</v>
      </c>
      <c r="J7834" t="s">
        <v>6765</v>
      </c>
      <c r="R7834" s="18"/>
    </row>
    <row r="7835" spans="1:18" x14ac:dyDescent="0.25">
      <c r="A7835" s="43">
        <f>WEEKNUM(Tabla1[[#This Row],[FECHA]])</f>
        <v>0</v>
      </c>
      <c r="B7835" s="12"/>
      <c r="F7835" t="s">
        <v>6848</v>
      </c>
      <c r="G7835" t="s">
        <v>6938</v>
      </c>
      <c r="H7835" s="42" t="s">
        <v>6849</v>
      </c>
      <c r="J7835" t="s">
        <v>6765</v>
      </c>
      <c r="R7835" s="18"/>
    </row>
    <row r="7836" spans="1:18" x14ac:dyDescent="0.25">
      <c r="A7836" s="43">
        <f>WEEKNUM(Tabla1[[#This Row],[FECHA]])</f>
        <v>0</v>
      </c>
      <c r="B7836" s="12"/>
      <c r="F7836" t="s">
        <v>6848</v>
      </c>
      <c r="G7836" t="s">
        <v>6938</v>
      </c>
      <c r="H7836" s="42" t="s">
        <v>6849</v>
      </c>
      <c r="J7836" t="s">
        <v>6765</v>
      </c>
      <c r="R7836" s="18"/>
    </row>
    <row r="7837" spans="1:18" x14ac:dyDescent="0.25">
      <c r="A7837" s="43">
        <f>WEEKNUM(Tabla1[[#This Row],[FECHA]])</f>
        <v>0</v>
      </c>
      <c r="B7837" s="12"/>
      <c r="F7837" t="s">
        <v>6848</v>
      </c>
      <c r="G7837" t="s">
        <v>6938</v>
      </c>
      <c r="H7837" s="42" t="s">
        <v>6849</v>
      </c>
      <c r="J7837" t="s">
        <v>6765</v>
      </c>
      <c r="R7837" s="18"/>
    </row>
    <row r="7838" spans="1:18" x14ac:dyDescent="0.25">
      <c r="A7838" s="43">
        <f>WEEKNUM(Tabla1[[#This Row],[FECHA]])</f>
        <v>0</v>
      </c>
      <c r="B7838" s="12"/>
      <c r="F7838" t="s">
        <v>6848</v>
      </c>
      <c r="G7838" t="s">
        <v>6938</v>
      </c>
      <c r="H7838" s="42" t="s">
        <v>6849</v>
      </c>
      <c r="J7838" t="s">
        <v>6765</v>
      </c>
      <c r="R7838" s="18"/>
    </row>
    <row r="7839" spans="1:18" x14ac:dyDescent="0.25">
      <c r="A7839" s="43">
        <f>WEEKNUM(Tabla1[[#This Row],[FECHA]])</f>
        <v>0</v>
      </c>
      <c r="B7839" s="12"/>
      <c r="F7839" t="s">
        <v>6848</v>
      </c>
      <c r="G7839" t="s">
        <v>6938</v>
      </c>
      <c r="H7839" s="42" t="s">
        <v>6849</v>
      </c>
      <c r="J7839" t="s">
        <v>6765</v>
      </c>
      <c r="R7839" s="18"/>
    </row>
    <row r="7840" spans="1:18" x14ac:dyDescent="0.25">
      <c r="A7840" s="43">
        <f>WEEKNUM(Tabla1[[#This Row],[FECHA]])</f>
        <v>0</v>
      </c>
      <c r="B7840" s="12"/>
      <c r="F7840" t="s">
        <v>6848</v>
      </c>
      <c r="G7840" t="s">
        <v>6938</v>
      </c>
      <c r="H7840" s="42" t="s">
        <v>6849</v>
      </c>
      <c r="J7840" t="s">
        <v>6765</v>
      </c>
      <c r="R7840" s="18"/>
    </row>
    <row r="7841" spans="1:18" x14ac:dyDescent="0.25">
      <c r="A7841" s="43">
        <f>WEEKNUM(Tabla1[[#This Row],[FECHA]])</f>
        <v>0</v>
      </c>
      <c r="B7841" s="12"/>
      <c r="F7841" t="s">
        <v>6848</v>
      </c>
      <c r="G7841" t="s">
        <v>6938</v>
      </c>
      <c r="H7841" s="42" t="s">
        <v>6849</v>
      </c>
      <c r="J7841" t="s">
        <v>6765</v>
      </c>
      <c r="R7841" s="18"/>
    </row>
    <row r="7842" spans="1:18" x14ac:dyDescent="0.25">
      <c r="A7842" s="43">
        <f>WEEKNUM(Tabla1[[#This Row],[FECHA]])</f>
        <v>0</v>
      </c>
      <c r="B7842" s="12"/>
      <c r="F7842" t="s">
        <v>6848</v>
      </c>
      <c r="G7842" t="s">
        <v>6938</v>
      </c>
      <c r="H7842" s="42" t="s">
        <v>6849</v>
      </c>
      <c r="J7842" t="s">
        <v>6765</v>
      </c>
      <c r="R7842" s="18"/>
    </row>
    <row r="7843" spans="1:18" x14ac:dyDescent="0.25">
      <c r="A7843" s="43">
        <f>WEEKNUM(Tabla1[[#This Row],[FECHA]])</f>
        <v>0</v>
      </c>
      <c r="B7843" s="12"/>
      <c r="F7843" t="s">
        <v>6848</v>
      </c>
      <c r="G7843" t="s">
        <v>6938</v>
      </c>
      <c r="H7843" s="42" t="s">
        <v>6849</v>
      </c>
      <c r="J7843" t="s">
        <v>6765</v>
      </c>
      <c r="R7843" s="18"/>
    </row>
    <row r="7844" spans="1:18" x14ac:dyDescent="0.25">
      <c r="A7844" s="43">
        <f>WEEKNUM(Tabla1[[#This Row],[FECHA]])</f>
        <v>0</v>
      </c>
      <c r="B7844" s="12"/>
      <c r="F7844" t="s">
        <v>6848</v>
      </c>
      <c r="G7844" t="s">
        <v>6938</v>
      </c>
      <c r="H7844" s="42" t="s">
        <v>6849</v>
      </c>
      <c r="J7844" t="s">
        <v>6765</v>
      </c>
      <c r="R7844" s="18"/>
    </row>
    <row r="7845" spans="1:18" x14ac:dyDescent="0.25">
      <c r="A7845" s="43">
        <f>WEEKNUM(Tabla1[[#This Row],[FECHA]])</f>
        <v>0</v>
      </c>
      <c r="B7845" s="12"/>
      <c r="F7845" t="s">
        <v>6848</v>
      </c>
      <c r="G7845" t="s">
        <v>6938</v>
      </c>
      <c r="H7845" s="42" t="s">
        <v>6849</v>
      </c>
      <c r="J7845" t="s">
        <v>6765</v>
      </c>
      <c r="R7845" s="18"/>
    </row>
    <row r="7846" spans="1:18" x14ac:dyDescent="0.25">
      <c r="A7846" s="43">
        <f>WEEKNUM(Tabla1[[#This Row],[FECHA]])</f>
        <v>0</v>
      </c>
      <c r="B7846" s="12"/>
      <c r="F7846" t="s">
        <v>6848</v>
      </c>
      <c r="G7846" t="s">
        <v>6938</v>
      </c>
      <c r="H7846" s="42" t="s">
        <v>6849</v>
      </c>
      <c r="J7846" t="s">
        <v>6765</v>
      </c>
      <c r="R7846" s="18"/>
    </row>
    <row r="7847" spans="1:18" x14ac:dyDescent="0.25">
      <c r="A7847" s="43">
        <f>WEEKNUM(Tabla1[[#This Row],[FECHA]])</f>
        <v>0</v>
      </c>
      <c r="B7847" s="12"/>
      <c r="F7847" t="s">
        <v>6848</v>
      </c>
      <c r="G7847" t="s">
        <v>6938</v>
      </c>
      <c r="H7847" s="42" t="s">
        <v>6849</v>
      </c>
      <c r="J7847" t="s">
        <v>6765</v>
      </c>
      <c r="R7847" s="18"/>
    </row>
    <row r="7848" spans="1:18" x14ac:dyDescent="0.25">
      <c r="A7848" s="43">
        <f>WEEKNUM(Tabla1[[#This Row],[FECHA]])</f>
        <v>0</v>
      </c>
      <c r="B7848" s="12"/>
      <c r="F7848" t="s">
        <v>6848</v>
      </c>
      <c r="G7848" t="s">
        <v>6938</v>
      </c>
      <c r="H7848" s="42" t="s">
        <v>6849</v>
      </c>
      <c r="J7848" t="s">
        <v>6765</v>
      </c>
      <c r="R7848" s="18"/>
    </row>
    <row r="7849" spans="1:18" x14ac:dyDescent="0.25">
      <c r="A7849" s="43">
        <f>WEEKNUM(Tabla1[[#This Row],[FECHA]])</f>
        <v>0</v>
      </c>
      <c r="B7849" s="12"/>
      <c r="F7849" t="s">
        <v>6848</v>
      </c>
      <c r="G7849" t="s">
        <v>6938</v>
      </c>
      <c r="H7849" s="42" t="s">
        <v>6849</v>
      </c>
      <c r="J7849" t="s">
        <v>6765</v>
      </c>
      <c r="R7849" s="18"/>
    </row>
    <row r="7850" spans="1:18" x14ac:dyDescent="0.25">
      <c r="A7850" s="43">
        <f>WEEKNUM(Tabla1[[#This Row],[FECHA]])</f>
        <v>0</v>
      </c>
      <c r="B7850" s="12"/>
      <c r="F7850" t="s">
        <v>6848</v>
      </c>
      <c r="G7850" t="s">
        <v>6938</v>
      </c>
      <c r="H7850" s="42" t="s">
        <v>6849</v>
      </c>
      <c r="J7850" t="s">
        <v>6765</v>
      </c>
      <c r="R7850" s="18"/>
    </row>
    <row r="7851" spans="1:18" x14ac:dyDescent="0.25">
      <c r="A7851" s="43">
        <f>WEEKNUM(Tabla1[[#This Row],[FECHA]])</f>
        <v>0</v>
      </c>
      <c r="B7851" s="12"/>
      <c r="F7851" t="s">
        <v>6848</v>
      </c>
      <c r="G7851" t="s">
        <v>6938</v>
      </c>
      <c r="H7851" s="42" t="s">
        <v>6849</v>
      </c>
      <c r="J7851" t="s">
        <v>6765</v>
      </c>
      <c r="R7851" s="18"/>
    </row>
    <row r="7852" spans="1:18" x14ac:dyDescent="0.25">
      <c r="A7852" s="43">
        <f>WEEKNUM(Tabla1[[#This Row],[FECHA]])</f>
        <v>0</v>
      </c>
      <c r="B7852" s="12"/>
      <c r="F7852" t="s">
        <v>6848</v>
      </c>
      <c r="G7852" t="s">
        <v>6938</v>
      </c>
      <c r="H7852" s="42" t="s">
        <v>6849</v>
      </c>
      <c r="J7852" t="s">
        <v>6765</v>
      </c>
      <c r="R7852" s="18"/>
    </row>
    <row r="7853" spans="1:18" x14ac:dyDescent="0.25">
      <c r="A7853" s="43">
        <f>WEEKNUM(Tabla1[[#This Row],[FECHA]])</f>
        <v>0</v>
      </c>
      <c r="B7853" s="12"/>
      <c r="F7853" t="s">
        <v>6848</v>
      </c>
      <c r="G7853" t="s">
        <v>6938</v>
      </c>
      <c r="H7853" s="42" t="s">
        <v>6849</v>
      </c>
      <c r="J7853" t="s">
        <v>6765</v>
      </c>
      <c r="R7853" s="18"/>
    </row>
    <row r="7854" spans="1:18" x14ac:dyDescent="0.25">
      <c r="A7854" s="43">
        <f>WEEKNUM(Tabla1[[#This Row],[FECHA]])</f>
        <v>0</v>
      </c>
      <c r="B7854" s="12"/>
      <c r="F7854" t="s">
        <v>6848</v>
      </c>
      <c r="G7854" t="s">
        <v>6938</v>
      </c>
      <c r="H7854" s="42" t="s">
        <v>6849</v>
      </c>
      <c r="J7854" t="s">
        <v>6765</v>
      </c>
      <c r="R7854" s="18"/>
    </row>
    <row r="7855" spans="1:18" x14ac:dyDescent="0.25">
      <c r="A7855" s="43">
        <f>WEEKNUM(Tabla1[[#This Row],[FECHA]])</f>
        <v>0</v>
      </c>
      <c r="B7855" s="12"/>
      <c r="F7855" t="s">
        <v>6848</v>
      </c>
      <c r="G7855" t="s">
        <v>6938</v>
      </c>
      <c r="H7855" s="42" t="s">
        <v>6849</v>
      </c>
      <c r="J7855" t="s">
        <v>6765</v>
      </c>
      <c r="R7855" s="18"/>
    </row>
    <row r="7856" spans="1:18" x14ac:dyDescent="0.25">
      <c r="A7856" s="43">
        <f>WEEKNUM(Tabla1[[#This Row],[FECHA]])</f>
        <v>0</v>
      </c>
      <c r="B7856" s="12"/>
      <c r="F7856" t="s">
        <v>6848</v>
      </c>
      <c r="G7856" t="s">
        <v>6938</v>
      </c>
      <c r="H7856" s="42" t="s">
        <v>6849</v>
      </c>
      <c r="J7856" t="s">
        <v>6765</v>
      </c>
      <c r="R7856" s="18"/>
    </row>
    <row r="7857" spans="1:18" x14ac:dyDescent="0.25">
      <c r="A7857" s="43">
        <f>WEEKNUM(Tabla1[[#This Row],[FECHA]])</f>
        <v>0</v>
      </c>
      <c r="B7857" s="12"/>
      <c r="F7857" t="s">
        <v>6848</v>
      </c>
      <c r="G7857" t="s">
        <v>6938</v>
      </c>
      <c r="H7857" s="42" t="s">
        <v>6849</v>
      </c>
      <c r="J7857" t="s">
        <v>6765</v>
      </c>
      <c r="R7857" s="18"/>
    </row>
    <row r="7858" spans="1:18" x14ac:dyDescent="0.25">
      <c r="A7858" s="43">
        <f>WEEKNUM(Tabla1[[#This Row],[FECHA]])</f>
        <v>0</v>
      </c>
      <c r="B7858" s="12"/>
      <c r="F7858" t="s">
        <v>6848</v>
      </c>
      <c r="G7858" t="s">
        <v>6938</v>
      </c>
      <c r="H7858" s="42" t="s">
        <v>6849</v>
      </c>
      <c r="J7858" t="s">
        <v>6765</v>
      </c>
      <c r="R7858" s="18"/>
    </row>
    <row r="7859" spans="1:18" x14ac:dyDescent="0.25">
      <c r="A7859" s="43">
        <f>WEEKNUM(Tabla1[[#This Row],[FECHA]])</f>
        <v>0</v>
      </c>
      <c r="B7859" s="12"/>
      <c r="F7859" t="s">
        <v>6848</v>
      </c>
      <c r="G7859" t="s">
        <v>6938</v>
      </c>
      <c r="H7859" s="42" t="s">
        <v>6849</v>
      </c>
      <c r="J7859" t="s">
        <v>6765</v>
      </c>
      <c r="R7859" s="18"/>
    </row>
    <row r="7860" spans="1:18" x14ac:dyDescent="0.25">
      <c r="A7860" s="43">
        <f>WEEKNUM(Tabla1[[#This Row],[FECHA]])</f>
        <v>0</v>
      </c>
      <c r="B7860" s="12"/>
      <c r="F7860" t="s">
        <v>6848</v>
      </c>
      <c r="G7860" t="s">
        <v>6938</v>
      </c>
      <c r="H7860" s="42" t="s">
        <v>6849</v>
      </c>
      <c r="J7860" t="s">
        <v>6765</v>
      </c>
      <c r="R7860" s="18"/>
    </row>
    <row r="7861" spans="1:18" x14ac:dyDescent="0.25">
      <c r="A7861" s="43">
        <f>WEEKNUM(Tabla1[[#This Row],[FECHA]])</f>
        <v>0</v>
      </c>
      <c r="B7861" s="12"/>
      <c r="F7861" t="s">
        <v>6848</v>
      </c>
      <c r="G7861" t="s">
        <v>6938</v>
      </c>
      <c r="H7861" s="42" t="s">
        <v>6849</v>
      </c>
      <c r="J7861" t="s">
        <v>6765</v>
      </c>
      <c r="R7861" s="18"/>
    </row>
    <row r="7862" spans="1:18" x14ac:dyDescent="0.25">
      <c r="A7862" s="43">
        <f>WEEKNUM(Tabla1[[#This Row],[FECHA]])</f>
        <v>0</v>
      </c>
      <c r="B7862" s="12"/>
      <c r="F7862" t="s">
        <v>6848</v>
      </c>
      <c r="G7862" t="s">
        <v>6938</v>
      </c>
      <c r="H7862" s="42" t="s">
        <v>6849</v>
      </c>
      <c r="J7862" t="s">
        <v>6765</v>
      </c>
      <c r="R7862" s="18"/>
    </row>
    <row r="7863" spans="1:18" x14ac:dyDescent="0.25">
      <c r="A7863" s="43">
        <f>WEEKNUM(Tabla1[[#This Row],[FECHA]])</f>
        <v>0</v>
      </c>
      <c r="B7863" s="12"/>
      <c r="F7863" t="s">
        <v>6848</v>
      </c>
      <c r="G7863" t="s">
        <v>6938</v>
      </c>
      <c r="H7863" s="42" t="s">
        <v>6849</v>
      </c>
      <c r="J7863" t="s">
        <v>6765</v>
      </c>
      <c r="R7863" s="18"/>
    </row>
    <row r="7864" spans="1:18" x14ac:dyDescent="0.25">
      <c r="A7864" s="43">
        <f>WEEKNUM(Tabla1[[#This Row],[FECHA]])</f>
        <v>0</v>
      </c>
      <c r="B7864" s="12"/>
      <c r="F7864" t="s">
        <v>6848</v>
      </c>
      <c r="G7864" t="s">
        <v>6938</v>
      </c>
      <c r="H7864" s="42" t="s">
        <v>6849</v>
      </c>
      <c r="J7864" t="s">
        <v>6765</v>
      </c>
      <c r="R7864" s="18"/>
    </row>
    <row r="7865" spans="1:18" x14ac:dyDescent="0.25">
      <c r="A7865" s="43">
        <f>WEEKNUM(Tabla1[[#This Row],[FECHA]])</f>
        <v>0</v>
      </c>
      <c r="B7865" s="12"/>
      <c r="F7865" t="s">
        <v>6848</v>
      </c>
      <c r="G7865" t="s">
        <v>6938</v>
      </c>
      <c r="H7865" s="42" t="s">
        <v>6849</v>
      </c>
      <c r="J7865" t="s">
        <v>6765</v>
      </c>
      <c r="R7865" s="18"/>
    </row>
    <row r="7866" spans="1:18" x14ac:dyDescent="0.25">
      <c r="A7866" s="43">
        <f>WEEKNUM(Tabla1[[#This Row],[FECHA]])</f>
        <v>0</v>
      </c>
      <c r="B7866" s="12"/>
      <c r="F7866" t="s">
        <v>6848</v>
      </c>
      <c r="G7866" t="s">
        <v>6938</v>
      </c>
      <c r="H7866" s="42" t="s">
        <v>6849</v>
      </c>
      <c r="J7866" t="s">
        <v>6765</v>
      </c>
      <c r="R7866" s="18"/>
    </row>
    <row r="7867" spans="1:18" x14ac:dyDescent="0.25">
      <c r="A7867" s="43">
        <f>WEEKNUM(Tabla1[[#This Row],[FECHA]])</f>
        <v>0</v>
      </c>
      <c r="B7867" s="12"/>
      <c r="F7867" t="s">
        <v>6848</v>
      </c>
      <c r="G7867" t="s">
        <v>6938</v>
      </c>
      <c r="H7867" s="42" t="s">
        <v>6849</v>
      </c>
      <c r="J7867" t="s">
        <v>6765</v>
      </c>
      <c r="R7867" s="18"/>
    </row>
    <row r="7868" spans="1:18" x14ac:dyDescent="0.25">
      <c r="A7868" s="43">
        <f>WEEKNUM(Tabla1[[#This Row],[FECHA]])</f>
        <v>0</v>
      </c>
      <c r="B7868" s="12"/>
      <c r="F7868" t="s">
        <v>6848</v>
      </c>
      <c r="G7868" t="s">
        <v>6938</v>
      </c>
      <c r="H7868" s="42" t="s">
        <v>6849</v>
      </c>
      <c r="J7868" t="s">
        <v>6765</v>
      </c>
      <c r="R7868" s="18"/>
    </row>
    <row r="7869" spans="1:18" x14ac:dyDescent="0.25">
      <c r="A7869" s="43">
        <f>WEEKNUM(Tabla1[[#This Row],[FECHA]])</f>
        <v>0</v>
      </c>
      <c r="B7869" s="12"/>
      <c r="F7869" t="s">
        <v>6848</v>
      </c>
      <c r="G7869" t="s">
        <v>6938</v>
      </c>
      <c r="H7869" s="42" t="s">
        <v>6849</v>
      </c>
      <c r="J7869" t="s">
        <v>6765</v>
      </c>
      <c r="R7869" s="18"/>
    </row>
    <row r="7870" spans="1:18" x14ac:dyDescent="0.25">
      <c r="A7870" s="43">
        <f>WEEKNUM(Tabla1[[#This Row],[FECHA]])</f>
        <v>0</v>
      </c>
      <c r="B7870" s="12"/>
      <c r="F7870" t="s">
        <v>6848</v>
      </c>
      <c r="G7870" t="s">
        <v>6938</v>
      </c>
      <c r="H7870" s="42" t="s">
        <v>6849</v>
      </c>
      <c r="J7870" t="s">
        <v>6765</v>
      </c>
      <c r="R7870" s="18"/>
    </row>
    <row r="7871" spans="1:18" x14ac:dyDescent="0.25">
      <c r="A7871" s="43">
        <f>WEEKNUM(Tabla1[[#This Row],[FECHA]])</f>
        <v>0</v>
      </c>
      <c r="B7871" s="12"/>
      <c r="F7871" t="s">
        <v>6848</v>
      </c>
      <c r="G7871" t="s">
        <v>6938</v>
      </c>
      <c r="H7871" s="42" t="s">
        <v>6849</v>
      </c>
      <c r="J7871" t="s">
        <v>6765</v>
      </c>
      <c r="R7871" s="18"/>
    </row>
    <row r="7872" spans="1:18" x14ac:dyDescent="0.25">
      <c r="A7872" s="43">
        <f>WEEKNUM(Tabla1[[#This Row],[FECHA]])</f>
        <v>0</v>
      </c>
      <c r="B7872" s="12"/>
      <c r="F7872" t="s">
        <v>6848</v>
      </c>
      <c r="G7872" t="s">
        <v>6938</v>
      </c>
      <c r="H7872" s="42" t="s">
        <v>6849</v>
      </c>
      <c r="J7872" t="s">
        <v>6765</v>
      </c>
      <c r="R7872" s="18"/>
    </row>
    <row r="7873" spans="1:18" x14ac:dyDescent="0.25">
      <c r="A7873" s="43">
        <f>WEEKNUM(Tabla1[[#This Row],[FECHA]])</f>
        <v>0</v>
      </c>
      <c r="B7873" s="12"/>
      <c r="F7873" t="s">
        <v>6848</v>
      </c>
      <c r="G7873" t="s">
        <v>6938</v>
      </c>
      <c r="H7873" s="42" t="s">
        <v>6849</v>
      </c>
      <c r="J7873" t="s">
        <v>6765</v>
      </c>
      <c r="R7873" s="18"/>
    </row>
    <row r="7874" spans="1:18" x14ac:dyDescent="0.25">
      <c r="A7874" s="43">
        <f>WEEKNUM(Tabla1[[#This Row],[FECHA]])</f>
        <v>0</v>
      </c>
      <c r="B7874" s="12"/>
      <c r="F7874" t="s">
        <v>6848</v>
      </c>
      <c r="G7874" t="s">
        <v>6938</v>
      </c>
      <c r="H7874" s="42" t="s">
        <v>6849</v>
      </c>
      <c r="J7874" t="s">
        <v>6765</v>
      </c>
      <c r="R7874" s="18"/>
    </row>
    <row r="7875" spans="1:18" x14ac:dyDescent="0.25">
      <c r="A7875" s="43">
        <f>WEEKNUM(Tabla1[[#This Row],[FECHA]])</f>
        <v>0</v>
      </c>
      <c r="B7875" s="12"/>
      <c r="F7875" t="s">
        <v>6848</v>
      </c>
      <c r="G7875" t="s">
        <v>6938</v>
      </c>
      <c r="H7875" s="42" t="s">
        <v>6849</v>
      </c>
      <c r="J7875" t="s">
        <v>6765</v>
      </c>
      <c r="R7875" s="18"/>
    </row>
    <row r="7876" spans="1:18" x14ac:dyDescent="0.25">
      <c r="A7876" s="43">
        <f>WEEKNUM(Tabla1[[#This Row],[FECHA]])</f>
        <v>0</v>
      </c>
      <c r="B7876" s="12"/>
      <c r="F7876" t="s">
        <v>6848</v>
      </c>
      <c r="G7876" t="s">
        <v>6938</v>
      </c>
      <c r="H7876" s="42" t="s">
        <v>6849</v>
      </c>
      <c r="J7876" t="s">
        <v>6765</v>
      </c>
      <c r="R7876" s="18"/>
    </row>
    <row r="7877" spans="1:18" x14ac:dyDescent="0.25">
      <c r="A7877" s="43">
        <f>WEEKNUM(Tabla1[[#This Row],[FECHA]])</f>
        <v>0</v>
      </c>
      <c r="B7877" s="12"/>
      <c r="F7877" t="s">
        <v>6848</v>
      </c>
      <c r="G7877" t="s">
        <v>6938</v>
      </c>
      <c r="H7877" s="42" t="s">
        <v>6849</v>
      </c>
      <c r="J7877" t="s">
        <v>6765</v>
      </c>
      <c r="R7877" s="18"/>
    </row>
    <row r="7878" spans="1:18" x14ac:dyDescent="0.25">
      <c r="A7878" s="43">
        <f>WEEKNUM(Tabla1[[#This Row],[FECHA]])</f>
        <v>0</v>
      </c>
      <c r="B7878" s="12"/>
      <c r="F7878" t="s">
        <v>6848</v>
      </c>
      <c r="G7878" t="s">
        <v>6938</v>
      </c>
      <c r="H7878" s="42" t="s">
        <v>6849</v>
      </c>
      <c r="J7878" t="s">
        <v>6765</v>
      </c>
      <c r="R7878" s="18"/>
    </row>
    <row r="7879" spans="1:18" x14ac:dyDescent="0.25">
      <c r="A7879" s="43">
        <f>WEEKNUM(Tabla1[[#This Row],[FECHA]])</f>
        <v>0</v>
      </c>
      <c r="B7879" s="12"/>
      <c r="F7879" t="s">
        <v>6848</v>
      </c>
      <c r="G7879" t="s">
        <v>6938</v>
      </c>
      <c r="H7879" s="42" t="s">
        <v>6849</v>
      </c>
      <c r="J7879" t="s">
        <v>6765</v>
      </c>
      <c r="R7879" s="18"/>
    </row>
    <row r="7880" spans="1:18" x14ac:dyDescent="0.25">
      <c r="A7880" s="43">
        <f>WEEKNUM(Tabla1[[#This Row],[FECHA]])</f>
        <v>0</v>
      </c>
      <c r="B7880" s="12"/>
      <c r="F7880" t="s">
        <v>6848</v>
      </c>
      <c r="G7880" t="s">
        <v>6938</v>
      </c>
      <c r="H7880" s="42" t="s">
        <v>6849</v>
      </c>
      <c r="J7880" t="s">
        <v>6765</v>
      </c>
      <c r="R7880" s="18"/>
    </row>
    <row r="7881" spans="1:18" x14ac:dyDescent="0.25">
      <c r="A7881" s="43">
        <f>WEEKNUM(Tabla1[[#This Row],[FECHA]])</f>
        <v>0</v>
      </c>
      <c r="B7881" s="12"/>
      <c r="F7881" t="s">
        <v>6848</v>
      </c>
      <c r="G7881" t="s">
        <v>6938</v>
      </c>
      <c r="H7881" s="42" t="s">
        <v>6849</v>
      </c>
      <c r="J7881" t="s">
        <v>6765</v>
      </c>
      <c r="R7881" s="18"/>
    </row>
    <row r="7882" spans="1:18" x14ac:dyDescent="0.25">
      <c r="A7882" s="43">
        <f>WEEKNUM(Tabla1[[#This Row],[FECHA]])</f>
        <v>0</v>
      </c>
      <c r="B7882" s="12"/>
      <c r="F7882" t="s">
        <v>6848</v>
      </c>
      <c r="G7882" t="s">
        <v>6938</v>
      </c>
      <c r="H7882" s="42" t="s">
        <v>6849</v>
      </c>
      <c r="J7882" t="s">
        <v>6765</v>
      </c>
      <c r="R7882" s="18"/>
    </row>
    <row r="7883" spans="1:18" x14ac:dyDescent="0.25">
      <c r="A7883" s="43">
        <f>WEEKNUM(Tabla1[[#This Row],[FECHA]])</f>
        <v>0</v>
      </c>
      <c r="B7883" s="12"/>
      <c r="F7883" t="s">
        <v>6848</v>
      </c>
      <c r="G7883" t="s">
        <v>6938</v>
      </c>
      <c r="H7883" s="42" t="s">
        <v>6849</v>
      </c>
      <c r="J7883" t="s">
        <v>6765</v>
      </c>
      <c r="R7883" s="18"/>
    </row>
    <row r="7884" spans="1:18" x14ac:dyDescent="0.25">
      <c r="A7884" s="43">
        <f>WEEKNUM(Tabla1[[#This Row],[FECHA]])</f>
        <v>0</v>
      </c>
      <c r="B7884" s="12"/>
      <c r="F7884" t="s">
        <v>6848</v>
      </c>
      <c r="G7884" t="s">
        <v>6938</v>
      </c>
      <c r="H7884" s="42" t="s">
        <v>6849</v>
      </c>
      <c r="J7884" t="s">
        <v>6765</v>
      </c>
      <c r="R7884" s="18"/>
    </row>
    <row r="7885" spans="1:18" x14ac:dyDescent="0.25">
      <c r="A7885" s="43">
        <f>WEEKNUM(Tabla1[[#This Row],[FECHA]])</f>
        <v>0</v>
      </c>
      <c r="B7885" s="12"/>
      <c r="F7885" t="s">
        <v>6848</v>
      </c>
      <c r="G7885" t="s">
        <v>6938</v>
      </c>
      <c r="H7885" s="42" t="s">
        <v>6849</v>
      </c>
      <c r="J7885" t="s">
        <v>6765</v>
      </c>
      <c r="R7885" s="18"/>
    </row>
    <row r="7886" spans="1:18" x14ac:dyDescent="0.25">
      <c r="A7886" s="43">
        <f>WEEKNUM(Tabla1[[#This Row],[FECHA]])</f>
        <v>0</v>
      </c>
      <c r="B7886" s="12"/>
      <c r="F7886" t="s">
        <v>6848</v>
      </c>
      <c r="G7886" t="s">
        <v>6938</v>
      </c>
      <c r="H7886" s="42" t="s">
        <v>6849</v>
      </c>
      <c r="J7886" t="s">
        <v>6765</v>
      </c>
      <c r="R7886" s="18"/>
    </row>
    <row r="7887" spans="1:18" x14ac:dyDescent="0.25">
      <c r="A7887" s="43">
        <f>WEEKNUM(Tabla1[[#This Row],[FECHA]])</f>
        <v>0</v>
      </c>
      <c r="B7887" s="12"/>
      <c r="F7887" t="s">
        <v>6848</v>
      </c>
      <c r="G7887" t="s">
        <v>6938</v>
      </c>
      <c r="H7887" s="42" t="s">
        <v>6849</v>
      </c>
      <c r="J7887" t="s">
        <v>6765</v>
      </c>
      <c r="R7887" s="18"/>
    </row>
    <row r="7888" spans="1:18" x14ac:dyDescent="0.25">
      <c r="A7888" s="43">
        <f>WEEKNUM(Tabla1[[#This Row],[FECHA]])</f>
        <v>0</v>
      </c>
      <c r="B7888" s="12"/>
      <c r="F7888" t="s">
        <v>6848</v>
      </c>
      <c r="G7888" t="s">
        <v>6938</v>
      </c>
      <c r="H7888" s="42" t="s">
        <v>6849</v>
      </c>
      <c r="J7888" t="s">
        <v>6765</v>
      </c>
      <c r="R7888" s="18"/>
    </row>
    <row r="7889" spans="1:18" x14ac:dyDescent="0.25">
      <c r="A7889" s="43">
        <f>WEEKNUM(Tabla1[[#This Row],[FECHA]])</f>
        <v>0</v>
      </c>
      <c r="B7889" s="12"/>
      <c r="F7889" t="s">
        <v>6848</v>
      </c>
      <c r="G7889" t="s">
        <v>6938</v>
      </c>
      <c r="H7889" s="42" t="s">
        <v>6849</v>
      </c>
      <c r="J7889" t="s">
        <v>6765</v>
      </c>
      <c r="R7889" s="18"/>
    </row>
    <row r="7890" spans="1:18" x14ac:dyDescent="0.25">
      <c r="A7890" s="43">
        <f>WEEKNUM(Tabla1[[#This Row],[FECHA]])</f>
        <v>0</v>
      </c>
      <c r="B7890" s="12"/>
      <c r="F7890" t="s">
        <v>6848</v>
      </c>
      <c r="G7890" t="s">
        <v>6938</v>
      </c>
      <c r="H7890" s="42" t="s">
        <v>6849</v>
      </c>
      <c r="J7890" t="s">
        <v>6765</v>
      </c>
      <c r="R7890" s="18"/>
    </row>
    <row r="7891" spans="1:18" x14ac:dyDescent="0.25">
      <c r="A7891" s="43">
        <f>WEEKNUM(Tabla1[[#This Row],[FECHA]])</f>
        <v>0</v>
      </c>
      <c r="B7891" s="12"/>
      <c r="F7891" t="s">
        <v>6848</v>
      </c>
      <c r="G7891" t="s">
        <v>6938</v>
      </c>
      <c r="H7891" s="42" t="s">
        <v>6849</v>
      </c>
      <c r="J7891" t="s">
        <v>6765</v>
      </c>
      <c r="R7891" s="18"/>
    </row>
    <row r="7892" spans="1:18" x14ac:dyDescent="0.25">
      <c r="A7892" s="43">
        <f>WEEKNUM(Tabla1[[#This Row],[FECHA]])</f>
        <v>0</v>
      </c>
      <c r="B7892" s="12"/>
      <c r="F7892" t="s">
        <v>6848</v>
      </c>
      <c r="G7892" t="s">
        <v>6938</v>
      </c>
      <c r="H7892" s="42" t="s">
        <v>6849</v>
      </c>
      <c r="J7892" t="s">
        <v>6765</v>
      </c>
      <c r="R7892" s="18"/>
    </row>
    <row r="7893" spans="1:18" x14ac:dyDescent="0.25">
      <c r="A7893" s="43">
        <f>WEEKNUM(Tabla1[[#This Row],[FECHA]])</f>
        <v>0</v>
      </c>
      <c r="B7893" s="12"/>
      <c r="F7893" t="s">
        <v>6848</v>
      </c>
      <c r="G7893" t="s">
        <v>6938</v>
      </c>
      <c r="H7893" s="42" t="s">
        <v>6849</v>
      </c>
      <c r="J7893" t="s">
        <v>6765</v>
      </c>
      <c r="R7893" s="18"/>
    </row>
    <row r="7894" spans="1:18" x14ac:dyDescent="0.25">
      <c r="A7894" s="43">
        <f>WEEKNUM(Tabla1[[#This Row],[FECHA]])</f>
        <v>0</v>
      </c>
      <c r="B7894" s="12"/>
      <c r="F7894" t="s">
        <v>6848</v>
      </c>
      <c r="G7894" t="s">
        <v>6938</v>
      </c>
      <c r="H7894" s="42" t="s">
        <v>6849</v>
      </c>
      <c r="J7894" t="s">
        <v>6765</v>
      </c>
      <c r="R7894" s="18"/>
    </row>
    <row r="7895" spans="1:18" x14ac:dyDescent="0.25">
      <c r="A7895" s="43">
        <f>WEEKNUM(Tabla1[[#This Row],[FECHA]])</f>
        <v>0</v>
      </c>
      <c r="B7895" s="12"/>
      <c r="F7895" t="s">
        <v>6848</v>
      </c>
      <c r="G7895" t="s">
        <v>6938</v>
      </c>
      <c r="H7895" s="42" t="s">
        <v>6849</v>
      </c>
      <c r="J7895" t="s">
        <v>6765</v>
      </c>
      <c r="R7895" s="18"/>
    </row>
    <row r="7896" spans="1:18" x14ac:dyDescent="0.25">
      <c r="A7896" s="43">
        <f>WEEKNUM(Tabla1[[#This Row],[FECHA]])</f>
        <v>0</v>
      </c>
      <c r="B7896" s="12"/>
      <c r="F7896" t="s">
        <v>6848</v>
      </c>
      <c r="G7896" t="s">
        <v>6938</v>
      </c>
      <c r="H7896" s="42" t="s">
        <v>6849</v>
      </c>
      <c r="J7896" t="s">
        <v>6765</v>
      </c>
      <c r="R7896" s="18"/>
    </row>
    <row r="7897" spans="1:18" x14ac:dyDescent="0.25">
      <c r="A7897" s="43">
        <f>WEEKNUM(Tabla1[[#This Row],[FECHA]])</f>
        <v>0</v>
      </c>
      <c r="B7897" s="12"/>
      <c r="F7897" t="s">
        <v>6848</v>
      </c>
      <c r="G7897" t="s">
        <v>6938</v>
      </c>
      <c r="H7897" s="42" t="s">
        <v>6849</v>
      </c>
      <c r="J7897" t="s">
        <v>6765</v>
      </c>
      <c r="R7897" s="18"/>
    </row>
    <row r="7898" spans="1:18" x14ac:dyDescent="0.25">
      <c r="A7898" s="43">
        <f>WEEKNUM(Tabla1[[#This Row],[FECHA]])</f>
        <v>0</v>
      </c>
      <c r="B7898" s="12"/>
      <c r="F7898" t="s">
        <v>6848</v>
      </c>
      <c r="G7898" t="s">
        <v>6938</v>
      </c>
      <c r="H7898" s="42" t="s">
        <v>6849</v>
      </c>
      <c r="J7898" t="s">
        <v>6765</v>
      </c>
      <c r="R7898" s="18"/>
    </row>
    <row r="7899" spans="1:18" x14ac:dyDescent="0.25">
      <c r="A7899" s="43">
        <f>WEEKNUM(Tabla1[[#This Row],[FECHA]])</f>
        <v>0</v>
      </c>
      <c r="B7899" s="12"/>
      <c r="F7899" t="s">
        <v>6848</v>
      </c>
      <c r="G7899" t="s">
        <v>6938</v>
      </c>
      <c r="H7899" s="42" t="s">
        <v>6849</v>
      </c>
      <c r="J7899" t="s">
        <v>6765</v>
      </c>
      <c r="R7899" s="18"/>
    </row>
    <row r="7900" spans="1:18" x14ac:dyDescent="0.25">
      <c r="A7900" s="43">
        <f>WEEKNUM(Tabla1[[#This Row],[FECHA]])</f>
        <v>0</v>
      </c>
      <c r="B7900" s="12"/>
      <c r="F7900" t="s">
        <v>6848</v>
      </c>
      <c r="G7900" t="s">
        <v>6938</v>
      </c>
      <c r="H7900" s="42" t="s">
        <v>6849</v>
      </c>
      <c r="J7900" t="s">
        <v>6765</v>
      </c>
      <c r="R7900" s="18"/>
    </row>
    <row r="7901" spans="1:18" x14ac:dyDescent="0.25">
      <c r="A7901" s="43">
        <f>WEEKNUM(Tabla1[[#This Row],[FECHA]])</f>
        <v>0</v>
      </c>
      <c r="B7901" s="12"/>
      <c r="F7901" t="s">
        <v>6848</v>
      </c>
      <c r="G7901" t="s">
        <v>6938</v>
      </c>
      <c r="H7901" s="42" t="s">
        <v>6849</v>
      </c>
      <c r="J7901" t="s">
        <v>6765</v>
      </c>
      <c r="R7901" s="18"/>
    </row>
    <row r="7902" spans="1:18" x14ac:dyDescent="0.25">
      <c r="A7902" s="43">
        <f>WEEKNUM(Tabla1[[#This Row],[FECHA]])</f>
        <v>0</v>
      </c>
      <c r="B7902" s="12"/>
      <c r="F7902" t="s">
        <v>6848</v>
      </c>
      <c r="G7902" t="s">
        <v>6938</v>
      </c>
      <c r="H7902" s="42" t="s">
        <v>6849</v>
      </c>
      <c r="J7902" t="s">
        <v>6765</v>
      </c>
      <c r="R7902" s="18"/>
    </row>
    <row r="7903" spans="1:18" x14ac:dyDescent="0.25">
      <c r="A7903" s="43">
        <f>WEEKNUM(Tabla1[[#This Row],[FECHA]])</f>
        <v>0</v>
      </c>
      <c r="B7903" s="12"/>
      <c r="F7903" t="s">
        <v>6848</v>
      </c>
      <c r="G7903" t="s">
        <v>6938</v>
      </c>
      <c r="H7903" s="42" t="s">
        <v>6849</v>
      </c>
      <c r="J7903" t="s">
        <v>6765</v>
      </c>
      <c r="R7903" s="18"/>
    </row>
    <row r="7904" spans="1:18" x14ac:dyDescent="0.25">
      <c r="A7904" s="43">
        <f>WEEKNUM(Tabla1[[#This Row],[FECHA]])</f>
        <v>0</v>
      </c>
      <c r="B7904" s="12"/>
      <c r="F7904" t="s">
        <v>6848</v>
      </c>
      <c r="G7904" t="s">
        <v>6938</v>
      </c>
      <c r="H7904" s="42" t="s">
        <v>6849</v>
      </c>
      <c r="J7904" t="s">
        <v>6765</v>
      </c>
      <c r="R7904" s="18"/>
    </row>
    <row r="7905" spans="1:18" x14ac:dyDescent="0.25">
      <c r="A7905" s="43">
        <f>WEEKNUM(Tabla1[[#This Row],[FECHA]])</f>
        <v>0</v>
      </c>
      <c r="B7905" s="12"/>
      <c r="F7905" t="s">
        <v>6848</v>
      </c>
      <c r="G7905" t="s">
        <v>6938</v>
      </c>
      <c r="H7905" s="42" t="s">
        <v>6849</v>
      </c>
      <c r="J7905" t="s">
        <v>6765</v>
      </c>
      <c r="R7905" s="18"/>
    </row>
    <row r="7906" spans="1:18" x14ac:dyDescent="0.25">
      <c r="A7906" s="43">
        <f>WEEKNUM(Tabla1[[#This Row],[FECHA]])</f>
        <v>0</v>
      </c>
      <c r="B7906" s="12"/>
      <c r="F7906" t="s">
        <v>6848</v>
      </c>
      <c r="G7906" t="s">
        <v>6938</v>
      </c>
      <c r="H7906" s="42" t="s">
        <v>6849</v>
      </c>
      <c r="J7906" t="s">
        <v>6765</v>
      </c>
      <c r="R7906" s="18"/>
    </row>
    <row r="7907" spans="1:18" x14ac:dyDescent="0.25">
      <c r="A7907" s="43">
        <f>WEEKNUM(Tabla1[[#This Row],[FECHA]])</f>
        <v>0</v>
      </c>
      <c r="B7907" s="12"/>
      <c r="F7907" t="s">
        <v>6848</v>
      </c>
      <c r="G7907" t="s">
        <v>6938</v>
      </c>
      <c r="H7907" s="42" t="s">
        <v>6849</v>
      </c>
      <c r="J7907" t="s">
        <v>6765</v>
      </c>
      <c r="R7907" s="18"/>
    </row>
    <row r="7908" spans="1:18" x14ac:dyDescent="0.25">
      <c r="A7908" s="43">
        <f>WEEKNUM(Tabla1[[#This Row],[FECHA]])</f>
        <v>0</v>
      </c>
      <c r="B7908" s="12"/>
      <c r="F7908" t="s">
        <v>6848</v>
      </c>
      <c r="G7908" t="s">
        <v>6938</v>
      </c>
      <c r="H7908" s="42" t="s">
        <v>6849</v>
      </c>
      <c r="J7908" t="s">
        <v>6765</v>
      </c>
      <c r="R7908" s="18"/>
    </row>
    <row r="7909" spans="1:18" x14ac:dyDescent="0.25">
      <c r="A7909" s="43">
        <f>WEEKNUM(Tabla1[[#This Row],[FECHA]])</f>
        <v>0</v>
      </c>
      <c r="B7909" s="12"/>
      <c r="F7909" t="s">
        <v>6848</v>
      </c>
      <c r="G7909" t="s">
        <v>6938</v>
      </c>
      <c r="H7909" s="42" t="s">
        <v>6849</v>
      </c>
      <c r="J7909" t="s">
        <v>6765</v>
      </c>
      <c r="R7909" s="18"/>
    </row>
    <row r="7910" spans="1:18" x14ac:dyDescent="0.25">
      <c r="A7910" s="43">
        <f>WEEKNUM(Tabla1[[#This Row],[FECHA]])</f>
        <v>0</v>
      </c>
      <c r="B7910" s="12"/>
      <c r="F7910" t="s">
        <v>6848</v>
      </c>
      <c r="G7910" t="s">
        <v>6938</v>
      </c>
      <c r="H7910" s="42" t="s">
        <v>6849</v>
      </c>
      <c r="J7910" t="s">
        <v>6765</v>
      </c>
      <c r="R7910" s="18"/>
    </row>
    <row r="7911" spans="1:18" x14ac:dyDescent="0.25">
      <c r="A7911" s="43">
        <f>WEEKNUM(Tabla1[[#This Row],[FECHA]])</f>
        <v>0</v>
      </c>
      <c r="B7911" s="12"/>
      <c r="F7911" t="s">
        <v>6848</v>
      </c>
      <c r="G7911" t="s">
        <v>6938</v>
      </c>
      <c r="H7911" s="42" t="s">
        <v>6849</v>
      </c>
      <c r="J7911" t="s">
        <v>6765</v>
      </c>
      <c r="R7911" s="18"/>
    </row>
    <row r="7912" spans="1:18" x14ac:dyDescent="0.25">
      <c r="A7912" s="43">
        <f>WEEKNUM(Tabla1[[#This Row],[FECHA]])</f>
        <v>0</v>
      </c>
      <c r="B7912" s="12"/>
      <c r="F7912" t="s">
        <v>6848</v>
      </c>
      <c r="G7912" t="s">
        <v>6938</v>
      </c>
      <c r="H7912" s="42" t="s">
        <v>6849</v>
      </c>
      <c r="J7912" t="s">
        <v>6765</v>
      </c>
      <c r="R7912" s="18"/>
    </row>
    <row r="7913" spans="1:18" x14ac:dyDescent="0.25">
      <c r="A7913" s="43">
        <f>WEEKNUM(Tabla1[[#This Row],[FECHA]])</f>
        <v>0</v>
      </c>
      <c r="B7913" s="12"/>
      <c r="F7913" t="s">
        <v>6848</v>
      </c>
      <c r="G7913" t="s">
        <v>6938</v>
      </c>
      <c r="H7913" s="42" t="s">
        <v>6849</v>
      </c>
      <c r="J7913" t="s">
        <v>6765</v>
      </c>
      <c r="R7913" s="18"/>
    </row>
    <row r="7914" spans="1:18" x14ac:dyDescent="0.25">
      <c r="A7914" s="43">
        <f>WEEKNUM(Tabla1[[#This Row],[FECHA]])</f>
        <v>0</v>
      </c>
      <c r="B7914" s="12"/>
      <c r="F7914" t="s">
        <v>6848</v>
      </c>
      <c r="G7914" t="s">
        <v>6938</v>
      </c>
      <c r="H7914" s="42" t="s">
        <v>6849</v>
      </c>
      <c r="J7914" t="s">
        <v>6765</v>
      </c>
      <c r="R7914" s="18"/>
    </row>
    <row r="7915" spans="1:18" x14ac:dyDescent="0.25">
      <c r="A7915" s="43">
        <f>WEEKNUM(Tabla1[[#This Row],[FECHA]])</f>
        <v>0</v>
      </c>
      <c r="B7915" s="12"/>
      <c r="F7915" t="s">
        <v>6848</v>
      </c>
      <c r="G7915" t="s">
        <v>6938</v>
      </c>
      <c r="H7915" s="42" t="s">
        <v>6849</v>
      </c>
      <c r="J7915" t="s">
        <v>6765</v>
      </c>
      <c r="R7915" s="18"/>
    </row>
    <row r="7916" spans="1:18" x14ac:dyDescent="0.25">
      <c r="A7916" s="43">
        <f>WEEKNUM(Tabla1[[#This Row],[FECHA]])</f>
        <v>0</v>
      </c>
      <c r="B7916" s="12"/>
      <c r="F7916" t="s">
        <v>6848</v>
      </c>
      <c r="G7916" t="s">
        <v>6938</v>
      </c>
      <c r="H7916" s="42" t="s">
        <v>6849</v>
      </c>
      <c r="J7916" t="s">
        <v>6765</v>
      </c>
      <c r="R7916" s="18"/>
    </row>
    <row r="7917" spans="1:18" x14ac:dyDescent="0.25">
      <c r="A7917" s="43">
        <f>WEEKNUM(Tabla1[[#This Row],[FECHA]])</f>
        <v>0</v>
      </c>
      <c r="B7917" s="12"/>
      <c r="F7917" t="s">
        <v>6848</v>
      </c>
      <c r="G7917" t="s">
        <v>6938</v>
      </c>
      <c r="H7917" s="42" t="s">
        <v>6849</v>
      </c>
      <c r="J7917" t="s">
        <v>6765</v>
      </c>
      <c r="R7917" s="18"/>
    </row>
    <row r="7918" spans="1:18" x14ac:dyDescent="0.25">
      <c r="A7918" s="43">
        <f>WEEKNUM(Tabla1[[#This Row],[FECHA]])</f>
        <v>0</v>
      </c>
      <c r="B7918" s="12"/>
      <c r="F7918" t="s">
        <v>6848</v>
      </c>
      <c r="G7918" t="s">
        <v>6938</v>
      </c>
      <c r="H7918" s="42" t="s">
        <v>6849</v>
      </c>
      <c r="J7918" t="s">
        <v>6765</v>
      </c>
      <c r="R7918" s="18"/>
    </row>
    <row r="7919" spans="1:18" x14ac:dyDescent="0.25">
      <c r="A7919" s="43">
        <f>WEEKNUM(Tabla1[[#This Row],[FECHA]])</f>
        <v>0</v>
      </c>
      <c r="B7919" s="12"/>
      <c r="F7919" t="s">
        <v>6848</v>
      </c>
      <c r="G7919" t="s">
        <v>6938</v>
      </c>
      <c r="H7919" s="42" t="s">
        <v>6849</v>
      </c>
      <c r="J7919" t="s">
        <v>6765</v>
      </c>
      <c r="R7919" s="18"/>
    </row>
    <row r="7920" spans="1:18" x14ac:dyDescent="0.25">
      <c r="A7920" s="43">
        <f>WEEKNUM(Tabla1[[#This Row],[FECHA]])</f>
        <v>0</v>
      </c>
      <c r="B7920" s="12"/>
      <c r="F7920" t="s">
        <v>6848</v>
      </c>
      <c r="G7920" t="s">
        <v>6938</v>
      </c>
      <c r="H7920" s="42" t="s">
        <v>6849</v>
      </c>
      <c r="J7920" t="s">
        <v>6765</v>
      </c>
      <c r="R7920" s="18"/>
    </row>
    <row r="7921" spans="1:18" x14ac:dyDescent="0.25">
      <c r="A7921" s="43">
        <f>WEEKNUM(Tabla1[[#This Row],[FECHA]])</f>
        <v>0</v>
      </c>
      <c r="B7921" s="12"/>
      <c r="F7921" t="s">
        <v>6848</v>
      </c>
      <c r="G7921" t="s">
        <v>6938</v>
      </c>
      <c r="H7921" s="42" t="s">
        <v>6849</v>
      </c>
      <c r="J7921" t="s">
        <v>6765</v>
      </c>
      <c r="R7921" s="18"/>
    </row>
    <row r="7922" spans="1:18" x14ac:dyDescent="0.25">
      <c r="A7922" s="43">
        <f>WEEKNUM(Tabla1[[#This Row],[FECHA]])</f>
        <v>0</v>
      </c>
      <c r="B7922" s="12"/>
      <c r="F7922" t="s">
        <v>6848</v>
      </c>
      <c r="G7922" t="s">
        <v>6938</v>
      </c>
      <c r="H7922" s="42" t="s">
        <v>6849</v>
      </c>
      <c r="J7922" t="s">
        <v>6765</v>
      </c>
      <c r="R7922" s="18"/>
    </row>
    <row r="7923" spans="1:18" x14ac:dyDescent="0.25">
      <c r="A7923" s="43">
        <f>WEEKNUM(Tabla1[[#This Row],[FECHA]])</f>
        <v>0</v>
      </c>
      <c r="B7923" s="12"/>
      <c r="F7923" t="s">
        <v>6848</v>
      </c>
      <c r="G7923" t="s">
        <v>6938</v>
      </c>
      <c r="H7923" s="42" t="s">
        <v>6849</v>
      </c>
      <c r="J7923" t="s">
        <v>6765</v>
      </c>
      <c r="R7923" s="18"/>
    </row>
    <row r="7924" spans="1:18" x14ac:dyDescent="0.25">
      <c r="A7924" s="43">
        <f>WEEKNUM(Tabla1[[#This Row],[FECHA]])</f>
        <v>0</v>
      </c>
      <c r="B7924" s="12"/>
      <c r="F7924" t="s">
        <v>6848</v>
      </c>
      <c r="G7924" t="s">
        <v>6938</v>
      </c>
      <c r="H7924" s="42" t="s">
        <v>6849</v>
      </c>
      <c r="J7924" t="s">
        <v>6765</v>
      </c>
      <c r="R7924" s="18"/>
    </row>
    <row r="7925" spans="1:18" x14ac:dyDescent="0.25">
      <c r="A7925" s="43">
        <f>WEEKNUM(Tabla1[[#This Row],[FECHA]])</f>
        <v>0</v>
      </c>
      <c r="B7925" s="12"/>
      <c r="F7925" t="s">
        <v>6848</v>
      </c>
      <c r="G7925" t="s">
        <v>6938</v>
      </c>
      <c r="H7925" s="42" t="s">
        <v>6849</v>
      </c>
      <c r="J7925" t="s">
        <v>6765</v>
      </c>
      <c r="R7925" s="18"/>
    </row>
    <row r="7926" spans="1:18" x14ac:dyDescent="0.25">
      <c r="A7926" s="43">
        <f>WEEKNUM(Tabla1[[#This Row],[FECHA]])</f>
        <v>0</v>
      </c>
      <c r="B7926" s="12"/>
      <c r="F7926" t="s">
        <v>6848</v>
      </c>
      <c r="G7926" t="s">
        <v>6938</v>
      </c>
      <c r="H7926" s="42" t="s">
        <v>6849</v>
      </c>
      <c r="J7926" t="s">
        <v>6765</v>
      </c>
      <c r="R7926" s="18"/>
    </row>
    <row r="7927" spans="1:18" x14ac:dyDescent="0.25">
      <c r="A7927" s="43">
        <f>WEEKNUM(Tabla1[[#This Row],[FECHA]])</f>
        <v>0</v>
      </c>
      <c r="B7927" s="12"/>
      <c r="F7927" t="s">
        <v>6848</v>
      </c>
      <c r="G7927" t="s">
        <v>6938</v>
      </c>
      <c r="H7927" s="42" t="s">
        <v>6849</v>
      </c>
      <c r="J7927" t="s">
        <v>6765</v>
      </c>
      <c r="R7927" s="18"/>
    </row>
    <row r="7928" spans="1:18" x14ac:dyDescent="0.25">
      <c r="A7928" s="43">
        <f>WEEKNUM(Tabla1[[#This Row],[FECHA]])</f>
        <v>0</v>
      </c>
      <c r="B7928" s="12"/>
      <c r="F7928" t="s">
        <v>6848</v>
      </c>
      <c r="G7928" t="s">
        <v>6938</v>
      </c>
      <c r="H7928" s="42" t="s">
        <v>6849</v>
      </c>
      <c r="J7928" t="s">
        <v>6765</v>
      </c>
      <c r="R7928" s="18"/>
    </row>
    <row r="7929" spans="1:18" x14ac:dyDescent="0.25">
      <c r="A7929" s="43">
        <f>WEEKNUM(Tabla1[[#This Row],[FECHA]])</f>
        <v>0</v>
      </c>
      <c r="B7929" s="12"/>
      <c r="F7929" t="s">
        <v>6848</v>
      </c>
      <c r="G7929" t="s">
        <v>6938</v>
      </c>
      <c r="H7929" s="42" t="s">
        <v>6849</v>
      </c>
      <c r="J7929" t="s">
        <v>6765</v>
      </c>
      <c r="R7929" s="18"/>
    </row>
    <row r="7930" spans="1:18" x14ac:dyDescent="0.25">
      <c r="A7930" s="43">
        <f>WEEKNUM(Tabla1[[#This Row],[FECHA]])</f>
        <v>0</v>
      </c>
      <c r="B7930" s="12"/>
      <c r="F7930" t="s">
        <v>6848</v>
      </c>
      <c r="G7930" t="s">
        <v>6938</v>
      </c>
      <c r="H7930" s="42" t="s">
        <v>6849</v>
      </c>
      <c r="J7930" t="s">
        <v>6765</v>
      </c>
      <c r="R7930" s="18"/>
    </row>
    <row r="7931" spans="1:18" x14ac:dyDescent="0.25">
      <c r="A7931" s="43">
        <f>WEEKNUM(Tabla1[[#This Row],[FECHA]])</f>
        <v>0</v>
      </c>
      <c r="B7931" s="12"/>
      <c r="F7931" t="s">
        <v>6848</v>
      </c>
      <c r="G7931" t="s">
        <v>6938</v>
      </c>
      <c r="H7931" s="42" t="s">
        <v>6849</v>
      </c>
      <c r="J7931" t="s">
        <v>6765</v>
      </c>
      <c r="R7931" s="18"/>
    </row>
    <row r="7932" spans="1:18" x14ac:dyDescent="0.25">
      <c r="A7932" s="43">
        <f>WEEKNUM(Tabla1[[#This Row],[FECHA]])</f>
        <v>0</v>
      </c>
      <c r="B7932" s="12"/>
      <c r="F7932" t="s">
        <v>6848</v>
      </c>
      <c r="G7932" t="s">
        <v>6938</v>
      </c>
      <c r="H7932" s="42" t="s">
        <v>6849</v>
      </c>
      <c r="J7932" t="s">
        <v>6765</v>
      </c>
      <c r="R7932" s="18"/>
    </row>
    <row r="7933" spans="1:18" x14ac:dyDescent="0.25">
      <c r="A7933" s="43">
        <f>WEEKNUM(Tabla1[[#This Row],[FECHA]])</f>
        <v>0</v>
      </c>
      <c r="B7933" s="12"/>
      <c r="F7933" t="s">
        <v>6848</v>
      </c>
      <c r="G7933" t="s">
        <v>6938</v>
      </c>
      <c r="H7933" s="42" t="s">
        <v>6849</v>
      </c>
      <c r="J7933" t="s">
        <v>6765</v>
      </c>
      <c r="R7933" s="18"/>
    </row>
    <row r="7934" spans="1:18" x14ac:dyDescent="0.25">
      <c r="A7934" s="43">
        <f>WEEKNUM(Tabla1[[#This Row],[FECHA]])</f>
        <v>0</v>
      </c>
      <c r="B7934" s="12"/>
      <c r="F7934" t="s">
        <v>6848</v>
      </c>
      <c r="G7934" t="s">
        <v>6938</v>
      </c>
      <c r="H7934" s="42" t="s">
        <v>6849</v>
      </c>
      <c r="J7934" t="s">
        <v>6765</v>
      </c>
      <c r="R7934" s="18"/>
    </row>
    <row r="7935" spans="1:18" x14ac:dyDescent="0.25">
      <c r="A7935" s="43">
        <f>WEEKNUM(Tabla1[[#This Row],[FECHA]])</f>
        <v>0</v>
      </c>
      <c r="B7935" s="12"/>
      <c r="F7935" t="s">
        <v>6848</v>
      </c>
      <c r="G7935" t="s">
        <v>6938</v>
      </c>
      <c r="H7935" s="42" t="s">
        <v>6849</v>
      </c>
      <c r="J7935" t="s">
        <v>6765</v>
      </c>
      <c r="R7935" s="18"/>
    </row>
    <row r="7936" spans="1:18" x14ac:dyDescent="0.25">
      <c r="A7936" s="43">
        <f>WEEKNUM(Tabla1[[#This Row],[FECHA]])</f>
        <v>0</v>
      </c>
      <c r="B7936" s="12"/>
      <c r="F7936" t="s">
        <v>6848</v>
      </c>
      <c r="G7936" t="s">
        <v>6938</v>
      </c>
      <c r="H7936" s="42" t="s">
        <v>6849</v>
      </c>
      <c r="J7936" t="s">
        <v>6765</v>
      </c>
      <c r="R7936" s="18"/>
    </row>
    <row r="7937" spans="1:18" x14ac:dyDescent="0.25">
      <c r="A7937" s="43">
        <f>WEEKNUM(Tabla1[[#This Row],[FECHA]])</f>
        <v>0</v>
      </c>
      <c r="B7937" s="12"/>
      <c r="F7937" t="s">
        <v>6848</v>
      </c>
      <c r="G7937" t="s">
        <v>6938</v>
      </c>
      <c r="H7937" s="42" t="s">
        <v>6849</v>
      </c>
      <c r="J7937" t="s">
        <v>6765</v>
      </c>
      <c r="R7937" s="18"/>
    </row>
    <row r="7938" spans="1:18" x14ac:dyDescent="0.25">
      <c r="A7938" s="43">
        <f>WEEKNUM(Tabla1[[#This Row],[FECHA]])</f>
        <v>0</v>
      </c>
      <c r="B7938" s="12"/>
      <c r="F7938" t="s">
        <v>6848</v>
      </c>
      <c r="G7938" t="s">
        <v>6938</v>
      </c>
      <c r="H7938" s="42" t="s">
        <v>6849</v>
      </c>
      <c r="J7938" t="s">
        <v>6765</v>
      </c>
      <c r="R7938" s="18"/>
    </row>
    <row r="7939" spans="1:18" x14ac:dyDescent="0.25">
      <c r="A7939" s="43">
        <f>WEEKNUM(Tabla1[[#This Row],[FECHA]])</f>
        <v>0</v>
      </c>
      <c r="B7939" s="12"/>
      <c r="F7939" t="s">
        <v>6848</v>
      </c>
      <c r="G7939" t="s">
        <v>6938</v>
      </c>
      <c r="H7939" s="42" t="s">
        <v>6849</v>
      </c>
      <c r="J7939" t="s">
        <v>6765</v>
      </c>
      <c r="R7939" s="18"/>
    </row>
    <row r="7940" spans="1:18" x14ac:dyDescent="0.25">
      <c r="A7940" s="43">
        <f>WEEKNUM(Tabla1[[#This Row],[FECHA]])</f>
        <v>0</v>
      </c>
      <c r="B7940" s="12"/>
      <c r="F7940" t="s">
        <v>6848</v>
      </c>
      <c r="G7940" t="s">
        <v>6938</v>
      </c>
      <c r="H7940" s="42" t="s">
        <v>6849</v>
      </c>
      <c r="J7940" t="s">
        <v>6765</v>
      </c>
      <c r="R7940" s="18"/>
    </row>
    <row r="7941" spans="1:18" x14ac:dyDescent="0.25">
      <c r="A7941" s="43">
        <f>WEEKNUM(Tabla1[[#This Row],[FECHA]])</f>
        <v>0</v>
      </c>
      <c r="B7941" s="12"/>
      <c r="F7941" t="s">
        <v>6848</v>
      </c>
      <c r="G7941" t="s">
        <v>6938</v>
      </c>
      <c r="H7941" s="42" t="s">
        <v>6849</v>
      </c>
      <c r="J7941" t="s">
        <v>6765</v>
      </c>
      <c r="R7941" s="18"/>
    </row>
    <row r="7942" spans="1:18" x14ac:dyDescent="0.25">
      <c r="A7942" s="43">
        <f>WEEKNUM(Tabla1[[#This Row],[FECHA]])</f>
        <v>0</v>
      </c>
      <c r="B7942" s="12"/>
      <c r="F7942" t="s">
        <v>6848</v>
      </c>
      <c r="G7942" t="s">
        <v>6938</v>
      </c>
      <c r="H7942" s="42" t="s">
        <v>6849</v>
      </c>
      <c r="J7942" t="s">
        <v>6765</v>
      </c>
      <c r="R7942" s="18"/>
    </row>
    <row r="7943" spans="1:18" x14ac:dyDescent="0.25">
      <c r="A7943" s="43">
        <f>WEEKNUM(Tabla1[[#This Row],[FECHA]])</f>
        <v>0</v>
      </c>
      <c r="B7943" s="12"/>
      <c r="F7943" t="s">
        <v>6848</v>
      </c>
      <c r="G7943" t="s">
        <v>6938</v>
      </c>
      <c r="H7943" s="42" t="s">
        <v>6849</v>
      </c>
      <c r="J7943" t="s">
        <v>6765</v>
      </c>
      <c r="R7943" s="18"/>
    </row>
    <row r="7944" spans="1:18" x14ac:dyDescent="0.25">
      <c r="A7944" s="43">
        <f>WEEKNUM(Tabla1[[#This Row],[FECHA]])</f>
        <v>0</v>
      </c>
      <c r="B7944" s="12"/>
      <c r="F7944" t="s">
        <v>6848</v>
      </c>
      <c r="G7944" t="s">
        <v>6938</v>
      </c>
      <c r="H7944" s="42" t="s">
        <v>6849</v>
      </c>
      <c r="J7944" t="s">
        <v>6765</v>
      </c>
      <c r="R7944" s="18"/>
    </row>
    <row r="7945" spans="1:18" x14ac:dyDescent="0.25">
      <c r="A7945" s="43">
        <f>WEEKNUM(Tabla1[[#This Row],[FECHA]])</f>
        <v>0</v>
      </c>
      <c r="B7945" s="12"/>
      <c r="F7945" t="s">
        <v>6848</v>
      </c>
      <c r="G7945" t="s">
        <v>6938</v>
      </c>
      <c r="H7945" s="42" t="s">
        <v>6849</v>
      </c>
      <c r="J7945" t="s">
        <v>6765</v>
      </c>
      <c r="R7945" s="18"/>
    </row>
    <row r="7946" spans="1:18" x14ac:dyDescent="0.25">
      <c r="A7946" s="43">
        <f>WEEKNUM(Tabla1[[#This Row],[FECHA]])</f>
        <v>0</v>
      </c>
      <c r="B7946" s="12"/>
      <c r="F7946" t="s">
        <v>6848</v>
      </c>
      <c r="G7946" t="s">
        <v>6938</v>
      </c>
      <c r="H7946" s="42" t="s">
        <v>6849</v>
      </c>
      <c r="J7946" t="s">
        <v>6765</v>
      </c>
      <c r="R7946" s="18"/>
    </row>
    <row r="7947" spans="1:18" x14ac:dyDescent="0.25">
      <c r="A7947" s="43">
        <f>WEEKNUM(Tabla1[[#This Row],[FECHA]])</f>
        <v>0</v>
      </c>
      <c r="B7947" s="12"/>
      <c r="F7947" t="s">
        <v>6848</v>
      </c>
      <c r="G7947" t="s">
        <v>6938</v>
      </c>
      <c r="H7947" s="42" t="s">
        <v>6849</v>
      </c>
      <c r="J7947" t="s">
        <v>6765</v>
      </c>
      <c r="R7947" s="18"/>
    </row>
    <row r="7948" spans="1:18" x14ac:dyDescent="0.25">
      <c r="A7948" s="43">
        <f>WEEKNUM(Tabla1[[#This Row],[FECHA]])</f>
        <v>0</v>
      </c>
      <c r="B7948" s="12"/>
      <c r="F7948" t="s">
        <v>6848</v>
      </c>
      <c r="G7948" t="s">
        <v>6938</v>
      </c>
      <c r="H7948" s="42" t="s">
        <v>6849</v>
      </c>
      <c r="J7948" t="s">
        <v>6765</v>
      </c>
      <c r="R7948" s="18"/>
    </row>
    <row r="7949" spans="1:18" x14ac:dyDescent="0.25">
      <c r="A7949" s="43">
        <f>WEEKNUM(Tabla1[[#This Row],[FECHA]])</f>
        <v>0</v>
      </c>
      <c r="B7949" s="12"/>
      <c r="F7949" t="s">
        <v>6848</v>
      </c>
      <c r="G7949" t="s">
        <v>6938</v>
      </c>
      <c r="H7949" s="42" t="s">
        <v>6849</v>
      </c>
      <c r="J7949" t="s">
        <v>6765</v>
      </c>
      <c r="R7949" s="18"/>
    </row>
    <row r="7950" spans="1:18" x14ac:dyDescent="0.25">
      <c r="A7950" s="43">
        <f>WEEKNUM(Tabla1[[#This Row],[FECHA]])</f>
        <v>0</v>
      </c>
      <c r="B7950" s="12"/>
      <c r="F7950" t="s">
        <v>6848</v>
      </c>
      <c r="G7950" t="s">
        <v>6938</v>
      </c>
      <c r="H7950" s="42" t="s">
        <v>6849</v>
      </c>
      <c r="J7950" t="s">
        <v>6765</v>
      </c>
      <c r="R7950" s="18"/>
    </row>
    <row r="7951" spans="1:18" x14ac:dyDescent="0.25">
      <c r="A7951" s="43">
        <f>WEEKNUM(Tabla1[[#This Row],[FECHA]])</f>
        <v>0</v>
      </c>
      <c r="B7951" s="12"/>
      <c r="F7951" t="s">
        <v>6848</v>
      </c>
      <c r="G7951" t="s">
        <v>6938</v>
      </c>
      <c r="H7951" s="42" t="s">
        <v>6849</v>
      </c>
      <c r="J7951" t="s">
        <v>6765</v>
      </c>
      <c r="R7951" s="18"/>
    </row>
    <row r="7952" spans="1:18" x14ac:dyDescent="0.25">
      <c r="A7952" s="43">
        <f>WEEKNUM(Tabla1[[#This Row],[FECHA]])</f>
        <v>0</v>
      </c>
      <c r="B7952" s="12"/>
      <c r="F7952" t="s">
        <v>6848</v>
      </c>
      <c r="G7952" t="s">
        <v>6938</v>
      </c>
      <c r="H7952" s="42" t="s">
        <v>6849</v>
      </c>
      <c r="J7952" t="s">
        <v>6765</v>
      </c>
      <c r="R7952" s="18"/>
    </row>
    <row r="7953" spans="1:18" x14ac:dyDescent="0.25">
      <c r="A7953" s="43">
        <f>WEEKNUM(Tabla1[[#This Row],[FECHA]])</f>
        <v>0</v>
      </c>
      <c r="B7953" s="12"/>
      <c r="F7953" t="s">
        <v>6848</v>
      </c>
      <c r="G7953" t="s">
        <v>6938</v>
      </c>
      <c r="H7953" s="42" t="s">
        <v>6849</v>
      </c>
      <c r="J7953" t="s">
        <v>6765</v>
      </c>
      <c r="R7953" s="18"/>
    </row>
    <row r="7954" spans="1:18" x14ac:dyDescent="0.25">
      <c r="A7954" s="43">
        <f>WEEKNUM(Tabla1[[#This Row],[FECHA]])</f>
        <v>0</v>
      </c>
      <c r="B7954" s="12"/>
      <c r="F7954" t="s">
        <v>6848</v>
      </c>
      <c r="G7954" t="s">
        <v>6938</v>
      </c>
      <c r="H7954" s="42" t="s">
        <v>6849</v>
      </c>
      <c r="J7954" t="s">
        <v>6765</v>
      </c>
      <c r="R7954" s="18"/>
    </row>
    <row r="7955" spans="1:18" x14ac:dyDescent="0.25">
      <c r="A7955" s="43">
        <f>WEEKNUM(Tabla1[[#This Row],[FECHA]])</f>
        <v>0</v>
      </c>
      <c r="B7955" s="12"/>
      <c r="F7955" t="s">
        <v>6848</v>
      </c>
      <c r="G7955" t="s">
        <v>6938</v>
      </c>
      <c r="H7955" s="42" t="s">
        <v>6849</v>
      </c>
      <c r="J7955" t="s">
        <v>6765</v>
      </c>
      <c r="R7955" s="18"/>
    </row>
    <row r="7956" spans="1:18" x14ac:dyDescent="0.25">
      <c r="A7956" s="43">
        <f>WEEKNUM(Tabla1[[#This Row],[FECHA]])</f>
        <v>0</v>
      </c>
      <c r="B7956" s="12"/>
      <c r="F7956" t="s">
        <v>6848</v>
      </c>
      <c r="G7956" t="s">
        <v>6938</v>
      </c>
      <c r="H7956" s="42" t="s">
        <v>6849</v>
      </c>
      <c r="J7956" t="s">
        <v>6765</v>
      </c>
      <c r="R7956" s="18"/>
    </row>
    <row r="7957" spans="1:18" x14ac:dyDescent="0.25">
      <c r="A7957" s="43">
        <f>WEEKNUM(Tabla1[[#This Row],[FECHA]])</f>
        <v>0</v>
      </c>
      <c r="B7957" s="12"/>
      <c r="F7957" t="s">
        <v>6848</v>
      </c>
      <c r="G7957" t="s">
        <v>6938</v>
      </c>
      <c r="H7957" s="42" t="s">
        <v>6849</v>
      </c>
      <c r="J7957" t="s">
        <v>6765</v>
      </c>
      <c r="R7957" s="18"/>
    </row>
    <row r="7958" spans="1:18" x14ac:dyDescent="0.25">
      <c r="A7958" s="43">
        <f>WEEKNUM(Tabla1[[#This Row],[FECHA]])</f>
        <v>0</v>
      </c>
      <c r="B7958" s="12"/>
      <c r="F7958" t="s">
        <v>6848</v>
      </c>
      <c r="G7958" t="s">
        <v>6938</v>
      </c>
      <c r="H7958" s="42" t="s">
        <v>6849</v>
      </c>
      <c r="J7958" t="s">
        <v>6765</v>
      </c>
      <c r="R7958" s="18"/>
    </row>
    <row r="7959" spans="1:18" x14ac:dyDescent="0.25">
      <c r="A7959" s="43">
        <f>WEEKNUM(Tabla1[[#This Row],[FECHA]])</f>
        <v>0</v>
      </c>
      <c r="B7959" s="12"/>
      <c r="F7959" t="s">
        <v>6848</v>
      </c>
      <c r="G7959" t="s">
        <v>6938</v>
      </c>
      <c r="H7959" s="42" t="s">
        <v>6849</v>
      </c>
      <c r="J7959" t="s">
        <v>6765</v>
      </c>
      <c r="R7959" s="18"/>
    </row>
    <row r="7960" spans="1:18" x14ac:dyDescent="0.25">
      <c r="A7960" s="43">
        <f>WEEKNUM(Tabla1[[#This Row],[FECHA]])</f>
        <v>0</v>
      </c>
      <c r="B7960" s="12"/>
      <c r="F7960" t="s">
        <v>6848</v>
      </c>
      <c r="G7960" t="s">
        <v>6938</v>
      </c>
      <c r="H7960" s="42" t="s">
        <v>6849</v>
      </c>
      <c r="J7960" t="s">
        <v>6765</v>
      </c>
      <c r="R7960" s="18"/>
    </row>
    <row r="7961" spans="1:18" x14ac:dyDescent="0.25">
      <c r="A7961" s="43">
        <f>WEEKNUM(Tabla1[[#This Row],[FECHA]])</f>
        <v>0</v>
      </c>
      <c r="B7961" s="12"/>
      <c r="F7961" t="s">
        <v>6848</v>
      </c>
      <c r="G7961" t="s">
        <v>6938</v>
      </c>
      <c r="H7961" s="42" t="s">
        <v>6849</v>
      </c>
      <c r="J7961" t="s">
        <v>6765</v>
      </c>
      <c r="R7961" s="18"/>
    </row>
    <row r="7962" spans="1:18" x14ac:dyDescent="0.25">
      <c r="A7962" s="43">
        <f>WEEKNUM(Tabla1[[#This Row],[FECHA]])</f>
        <v>0</v>
      </c>
      <c r="B7962" s="12"/>
      <c r="F7962" t="s">
        <v>6848</v>
      </c>
      <c r="G7962" t="s">
        <v>6938</v>
      </c>
      <c r="H7962" s="42" t="s">
        <v>6849</v>
      </c>
      <c r="J7962" t="s">
        <v>6765</v>
      </c>
      <c r="R7962" s="18"/>
    </row>
    <row r="7963" spans="1:18" x14ac:dyDescent="0.25">
      <c r="A7963" s="43">
        <f>WEEKNUM(Tabla1[[#This Row],[FECHA]])</f>
        <v>0</v>
      </c>
      <c r="B7963" s="12"/>
      <c r="F7963" t="s">
        <v>6848</v>
      </c>
      <c r="G7963" t="s">
        <v>6938</v>
      </c>
      <c r="H7963" s="42" t="s">
        <v>6849</v>
      </c>
      <c r="J7963" t="s">
        <v>6765</v>
      </c>
      <c r="R7963" s="18"/>
    </row>
    <row r="7964" spans="1:18" x14ac:dyDescent="0.25">
      <c r="A7964" s="43">
        <f>WEEKNUM(Tabla1[[#This Row],[FECHA]])</f>
        <v>0</v>
      </c>
      <c r="B7964" s="12"/>
      <c r="F7964" t="s">
        <v>6848</v>
      </c>
      <c r="G7964" t="s">
        <v>6938</v>
      </c>
      <c r="H7964" s="42" t="s">
        <v>6849</v>
      </c>
      <c r="J7964" t="s">
        <v>6765</v>
      </c>
      <c r="R7964" s="18"/>
    </row>
    <row r="7965" spans="1:18" x14ac:dyDescent="0.25">
      <c r="A7965" s="43">
        <f>WEEKNUM(Tabla1[[#This Row],[FECHA]])</f>
        <v>0</v>
      </c>
      <c r="B7965" s="12"/>
      <c r="F7965" t="s">
        <v>6848</v>
      </c>
      <c r="G7965" t="s">
        <v>6938</v>
      </c>
      <c r="H7965" s="42" t="s">
        <v>6849</v>
      </c>
      <c r="J7965" t="s">
        <v>6765</v>
      </c>
      <c r="R7965" s="18"/>
    </row>
    <row r="7966" spans="1:18" x14ac:dyDescent="0.25">
      <c r="A7966" s="43">
        <f>WEEKNUM(Tabla1[[#This Row],[FECHA]])</f>
        <v>0</v>
      </c>
      <c r="B7966" s="12"/>
      <c r="F7966" t="s">
        <v>6848</v>
      </c>
      <c r="G7966" t="s">
        <v>6938</v>
      </c>
      <c r="H7966" s="42" t="s">
        <v>6849</v>
      </c>
      <c r="J7966" t="s">
        <v>6765</v>
      </c>
      <c r="R7966" s="18"/>
    </row>
    <row r="7967" spans="1:18" x14ac:dyDescent="0.25">
      <c r="A7967" s="43">
        <f>WEEKNUM(Tabla1[[#This Row],[FECHA]])</f>
        <v>0</v>
      </c>
      <c r="B7967" s="12"/>
      <c r="F7967" t="s">
        <v>6848</v>
      </c>
      <c r="G7967" t="s">
        <v>6938</v>
      </c>
      <c r="H7967" s="42" t="s">
        <v>6849</v>
      </c>
      <c r="J7967" t="s">
        <v>6765</v>
      </c>
      <c r="R7967" s="18"/>
    </row>
    <row r="7968" spans="1:18" x14ac:dyDescent="0.25">
      <c r="A7968" s="43">
        <f>WEEKNUM(Tabla1[[#This Row],[FECHA]])</f>
        <v>0</v>
      </c>
      <c r="B7968" s="12"/>
      <c r="F7968" t="s">
        <v>6848</v>
      </c>
      <c r="G7968" t="s">
        <v>6938</v>
      </c>
      <c r="H7968" s="42" t="s">
        <v>6849</v>
      </c>
      <c r="J7968" t="s">
        <v>6765</v>
      </c>
      <c r="R7968" s="18"/>
    </row>
    <row r="7969" spans="1:18" x14ac:dyDescent="0.25">
      <c r="A7969" s="43">
        <f>WEEKNUM(Tabla1[[#This Row],[FECHA]])</f>
        <v>0</v>
      </c>
      <c r="B7969" s="12"/>
      <c r="F7969" t="s">
        <v>6848</v>
      </c>
      <c r="G7969" t="s">
        <v>6938</v>
      </c>
      <c r="H7969" s="42" t="s">
        <v>6849</v>
      </c>
      <c r="J7969" t="s">
        <v>6765</v>
      </c>
      <c r="R7969" s="18"/>
    </row>
    <row r="7970" spans="1:18" x14ac:dyDescent="0.25">
      <c r="A7970" s="43">
        <f>WEEKNUM(Tabla1[[#This Row],[FECHA]])</f>
        <v>0</v>
      </c>
      <c r="B7970" s="12"/>
      <c r="F7970" t="s">
        <v>6848</v>
      </c>
      <c r="G7970" t="s">
        <v>6938</v>
      </c>
      <c r="H7970" s="42" t="s">
        <v>6849</v>
      </c>
      <c r="J7970" t="s">
        <v>6765</v>
      </c>
      <c r="R7970" s="18"/>
    </row>
    <row r="7971" spans="1:18" x14ac:dyDescent="0.25">
      <c r="A7971" s="43">
        <f>WEEKNUM(Tabla1[[#This Row],[FECHA]])</f>
        <v>0</v>
      </c>
      <c r="B7971" s="12"/>
      <c r="F7971" t="s">
        <v>6848</v>
      </c>
      <c r="G7971" t="s">
        <v>6938</v>
      </c>
      <c r="H7971" s="42" t="s">
        <v>6849</v>
      </c>
      <c r="J7971" t="s">
        <v>6765</v>
      </c>
      <c r="R7971" s="18"/>
    </row>
    <row r="7972" spans="1:18" x14ac:dyDescent="0.25">
      <c r="A7972" s="43">
        <f>WEEKNUM(Tabla1[[#This Row],[FECHA]])</f>
        <v>0</v>
      </c>
      <c r="B7972" s="12"/>
      <c r="F7972" t="s">
        <v>6848</v>
      </c>
      <c r="G7972" t="s">
        <v>6938</v>
      </c>
      <c r="H7972" s="42" t="s">
        <v>6849</v>
      </c>
      <c r="J7972" t="s">
        <v>6765</v>
      </c>
      <c r="R7972" s="18"/>
    </row>
    <row r="7973" spans="1:18" x14ac:dyDescent="0.25">
      <c r="A7973" s="43">
        <f>WEEKNUM(Tabla1[[#This Row],[FECHA]])</f>
        <v>0</v>
      </c>
      <c r="B7973" s="12"/>
      <c r="F7973" t="s">
        <v>6848</v>
      </c>
      <c r="G7973" t="s">
        <v>6938</v>
      </c>
      <c r="H7973" s="42" t="s">
        <v>6849</v>
      </c>
      <c r="J7973" t="s">
        <v>6765</v>
      </c>
      <c r="R7973" s="18"/>
    </row>
    <row r="7974" spans="1:18" x14ac:dyDescent="0.25">
      <c r="A7974" s="43">
        <f>WEEKNUM(Tabla1[[#This Row],[FECHA]])</f>
        <v>0</v>
      </c>
      <c r="B7974" s="12"/>
      <c r="F7974" t="s">
        <v>6848</v>
      </c>
      <c r="G7974" t="s">
        <v>6938</v>
      </c>
      <c r="H7974" s="42" t="s">
        <v>6849</v>
      </c>
      <c r="J7974" t="s">
        <v>6765</v>
      </c>
      <c r="R7974" s="18"/>
    </row>
    <row r="7975" spans="1:18" x14ac:dyDescent="0.25">
      <c r="A7975" s="43">
        <f>WEEKNUM(Tabla1[[#This Row],[FECHA]])</f>
        <v>0</v>
      </c>
      <c r="B7975" s="12"/>
      <c r="F7975" t="s">
        <v>6848</v>
      </c>
      <c r="G7975" t="s">
        <v>6938</v>
      </c>
      <c r="H7975" s="42" t="s">
        <v>6849</v>
      </c>
      <c r="J7975" t="s">
        <v>6765</v>
      </c>
      <c r="R7975" s="18"/>
    </row>
    <row r="7976" spans="1:18" x14ac:dyDescent="0.25">
      <c r="A7976" s="43">
        <f>WEEKNUM(Tabla1[[#This Row],[FECHA]])</f>
        <v>0</v>
      </c>
      <c r="B7976" s="12"/>
      <c r="F7976" t="s">
        <v>6848</v>
      </c>
      <c r="G7976" t="s">
        <v>6938</v>
      </c>
      <c r="H7976" s="42" t="s">
        <v>6849</v>
      </c>
      <c r="J7976" t="s">
        <v>6765</v>
      </c>
      <c r="R7976" s="18"/>
    </row>
    <row r="7977" spans="1:18" x14ac:dyDescent="0.25">
      <c r="A7977" s="43">
        <f>WEEKNUM(Tabla1[[#This Row],[FECHA]])</f>
        <v>0</v>
      </c>
      <c r="B7977" s="12"/>
      <c r="F7977" t="s">
        <v>6848</v>
      </c>
      <c r="G7977" t="s">
        <v>6938</v>
      </c>
      <c r="H7977" s="42" t="s">
        <v>6849</v>
      </c>
      <c r="J7977" t="s">
        <v>6765</v>
      </c>
      <c r="R7977" s="18"/>
    </row>
    <row r="7978" spans="1:18" x14ac:dyDescent="0.25">
      <c r="A7978" s="43">
        <f>WEEKNUM(Tabla1[[#This Row],[FECHA]])</f>
        <v>0</v>
      </c>
      <c r="B7978" s="12"/>
      <c r="F7978" t="s">
        <v>6848</v>
      </c>
      <c r="G7978" t="s">
        <v>6938</v>
      </c>
      <c r="H7978" s="42" t="s">
        <v>6849</v>
      </c>
      <c r="J7978" t="s">
        <v>6765</v>
      </c>
      <c r="R7978" s="18"/>
    </row>
    <row r="7979" spans="1:18" x14ac:dyDescent="0.25">
      <c r="A7979" s="43">
        <f>WEEKNUM(Tabla1[[#This Row],[FECHA]])</f>
        <v>0</v>
      </c>
      <c r="B7979" s="12"/>
      <c r="F7979" t="s">
        <v>6848</v>
      </c>
      <c r="G7979" t="s">
        <v>6938</v>
      </c>
      <c r="H7979" s="42" t="s">
        <v>6849</v>
      </c>
      <c r="J7979" t="s">
        <v>6765</v>
      </c>
      <c r="R7979" s="18"/>
    </row>
    <row r="7980" spans="1:18" x14ac:dyDescent="0.25">
      <c r="A7980" s="43">
        <f>WEEKNUM(Tabla1[[#This Row],[FECHA]])</f>
        <v>0</v>
      </c>
      <c r="B7980" s="12"/>
      <c r="F7980" t="s">
        <v>6848</v>
      </c>
      <c r="G7980" t="s">
        <v>6938</v>
      </c>
      <c r="H7980" s="42" t="s">
        <v>6849</v>
      </c>
      <c r="J7980" t="s">
        <v>6765</v>
      </c>
      <c r="R7980" s="18"/>
    </row>
    <row r="7981" spans="1:18" x14ac:dyDescent="0.25">
      <c r="A7981" s="43">
        <f>WEEKNUM(Tabla1[[#This Row],[FECHA]])</f>
        <v>0</v>
      </c>
      <c r="B7981" s="12"/>
      <c r="F7981" t="s">
        <v>6848</v>
      </c>
      <c r="G7981" t="s">
        <v>6938</v>
      </c>
      <c r="H7981" s="42" t="s">
        <v>6849</v>
      </c>
      <c r="J7981" t="s">
        <v>6765</v>
      </c>
      <c r="R7981" s="18"/>
    </row>
    <row r="7982" spans="1:18" x14ac:dyDescent="0.25">
      <c r="A7982" s="43">
        <f>WEEKNUM(Tabla1[[#This Row],[FECHA]])</f>
        <v>0</v>
      </c>
      <c r="B7982" s="12"/>
      <c r="F7982" t="s">
        <v>6848</v>
      </c>
      <c r="G7982" t="s">
        <v>6938</v>
      </c>
      <c r="H7982" s="42" t="s">
        <v>6849</v>
      </c>
      <c r="J7982" t="s">
        <v>6765</v>
      </c>
      <c r="R7982" s="18"/>
    </row>
    <row r="7983" spans="1:18" x14ac:dyDescent="0.25">
      <c r="A7983" s="43">
        <f>WEEKNUM(Tabla1[[#This Row],[FECHA]])</f>
        <v>0</v>
      </c>
      <c r="B7983" s="12"/>
      <c r="F7983" t="s">
        <v>6848</v>
      </c>
      <c r="G7983" t="s">
        <v>6938</v>
      </c>
      <c r="H7983" s="42" t="s">
        <v>6849</v>
      </c>
      <c r="J7983" t="s">
        <v>6765</v>
      </c>
      <c r="R7983" s="18"/>
    </row>
    <row r="7984" spans="1:18" x14ac:dyDescent="0.25">
      <c r="A7984" s="43">
        <f>WEEKNUM(Tabla1[[#This Row],[FECHA]])</f>
        <v>0</v>
      </c>
      <c r="B7984" s="12"/>
      <c r="F7984" t="s">
        <v>6848</v>
      </c>
      <c r="G7984" t="s">
        <v>6938</v>
      </c>
      <c r="H7984" s="42" t="s">
        <v>6849</v>
      </c>
      <c r="J7984" t="s">
        <v>6765</v>
      </c>
      <c r="R7984" s="18"/>
    </row>
    <row r="7985" spans="1:18" x14ac:dyDescent="0.25">
      <c r="A7985" s="43">
        <f>WEEKNUM(Tabla1[[#This Row],[FECHA]])</f>
        <v>0</v>
      </c>
      <c r="B7985" s="12"/>
      <c r="F7985" t="s">
        <v>6848</v>
      </c>
      <c r="G7985" t="s">
        <v>6938</v>
      </c>
      <c r="H7985" s="42" t="s">
        <v>6849</v>
      </c>
      <c r="J7985" t="s">
        <v>6765</v>
      </c>
      <c r="R7985" s="18"/>
    </row>
    <row r="7986" spans="1:18" x14ac:dyDescent="0.25">
      <c r="A7986" s="43">
        <f>WEEKNUM(Tabla1[[#This Row],[FECHA]])</f>
        <v>0</v>
      </c>
      <c r="B7986" s="12"/>
      <c r="F7986" t="s">
        <v>6848</v>
      </c>
      <c r="G7986" t="s">
        <v>6938</v>
      </c>
      <c r="H7986" s="42" t="s">
        <v>6849</v>
      </c>
      <c r="J7986" t="s">
        <v>6765</v>
      </c>
      <c r="R7986" s="18"/>
    </row>
    <row r="7987" spans="1:18" x14ac:dyDescent="0.25">
      <c r="A7987" s="43">
        <f>WEEKNUM(Tabla1[[#This Row],[FECHA]])</f>
        <v>0</v>
      </c>
      <c r="B7987" s="12"/>
      <c r="F7987" t="s">
        <v>6848</v>
      </c>
      <c r="G7987" t="s">
        <v>6938</v>
      </c>
      <c r="H7987" s="42" t="s">
        <v>6849</v>
      </c>
      <c r="J7987" t="s">
        <v>6765</v>
      </c>
      <c r="R7987" s="18"/>
    </row>
    <row r="7988" spans="1:18" x14ac:dyDescent="0.25">
      <c r="A7988" s="43">
        <f>WEEKNUM(Tabla1[[#This Row],[FECHA]])</f>
        <v>0</v>
      </c>
      <c r="B7988" s="12"/>
      <c r="F7988" t="s">
        <v>6848</v>
      </c>
      <c r="G7988" t="s">
        <v>6938</v>
      </c>
      <c r="H7988" s="42" t="s">
        <v>6849</v>
      </c>
      <c r="J7988" t="s">
        <v>6765</v>
      </c>
      <c r="R7988" s="18"/>
    </row>
    <row r="7989" spans="1:18" x14ac:dyDescent="0.25">
      <c r="A7989" s="43">
        <f>WEEKNUM(Tabla1[[#This Row],[FECHA]])</f>
        <v>0</v>
      </c>
      <c r="B7989" s="12"/>
      <c r="F7989" t="s">
        <v>6848</v>
      </c>
      <c r="G7989" t="s">
        <v>6938</v>
      </c>
      <c r="H7989" s="42" t="s">
        <v>6849</v>
      </c>
      <c r="J7989" t="s">
        <v>6765</v>
      </c>
      <c r="R7989" s="18"/>
    </row>
    <row r="7990" spans="1:18" x14ac:dyDescent="0.25">
      <c r="A7990" s="43">
        <f>WEEKNUM(Tabla1[[#This Row],[FECHA]])</f>
        <v>0</v>
      </c>
      <c r="B7990" s="12"/>
      <c r="F7990" t="s">
        <v>6848</v>
      </c>
      <c r="G7990" t="s">
        <v>6938</v>
      </c>
      <c r="H7990" s="42" t="s">
        <v>6849</v>
      </c>
      <c r="J7990" t="s">
        <v>6765</v>
      </c>
      <c r="R7990" s="18"/>
    </row>
    <row r="7991" spans="1:18" x14ac:dyDescent="0.25">
      <c r="A7991" s="43">
        <f>WEEKNUM(Tabla1[[#This Row],[FECHA]])</f>
        <v>0</v>
      </c>
      <c r="B7991" s="12"/>
      <c r="F7991" t="s">
        <v>6848</v>
      </c>
      <c r="G7991" t="s">
        <v>6938</v>
      </c>
      <c r="H7991" s="42" t="s">
        <v>6849</v>
      </c>
      <c r="J7991" t="s">
        <v>6765</v>
      </c>
      <c r="R7991" s="18"/>
    </row>
    <row r="7992" spans="1:18" x14ac:dyDescent="0.25">
      <c r="A7992" s="43">
        <f>WEEKNUM(Tabla1[[#This Row],[FECHA]])</f>
        <v>0</v>
      </c>
      <c r="B7992" s="12"/>
      <c r="F7992" t="s">
        <v>6848</v>
      </c>
      <c r="G7992" t="s">
        <v>6938</v>
      </c>
      <c r="H7992" s="42" t="s">
        <v>6849</v>
      </c>
      <c r="J7992" t="s">
        <v>6765</v>
      </c>
      <c r="R7992" s="18"/>
    </row>
    <row r="7993" spans="1:18" x14ac:dyDescent="0.25">
      <c r="A7993" s="43">
        <f>WEEKNUM(Tabla1[[#This Row],[FECHA]])</f>
        <v>0</v>
      </c>
      <c r="B7993" s="12"/>
      <c r="F7993" t="s">
        <v>6848</v>
      </c>
      <c r="G7993" t="s">
        <v>6938</v>
      </c>
      <c r="H7993" s="42" t="s">
        <v>6849</v>
      </c>
      <c r="J7993" t="s">
        <v>6765</v>
      </c>
      <c r="R7993" s="18"/>
    </row>
    <row r="7994" spans="1:18" x14ac:dyDescent="0.25">
      <c r="A7994" s="43">
        <f>WEEKNUM(Tabla1[[#This Row],[FECHA]])</f>
        <v>0</v>
      </c>
      <c r="B7994" s="12"/>
      <c r="F7994" t="s">
        <v>6848</v>
      </c>
      <c r="G7994" t="s">
        <v>6938</v>
      </c>
      <c r="H7994" s="42" t="s">
        <v>6849</v>
      </c>
      <c r="J7994" t="s">
        <v>6765</v>
      </c>
      <c r="R7994" s="18"/>
    </row>
    <row r="7995" spans="1:18" x14ac:dyDescent="0.25">
      <c r="A7995" s="43">
        <f>WEEKNUM(Tabla1[[#This Row],[FECHA]])</f>
        <v>0</v>
      </c>
      <c r="B7995" s="12"/>
      <c r="F7995" t="s">
        <v>6848</v>
      </c>
      <c r="G7995" t="s">
        <v>6938</v>
      </c>
      <c r="H7995" s="42" t="s">
        <v>6849</v>
      </c>
      <c r="J7995" t="s">
        <v>6765</v>
      </c>
      <c r="R7995" s="18"/>
    </row>
    <row r="7996" spans="1:18" x14ac:dyDescent="0.25">
      <c r="A7996" s="43">
        <f>WEEKNUM(Tabla1[[#This Row],[FECHA]])</f>
        <v>0</v>
      </c>
      <c r="B7996" s="12"/>
      <c r="F7996" t="s">
        <v>6848</v>
      </c>
      <c r="G7996" t="s">
        <v>6938</v>
      </c>
      <c r="H7996" s="42" t="s">
        <v>6849</v>
      </c>
      <c r="J7996" t="s">
        <v>6765</v>
      </c>
      <c r="R7996" s="18"/>
    </row>
    <row r="7997" spans="1:18" x14ac:dyDescent="0.25">
      <c r="A7997" s="43">
        <f>WEEKNUM(Tabla1[[#This Row],[FECHA]])</f>
        <v>0</v>
      </c>
      <c r="B7997" s="12"/>
      <c r="F7997" t="s">
        <v>6848</v>
      </c>
      <c r="G7997" t="s">
        <v>6938</v>
      </c>
      <c r="H7997" s="42" t="s">
        <v>6849</v>
      </c>
      <c r="J7997" t="s">
        <v>6765</v>
      </c>
      <c r="R7997" s="18"/>
    </row>
    <row r="7998" spans="1:18" x14ac:dyDescent="0.25">
      <c r="A7998" s="43">
        <f>WEEKNUM(Tabla1[[#This Row],[FECHA]])</f>
        <v>0</v>
      </c>
      <c r="B7998" s="12"/>
      <c r="F7998" t="s">
        <v>6848</v>
      </c>
      <c r="G7998" t="s">
        <v>6938</v>
      </c>
      <c r="H7998" s="42" t="s">
        <v>6849</v>
      </c>
      <c r="J7998" t="s">
        <v>6765</v>
      </c>
      <c r="R7998" s="18"/>
    </row>
    <row r="7999" spans="1:18" x14ac:dyDescent="0.25">
      <c r="A7999" s="43">
        <f>WEEKNUM(Tabla1[[#This Row],[FECHA]])</f>
        <v>0</v>
      </c>
      <c r="B7999" s="12"/>
      <c r="F7999" t="s">
        <v>6848</v>
      </c>
      <c r="G7999" t="s">
        <v>6938</v>
      </c>
      <c r="H7999" s="42" t="s">
        <v>6849</v>
      </c>
      <c r="J7999" t="s">
        <v>6765</v>
      </c>
      <c r="R7999" s="18"/>
    </row>
    <row r="8000" spans="1:18" x14ac:dyDescent="0.25">
      <c r="A8000" s="43">
        <f>WEEKNUM(Tabla1[[#This Row],[FECHA]])</f>
        <v>0</v>
      </c>
      <c r="B8000" s="12"/>
      <c r="F8000" t="s">
        <v>6848</v>
      </c>
      <c r="G8000" t="s">
        <v>6938</v>
      </c>
      <c r="H8000" s="42" t="s">
        <v>6849</v>
      </c>
      <c r="J8000" t="s">
        <v>6765</v>
      </c>
      <c r="R8000" s="18"/>
    </row>
    <row r="8001" spans="1:18" x14ac:dyDescent="0.25">
      <c r="A8001" s="43">
        <f>WEEKNUM(Tabla1[[#This Row],[FECHA]])</f>
        <v>0</v>
      </c>
      <c r="B8001" s="12"/>
      <c r="F8001" t="s">
        <v>6848</v>
      </c>
      <c r="G8001" t="s">
        <v>6938</v>
      </c>
      <c r="H8001" s="42" t="s">
        <v>6849</v>
      </c>
      <c r="J8001" t="s">
        <v>6765</v>
      </c>
      <c r="R8001" s="18"/>
    </row>
    <row r="8002" spans="1:18" x14ac:dyDescent="0.25">
      <c r="A8002" s="43">
        <f>WEEKNUM(Tabla1[[#This Row],[FECHA]])</f>
        <v>0</v>
      </c>
      <c r="B8002" s="12"/>
      <c r="F8002" t="s">
        <v>6848</v>
      </c>
      <c r="G8002" t="s">
        <v>6938</v>
      </c>
      <c r="H8002" s="42" t="s">
        <v>6849</v>
      </c>
      <c r="J8002" t="s">
        <v>6765</v>
      </c>
      <c r="R8002" s="18"/>
    </row>
    <row r="8003" spans="1:18" x14ac:dyDescent="0.25">
      <c r="A8003" s="43">
        <f>WEEKNUM(Tabla1[[#This Row],[FECHA]])</f>
        <v>0</v>
      </c>
      <c r="B8003" s="12"/>
      <c r="F8003" t="s">
        <v>6848</v>
      </c>
      <c r="G8003" t="s">
        <v>6938</v>
      </c>
      <c r="H8003" s="42" t="s">
        <v>6849</v>
      </c>
      <c r="J8003" t="s">
        <v>6765</v>
      </c>
      <c r="R8003" s="18"/>
    </row>
    <row r="8004" spans="1:18" x14ac:dyDescent="0.25">
      <c r="A8004" s="43">
        <f>WEEKNUM(Tabla1[[#This Row],[FECHA]])</f>
        <v>0</v>
      </c>
      <c r="B8004" s="12"/>
      <c r="F8004" t="s">
        <v>6848</v>
      </c>
      <c r="G8004" t="s">
        <v>6938</v>
      </c>
      <c r="H8004" s="42" t="s">
        <v>6849</v>
      </c>
      <c r="J8004" t="s">
        <v>6765</v>
      </c>
      <c r="R8004" s="18"/>
    </row>
    <row r="8005" spans="1:18" x14ac:dyDescent="0.25">
      <c r="A8005" s="43">
        <f>WEEKNUM(Tabla1[[#This Row],[FECHA]])</f>
        <v>0</v>
      </c>
      <c r="B8005" s="12"/>
      <c r="F8005" t="s">
        <v>6848</v>
      </c>
      <c r="G8005" t="s">
        <v>6938</v>
      </c>
      <c r="H8005" s="42" t="s">
        <v>6849</v>
      </c>
      <c r="J8005" t="s">
        <v>6765</v>
      </c>
      <c r="R8005" s="18"/>
    </row>
    <row r="8006" spans="1:18" x14ac:dyDescent="0.25">
      <c r="A8006" s="43">
        <f>WEEKNUM(Tabla1[[#This Row],[FECHA]])</f>
        <v>0</v>
      </c>
      <c r="B8006" s="12"/>
      <c r="F8006" t="s">
        <v>6848</v>
      </c>
      <c r="G8006" t="s">
        <v>6938</v>
      </c>
      <c r="H8006" s="42" t="s">
        <v>6849</v>
      </c>
      <c r="J8006" t="s">
        <v>6765</v>
      </c>
      <c r="R8006" s="18"/>
    </row>
    <row r="8007" spans="1:18" x14ac:dyDescent="0.25">
      <c r="A8007" s="43">
        <f>WEEKNUM(Tabla1[[#This Row],[FECHA]])</f>
        <v>0</v>
      </c>
      <c r="B8007" s="12"/>
      <c r="F8007" t="s">
        <v>6848</v>
      </c>
      <c r="G8007" t="s">
        <v>6938</v>
      </c>
      <c r="H8007" s="42" t="s">
        <v>6849</v>
      </c>
      <c r="J8007" t="s">
        <v>6765</v>
      </c>
      <c r="R8007" s="18"/>
    </row>
    <row r="8008" spans="1:18" x14ac:dyDescent="0.25">
      <c r="A8008" s="43">
        <f>WEEKNUM(Tabla1[[#This Row],[FECHA]])</f>
        <v>0</v>
      </c>
      <c r="B8008" s="12"/>
      <c r="F8008" t="s">
        <v>6848</v>
      </c>
      <c r="G8008" t="s">
        <v>6938</v>
      </c>
      <c r="H8008" s="42" t="s">
        <v>6849</v>
      </c>
      <c r="J8008" t="s">
        <v>6765</v>
      </c>
      <c r="R8008" s="18"/>
    </row>
    <row r="8009" spans="1:18" x14ac:dyDescent="0.25">
      <c r="A8009" s="43">
        <f>WEEKNUM(Tabla1[[#This Row],[FECHA]])</f>
        <v>0</v>
      </c>
      <c r="B8009" s="12"/>
      <c r="F8009" t="s">
        <v>6848</v>
      </c>
      <c r="G8009" t="s">
        <v>6938</v>
      </c>
      <c r="H8009" s="42" t="s">
        <v>6849</v>
      </c>
      <c r="J8009" t="s">
        <v>6765</v>
      </c>
      <c r="R8009" s="18"/>
    </row>
    <row r="8010" spans="1:18" x14ac:dyDescent="0.25">
      <c r="A8010" s="43">
        <f>WEEKNUM(Tabla1[[#This Row],[FECHA]])</f>
        <v>0</v>
      </c>
      <c r="B8010" s="12"/>
      <c r="F8010" t="s">
        <v>6848</v>
      </c>
      <c r="G8010" t="s">
        <v>6938</v>
      </c>
      <c r="H8010" s="42" t="s">
        <v>6849</v>
      </c>
      <c r="J8010" t="s">
        <v>6765</v>
      </c>
      <c r="R8010" s="18"/>
    </row>
    <row r="8011" spans="1:18" x14ac:dyDescent="0.25">
      <c r="A8011" s="43">
        <f>WEEKNUM(Tabla1[[#This Row],[FECHA]])</f>
        <v>0</v>
      </c>
      <c r="B8011" s="12"/>
      <c r="F8011" t="s">
        <v>6848</v>
      </c>
      <c r="G8011" t="s">
        <v>6938</v>
      </c>
      <c r="H8011" s="42" t="s">
        <v>6849</v>
      </c>
      <c r="J8011" t="s">
        <v>6765</v>
      </c>
      <c r="R8011" s="18"/>
    </row>
    <row r="8012" spans="1:18" x14ac:dyDescent="0.25">
      <c r="A8012" s="43">
        <f>WEEKNUM(Tabla1[[#This Row],[FECHA]])</f>
        <v>0</v>
      </c>
      <c r="B8012" s="12"/>
      <c r="F8012" t="s">
        <v>6848</v>
      </c>
      <c r="G8012" t="s">
        <v>6938</v>
      </c>
      <c r="H8012" s="42" t="s">
        <v>6849</v>
      </c>
      <c r="J8012" t="s">
        <v>6765</v>
      </c>
      <c r="R8012" s="18"/>
    </row>
    <row r="8013" spans="1:18" x14ac:dyDescent="0.25">
      <c r="A8013" s="43">
        <f>WEEKNUM(Tabla1[[#This Row],[FECHA]])</f>
        <v>0</v>
      </c>
      <c r="B8013" s="12"/>
      <c r="F8013" t="s">
        <v>6848</v>
      </c>
      <c r="G8013" t="s">
        <v>6938</v>
      </c>
      <c r="H8013" s="42" t="s">
        <v>6849</v>
      </c>
      <c r="J8013" t="s">
        <v>6765</v>
      </c>
      <c r="R8013" s="18"/>
    </row>
    <row r="8014" spans="1:18" x14ac:dyDescent="0.25">
      <c r="A8014" s="43">
        <f>WEEKNUM(Tabla1[[#This Row],[FECHA]])</f>
        <v>0</v>
      </c>
      <c r="B8014" s="12"/>
      <c r="F8014" t="s">
        <v>6848</v>
      </c>
      <c r="G8014" t="s">
        <v>6938</v>
      </c>
      <c r="H8014" s="42" t="s">
        <v>6849</v>
      </c>
      <c r="J8014" t="s">
        <v>6765</v>
      </c>
      <c r="R8014" s="18"/>
    </row>
    <row r="8015" spans="1:18" x14ac:dyDescent="0.25">
      <c r="A8015" s="43">
        <f>WEEKNUM(Tabla1[[#This Row],[FECHA]])</f>
        <v>0</v>
      </c>
      <c r="B8015" s="12"/>
      <c r="F8015" t="s">
        <v>6848</v>
      </c>
      <c r="G8015" t="s">
        <v>6938</v>
      </c>
      <c r="H8015" s="42" t="s">
        <v>6849</v>
      </c>
      <c r="J8015" t="s">
        <v>6765</v>
      </c>
      <c r="R8015" s="18"/>
    </row>
    <row r="8016" spans="1:18" x14ac:dyDescent="0.25">
      <c r="A8016" s="43">
        <f>WEEKNUM(Tabla1[[#This Row],[FECHA]])</f>
        <v>0</v>
      </c>
      <c r="B8016" s="12"/>
      <c r="F8016" t="s">
        <v>6848</v>
      </c>
      <c r="G8016" t="s">
        <v>6938</v>
      </c>
      <c r="H8016" s="42" t="s">
        <v>6849</v>
      </c>
      <c r="J8016" t="s">
        <v>6765</v>
      </c>
      <c r="R8016" s="18"/>
    </row>
    <row r="8017" spans="1:18" x14ac:dyDescent="0.25">
      <c r="A8017" s="43">
        <f>WEEKNUM(Tabla1[[#This Row],[FECHA]])</f>
        <v>0</v>
      </c>
      <c r="B8017" s="12"/>
      <c r="F8017" t="s">
        <v>6848</v>
      </c>
      <c r="G8017" t="s">
        <v>6938</v>
      </c>
      <c r="H8017" s="42" t="s">
        <v>6849</v>
      </c>
      <c r="J8017" t="s">
        <v>6765</v>
      </c>
      <c r="R8017" s="18"/>
    </row>
    <row r="8018" spans="1:18" x14ac:dyDescent="0.25">
      <c r="A8018" s="43">
        <f>WEEKNUM(Tabla1[[#This Row],[FECHA]])</f>
        <v>0</v>
      </c>
      <c r="B8018" s="12"/>
      <c r="F8018" t="s">
        <v>6848</v>
      </c>
      <c r="G8018" t="s">
        <v>6938</v>
      </c>
      <c r="H8018" s="42" t="s">
        <v>6849</v>
      </c>
      <c r="J8018" t="s">
        <v>6765</v>
      </c>
      <c r="R8018" s="18"/>
    </row>
    <row r="8019" spans="1:18" x14ac:dyDescent="0.25">
      <c r="A8019" s="43">
        <f>WEEKNUM(Tabla1[[#This Row],[FECHA]])</f>
        <v>0</v>
      </c>
      <c r="B8019" s="12"/>
      <c r="F8019" t="s">
        <v>6848</v>
      </c>
      <c r="G8019" t="s">
        <v>6938</v>
      </c>
      <c r="H8019" s="42" t="s">
        <v>6849</v>
      </c>
      <c r="J8019" t="s">
        <v>6765</v>
      </c>
      <c r="R8019" s="18"/>
    </row>
    <row r="8020" spans="1:18" x14ac:dyDescent="0.25">
      <c r="A8020" s="43">
        <f>WEEKNUM(Tabla1[[#This Row],[FECHA]])</f>
        <v>0</v>
      </c>
      <c r="B8020" s="12"/>
      <c r="F8020" t="s">
        <v>6848</v>
      </c>
      <c r="G8020" t="s">
        <v>6938</v>
      </c>
      <c r="H8020" s="42" t="s">
        <v>6849</v>
      </c>
      <c r="J8020" t="s">
        <v>6765</v>
      </c>
      <c r="R8020" s="18"/>
    </row>
    <row r="8021" spans="1:18" x14ac:dyDescent="0.25">
      <c r="A8021" s="43">
        <f>WEEKNUM(Tabla1[[#This Row],[FECHA]])</f>
        <v>0</v>
      </c>
      <c r="B8021" s="12"/>
      <c r="F8021" t="s">
        <v>6848</v>
      </c>
      <c r="G8021" t="s">
        <v>6938</v>
      </c>
      <c r="H8021" s="42" t="s">
        <v>6849</v>
      </c>
      <c r="J8021" t="s">
        <v>6765</v>
      </c>
      <c r="R8021" s="18"/>
    </row>
    <row r="8022" spans="1:18" x14ac:dyDescent="0.25">
      <c r="A8022" s="43">
        <f>WEEKNUM(Tabla1[[#This Row],[FECHA]])</f>
        <v>0</v>
      </c>
      <c r="B8022" s="12"/>
      <c r="F8022" t="s">
        <v>6848</v>
      </c>
      <c r="G8022" t="s">
        <v>6938</v>
      </c>
      <c r="H8022" s="42" t="s">
        <v>6849</v>
      </c>
      <c r="J8022" t="s">
        <v>6765</v>
      </c>
      <c r="R8022" s="18"/>
    </row>
    <row r="8023" spans="1:18" x14ac:dyDescent="0.25">
      <c r="A8023" s="43">
        <f>WEEKNUM(Tabla1[[#This Row],[FECHA]])</f>
        <v>0</v>
      </c>
      <c r="B8023" s="12"/>
      <c r="F8023" t="s">
        <v>6848</v>
      </c>
      <c r="G8023" t="s">
        <v>6938</v>
      </c>
      <c r="H8023" s="42" t="s">
        <v>6849</v>
      </c>
      <c r="J8023" t="s">
        <v>6765</v>
      </c>
      <c r="R8023" s="18"/>
    </row>
    <row r="8024" spans="1:18" x14ac:dyDescent="0.25">
      <c r="A8024" s="43">
        <f>WEEKNUM(Tabla1[[#This Row],[FECHA]])</f>
        <v>0</v>
      </c>
      <c r="B8024" s="12"/>
      <c r="F8024" t="s">
        <v>6848</v>
      </c>
      <c r="G8024" t="s">
        <v>6938</v>
      </c>
      <c r="H8024" s="42" t="s">
        <v>6849</v>
      </c>
      <c r="J8024" t="s">
        <v>6765</v>
      </c>
      <c r="R8024" s="18"/>
    </row>
    <row r="8025" spans="1:18" x14ac:dyDescent="0.25">
      <c r="A8025" s="43">
        <f>WEEKNUM(Tabla1[[#This Row],[FECHA]])</f>
        <v>0</v>
      </c>
      <c r="B8025" s="12"/>
      <c r="F8025" t="s">
        <v>6848</v>
      </c>
      <c r="G8025" t="s">
        <v>6938</v>
      </c>
      <c r="H8025" s="42" t="s">
        <v>6849</v>
      </c>
      <c r="J8025" t="s">
        <v>6765</v>
      </c>
      <c r="R8025" s="18"/>
    </row>
    <row r="8026" spans="1:18" x14ac:dyDescent="0.25">
      <c r="A8026" s="43">
        <f>WEEKNUM(Tabla1[[#This Row],[FECHA]])</f>
        <v>0</v>
      </c>
      <c r="B8026" s="12"/>
      <c r="F8026" t="s">
        <v>6848</v>
      </c>
      <c r="G8026" t="s">
        <v>6938</v>
      </c>
      <c r="H8026" s="42" t="s">
        <v>6849</v>
      </c>
      <c r="J8026" t="s">
        <v>6765</v>
      </c>
      <c r="R8026" s="18"/>
    </row>
    <row r="8027" spans="1:18" x14ac:dyDescent="0.25">
      <c r="A8027" s="43">
        <f>WEEKNUM(Tabla1[[#This Row],[FECHA]])</f>
        <v>0</v>
      </c>
      <c r="B8027" s="12"/>
      <c r="F8027" t="s">
        <v>6848</v>
      </c>
      <c r="G8027" t="s">
        <v>6938</v>
      </c>
      <c r="H8027" s="42" t="s">
        <v>6849</v>
      </c>
      <c r="J8027" t="s">
        <v>6765</v>
      </c>
      <c r="R8027" s="18"/>
    </row>
    <row r="8028" spans="1:18" x14ac:dyDescent="0.25">
      <c r="A8028" s="43">
        <f>WEEKNUM(Tabla1[[#This Row],[FECHA]])</f>
        <v>0</v>
      </c>
      <c r="B8028" s="12"/>
      <c r="F8028" t="s">
        <v>6848</v>
      </c>
      <c r="G8028" t="s">
        <v>6938</v>
      </c>
      <c r="H8028" s="42" t="s">
        <v>6849</v>
      </c>
      <c r="J8028" t="s">
        <v>6765</v>
      </c>
      <c r="R8028" s="18"/>
    </row>
    <row r="8029" spans="1:18" x14ac:dyDescent="0.25">
      <c r="A8029" s="43">
        <f>WEEKNUM(Tabla1[[#This Row],[FECHA]])</f>
        <v>0</v>
      </c>
      <c r="B8029" s="12"/>
      <c r="F8029" t="s">
        <v>6848</v>
      </c>
      <c r="G8029" t="s">
        <v>6938</v>
      </c>
      <c r="H8029" s="42" t="s">
        <v>6849</v>
      </c>
      <c r="J8029" t="s">
        <v>6765</v>
      </c>
      <c r="R8029" s="18"/>
    </row>
    <row r="8030" spans="1:18" x14ac:dyDescent="0.25">
      <c r="A8030" s="43">
        <f>WEEKNUM(Tabla1[[#This Row],[FECHA]])</f>
        <v>0</v>
      </c>
      <c r="B8030" s="12"/>
      <c r="F8030" t="s">
        <v>6848</v>
      </c>
      <c r="G8030" t="s">
        <v>6938</v>
      </c>
      <c r="H8030" s="42" t="s">
        <v>6849</v>
      </c>
      <c r="J8030" t="s">
        <v>6765</v>
      </c>
      <c r="R8030" s="18"/>
    </row>
    <row r="8031" spans="1:18" x14ac:dyDescent="0.25">
      <c r="A8031" s="43">
        <f>WEEKNUM(Tabla1[[#This Row],[FECHA]])</f>
        <v>0</v>
      </c>
      <c r="B8031" s="12"/>
      <c r="F8031" t="s">
        <v>6848</v>
      </c>
      <c r="G8031" t="s">
        <v>6938</v>
      </c>
      <c r="H8031" s="42" t="s">
        <v>6849</v>
      </c>
      <c r="J8031" t="s">
        <v>6765</v>
      </c>
      <c r="R8031" s="18"/>
    </row>
    <row r="8032" spans="1:18" x14ac:dyDescent="0.25">
      <c r="A8032" s="43">
        <f>WEEKNUM(Tabla1[[#This Row],[FECHA]])</f>
        <v>0</v>
      </c>
      <c r="B8032" s="12"/>
      <c r="F8032" t="s">
        <v>6848</v>
      </c>
      <c r="G8032" t="s">
        <v>6938</v>
      </c>
      <c r="H8032" s="42" t="s">
        <v>6849</v>
      </c>
      <c r="J8032" t="s">
        <v>6765</v>
      </c>
      <c r="R8032" s="18"/>
    </row>
    <row r="8033" spans="1:18" x14ac:dyDescent="0.25">
      <c r="A8033" s="43">
        <f>WEEKNUM(Tabla1[[#This Row],[FECHA]])</f>
        <v>0</v>
      </c>
      <c r="B8033" s="12"/>
      <c r="F8033" t="s">
        <v>6848</v>
      </c>
      <c r="G8033" t="s">
        <v>6938</v>
      </c>
      <c r="H8033" s="42" t="s">
        <v>6849</v>
      </c>
      <c r="J8033" t="s">
        <v>6765</v>
      </c>
      <c r="R8033" s="18"/>
    </row>
    <row r="8034" spans="1:18" x14ac:dyDescent="0.25">
      <c r="A8034" s="43">
        <f>WEEKNUM(Tabla1[[#This Row],[FECHA]])</f>
        <v>0</v>
      </c>
      <c r="B8034" s="12"/>
      <c r="F8034" t="s">
        <v>6848</v>
      </c>
      <c r="G8034" t="s">
        <v>6938</v>
      </c>
      <c r="H8034" s="42" t="s">
        <v>6849</v>
      </c>
      <c r="J8034" t="s">
        <v>6765</v>
      </c>
      <c r="R8034" s="18"/>
    </row>
    <row r="8035" spans="1:18" x14ac:dyDescent="0.25">
      <c r="A8035" s="43">
        <f>WEEKNUM(Tabla1[[#This Row],[FECHA]])</f>
        <v>0</v>
      </c>
      <c r="B8035" s="12"/>
      <c r="F8035" t="s">
        <v>6848</v>
      </c>
      <c r="G8035" t="s">
        <v>6938</v>
      </c>
      <c r="H8035" s="42" t="s">
        <v>6849</v>
      </c>
      <c r="J8035" t="s">
        <v>6765</v>
      </c>
      <c r="R8035" s="18"/>
    </row>
    <row r="8036" spans="1:18" x14ac:dyDescent="0.25">
      <c r="A8036" s="43">
        <f>WEEKNUM(Tabla1[[#This Row],[FECHA]])</f>
        <v>0</v>
      </c>
      <c r="B8036" s="12"/>
      <c r="F8036" t="s">
        <v>6848</v>
      </c>
      <c r="G8036" t="s">
        <v>6938</v>
      </c>
      <c r="H8036" s="42" t="s">
        <v>6849</v>
      </c>
      <c r="J8036" t="s">
        <v>6765</v>
      </c>
      <c r="R8036" s="18"/>
    </row>
    <row r="8037" spans="1:18" x14ac:dyDescent="0.25">
      <c r="A8037" s="43">
        <f>WEEKNUM(Tabla1[[#This Row],[FECHA]])</f>
        <v>0</v>
      </c>
      <c r="B8037" s="12"/>
      <c r="F8037" t="s">
        <v>6848</v>
      </c>
      <c r="G8037" t="s">
        <v>6938</v>
      </c>
      <c r="H8037" s="42" t="s">
        <v>6849</v>
      </c>
      <c r="J8037" t="s">
        <v>6765</v>
      </c>
      <c r="R8037" s="18"/>
    </row>
    <row r="8038" spans="1:18" x14ac:dyDescent="0.25">
      <c r="A8038" s="43">
        <f>WEEKNUM(Tabla1[[#This Row],[FECHA]])</f>
        <v>0</v>
      </c>
      <c r="B8038" s="12"/>
      <c r="F8038" t="s">
        <v>6848</v>
      </c>
      <c r="G8038" t="s">
        <v>6938</v>
      </c>
      <c r="H8038" s="42" t="s">
        <v>6849</v>
      </c>
      <c r="J8038" t="s">
        <v>6765</v>
      </c>
      <c r="R8038" s="18"/>
    </row>
    <row r="8039" spans="1:18" x14ac:dyDescent="0.25">
      <c r="A8039" s="43">
        <f>WEEKNUM(Tabla1[[#This Row],[FECHA]])</f>
        <v>0</v>
      </c>
      <c r="B8039" s="12"/>
      <c r="F8039" t="s">
        <v>6848</v>
      </c>
      <c r="G8039" t="s">
        <v>6938</v>
      </c>
      <c r="H8039" s="42" t="s">
        <v>6849</v>
      </c>
      <c r="J8039" t="s">
        <v>6765</v>
      </c>
      <c r="R8039" s="18"/>
    </row>
    <row r="8040" spans="1:18" x14ac:dyDescent="0.25">
      <c r="A8040" s="43">
        <f>WEEKNUM(Tabla1[[#This Row],[FECHA]])</f>
        <v>0</v>
      </c>
      <c r="B8040" s="12"/>
      <c r="F8040" t="s">
        <v>6848</v>
      </c>
      <c r="G8040" t="s">
        <v>6938</v>
      </c>
      <c r="H8040" s="42" t="s">
        <v>6849</v>
      </c>
      <c r="J8040" t="s">
        <v>6765</v>
      </c>
      <c r="R8040" s="18"/>
    </row>
    <row r="8041" spans="1:18" x14ac:dyDescent="0.25">
      <c r="A8041" s="43">
        <f>WEEKNUM(Tabla1[[#This Row],[FECHA]])</f>
        <v>0</v>
      </c>
      <c r="B8041" s="12"/>
      <c r="F8041" t="s">
        <v>6848</v>
      </c>
      <c r="G8041" t="s">
        <v>6938</v>
      </c>
      <c r="H8041" s="42" t="s">
        <v>6849</v>
      </c>
      <c r="J8041" t="s">
        <v>6765</v>
      </c>
      <c r="R8041" s="18"/>
    </row>
    <row r="8042" spans="1:18" x14ac:dyDescent="0.25">
      <c r="A8042" s="43">
        <f>WEEKNUM(Tabla1[[#This Row],[FECHA]])</f>
        <v>0</v>
      </c>
      <c r="B8042" s="12"/>
      <c r="F8042" t="s">
        <v>6848</v>
      </c>
      <c r="G8042" t="s">
        <v>6938</v>
      </c>
      <c r="H8042" s="42" t="s">
        <v>6849</v>
      </c>
      <c r="J8042" t="s">
        <v>6765</v>
      </c>
      <c r="R8042" s="18"/>
    </row>
    <row r="8043" spans="1:18" x14ac:dyDescent="0.25">
      <c r="A8043" s="43">
        <f>WEEKNUM(Tabla1[[#This Row],[FECHA]])</f>
        <v>0</v>
      </c>
      <c r="B8043" s="12"/>
      <c r="F8043" t="s">
        <v>6848</v>
      </c>
      <c r="G8043" t="s">
        <v>6938</v>
      </c>
      <c r="H8043" s="42" t="s">
        <v>6849</v>
      </c>
      <c r="J8043" t="s">
        <v>6765</v>
      </c>
      <c r="R8043" s="18"/>
    </row>
    <row r="8044" spans="1:18" x14ac:dyDescent="0.25">
      <c r="A8044" s="43">
        <f>WEEKNUM(Tabla1[[#This Row],[FECHA]])</f>
        <v>0</v>
      </c>
      <c r="B8044" s="12"/>
      <c r="F8044" t="s">
        <v>6848</v>
      </c>
      <c r="G8044" t="s">
        <v>6938</v>
      </c>
      <c r="H8044" s="42" t="s">
        <v>6849</v>
      </c>
      <c r="J8044" t="s">
        <v>6765</v>
      </c>
      <c r="R8044" s="18"/>
    </row>
    <row r="8045" spans="1:18" x14ac:dyDescent="0.25">
      <c r="A8045" s="43">
        <f>WEEKNUM(Tabla1[[#This Row],[FECHA]])</f>
        <v>0</v>
      </c>
      <c r="B8045" s="12"/>
      <c r="F8045" t="s">
        <v>6848</v>
      </c>
      <c r="G8045" t="s">
        <v>6938</v>
      </c>
      <c r="H8045" s="42" t="s">
        <v>6849</v>
      </c>
      <c r="J8045" t="s">
        <v>6765</v>
      </c>
      <c r="R8045" s="18"/>
    </row>
    <row r="8046" spans="1:18" x14ac:dyDescent="0.25">
      <c r="A8046" s="43">
        <f>WEEKNUM(Tabla1[[#This Row],[FECHA]])</f>
        <v>0</v>
      </c>
      <c r="B8046" s="12"/>
      <c r="F8046" t="s">
        <v>6848</v>
      </c>
      <c r="G8046" t="s">
        <v>6938</v>
      </c>
      <c r="H8046" s="42" t="s">
        <v>6849</v>
      </c>
      <c r="J8046" t="s">
        <v>6765</v>
      </c>
      <c r="R8046" s="18"/>
    </row>
    <row r="8047" spans="1:18" x14ac:dyDescent="0.25">
      <c r="A8047" s="43">
        <f>WEEKNUM(Tabla1[[#This Row],[FECHA]])</f>
        <v>0</v>
      </c>
      <c r="B8047" s="12"/>
      <c r="F8047" t="s">
        <v>6848</v>
      </c>
      <c r="G8047" t="s">
        <v>6938</v>
      </c>
      <c r="H8047" s="42" t="s">
        <v>6849</v>
      </c>
      <c r="J8047" t="s">
        <v>6765</v>
      </c>
      <c r="R8047" s="18"/>
    </row>
    <row r="8048" spans="1:18" x14ac:dyDescent="0.25">
      <c r="A8048" s="43">
        <f>WEEKNUM(Tabla1[[#This Row],[FECHA]])</f>
        <v>0</v>
      </c>
      <c r="B8048" s="12"/>
      <c r="F8048" t="s">
        <v>6848</v>
      </c>
      <c r="G8048" t="s">
        <v>6938</v>
      </c>
      <c r="H8048" s="42" t="s">
        <v>6849</v>
      </c>
      <c r="J8048" t="s">
        <v>6765</v>
      </c>
      <c r="R8048" s="18"/>
    </row>
    <row r="8049" spans="1:18" x14ac:dyDescent="0.25">
      <c r="A8049" s="43">
        <f>WEEKNUM(Tabla1[[#This Row],[FECHA]])</f>
        <v>0</v>
      </c>
      <c r="B8049" s="12"/>
      <c r="F8049" t="s">
        <v>6848</v>
      </c>
      <c r="G8049" t="s">
        <v>6938</v>
      </c>
      <c r="H8049" s="42" t="s">
        <v>6849</v>
      </c>
      <c r="J8049" t="s">
        <v>6765</v>
      </c>
      <c r="R8049" s="18"/>
    </row>
    <row r="8050" spans="1:18" x14ac:dyDescent="0.25">
      <c r="A8050" s="43">
        <f>WEEKNUM(Tabla1[[#This Row],[FECHA]])</f>
        <v>0</v>
      </c>
      <c r="B8050" s="12"/>
      <c r="F8050" t="s">
        <v>6848</v>
      </c>
      <c r="G8050" t="s">
        <v>6938</v>
      </c>
      <c r="H8050" s="42" t="s">
        <v>6849</v>
      </c>
      <c r="J8050" t="s">
        <v>6765</v>
      </c>
      <c r="R8050" s="18"/>
    </row>
    <row r="8051" spans="1:18" x14ac:dyDescent="0.25">
      <c r="A8051" s="43">
        <f>WEEKNUM(Tabla1[[#This Row],[FECHA]])</f>
        <v>0</v>
      </c>
      <c r="B8051" s="12"/>
      <c r="F8051" t="s">
        <v>6848</v>
      </c>
      <c r="G8051" t="s">
        <v>6938</v>
      </c>
      <c r="H8051" s="42" t="s">
        <v>6849</v>
      </c>
      <c r="J8051" t="s">
        <v>6765</v>
      </c>
      <c r="R8051" s="18"/>
    </row>
    <row r="8052" spans="1:18" x14ac:dyDescent="0.25">
      <c r="A8052" s="43">
        <f>WEEKNUM(Tabla1[[#This Row],[FECHA]])</f>
        <v>0</v>
      </c>
      <c r="B8052" s="12"/>
      <c r="F8052" t="s">
        <v>6848</v>
      </c>
      <c r="G8052" t="s">
        <v>6938</v>
      </c>
      <c r="H8052" s="42" t="s">
        <v>6849</v>
      </c>
      <c r="J8052" t="s">
        <v>6765</v>
      </c>
      <c r="R8052" s="18"/>
    </row>
    <row r="8053" spans="1:18" x14ac:dyDescent="0.25">
      <c r="A8053" s="43">
        <f>WEEKNUM(Tabla1[[#This Row],[FECHA]])</f>
        <v>0</v>
      </c>
      <c r="B8053" s="12"/>
      <c r="F8053" t="s">
        <v>6848</v>
      </c>
      <c r="G8053" t="s">
        <v>6938</v>
      </c>
      <c r="H8053" s="42" t="s">
        <v>6849</v>
      </c>
      <c r="J8053" t="s">
        <v>6765</v>
      </c>
      <c r="R8053" s="18"/>
    </row>
    <row r="8054" spans="1:18" x14ac:dyDescent="0.25">
      <c r="A8054" s="43">
        <f>WEEKNUM(Tabla1[[#This Row],[FECHA]])</f>
        <v>0</v>
      </c>
      <c r="B8054" s="12"/>
      <c r="F8054" t="s">
        <v>6848</v>
      </c>
      <c r="G8054" t="s">
        <v>6938</v>
      </c>
      <c r="H8054" s="42" t="s">
        <v>6849</v>
      </c>
      <c r="J8054" t="s">
        <v>6765</v>
      </c>
      <c r="R8054" s="18"/>
    </row>
    <row r="8055" spans="1:18" x14ac:dyDescent="0.25">
      <c r="A8055" s="43">
        <f>WEEKNUM(Tabla1[[#This Row],[FECHA]])</f>
        <v>0</v>
      </c>
      <c r="B8055" s="12"/>
      <c r="F8055" t="s">
        <v>6848</v>
      </c>
      <c r="G8055" t="s">
        <v>6938</v>
      </c>
      <c r="H8055" s="42" t="s">
        <v>6849</v>
      </c>
      <c r="J8055" t="s">
        <v>6765</v>
      </c>
      <c r="R8055" s="18"/>
    </row>
    <row r="8056" spans="1:18" x14ac:dyDescent="0.25">
      <c r="A8056" s="43">
        <f>WEEKNUM(Tabla1[[#This Row],[FECHA]])</f>
        <v>0</v>
      </c>
      <c r="B8056" s="12"/>
      <c r="F8056" t="s">
        <v>6848</v>
      </c>
      <c r="G8056" t="s">
        <v>6938</v>
      </c>
      <c r="H8056" s="42" t="s">
        <v>6849</v>
      </c>
      <c r="J8056" t="s">
        <v>6765</v>
      </c>
      <c r="R8056" s="18"/>
    </row>
    <row r="8057" spans="1:18" x14ac:dyDescent="0.25">
      <c r="A8057" s="43">
        <f>WEEKNUM(Tabla1[[#This Row],[FECHA]])</f>
        <v>0</v>
      </c>
      <c r="B8057" s="12"/>
      <c r="F8057" t="s">
        <v>6848</v>
      </c>
      <c r="G8057" t="s">
        <v>6938</v>
      </c>
      <c r="H8057" s="42" t="s">
        <v>6849</v>
      </c>
      <c r="J8057" t="s">
        <v>6765</v>
      </c>
      <c r="R8057" s="18"/>
    </row>
    <row r="8058" spans="1:18" x14ac:dyDescent="0.25">
      <c r="A8058" s="43">
        <f>WEEKNUM(Tabla1[[#This Row],[FECHA]])</f>
        <v>0</v>
      </c>
      <c r="B8058" s="12"/>
      <c r="F8058" t="s">
        <v>6848</v>
      </c>
      <c r="G8058" t="s">
        <v>6938</v>
      </c>
      <c r="H8058" s="42" t="s">
        <v>6849</v>
      </c>
      <c r="J8058" t="s">
        <v>6765</v>
      </c>
      <c r="R8058" s="18"/>
    </row>
    <row r="8059" spans="1:18" x14ac:dyDescent="0.25">
      <c r="A8059" s="43">
        <f>WEEKNUM(Tabla1[[#This Row],[FECHA]])</f>
        <v>0</v>
      </c>
      <c r="B8059" s="12"/>
      <c r="F8059" t="s">
        <v>6848</v>
      </c>
      <c r="G8059" t="s">
        <v>6938</v>
      </c>
      <c r="H8059" s="42" t="s">
        <v>6849</v>
      </c>
      <c r="J8059" t="s">
        <v>6765</v>
      </c>
      <c r="R8059" s="18"/>
    </row>
    <row r="8060" spans="1:18" x14ac:dyDescent="0.25">
      <c r="A8060" s="43">
        <f>WEEKNUM(Tabla1[[#This Row],[FECHA]])</f>
        <v>0</v>
      </c>
      <c r="B8060" s="12"/>
      <c r="F8060" t="s">
        <v>6848</v>
      </c>
      <c r="G8060" t="s">
        <v>6938</v>
      </c>
      <c r="H8060" s="42" t="s">
        <v>6849</v>
      </c>
      <c r="J8060" t="s">
        <v>6765</v>
      </c>
      <c r="R8060" s="18"/>
    </row>
    <row r="8061" spans="1:18" x14ac:dyDescent="0.25">
      <c r="A8061" s="43">
        <f>WEEKNUM(Tabla1[[#This Row],[FECHA]])</f>
        <v>0</v>
      </c>
      <c r="B8061" s="12"/>
      <c r="F8061" t="s">
        <v>6848</v>
      </c>
      <c r="G8061" t="s">
        <v>6938</v>
      </c>
      <c r="H8061" s="42" t="s">
        <v>6849</v>
      </c>
      <c r="J8061" t="s">
        <v>6765</v>
      </c>
      <c r="R8061" s="18"/>
    </row>
    <row r="8062" spans="1:18" x14ac:dyDescent="0.25">
      <c r="A8062" s="43">
        <f>WEEKNUM(Tabla1[[#This Row],[FECHA]])</f>
        <v>0</v>
      </c>
      <c r="B8062" s="12"/>
      <c r="F8062" t="s">
        <v>6848</v>
      </c>
      <c r="G8062" t="s">
        <v>6938</v>
      </c>
      <c r="H8062" s="42" t="s">
        <v>6849</v>
      </c>
      <c r="J8062" t="s">
        <v>6765</v>
      </c>
      <c r="R8062" s="18"/>
    </row>
    <row r="8063" spans="1:18" x14ac:dyDescent="0.25">
      <c r="A8063" s="43">
        <f>WEEKNUM(Tabla1[[#This Row],[FECHA]])</f>
        <v>0</v>
      </c>
      <c r="B8063" s="12"/>
      <c r="F8063" t="s">
        <v>6848</v>
      </c>
      <c r="G8063" t="s">
        <v>6938</v>
      </c>
      <c r="H8063" s="42" t="s">
        <v>6849</v>
      </c>
      <c r="J8063" t="s">
        <v>6765</v>
      </c>
      <c r="R8063" s="18"/>
    </row>
    <row r="8064" spans="1:18" x14ac:dyDescent="0.25">
      <c r="A8064" s="43">
        <f>WEEKNUM(Tabla1[[#This Row],[FECHA]])</f>
        <v>0</v>
      </c>
      <c r="B8064" s="12"/>
      <c r="F8064" t="s">
        <v>6848</v>
      </c>
      <c r="G8064" t="s">
        <v>6938</v>
      </c>
      <c r="H8064" s="42" t="s">
        <v>6849</v>
      </c>
      <c r="J8064" t="s">
        <v>6765</v>
      </c>
      <c r="R8064" s="18"/>
    </row>
    <row r="8065" spans="1:18" x14ac:dyDescent="0.25">
      <c r="A8065" s="43">
        <f>WEEKNUM(Tabla1[[#This Row],[FECHA]])</f>
        <v>0</v>
      </c>
      <c r="B8065" s="12"/>
      <c r="F8065" t="s">
        <v>6848</v>
      </c>
      <c r="G8065" t="s">
        <v>6938</v>
      </c>
      <c r="H8065" s="42" t="s">
        <v>6849</v>
      </c>
      <c r="J8065" t="s">
        <v>6765</v>
      </c>
      <c r="R8065" s="18"/>
    </row>
    <row r="8066" spans="1:18" x14ac:dyDescent="0.25">
      <c r="A8066" s="43">
        <f>WEEKNUM(Tabla1[[#This Row],[FECHA]])</f>
        <v>0</v>
      </c>
      <c r="B8066" s="12"/>
      <c r="F8066" t="s">
        <v>6848</v>
      </c>
      <c r="G8066" t="s">
        <v>6938</v>
      </c>
      <c r="H8066" s="42" t="s">
        <v>6849</v>
      </c>
      <c r="J8066" t="s">
        <v>6765</v>
      </c>
      <c r="R8066" s="18"/>
    </row>
    <row r="8067" spans="1:18" x14ac:dyDescent="0.25">
      <c r="A8067" s="43">
        <f>WEEKNUM(Tabla1[[#This Row],[FECHA]])</f>
        <v>0</v>
      </c>
      <c r="B8067" s="12"/>
      <c r="F8067" t="s">
        <v>6848</v>
      </c>
      <c r="G8067" t="s">
        <v>6938</v>
      </c>
      <c r="H8067" s="42" t="s">
        <v>6849</v>
      </c>
      <c r="J8067" t="s">
        <v>6765</v>
      </c>
      <c r="R8067" s="18"/>
    </row>
    <row r="8068" spans="1:18" x14ac:dyDescent="0.25">
      <c r="A8068" s="43">
        <f>WEEKNUM(Tabla1[[#This Row],[FECHA]])</f>
        <v>0</v>
      </c>
      <c r="B8068" s="12"/>
      <c r="F8068" t="s">
        <v>6848</v>
      </c>
      <c r="G8068" t="s">
        <v>6938</v>
      </c>
      <c r="H8068" s="42" t="s">
        <v>6849</v>
      </c>
      <c r="J8068" t="s">
        <v>6765</v>
      </c>
      <c r="R8068" s="18"/>
    </row>
    <row r="8069" spans="1:18" x14ac:dyDescent="0.25">
      <c r="A8069" s="43">
        <f>WEEKNUM(Tabla1[[#This Row],[FECHA]])</f>
        <v>0</v>
      </c>
      <c r="B8069" s="12"/>
      <c r="F8069" t="s">
        <v>6848</v>
      </c>
      <c r="G8069" t="s">
        <v>6938</v>
      </c>
      <c r="H8069" s="42" t="s">
        <v>6849</v>
      </c>
      <c r="J8069" t="s">
        <v>6765</v>
      </c>
      <c r="R8069" s="18"/>
    </row>
    <row r="8070" spans="1:18" x14ac:dyDescent="0.25">
      <c r="A8070" s="43">
        <f>WEEKNUM(Tabla1[[#This Row],[FECHA]])</f>
        <v>0</v>
      </c>
      <c r="B8070" s="12"/>
      <c r="F8070" t="s">
        <v>6848</v>
      </c>
      <c r="G8070" t="s">
        <v>6938</v>
      </c>
      <c r="H8070" s="42" t="s">
        <v>6849</v>
      </c>
      <c r="J8070" t="s">
        <v>6765</v>
      </c>
      <c r="R8070" s="18"/>
    </row>
    <row r="8071" spans="1:18" x14ac:dyDescent="0.25">
      <c r="A8071" s="43">
        <f>WEEKNUM(Tabla1[[#This Row],[FECHA]])</f>
        <v>0</v>
      </c>
      <c r="B8071" s="12"/>
      <c r="F8071" t="s">
        <v>6848</v>
      </c>
      <c r="G8071" t="s">
        <v>6938</v>
      </c>
      <c r="H8071" s="42" t="s">
        <v>6849</v>
      </c>
      <c r="J8071" t="s">
        <v>6765</v>
      </c>
      <c r="R8071" s="18"/>
    </row>
    <row r="8072" spans="1:18" x14ac:dyDescent="0.25">
      <c r="A8072" s="43">
        <f>WEEKNUM(Tabla1[[#This Row],[FECHA]])</f>
        <v>0</v>
      </c>
      <c r="B8072" s="12"/>
      <c r="F8072" t="s">
        <v>6848</v>
      </c>
      <c r="G8072" t="s">
        <v>6938</v>
      </c>
      <c r="H8072" s="42" t="s">
        <v>6849</v>
      </c>
      <c r="J8072" t="s">
        <v>6765</v>
      </c>
      <c r="R8072" s="18"/>
    </row>
    <row r="8073" spans="1:18" x14ac:dyDescent="0.25">
      <c r="A8073" s="43">
        <f>WEEKNUM(Tabla1[[#This Row],[FECHA]])</f>
        <v>0</v>
      </c>
      <c r="B8073" s="12"/>
      <c r="F8073" t="s">
        <v>6848</v>
      </c>
      <c r="G8073" t="s">
        <v>6938</v>
      </c>
      <c r="H8073" s="42" t="s">
        <v>6849</v>
      </c>
      <c r="J8073" t="s">
        <v>6765</v>
      </c>
      <c r="R8073" s="18"/>
    </row>
    <row r="8074" spans="1:18" x14ac:dyDescent="0.25">
      <c r="A8074" s="43">
        <f>WEEKNUM(Tabla1[[#This Row],[FECHA]])</f>
        <v>0</v>
      </c>
      <c r="B8074" s="12"/>
      <c r="F8074" t="s">
        <v>6848</v>
      </c>
      <c r="G8074" t="s">
        <v>6938</v>
      </c>
      <c r="H8074" s="42" t="s">
        <v>6849</v>
      </c>
      <c r="J8074" t="s">
        <v>6765</v>
      </c>
      <c r="R8074" s="18"/>
    </row>
    <row r="8075" spans="1:18" x14ac:dyDescent="0.25">
      <c r="A8075" s="43">
        <f>WEEKNUM(Tabla1[[#This Row],[FECHA]])</f>
        <v>0</v>
      </c>
      <c r="B8075" s="12"/>
      <c r="F8075" t="s">
        <v>6848</v>
      </c>
      <c r="G8075" t="s">
        <v>6938</v>
      </c>
      <c r="H8075" s="42" t="s">
        <v>6849</v>
      </c>
      <c r="J8075" t="s">
        <v>6765</v>
      </c>
      <c r="R8075" s="18"/>
    </row>
    <row r="8076" spans="1:18" x14ac:dyDescent="0.25">
      <c r="A8076" s="43">
        <f>WEEKNUM(Tabla1[[#This Row],[FECHA]])</f>
        <v>0</v>
      </c>
      <c r="B8076" s="12"/>
      <c r="F8076" t="s">
        <v>6848</v>
      </c>
      <c r="G8076" t="s">
        <v>6938</v>
      </c>
      <c r="H8076" s="42" t="s">
        <v>6849</v>
      </c>
      <c r="J8076" t="s">
        <v>6765</v>
      </c>
      <c r="R8076" s="18"/>
    </row>
    <row r="8077" spans="1:18" x14ac:dyDescent="0.25">
      <c r="A8077" s="43">
        <f>WEEKNUM(Tabla1[[#This Row],[FECHA]])</f>
        <v>0</v>
      </c>
      <c r="B8077" s="12"/>
      <c r="F8077" t="s">
        <v>6848</v>
      </c>
      <c r="G8077" t="s">
        <v>6938</v>
      </c>
      <c r="H8077" s="42" t="s">
        <v>6849</v>
      </c>
      <c r="J8077" t="s">
        <v>6765</v>
      </c>
      <c r="R8077" s="18"/>
    </row>
    <row r="8078" spans="1:18" x14ac:dyDescent="0.25">
      <c r="A8078" s="43">
        <f>WEEKNUM(Tabla1[[#This Row],[FECHA]])</f>
        <v>0</v>
      </c>
      <c r="B8078" s="12"/>
      <c r="F8078" t="s">
        <v>6848</v>
      </c>
      <c r="G8078" t="s">
        <v>6938</v>
      </c>
      <c r="H8078" s="42" t="s">
        <v>6849</v>
      </c>
      <c r="J8078" t="s">
        <v>6765</v>
      </c>
      <c r="R8078" s="18"/>
    </row>
    <row r="8079" spans="1:18" x14ac:dyDescent="0.25">
      <c r="A8079" s="43">
        <f>WEEKNUM(Tabla1[[#This Row],[FECHA]])</f>
        <v>0</v>
      </c>
      <c r="B8079" s="12"/>
      <c r="F8079" t="s">
        <v>6848</v>
      </c>
      <c r="G8079" t="s">
        <v>6938</v>
      </c>
      <c r="H8079" s="42" t="s">
        <v>6849</v>
      </c>
      <c r="J8079" t="s">
        <v>6765</v>
      </c>
      <c r="R8079" s="18"/>
    </row>
    <row r="8080" spans="1:18" x14ac:dyDescent="0.25">
      <c r="A8080" s="43">
        <f>WEEKNUM(Tabla1[[#This Row],[FECHA]])</f>
        <v>0</v>
      </c>
      <c r="B8080" s="12"/>
      <c r="F8080" t="s">
        <v>6848</v>
      </c>
      <c r="G8080" t="s">
        <v>6938</v>
      </c>
      <c r="H8080" s="42" t="s">
        <v>6849</v>
      </c>
      <c r="J8080" t="s">
        <v>6765</v>
      </c>
      <c r="R8080" s="18"/>
    </row>
    <row r="8081" spans="1:18" x14ac:dyDescent="0.25">
      <c r="A8081" s="43">
        <f>WEEKNUM(Tabla1[[#This Row],[FECHA]])</f>
        <v>0</v>
      </c>
      <c r="B8081" s="12"/>
      <c r="F8081" t="s">
        <v>6848</v>
      </c>
      <c r="G8081" t="s">
        <v>6938</v>
      </c>
      <c r="H8081" s="42" t="s">
        <v>6849</v>
      </c>
      <c r="J8081" t="s">
        <v>6765</v>
      </c>
      <c r="R8081" s="18"/>
    </row>
    <row r="8082" spans="1:18" x14ac:dyDescent="0.25">
      <c r="A8082" s="43">
        <f>WEEKNUM(Tabla1[[#This Row],[FECHA]])</f>
        <v>0</v>
      </c>
      <c r="B8082" s="12"/>
      <c r="F8082" t="s">
        <v>6848</v>
      </c>
      <c r="G8082" t="s">
        <v>6938</v>
      </c>
      <c r="H8082" s="42" t="s">
        <v>6849</v>
      </c>
      <c r="J8082" t="s">
        <v>6765</v>
      </c>
      <c r="R8082" s="18"/>
    </row>
    <row r="8083" spans="1:18" x14ac:dyDescent="0.25">
      <c r="A8083" s="43">
        <f>WEEKNUM(Tabla1[[#This Row],[FECHA]])</f>
        <v>0</v>
      </c>
      <c r="B8083" s="12"/>
      <c r="F8083" t="s">
        <v>6848</v>
      </c>
      <c r="G8083" t="s">
        <v>6938</v>
      </c>
      <c r="H8083" s="42" t="s">
        <v>6849</v>
      </c>
      <c r="J8083" t="s">
        <v>6765</v>
      </c>
      <c r="R8083" s="18"/>
    </row>
    <row r="8084" spans="1:18" x14ac:dyDescent="0.25">
      <c r="A8084" s="43">
        <f>WEEKNUM(Tabla1[[#This Row],[FECHA]])</f>
        <v>0</v>
      </c>
      <c r="B8084" s="12"/>
      <c r="F8084" t="s">
        <v>6848</v>
      </c>
      <c r="G8084" t="s">
        <v>6938</v>
      </c>
      <c r="H8084" s="42" t="s">
        <v>6849</v>
      </c>
      <c r="J8084" t="s">
        <v>6765</v>
      </c>
      <c r="R8084" s="18"/>
    </row>
    <row r="8085" spans="1:18" x14ac:dyDescent="0.25">
      <c r="A8085" s="43">
        <f>WEEKNUM(Tabla1[[#This Row],[FECHA]])</f>
        <v>0</v>
      </c>
      <c r="B8085" s="12"/>
      <c r="F8085" t="s">
        <v>6848</v>
      </c>
      <c r="G8085" t="s">
        <v>6938</v>
      </c>
      <c r="H8085" s="42" t="s">
        <v>6849</v>
      </c>
      <c r="J8085" t="s">
        <v>6765</v>
      </c>
      <c r="R8085" s="18"/>
    </row>
    <row r="8086" spans="1:18" x14ac:dyDescent="0.25">
      <c r="A8086" s="43">
        <f>WEEKNUM(Tabla1[[#This Row],[FECHA]])</f>
        <v>0</v>
      </c>
      <c r="B8086" s="12"/>
      <c r="F8086" t="s">
        <v>6848</v>
      </c>
      <c r="G8086" t="s">
        <v>6938</v>
      </c>
      <c r="H8086" s="42" t="s">
        <v>6849</v>
      </c>
      <c r="J8086" t="s">
        <v>6765</v>
      </c>
      <c r="R8086" s="18"/>
    </row>
    <row r="8087" spans="1:18" x14ac:dyDescent="0.25">
      <c r="A8087" s="43">
        <f>WEEKNUM(Tabla1[[#This Row],[FECHA]])</f>
        <v>0</v>
      </c>
      <c r="B8087" s="12"/>
      <c r="F8087" t="s">
        <v>6848</v>
      </c>
      <c r="G8087" t="s">
        <v>6938</v>
      </c>
      <c r="H8087" s="42" t="s">
        <v>6849</v>
      </c>
      <c r="J8087" t="s">
        <v>6765</v>
      </c>
      <c r="R8087" s="18"/>
    </row>
    <row r="8088" spans="1:18" x14ac:dyDescent="0.25">
      <c r="A8088" s="43">
        <f>WEEKNUM(Tabla1[[#This Row],[FECHA]])</f>
        <v>0</v>
      </c>
      <c r="B8088" s="12"/>
      <c r="F8088" t="s">
        <v>6848</v>
      </c>
      <c r="G8088" t="s">
        <v>6938</v>
      </c>
      <c r="H8088" s="42" t="s">
        <v>6849</v>
      </c>
      <c r="J8088" t="s">
        <v>6765</v>
      </c>
      <c r="R8088" s="18"/>
    </row>
    <row r="8089" spans="1:18" x14ac:dyDescent="0.25">
      <c r="A8089" s="43">
        <f>WEEKNUM(Tabla1[[#This Row],[FECHA]])</f>
        <v>0</v>
      </c>
      <c r="B8089" s="12"/>
      <c r="F8089" t="s">
        <v>6848</v>
      </c>
      <c r="G8089" t="s">
        <v>6938</v>
      </c>
      <c r="H8089" s="42" t="s">
        <v>6849</v>
      </c>
      <c r="J8089" t="s">
        <v>6765</v>
      </c>
      <c r="R8089" s="18"/>
    </row>
    <row r="8090" spans="1:18" x14ac:dyDescent="0.25">
      <c r="A8090" s="43">
        <f>WEEKNUM(Tabla1[[#This Row],[FECHA]])</f>
        <v>0</v>
      </c>
      <c r="B8090" s="12"/>
      <c r="F8090" t="s">
        <v>6848</v>
      </c>
      <c r="G8090" t="s">
        <v>6938</v>
      </c>
      <c r="H8090" s="42" t="s">
        <v>6849</v>
      </c>
      <c r="J8090" t="s">
        <v>6765</v>
      </c>
      <c r="R8090" s="18"/>
    </row>
    <row r="8091" spans="1:18" x14ac:dyDescent="0.25">
      <c r="A8091" s="43">
        <f>WEEKNUM(Tabla1[[#This Row],[FECHA]])</f>
        <v>0</v>
      </c>
      <c r="B8091" s="12"/>
      <c r="F8091" t="s">
        <v>6848</v>
      </c>
      <c r="G8091" t="s">
        <v>6938</v>
      </c>
      <c r="H8091" s="42" t="s">
        <v>6849</v>
      </c>
      <c r="J8091" t="s">
        <v>6765</v>
      </c>
      <c r="R8091" s="18"/>
    </row>
    <row r="8092" spans="1:18" x14ac:dyDescent="0.25">
      <c r="A8092" s="43">
        <f>WEEKNUM(Tabla1[[#This Row],[FECHA]])</f>
        <v>0</v>
      </c>
      <c r="B8092" s="12"/>
      <c r="F8092" t="s">
        <v>6848</v>
      </c>
      <c r="G8092" t="s">
        <v>6938</v>
      </c>
      <c r="H8092" s="42" t="s">
        <v>6849</v>
      </c>
      <c r="J8092" t="s">
        <v>6765</v>
      </c>
      <c r="R8092" s="18"/>
    </row>
    <row r="8093" spans="1:18" x14ac:dyDescent="0.25">
      <c r="A8093" s="43">
        <f>WEEKNUM(Tabla1[[#This Row],[FECHA]])</f>
        <v>0</v>
      </c>
      <c r="B8093" s="12"/>
      <c r="F8093" t="s">
        <v>6848</v>
      </c>
      <c r="G8093" t="s">
        <v>6938</v>
      </c>
      <c r="H8093" s="42" t="s">
        <v>6849</v>
      </c>
      <c r="J8093" t="s">
        <v>6765</v>
      </c>
      <c r="R8093" s="18"/>
    </row>
    <row r="8094" spans="1:18" x14ac:dyDescent="0.25">
      <c r="A8094" s="43">
        <f>WEEKNUM(Tabla1[[#This Row],[FECHA]])</f>
        <v>0</v>
      </c>
      <c r="B8094" s="12"/>
      <c r="F8094" t="s">
        <v>6848</v>
      </c>
      <c r="G8094" t="s">
        <v>6938</v>
      </c>
      <c r="H8094" s="42" t="s">
        <v>6849</v>
      </c>
      <c r="J8094" t="s">
        <v>6765</v>
      </c>
      <c r="R8094" s="18"/>
    </row>
    <row r="8095" spans="1:18" x14ac:dyDescent="0.25">
      <c r="A8095" s="43">
        <f>WEEKNUM(Tabla1[[#This Row],[FECHA]])</f>
        <v>0</v>
      </c>
      <c r="B8095" s="12"/>
      <c r="F8095" t="s">
        <v>6848</v>
      </c>
      <c r="G8095" t="s">
        <v>6938</v>
      </c>
      <c r="H8095" s="42" t="s">
        <v>6849</v>
      </c>
      <c r="J8095" t="s">
        <v>6765</v>
      </c>
      <c r="R8095" s="18"/>
    </row>
    <row r="8096" spans="1:18" x14ac:dyDescent="0.25">
      <c r="A8096" s="43">
        <f>WEEKNUM(Tabla1[[#This Row],[FECHA]])</f>
        <v>0</v>
      </c>
      <c r="B8096" s="12"/>
      <c r="F8096" t="s">
        <v>6848</v>
      </c>
      <c r="G8096" t="s">
        <v>6938</v>
      </c>
      <c r="H8096" s="42" t="s">
        <v>6849</v>
      </c>
      <c r="J8096" t="s">
        <v>6765</v>
      </c>
      <c r="R8096" s="18"/>
    </row>
    <row r="8097" spans="1:18" x14ac:dyDescent="0.25">
      <c r="A8097" s="43">
        <f>WEEKNUM(Tabla1[[#This Row],[FECHA]])</f>
        <v>0</v>
      </c>
      <c r="B8097" s="12"/>
      <c r="F8097" t="s">
        <v>6848</v>
      </c>
      <c r="G8097" t="s">
        <v>6938</v>
      </c>
      <c r="H8097" s="42" t="s">
        <v>6849</v>
      </c>
      <c r="J8097" t="s">
        <v>6765</v>
      </c>
      <c r="R8097" s="18"/>
    </row>
    <row r="8098" spans="1:18" x14ac:dyDescent="0.25">
      <c r="A8098" s="43">
        <f>WEEKNUM(Tabla1[[#This Row],[FECHA]])</f>
        <v>0</v>
      </c>
      <c r="B8098" s="12"/>
      <c r="F8098" t="s">
        <v>6848</v>
      </c>
      <c r="G8098" t="s">
        <v>6938</v>
      </c>
      <c r="H8098" s="42" t="s">
        <v>6849</v>
      </c>
      <c r="J8098" t="s">
        <v>6765</v>
      </c>
      <c r="R8098" s="18"/>
    </row>
    <row r="8099" spans="1:18" x14ac:dyDescent="0.25">
      <c r="A8099" s="43">
        <f>WEEKNUM(Tabla1[[#This Row],[FECHA]])</f>
        <v>0</v>
      </c>
      <c r="B8099" s="12"/>
      <c r="F8099" t="s">
        <v>6848</v>
      </c>
      <c r="G8099" t="s">
        <v>6938</v>
      </c>
      <c r="H8099" s="42" t="s">
        <v>6849</v>
      </c>
      <c r="J8099" t="s">
        <v>6765</v>
      </c>
      <c r="R8099" s="18"/>
    </row>
    <row r="8100" spans="1:18" x14ac:dyDescent="0.25">
      <c r="A8100" s="43">
        <f>WEEKNUM(Tabla1[[#This Row],[FECHA]])</f>
        <v>0</v>
      </c>
      <c r="B8100" s="12"/>
      <c r="F8100" t="s">
        <v>6848</v>
      </c>
      <c r="G8100" t="s">
        <v>6938</v>
      </c>
      <c r="H8100" s="42" t="s">
        <v>6849</v>
      </c>
      <c r="J8100" t="s">
        <v>6765</v>
      </c>
      <c r="R8100" s="18"/>
    </row>
    <row r="8101" spans="1:18" x14ac:dyDescent="0.25">
      <c r="A8101" s="43">
        <f>WEEKNUM(Tabla1[[#This Row],[FECHA]])</f>
        <v>0</v>
      </c>
      <c r="B8101" s="12"/>
      <c r="F8101" t="s">
        <v>6848</v>
      </c>
      <c r="G8101" t="s">
        <v>6938</v>
      </c>
      <c r="H8101" s="42" t="s">
        <v>6849</v>
      </c>
      <c r="J8101" t="s">
        <v>6765</v>
      </c>
      <c r="R8101" s="18"/>
    </row>
    <row r="8102" spans="1:18" x14ac:dyDescent="0.25">
      <c r="A8102" s="43">
        <f>WEEKNUM(Tabla1[[#This Row],[FECHA]])</f>
        <v>0</v>
      </c>
      <c r="B8102" s="12"/>
      <c r="F8102" t="s">
        <v>6848</v>
      </c>
      <c r="G8102" t="s">
        <v>6938</v>
      </c>
      <c r="H8102" s="42" t="s">
        <v>6849</v>
      </c>
      <c r="J8102" t="s">
        <v>6765</v>
      </c>
      <c r="R8102" s="18"/>
    </row>
    <row r="8103" spans="1:18" x14ac:dyDescent="0.25">
      <c r="A8103" s="43">
        <f>WEEKNUM(Tabla1[[#This Row],[FECHA]])</f>
        <v>0</v>
      </c>
      <c r="B8103" s="12"/>
      <c r="F8103" t="s">
        <v>6848</v>
      </c>
      <c r="G8103" t="s">
        <v>6938</v>
      </c>
      <c r="H8103" s="42" t="s">
        <v>6849</v>
      </c>
      <c r="J8103" t="s">
        <v>6765</v>
      </c>
      <c r="R8103" s="18"/>
    </row>
    <row r="8104" spans="1:18" x14ac:dyDescent="0.25">
      <c r="A8104" s="43">
        <f>WEEKNUM(Tabla1[[#This Row],[FECHA]])</f>
        <v>0</v>
      </c>
      <c r="B8104" s="12"/>
      <c r="F8104" t="s">
        <v>6848</v>
      </c>
      <c r="G8104" t="s">
        <v>6938</v>
      </c>
      <c r="H8104" s="42" t="s">
        <v>6849</v>
      </c>
      <c r="J8104" t="s">
        <v>6765</v>
      </c>
      <c r="R8104" s="18"/>
    </row>
    <row r="8105" spans="1:18" x14ac:dyDescent="0.25">
      <c r="A8105" s="43">
        <f>WEEKNUM(Tabla1[[#This Row],[FECHA]])</f>
        <v>0</v>
      </c>
      <c r="B8105" s="12"/>
      <c r="F8105" t="s">
        <v>6848</v>
      </c>
      <c r="G8105" t="s">
        <v>6938</v>
      </c>
      <c r="H8105" s="42" t="s">
        <v>6849</v>
      </c>
      <c r="J8105" t="s">
        <v>6765</v>
      </c>
      <c r="R8105" s="18"/>
    </row>
    <row r="8106" spans="1:18" x14ac:dyDescent="0.25">
      <c r="A8106" s="43">
        <f>WEEKNUM(Tabla1[[#This Row],[FECHA]])</f>
        <v>0</v>
      </c>
      <c r="B8106" s="12"/>
      <c r="F8106" t="s">
        <v>6848</v>
      </c>
      <c r="G8106" t="s">
        <v>6938</v>
      </c>
      <c r="H8106" s="42" t="s">
        <v>6849</v>
      </c>
      <c r="J8106" t="s">
        <v>6765</v>
      </c>
      <c r="R8106" s="18"/>
    </row>
    <row r="8107" spans="1:18" x14ac:dyDescent="0.25">
      <c r="A8107" s="43">
        <f>WEEKNUM(Tabla1[[#This Row],[FECHA]])</f>
        <v>0</v>
      </c>
      <c r="B8107" s="12"/>
      <c r="F8107" t="s">
        <v>6848</v>
      </c>
      <c r="G8107" t="s">
        <v>6938</v>
      </c>
      <c r="H8107" s="42" t="s">
        <v>6849</v>
      </c>
      <c r="J8107" t="s">
        <v>6765</v>
      </c>
      <c r="R8107" s="18"/>
    </row>
    <row r="8108" spans="1:18" x14ac:dyDescent="0.25">
      <c r="A8108" s="43">
        <f>WEEKNUM(Tabla1[[#This Row],[FECHA]])</f>
        <v>0</v>
      </c>
      <c r="B8108" s="12"/>
      <c r="F8108" t="s">
        <v>6848</v>
      </c>
      <c r="G8108" t="s">
        <v>6938</v>
      </c>
      <c r="H8108" s="42" t="s">
        <v>6849</v>
      </c>
      <c r="J8108" t="s">
        <v>6765</v>
      </c>
      <c r="R8108" s="18"/>
    </row>
    <row r="8109" spans="1:18" x14ac:dyDescent="0.25">
      <c r="A8109" s="43">
        <f>WEEKNUM(Tabla1[[#This Row],[FECHA]])</f>
        <v>0</v>
      </c>
      <c r="B8109" s="12"/>
      <c r="F8109" t="s">
        <v>6848</v>
      </c>
      <c r="G8109" t="s">
        <v>6938</v>
      </c>
      <c r="H8109" s="42" t="s">
        <v>6849</v>
      </c>
      <c r="J8109" t="s">
        <v>6765</v>
      </c>
      <c r="R8109" s="18"/>
    </row>
    <row r="8110" spans="1:18" x14ac:dyDescent="0.25">
      <c r="A8110" s="43">
        <f>WEEKNUM(Tabla1[[#This Row],[FECHA]])</f>
        <v>0</v>
      </c>
      <c r="B8110" s="12"/>
      <c r="F8110" t="s">
        <v>6848</v>
      </c>
      <c r="G8110" t="s">
        <v>6938</v>
      </c>
      <c r="H8110" s="42" t="s">
        <v>6849</v>
      </c>
      <c r="J8110" t="s">
        <v>6765</v>
      </c>
      <c r="R8110" s="18"/>
    </row>
    <row r="8111" spans="1:18" x14ac:dyDescent="0.25">
      <c r="A8111" s="43">
        <f>WEEKNUM(Tabla1[[#This Row],[FECHA]])</f>
        <v>0</v>
      </c>
      <c r="B8111" s="12"/>
      <c r="F8111" t="s">
        <v>6848</v>
      </c>
      <c r="G8111" t="s">
        <v>6938</v>
      </c>
      <c r="H8111" s="42" t="s">
        <v>6849</v>
      </c>
      <c r="J8111" t="s">
        <v>6765</v>
      </c>
      <c r="R8111" s="18"/>
    </row>
    <row r="8112" spans="1:18" x14ac:dyDescent="0.25">
      <c r="A8112" s="43">
        <f>WEEKNUM(Tabla1[[#This Row],[FECHA]])</f>
        <v>0</v>
      </c>
      <c r="B8112" s="12"/>
      <c r="F8112" t="s">
        <v>6848</v>
      </c>
      <c r="G8112" t="s">
        <v>6938</v>
      </c>
      <c r="H8112" s="42" t="s">
        <v>6849</v>
      </c>
      <c r="J8112" t="s">
        <v>6765</v>
      </c>
      <c r="R8112" s="18"/>
    </row>
    <row r="8113" spans="1:18" x14ac:dyDescent="0.25">
      <c r="A8113" s="43">
        <f>WEEKNUM(Tabla1[[#This Row],[FECHA]])</f>
        <v>0</v>
      </c>
      <c r="B8113" s="12"/>
      <c r="F8113" t="s">
        <v>6848</v>
      </c>
      <c r="G8113" t="s">
        <v>6938</v>
      </c>
      <c r="H8113" s="42" t="s">
        <v>6849</v>
      </c>
      <c r="J8113" t="s">
        <v>6765</v>
      </c>
      <c r="R8113" s="18"/>
    </row>
    <row r="8114" spans="1:18" x14ac:dyDescent="0.25">
      <c r="A8114" s="43">
        <f>WEEKNUM(Tabla1[[#This Row],[FECHA]])</f>
        <v>0</v>
      </c>
      <c r="B8114" s="12"/>
      <c r="F8114" t="s">
        <v>6848</v>
      </c>
      <c r="G8114" t="s">
        <v>6938</v>
      </c>
      <c r="H8114" s="42" t="s">
        <v>6849</v>
      </c>
      <c r="J8114" t="s">
        <v>6765</v>
      </c>
      <c r="R8114" s="18"/>
    </row>
    <row r="8115" spans="1:18" x14ac:dyDescent="0.25">
      <c r="A8115" s="43">
        <f>WEEKNUM(Tabla1[[#This Row],[FECHA]])</f>
        <v>0</v>
      </c>
      <c r="B8115" s="12"/>
      <c r="F8115" t="s">
        <v>6848</v>
      </c>
      <c r="G8115" t="s">
        <v>6938</v>
      </c>
      <c r="H8115" s="42" t="s">
        <v>6849</v>
      </c>
      <c r="J8115" t="s">
        <v>6765</v>
      </c>
      <c r="R8115" s="18"/>
    </row>
    <row r="8116" spans="1:18" x14ac:dyDescent="0.25">
      <c r="A8116" s="43">
        <f>WEEKNUM(Tabla1[[#This Row],[FECHA]])</f>
        <v>0</v>
      </c>
      <c r="B8116" s="12"/>
      <c r="F8116" t="s">
        <v>6848</v>
      </c>
      <c r="G8116" t="s">
        <v>6938</v>
      </c>
      <c r="H8116" s="42" t="s">
        <v>6849</v>
      </c>
      <c r="J8116" t="s">
        <v>6765</v>
      </c>
      <c r="R8116" s="18"/>
    </row>
    <row r="8117" spans="1:18" x14ac:dyDescent="0.25">
      <c r="A8117" s="43">
        <f>WEEKNUM(Tabla1[[#This Row],[FECHA]])</f>
        <v>0</v>
      </c>
      <c r="B8117" s="12"/>
      <c r="F8117" t="s">
        <v>6848</v>
      </c>
      <c r="G8117" t="s">
        <v>6938</v>
      </c>
      <c r="H8117" s="42" t="s">
        <v>6849</v>
      </c>
      <c r="J8117" t="s">
        <v>6765</v>
      </c>
      <c r="R8117" s="18"/>
    </row>
    <row r="8118" spans="1:18" x14ac:dyDescent="0.25">
      <c r="A8118" s="43">
        <f>WEEKNUM(Tabla1[[#This Row],[FECHA]])</f>
        <v>0</v>
      </c>
      <c r="B8118" s="12"/>
      <c r="F8118" t="s">
        <v>6848</v>
      </c>
      <c r="G8118" t="s">
        <v>6938</v>
      </c>
      <c r="H8118" s="42" t="s">
        <v>6849</v>
      </c>
      <c r="J8118" t="s">
        <v>6765</v>
      </c>
      <c r="R8118" s="18"/>
    </row>
    <row r="8119" spans="1:18" x14ac:dyDescent="0.25">
      <c r="A8119" s="43">
        <f>WEEKNUM(Tabla1[[#This Row],[FECHA]])</f>
        <v>0</v>
      </c>
      <c r="B8119" s="12"/>
      <c r="F8119" t="s">
        <v>6848</v>
      </c>
      <c r="G8119" t="s">
        <v>6938</v>
      </c>
      <c r="H8119" s="42" t="s">
        <v>6849</v>
      </c>
      <c r="J8119" t="s">
        <v>6765</v>
      </c>
      <c r="R8119" s="18"/>
    </row>
    <row r="8120" spans="1:18" x14ac:dyDescent="0.25">
      <c r="A8120" s="43">
        <f>WEEKNUM(Tabla1[[#This Row],[FECHA]])</f>
        <v>0</v>
      </c>
      <c r="B8120" s="12"/>
      <c r="F8120" t="s">
        <v>6848</v>
      </c>
      <c r="G8120" t="s">
        <v>6938</v>
      </c>
      <c r="H8120" s="42" t="s">
        <v>6849</v>
      </c>
      <c r="J8120" t="s">
        <v>6765</v>
      </c>
      <c r="R8120" s="18"/>
    </row>
    <row r="8121" spans="1:18" x14ac:dyDescent="0.25">
      <c r="A8121" s="43">
        <f>WEEKNUM(Tabla1[[#This Row],[FECHA]])</f>
        <v>0</v>
      </c>
      <c r="B8121" s="12"/>
      <c r="F8121" t="s">
        <v>6848</v>
      </c>
      <c r="G8121" t="s">
        <v>6938</v>
      </c>
      <c r="H8121" s="42" t="s">
        <v>6849</v>
      </c>
      <c r="J8121" t="s">
        <v>6765</v>
      </c>
      <c r="R8121" s="18"/>
    </row>
    <row r="8122" spans="1:18" x14ac:dyDescent="0.25">
      <c r="A8122" s="43">
        <f>WEEKNUM(Tabla1[[#This Row],[FECHA]])</f>
        <v>0</v>
      </c>
      <c r="B8122" s="12"/>
      <c r="F8122" t="s">
        <v>6848</v>
      </c>
      <c r="G8122" t="s">
        <v>6938</v>
      </c>
      <c r="H8122" s="42" t="s">
        <v>6849</v>
      </c>
      <c r="J8122" t="s">
        <v>6765</v>
      </c>
      <c r="R8122" s="18"/>
    </row>
    <row r="8123" spans="1:18" x14ac:dyDescent="0.25">
      <c r="A8123" s="43">
        <f>WEEKNUM(Tabla1[[#This Row],[FECHA]])</f>
        <v>0</v>
      </c>
      <c r="B8123" s="12"/>
      <c r="F8123" t="s">
        <v>6848</v>
      </c>
      <c r="G8123" t="s">
        <v>6938</v>
      </c>
      <c r="H8123" s="42" t="s">
        <v>6849</v>
      </c>
      <c r="J8123" t="s">
        <v>6765</v>
      </c>
      <c r="R8123" s="18"/>
    </row>
    <row r="8124" spans="1:18" x14ac:dyDescent="0.25">
      <c r="A8124" s="43">
        <f>WEEKNUM(Tabla1[[#This Row],[FECHA]])</f>
        <v>0</v>
      </c>
      <c r="B8124" s="12"/>
      <c r="F8124" t="s">
        <v>6848</v>
      </c>
      <c r="G8124" t="s">
        <v>6938</v>
      </c>
      <c r="H8124" s="42" t="s">
        <v>6849</v>
      </c>
      <c r="J8124" t="s">
        <v>6765</v>
      </c>
      <c r="R8124" s="18"/>
    </row>
    <row r="8125" spans="1:18" x14ac:dyDescent="0.25">
      <c r="A8125" s="43">
        <f>WEEKNUM(Tabla1[[#This Row],[FECHA]])</f>
        <v>0</v>
      </c>
      <c r="B8125" s="12"/>
      <c r="F8125" t="s">
        <v>6848</v>
      </c>
      <c r="G8125" t="s">
        <v>6938</v>
      </c>
      <c r="H8125" s="42" t="s">
        <v>6849</v>
      </c>
      <c r="J8125" t="s">
        <v>6765</v>
      </c>
      <c r="R8125" s="18"/>
    </row>
    <row r="8126" spans="1:18" x14ac:dyDescent="0.25">
      <c r="A8126" s="43">
        <f>WEEKNUM(Tabla1[[#This Row],[FECHA]])</f>
        <v>0</v>
      </c>
      <c r="B8126" s="12"/>
      <c r="F8126" t="s">
        <v>6848</v>
      </c>
      <c r="G8126" t="s">
        <v>6938</v>
      </c>
      <c r="H8126" s="42" t="s">
        <v>6849</v>
      </c>
      <c r="J8126" t="s">
        <v>6765</v>
      </c>
      <c r="R8126" s="18"/>
    </row>
    <row r="8127" spans="1:18" x14ac:dyDescent="0.25">
      <c r="A8127" s="43">
        <f>WEEKNUM(Tabla1[[#This Row],[FECHA]])</f>
        <v>0</v>
      </c>
      <c r="B8127" s="12"/>
      <c r="F8127" t="s">
        <v>6848</v>
      </c>
      <c r="G8127" t="s">
        <v>6938</v>
      </c>
      <c r="H8127" s="42" t="s">
        <v>6849</v>
      </c>
      <c r="J8127" t="s">
        <v>6765</v>
      </c>
      <c r="R8127" s="18"/>
    </row>
    <row r="8128" spans="1:18" x14ac:dyDescent="0.25">
      <c r="A8128" s="43">
        <f>WEEKNUM(Tabla1[[#This Row],[FECHA]])</f>
        <v>0</v>
      </c>
      <c r="B8128" s="12"/>
      <c r="F8128" t="s">
        <v>6848</v>
      </c>
      <c r="G8128" t="s">
        <v>6938</v>
      </c>
      <c r="H8128" s="42" t="s">
        <v>6849</v>
      </c>
      <c r="J8128" t="s">
        <v>6765</v>
      </c>
      <c r="R8128" s="18"/>
    </row>
    <row r="8129" spans="1:18" x14ac:dyDescent="0.25">
      <c r="A8129" s="43">
        <f>WEEKNUM(Tabla1[[#This Row],[FECHA]])</f>
        <v>0</v>
      </c>
      <c r="B8129" s="12"/>
      <c r="F8129" t="s">
        <v>6848</v>
      </c>
      <c r="G8129" t="s">
        <v>6938</v>
      </c>
      <c r="H8129" s="42" t="s">
        <v>6849</v>
      </c>
      <c r="J8129" t="s">
        <v>6765</v>
      </c>
      <c r="R8129" s="18"/>
    </row>
    <row r="8130" spans="1:18" x14ac:dyDescent="0.25">
      <c r="A8130" s="43">
        <f>WEEKNUM(Tabla1[[#This Row],[FECHA]])</f>
        <v>0</v>
      </c>
      <c r="B8130" s="12"/>
      <c r="F8130" t="s">
        <v>6848</v>
      </c>
      <c r="G8130" t="s">
        <v>6938</v>
      </c>
      <c r="H8130" s="42" t="s">
        <v>6849</v>
      </c>
      <c r="J8130" t="s">
        <v>6765</v>
      </c>
      <c r="R8130" s="18"/>
    </row>
    <row r="8131" spans="1:18" x14ac:dyDescent="0.25">
      <c r="A8131" s="43">
        <f>WEEKNUM(Tabla1[[#This Row],[FECHA]])</f>
        <v>0</v>
      </c>
      <c r="B8131" s="12"/>
      <c r="F8131" t="s">
        <v>6848</v>
      </c>
      <c r="G8131" t="s">
        <v>6938</v>
      </c>
      <c r="H8131" s="42" t="s">
        <v>6849</v>
      </c>
      <c r="J8131" t="s">
        <v>6765</v>
      </c>
      <c r="R8131" s="18"/>
    </row>
    <row r="8132" spans="1:18" x14ac:dyDescent="0.25">
      <c r="A8132" s="43">
        <f>WEEKNUM(Tabla1[[#This Row],[FECHA]])</f>
        <v>0</v>
      </c>
      <c r="B8132" s="12"/>
      <c r="F8132" t="s">
        <v>6848</v>
      </c>
      <c r="G8132" t="s">
        <v>6938</v>
      </c>
      <c r="H8132" s="42" t="s">
        <v>6849</v>
      </c>
      <c r="J8132" t="s">
        <v>6765</v>
      </c>
      <c r="R8132" s="18"/>
    </row>
    <row r="8133" spans="1:18" x14ac:dyDescent="0.25">
      <c r="A8133" s="43">
        <f>WEEKNUM(Tabla1[[#This Row],[FECHA]])</f>
        <v>0</v>
      </c>
      <c r="B8133" s="12"/>
      <c r="F8133" t="s">
        <v>6848</v>
      </c>
      <c r="G8133" t="s">
        <v>6938</v>
      </c>
      <c r="H8133" s="42" t="s">
        <v>6849</v>
      </c>
      <c r="J8133" t="s">
        <v>6765</v>
      </c>
      <c r="R8133" s="18"/>
    </row>
    <row r="8134" spans="1:18" x14ac:dyDescent="0.25">
      <c r="A8134" s="43">
        <f>WEEKNUM(Tabla1[[#This Row],[FECHA]])</f>
        <v>0</v>
      </c>
      <c r="B8134" s="12"/>
      <c r="F8134" t="s">
        <v>6848</v>
      </c>
      <c r="G8134" t="s">
        <v>6938</v>
      </c>
      <c r="H8134" s="42" t="s">
        <v>6849</v>
      </c>
      <c r="J8134" t="s">
        <v>6765</v>
      </c>
      <c r="R8134" s="18"/>
    </row>
    <row r="8135" spans="1:18" x14ac:dyDescent="0.25">
      <c r="A8135" s="43">
        <f>WEEKNUM(Tabla1[[#This Row],[FECHA]])</f>
        <v>0</v>
      </c>
      <c r="B8135" s="12"/>
      <c r="F8135" t="s">
        <v>6848</v>
      </c>
      <c r="G8135" t="s">
        <v>6938</v>
      </c>
      <c r="H8135" s="42" t="s">
        <v>6849</v>
      </c>
      <c r="J8135" t="s">
        <v>6765</v>
      </c>
      <c r="R8135" s="18"/>
    </row>
    <row r="8136" spans="1:18" x14ac:dyDescent="0.25">
      <c r="A8136" s="43">
        <f>WEEKNUM(Tabla1[[#This Row],[FECHA]])</f>
        <v>0</v>
      </c>
      <c r="B8136" s="12"/>
      <c r="F8136" t="s">
        <v>6848</v>
      </c>
      <c r="G8136" t="s">
        <v>6938</v>
      </c>
      <c r="H8136" s="42" t="s">
        <v>6849</v>
      </c>
      <c r="J8136" t="s">
        <v>6765</v>
      </c>
      <c r="R8136" s="18"/>
    </row>
    <row r="8137" spans="1:18" x14ac:dyDescent="0.25">
      <c r="A8137" s="43">
        <f>WEEKNUM(Tabla1[[#This Row],[FECHA]])</f>
        <v>0</v>
      </c>
      <c r="B8137" s="12"/>
      <c r="F8137" t="s">
        <v>6848</v>
      </c>
      <c r="G8137" t="s">
        <v>6938</v>
      </c>
      <c r="H8137" s="42" t="s">
        <v>6849</v>
      </c>
      <c r="J8137" t="s">
        <v>6765</v>
      </c>
      <c r="R8137" s="18"/>
    </row>
    <row r="8138" spans="1:18" x14ac:dyDescent="0.25">
      <c r="A8138" s="43">
        <f>WEEKNUM(Tabla1[[#This Row],[FECHA]])</f>
        <v>0</v>
      </c>
      <c r="B8138" s="12"/>
      <c r="F8138" t="s">
        <v>6848</v>
      </c>
      <c r="G8138" t="s">
        <v>6938</v>
      </c>
      <c r="H8138" s="42" t="s">
        <v>6849</v>
      </c>
      <c r="J8138" t="s">
        <v>6765</v>
      </c>
      <c r="R8138" s="18"/>
    </row>
    <row r="8139" spans="1:18" x14ac:dyDescent="0.25">
      <c r="A8139" s="43">
        <f>WEEKNUM(Tabla1[[#This Row],[FECHA]])</f>
        <v>0</v>
      </c>
      <c r="B8139" s="12"/>
      <c r="F8139" t="s">
        <v>6848</v>
      </c>
      <c r="G8139" t="s">
        <v>6938</v>
      </c>
      <c r="H8139" s="42" t="s">
        <v>6849</v>
      </c>
      <c r="J8139" t="s">
        <v>6765</v>
      </c>
      <c r="R8139" s="18"/>
    </row>
    <row r="8140" spans="1:18" x14ac:dyDescent="0.25">
      <c r="A8140" s="43">
        <f>WEEKNUM(Tabla1[[#This Row],[FECHA]])</f>
        <v>0</v>
      </c>
      <c r="B8140" s="12"/>
      <c r="F8140" t="s">
        <v>6848</v>
      </c>
      <c r="G8140" t="s">
        <v>6938</v>
      </c>
      <c r="H8140" s="42" t="s">
        <v>6849</v>
      </c>
      <c r="J8140" t="s">
        <v>6765</v>
      </c>
      <c r="R8140" s="18"/>
    </row>
    <row r="8141" spans="1:18" x14ac:dyDescent="0.25">
      <c r="A8141" s="43">
        <f>WEEKNUM(Tabla1[[#This Row],[FECHA]])</f>
        <v>0</v>
      </c>
      <c r="B8141" s="12"/>
      <c r="F8141" t="s">
        <v>6848</v>
      </c>
      <c r="G8141" t="s">
        <v>6938</v>
      </c>
      <c r="H8141" s="42" t="s">
        <v>6849</v>
      </c>
      <c r="J8141" t="s">
        <v>6765</v>
      </c>
      <c r="R8141" s="18"/>
    </row>
    <row r="8142" spans="1:18" x14ac:dyDescent="0.25">
      <c r="A8142" s="43">
        <f>WEEKNUM(Tabla1[[#This Row],[FECHA]])</f>
        <v>0</v>
      </c>
      <c r="B8142" s="12"/>
      <c r="F8142" t="s">
        <v>6848</v>
      </c>
      <c r="G8142" t="s">
        <v>6938</v>
      </c>
      <c r="H8142" s="42" t="s">
        <v>6849</v>
      </c>
      <c r="J8142" t="s">
        <v>6765</v>
      </c>
      <c r="R8142" s="18"/>
    </row>
    <row r="8143" spans="1:18" x14ac:dyDescent="0.25">
      <c r="A8143" s="43">
        <f>WEEKNUM(Tabla1[[#This Row],[FECHA]])</f>
        <v>0</v>
      </c>
      <c r="B8143" s="12"/>
      <c r="F8143" t="s">
        <v>6848</v>
      </c>
      <c r="G8143" t="s">
        <v>6938</v>
      </c>
      <c r="H8143" s="42" t="s">
        <v>6849</v>
      </c>
      <c r="J8143" t="s">
        <v>6765</v>
      </c>
      <c r="R8143" s="18"/>
    </row>
    <row r="8144" spans="1:18" x14ac:dyDescent="0.25">
      <c r="A8144" s="43">
        <f>WEEKNUM(Tabla1[[#This Row],[FECHA]])</f>
        <v>0</v>
      </c>
      <c r="B8144" s="12"/>
      <c r="F8144" t="s">
        <v>6848</v>
      </c>
      <c r="G8144" t="s">
        <v>6938</v>
      </c>
      <c r="H8144" s="42" t="s">
        <v>6849</v>
      </c>
      <c r="J8144" t="s">
        <v>6765</v>
      </c>
      <c r="R8144" s="18"/>
    </row>
    <row r="8145" spans="1:18" x14ac:dyDescent="0.25">
      <c r="A8145" s="43">
        <f>WEEKNUM(Tabla1[[#This Row],[FECHA]])</f>
        <v>0</v>
      </c>
      <c r="B8145" s="12"/>
      <c r="F8145" t="s">
        <v>6848</v>
      </c>
      <c r="G8145" t="s">
        <v>6938</v>
      </c>
      <c r="H8145" s="42" t="s">
        <v>6849</v>
      </c>
      <c r="J8145" t="s">
        <v>6765</v>
      </c>
      <c r="R8145" s="18"/>
    </row>
    <row r="8146" spans="1:18" x14ac:dyDescent="0.25">
      <c r="A8146" s="43">
        <f>WEEKNUM(Tabla1[[#This Row],[FECHA]])</f>
        <v>0</v>
      </c>
      <c r="B8146" s="12"/>
      <c r="F8146" t="s">
        <v>6848</v>
      </c>
      <c r="G8146" t="s">
        <v>6938</v>
      </c>
      <c r="H8146" s="42" t="s">
        <v>6849</v>
      </c>
      <c r="J8146" t="s">
        <v>6765</v>
      </c>
      <c r="R8146" s="18"/>
    </row>
    <row r="8147" spans="1:18" x14ac:dyDescent="0.25">
      <c r="A8147" s="43">
        <f>WEEKNUM(Tabla1[[#This Row],[FECHA]])</f>
        <v>0</v>
      </c>
      <c r="B8147" s="12"/>
      <c r="F8147" t="s">
        <v>6848</v>
      </c>
      <c r="G8147" t="s">
        <v>6938</v>
      </c>
      <c r="H8147" s="42" t="s">
        <v>6849</v>
      </c>
      <c r="J8147" t="s">
        <v>6765</v>
      </c>
      <c r="R8147" s="18"/>
    </row>
    <row r="8148" spans="1:18" x14ac:dyDescent="0.25">
      <c r="A8148" s="43">
        <f>WEEKNUM(Tabla1[[#This Row],[FECHA]])</f>
        <v>0</v>
      </c>
      <c r="B8148" s="12"/>
      <c r="F8148" t="s">
        <v>6848</v>
      </c>
      <c r="G8148" t="s">
        <v>6938</v>
      </c>
      <c r="H8148" s="42" t="s">
        <v>6849</v>
      </c>
      <c r="J8148" t="s">
        <v>6765</v>
      </c>
      <c r="R8148" s="18"/>
    </row>
    <row r="8149" spans="1:18" x14ac:dyDescent="0.25">
      <c r="A8149" s="43">
        <f>WEEKNUM(Tabla1[[#This Row],[FECHA]])</f>
        <v>0</v>
      </c>
      <c r="B8149" s="12"/>
      <c r="F8149" t="s">
        <v>6848</v>
      </c>
      <c r="G8149" t="s">
        <v>6938</v>
      </c>
      <c r="H8149" s="42" t="s">
        <v>6849</v>
      </c>
      <c r="J8149" t="s">
        <v>6765</v>
      </c>
      <c r="R8149" s="18"/>
    </row>
    <row r="8150" spans="1:18" x14ac:dyDescent="0.25">
      <c r="A8150" s="43">
        <f>WEEKNUM(Tabla1[[#This Row],[FECHA]])</f>
        <v>0</v>
      </c>
      <c r="B8150" s="12"/>
      <c r="F8150" t="s">
        <v>6848</v>
      </c>
      <c r="G8150" t="s">
        <v>6938</v>
      </c>
      <c r="H8150" s="42" t="s">
        <v>6849</v>
      </c>
      <c r="J8150" t="s">
        <v>6765</v>
      </c>
      <c r="R8150" s="18"/>
    </row>
    <row r="8151" spans="1:18" x14ac:dyDescent="0.25">
      <c r="A8151" s="43">
        <f>WEEKNUM(Tabla1[[#This Row],[FECHA]])</f>
        <v>0</v>
      </c>
      <c r="B8151" s="12"/>
      <c r="F8151" t="s">
        <v>6848</v>
      </c>
      <c r="G8151" t="s">
        <v>6938</v>
      </c>
      <c r="H8151" s="42" t="s">
        <v>6849</v>
      </c>
      <c r="J8151" t="s">
        <v>6765</v>
      </c>
      <c r="R8151" s="18"/>
    </row>
    <row r="8152" spans="1:18" x14ac:dyDescent="0.25">
      <c r="A8152" s="43">
        <f>WEEKNUM(Tabla1[[#This Row],[FECHA]])</f>
        <v>0</v>
      </c>
      <c r="B8152" s="12"/>
      <c r="F8152" t="s">
        <v>6848</v>
      </c>
      <c r="G8152" t="s">
        <v>6938</v>
      </c>
      <c r="H8152" s="42" t="s">
        <v>6849</v>
      </c>
      <c r="J8152" t="s">
        <v>6765</v>
      </c>
      <c r="R8152" s="18"/>
    </row>
    <row r="8153" spans="1:18" x14ac:dyDescent="0.25">
      <c r="A8153" s="43">
        <f>WEEKNUM(Tabla1[[#This Row],[FECHA]])</f>
        <v>0</v>
      </c>
      <c r="B8153" s="12"/>
      <c r="F8153" t="s">
        <v>6848</v>
      </c>
      <c r="G8153" t="s">
        <v>6938</v>
      </c>
      <c r="H8153" s="42" t="s">
        <v>6849</v>
      </c>
      <c r="J8153" t="s">
        <v>6765</v>
      </c>
      <c r="R8153" s="18"/>
    </row>
    <row r="8154" spans="1:18" x14ac:dyDescent="0.25">
      <c r="A8154" s="43">
        <f>WEEKNUM(Tabla1[[#This Row],[FECHA]])</f>
        <v>0</v>
      </c>
      <c r="B8154" s="12"/>
      <c r="F8154" t="s">
        <v>6848</v>
      </c>
      <c r="G8154" t="s">
        <v>6938</v>
      </c>
      <c r="H8154" s="42" t="s">
        <v>6849</v>
      </c>
      <c r="J8154" t="s">
        <v>6765</v>
      </c>
      <c r="R8154" s="18"/>
    </row>
    <row r="8155" spans="1:18" x14ac:dyDescent="0.25">
      <c r="A8155" s="43">
        <f>WEEKNUM(Tabla1[[#This Row],[FECHA]])</f>
        <v>0</v>
      </c>
      <c r="B8155" s="12"/>
      <c r="F8155" t="s">
        <v>6848</v>
      </c>
      <c r="G8155" t="s">
        <v>6938</v>
      </c>
      <c r="H8155" s="42" t="s">
        <v>6849</v>
      </c>
      <c r="J8155" t="s">
        <v>6765</v>
      </c>
      <c r="R8155" s="18"/>
    </row>
    <row r="8156" spans="1:18" x14ac:dyDescent="0.25">
      <c r="A8156" s="43">
        <f>WEEKNUM(Tabla1[[#This Row],[FECHA]])</f>
        <v>0</v>
      </c>
      <c r="B8156" s="12"/>
      <c r="F8156" t="s">
        <v>6848</v>
      </c>
      <c r="G8156" t="s">
        <v>6938</v>
      </c>
      <c r="H8156" s="42" t="s">
        <v>6849</v>
      </c>
      <c r="J8156" t="s">
        <v>6765</v>
      </c>
      <c r="R8156" s="18"/>
    </row>
    <row r="8157" spans="1:18" x14ac:dyDescent="0.25">
      <c r="A8157" s="43">
        <f>WEEKNUM(Tabla1[[#This Row],[FECHA]])</f>
        <v>0</v>
      </c>
      <c r="B8157" s="12"/>
      <c r="F8157" t="s">
        <v>6848</v>
      </c>
      <c r="G8157" t="s">
        <v>6938</v>
      </c>
      <c r="H8157" s="42" t="s">
        <v>6849</v>
      </c>
      <c r="J8157" t="s">
        <v>6765</v>
      </c>
      <c r="R8157" s="18"/>
    </row>
    <row r="8158" spans="1:18" x14ac:dyDescent="0.25">
      <c r="A8158" s="43">
        <f>WEEKNUM(Tabla1[[#This Row],[FECHA]])</f>
        <v>0</v>
      </c>
      <c r="B8158" s="12"/>
      <c r="F8158" t="s">
        <v>6848</v>
      </c>
      <c r="G8158" t="s">
        <v>6938</v>
      </c>
      <c r="H8158" s="42" t="s">
        <v>6849</v>
      </c>
      <c r="J8158" t="s">
        <v>6765</v>
      </c>
      <c r="R8158" s="18"/>
    </row>
    <row r="8159" spans="1:18" x14ac:dyDescent="0.25">
      <c r="A8159" s="43">
        <f>WEEKNUM(Tabla1[[#This Row],[FECHA]])</f>
        <v>0</v>
      </c>
      <c r="B8159" s="12"/>
      <c r="F8159" t="s">
        <v>6848</v>
      </c>
      <c r="G8159" t="s">
        <v>6938</v>
      </c>
      <c r="H8159" s="42" t="s">
        <v>6849</v>
      </c>
      <c r="J8159" t="s">
        <v>6765</v>
      </c>
      <c r="R8159" s="18"/>
    </row>
    <row r="8160" spans="1:18" x14ac:dyDescent="0.25">
      <c r="A8160" s="43">
        <f>WEEKNUM(Tabla1[[#This Row],[FECHA]])</f>
        <v>0</v>
      </c>
      <c r="B8160" s="12"/>
      <c r="F8160" t="s">
        <v>6848</v>
      </c>
      <c r="G8160" t="s">
        <v>6938</v>
      </c>
      <c r="H8160" s="42" t="s">
        <v>6849</v>
      </c>
      <c r="J8160" t="s">
        <v>6765</v>
      </c>
      <c r="R8160" s="18"/>
    </row>
    <row r="8161" spans="1:18" x14ac:dyDescent="0.25">
      <c r="A8161" s="43">
        <f>WEEKNUM(Tabla1[[#This Row],[FECHA]])</f>
        <v>0</v>
      </c>
      <c r="B8161" s="12"/>
      <c r="F8161" t="s">
        <v>6848</v>
      </c>
      <c r="G8161" t="s">
        <v>6938</v>
      </c>
      <c r="H8161" s="42" t="s">
        <v>6849</v>
      </c>
      <c r="J8161" t="s">
        <v>6765</v>
      </c>
      <c r="R8161" s="18"/>
    </row>
    <row r="8162" spans="1:18" x14ac:dyDescent="0.25">
      <c r="A8162" s="43">
        <f>WEEKNUM(Tabla1[[#This Row],[FECHA]])</f>
        <v>0</v>
      </c>
      <c r="B8162" s="12"/>
      <c r="F8162" t="s">
        <v>6848</v>
      </c>
      <c r="G8162" t="s">
        <v>6938</v>
      </c>
      <c r="H8162" s="42" t="s">
        <v>6849</v>
      </c>
      <c r="J8162" t="s">
        <v>6765</v>
      </c>
      <c r="R8162" s="18"/>
    </row>
    <row r="8163" spans="1:18" x14ac:dyDescent="0.25">
      <c r="A8163" s="43">
        <f>WEEKNUM(Tabla1[[#This Row],[FECHA]])</f>
        <v>0</v>
      </c>
      <c r="B8163" s="12"/>
      <c r="F8163" t="s">
        <v>6848</v>
      </c>
      <c r="G8163" t="s">
        <v>6938</v>
      </c>
      <c r="H8163" s="42" t="s">
        <v>6849</v>
      </c>
      <c r="J8163" t="s">
        <v>6765</v>
      </c>
      <c r="R8163" s="18"/>
    </row>
    <row r="8164" spans="1:18" x14ac:dyDescent="0.25">
      <c r="A8164" s="43">
        <f>WEEKNUM(Tabla1[[#This Row],[FECHA]])</f>
        <v>0</v>
      </c>
      <c r="B8164" s="12"/>
      <c r="F8164" t="s">
        <v>6848</v>
      </c>
      <c r="G8164" t="s">
        <v>6938</v>
      </c>
      <c r="H8164" s="42" t="s">
        <v>6849</v>
      </c>
      <c r="J8164" t="s">
        <v>6765</v>
      </c>
      <c r="R8164" s="18"/>
    </row>
    <row r="8165" spans="1:18" x14ac:dyDescent="0.25">
      <c r="A8165" s="43">
        <f>WEEKNUM(Tabla1[[#This Row],[FECHA]])</f>
        <v>0</v>
      </c>
      <c r="B8165" s="12"/>
      <c r="F8165" t="s">
        <v>6848</v>
      </c>
      <c r="G8165" t="s">
        <v>6938</v>
      </c>
      <c r="H8165" s="42" t="s">
        <v>6849</v>
      </c>
      <c r="J8165" t="s">
        <v>6765</v>
      </c>
      <c r="R8165" s="18"/>
    </row>
    <row r="8166" spans="1:18" x14ac:dyDescent="0.25">
      <c r="A8166" s="43">
        <f>WEEKNUM(Tabla1[[#This Row],[FECHA]])</f>
        <v>0</v>
      </c>
      <c r="B8166" s="12"/>
      <c r="F8166" t="s">
        <v>6848</v>
      </c>
      <c r="G8166" t="s">
        <v>6938</v>
      </c>
      <c r="H8166" s="42" t="s">
        <v>6849</v>
      </c>
      <c r="J8166" t="s">
        <v>6765</v>
      </c>
      <c r="R8166" s="18"/>
    </row>
    <row r="8167" spans="1:18" x14ac:dyDescent="0.25">
      <c r="A8167" s="43">
        <f>WEEKNUM(Tabla1[[#This Row],[FECHA]])</f>
        <v>0</v>
      </c>
      <c r="B8167" s="12"/>
      <c r="F8167" t="s">
        <v>6848</v>
      </c>
      <c r="G8167" t="s">
        <v>6938</v>
      </c>
      <c r="H8167" s="42" t="s">
        <v>6849</v>
      </c>
      <c r="J8167" t="s">
        <v>6765</v>
      </c>
      <c r="R8167" s="18"/>
    </row>
    <row r="8168" spans="1:18" x14ac:dyDescent="0.25">
      <c r="A8168" s="43">
        <f>WEEKNUM(Tabla1[[#This Row],[FECHA]])</f>
        <v>0</v>
      </c>
      <c r="B8168" s="12"/>
      <c r="F8168" t="s">
        <v>6848</v>
      </c>
      <c r="G8168" t="s">
        <v>6938</v>
      </c>
      <c r="H8168" s="42" t="s">
        <v>6849</v>
      </c>
      <c r="J8168" t="s">
        <v>6765</v>
      </c>
      <c r="R8168" s="18"/>
    </row>
    <row r="8169" spans="1:18" x14ac:dyDescent="0.25">
      <c r="A8169" s="43">
        <f>WEEKNUM(Tabla1[[#This Row],[FECHA]])</f>
        <v>0</v>
      </c>
      <c r="B8169" s="12"/>
      <c r="F8169" t="s">
        <v>6848</v>
      </c>
      <c r="G8169" t="s">
        <v>6938</v>
      </c>
      <c r="H8169" s="42" t="s">
        <v>6849</v>
      </c>
      <c r="J8169" t="s">
        <v>6765</v>
      </c>
      <c r="R8169" s="18"/>
    </row>
    <row r="8170" spans="1:18" x14ac:dyDescent="0.25">
      <c r="A8170" s="43">
        <f>WEEKNUM(Tabla1[[#This Row],[FECHA]])</f>
        <v>0</v>
      </c>
      <c r="B8170" s="12"/>
      <c r="F8170" t="s">
        <v>6848</v>
      </c>
      <c r="G8170" t="s">
        <v>6938</v>
      </c>
      <c r="H8170" s="42" t="s">
        <v>6849</v>
      </c>
      <c r="J8170" t="s">
        <v>6765</v>
      </c>
      <c r="R8170" s="18"/>
    </row>
    <row r="8171" spans="1:18" x14ac:dyDescent="0.25">
      <c r="A8171" s="43">
        <f>WEEKNUM(Tabla1[[#This Row],[FECHA]])</f>
        <v>0</v>
      </c>
      <c r="B8171" s="12"/>
      <c r="F8171" t="s">
        <v>6848</v>
      </c>
      <c r="G8171" t="s">
        <v>6938</v>
      </c>
      <c r="H8171" s="42" t="s">
        <v>6849</v>
      </c>
      <c r="J8171" t="s">
        <v>6765</v>
      </c>
      <c r="R8171" s="18"/>
    </row>
    <row r="8172" spans="1:18" x14ac:dyDescent="0.25">
      <c r="A8172" s="43">
        <f>WEEKNUM(Tabla1[[#This Row],[FECHA]])</f>
        <v>0</v>
      </c>
      <c r="B8172" s="12"/>
      <c r="F8172" t="s">
        <v>6848</v>
      </c>
      <c r="G8172" t="s">
        <v>6938</v>
      </c>
      <c r="H8172" s="42" t="s">
        <v>6849</v>
      </c>
      <c r="J8172" t="s">
        <v>6765</v>
      </c>
      <c r="R8172" s="18"/>
    </row>
    <row r="8173" spans="1:18" x14ac:dyDescent="0.25">
      <c r="A8173" s="43">
        <f>WEEKNUM(Tabla1[[#This Row],[FECHA]])</f>
        <v>0</v>
      </c>
      <c r="B8173" s="12"/>
      <c r="F8173" t="s">
        <v>6848</v>
      </c>
      <c r="G8173" t="s">
        <v>6938</v>
      </c>
      <c r="H8173" s="42" t="s">
        <v>6849</v>
      </c>
      <c r="J8173" t="s">
        <v>6765</v>
      </c>
      <c r="R8173" s="18"/>
    </row>
    <row r="8174" spans="1:18" x14ac:dyDescent="0.25">
      <c r="A8174" s="43">
        <f>WEEKNUM(Tabla1[[#This Row],[FECHA]])</f>
        <v>0</v>
      </c>
      <c r="B8174" s="12"/>
      <c r="F8174" t="s">
        <v>6848</v>
      </c>
      <c r="G8174" t="s">
        <v>6938</v>
      </c>
      <c r="H8174" s="42" t="s">
        <v>6849</v>
      </c>
      <c r="J8174" t="s">
        <v>6765</v>
      </c>
      <c r="R8174" s="18"/>
    </row>
    <row r="8175" spans="1:18" x14ac:dyDescent="0.25">
      <c r="A8175" s="43">
        <f>WEEKNUM(Tabla1[[#This Row],[FECHA]])</f>
        <v>0</v>
      </c>
      <c r="B8175" s="12"/>
      <c r="F8175" t="s">
        <v>6848</v>
      </c>
      <c r="G8175" t="s">
        <v>6938</v>
      </c>
      <c r="H8175" s="42" t="s">
        <v>6849</v>
      </c>
      <c r="J8175" t="s">
        <v>6765</v>
      </c>
      <c r="R8175" s="18"/>
    </row>
    <row r="8176" spans="1:18" x14ac:dyDescent="0.25">
      <c r="A8176" s="43">
        <f>WEEKNUM(Tabla1[[#This Row],[FECHA]])</f>
        <v>0</v>
      </c>
      <c r="B8176" s="12"/>
      <c r="F8176" t="s">
        <v>6848</v>
      </c>
      <c r="G8176" t="s">
        <v>6938</v>
      </c>
      <c r="H8176" s="42" t="s">
        <v>6849</v>
      </c>
      <c r="J8176" t="s">
        <v>6765</v>
      </c>
      <c r="R8176" s="18"/>
    </row>
    <row r="8177" spans="1:18" x14ac:dyDescent="0.25">
      <c r="A8177" s="43">
        <f>WEEKNUM(Tabla1[[#This Row],[FECHA]])</f>
        <v>0</v>
      </c>
      <c r="B8177" s="12"/>
      <c r="F8177" t="s">
        <v>6848</v>
      </c>
      <c r="G8177" t="s">
        <v>6938</v>
      </c>
      <c r="H8177" s="42" t="s">
        <v>6849</v>
      </c>
      <c r="J8177" t="s">
        <v>6765</v>
      </c>
      <c r="R8177" s="18"/>
    </row>
    <row r="8178" spans="1:18" x14ac:dyDescent="0.25">
      <c r="A8178" s="43">
        <f>WEEKNUM(Tabla1[[#This Row],[FECHA]])</f>
        <v>0</v>
      </c>
      <c r="B8178" s="12"/>
      <c r="F8178" t="s">
        <v>6848</v>
      </c>
      <c r="G8178" t="s">
        <v>6938</v>
      </c>
      <c r="H8178" s="42" t="s">
        <v>6849</v>
      </c>
      <c r="J8178" t="s">
        <v>6765</v>
      </c>
      <c r="R8178" s="18"/>
    </row>
    <row r="8179" spans="1:18" x14ac:dyDescent="0.25">
      <c r="A8179" s="43">
        <f>WEEKNUM(Tabla1[[#This Row],[FECHA]])</f>
        <v>0</v>
      </c>
      <c r="B8179" s="12"/>
      <c r="F8179" t="s">
        <v>6848</v>
      </c>
      <c r="G8179" t="s">
        <v>6938</v>
      </c>
      <c r="H8179" s="42" t="s">
        <v>6849</v>
      </c>
      <c r="J8179" t="s">
        <v>6765</v>
      </c>
      <c r="R8179" s="18"/>
    </row>
    <row r="8180" spans="1:18" x14ac:dyDescent="0.25">
      <c r="A8180" s="43">
        <f>WEEKNUM(Tabla1[[#This Row],[FECHA]])</f>
        <v>0</v>
      </c>
      <c r="B8180" s="12"/>
      <c r="F8180" t="s">
        <v>6848</v>
      </c>
      <c r="G8180" t="s">
        <v>6938</v>
      </c>
      <c r="H8180" s="42" t="s">
        <v>6849</v>
      </c>
      <c r="J8180" t="s">
        <v>6765</v>
      </c>
      <c r="R8180" s="18"/>
    </row>
    <row r="8181" spans="1:18" x14ac:dyDescent="0.25">
      <c r="A8181" s="43">
        <f>WEEKNUM(Tabla1[[#This Row],[FECHA]])</f>
        <v>0</v>
      </c>
      <c r="B8181" s="12"/>
      <c r="F8181" t="s">
        <v>6848</v>
      </c>
      <c r="G8181" t="s">
        <v>6938</v>
      </c>
      <c r="H8181" s="42" t="s">
        <v>6849</v>
      </c>
      <c r="J8181" t="s">
        <v>6765</v>
      </c>
      <c r="R8181" s="18"/>
    </row>
    <row r="8182" spans="1:18" x14ac:dyDescent="0.25">
      <c r="A8182" s="43">
        <f>WEEKNUM(Tabla1[[#This Row],[FECHA]])</f>
        <v>0</v>
      </c>
      <c r="B8182" s="12"/>
      <c r="F8182" t="s">
        <v>6848</v>
      </c>
      <c r="G8182" t="s">
        <v>6938</v>
      </c>
      <c r="H8182" s="42" t="s">
        <v>6849</v>
      </c>
      <c r="J8182" t="s">
        <v>6765</v>
      </c>
      <c r="R8182" s="18"/>
    </row>
    <row r="8183" spans="1:18" x14ac:dyDescent="0.25">
      <c r="A8183" s="43">
        <f>WEEKNUM(Tabla1[[#This Row],[FECHA]])</f>
        <v>0</v>
      </c>
      <c r="B8183" s="12"/>
      <c r="F8183" t="s">
        <v>6848</v>
      </c>
      <c r="G8183" t="s">
        <v>6938</v>
      </c>
      <c r="H8183" s="42" t="s">
        <v>6849</v>
      </c>
      <c r="J8183" t="s">
        <v>6765</v>
      </c>
      <c r="R8183" s="18"/>
    </row>
    <row r="8184" spans="1:18" x14ac:dyDescent="0.25">
      <c r="A8184" s="43">
        <f>WEEKNUM(Tabla1[[#This Row],[FECHA]])</f>
        <v>0</v>
      </c>
      <c r="B8184" s="12"/>
      <c r="F8184" t="s">
        <v>6848</v>
      </c>
      <c r="G8184" t="s">
        <v>6938</v>
      </c>
      <c r="H8184" s="42" t="s">
        <v>6849</v>
      </c>
      <c r="J8184" t="s">
        <v>6765</v>
      </c>
      <c r="R8184" s="18"/>
    </row>
    <row r="8185" spans="1:18" x14ac:dyDescent="0.25">
      <c r="A8185" s="43">
        <f>WEEKNUM(Tabla1[[#This Row],[FECHA]])</f>
        <v>0</v>
      </c>
      <c r="B8185" s="12"/>
      <c r="F8185" t="s">
        <v>6848</v>
      </c>
      <c r="G8185" t="s">
        <v>6938</v>
      </c>
      <c r="H8185" s="42" t="s">
        <v>6849</v>
      </c>
      <c r="J8185" t="s">
        <v>6765</v>
      </c>
      <c r="R8185" s="18"/>
    </row>
    <row r="8186" spans="1:18" x14ac:dyDescent="0.25">
      <c r="A8186" s="43">
        <f>WEEKNUM(Tabla1[[#This Row],[FECHA]])</f>
        <v>0</v>
      </c>
      <c r="B8186" s="12"/>
      <c r="F8186" t="s">
        <v>6848</v>
      </c>
      <c r="G8186" t="s">
        <v>6938</v>
      </c>
      <c r="H8186" s="42" t="s">
        <v>6849</v>
      </c>
      <c r="J8186" t="s">
        <v>6765</v>
      </c>
      <c r="R8186" s="18"/>
    </row>
    <row r="8187" spans="1:18" x14ac:dyDescent="0.25">
      <c r="A8187" s="43">
        <f>WEEKNUM(Tabla1[[#This Row],[FECHA]])</f>
        <v>0</v>
      </c>
      <c r="B8187" s="12"/>
      <c r="F8187" t="s">
        <v>6848</v>
      </c>
      <c r="G8187" t="s">
        <v>6938</v>
      </c>
      <c r="H8187" s="42" t="s">
        <v>6849</v>
      </c>
      <c r="J8187" t="s">
        <v>6765</v>
      </c>
      <c r="R8187" s="18"/>
    </row>
    <row r="8188" spans="1:18" x14ac:dyDescent="0.25">
      <c r="A8188" s="43">
        <f>WEEKNUM(Tabla1[[#This Row],[FECHA]])</f>
        <v>0</v>
      </c>
      <c r="B8188" s="12"/>
      <c r="F8188" t="s">
        <v>6848</v>
      </c>
      <c r="G8188" t="s">
        <v>6938</v>
      </c>
      <c r="H8188" s="42" t="s">
        <v>6849</v>
      </c>
      <c r="J8188" t="s">
        <v>6765</v>
      </c>
      <c r="R8188" s="18"/>
    </row>
    <row r="8189" spans="1:18" x14ac:dyDescent="0.25">
      <c r="A8189" s="43">
        <f>WEEKNUM(Tabla1[[#This Row],[FECHA]])</f>
        <v>0</v>
      </c>
      <c r="B8189" s="12"/>
      <c r="F8189" t="s">
        <v>6848</v>
      </c>
      <c r="G8189" t="s">
        <v>6938</v>
      </c>
      <c r="H8189" s="42" t="s">
        <v>6849</v>
      </c>
      <c r="J8189" t="s">
        <v>6765</v>
      </c>
      <c r="R8189" s="18"/>
    </row>
    <row r="8190" spans="1:18" x14ac:dyDescent="0.25">
      <c r="A8190" s="43">
        <f>WEEKNUM(Tabla1[[#This Row],[FECHA]])</f>
        <v>0</v>
      </c>
      <c r="B8190" s="12"/>
      <c r="F8190" t="s">
        <v>6848</v>
      </c>
      <c r="G8190" t="s">
        <v>6938</v>
      </c>
      <c r="H8190" s="42" t="s">
        <v>6849</v>
      </c>
      <c r="J8190" t="s">
        <v>6765</v>
      </c>
      <c r="R8190" s="18"/>
    </row>
    <row r="8191" spans="1:18" x14ac:dyDescent="0.25">
      <c r="A8191" s="43">
        <f>WEEKNUM(Tabla1[[#This Row],[FECHA]])</f>
        <v>0</v>
      </c>
      <c r="B8191" s="12"/>
      <c r="F8191" t="s">
        <v>6848</v>
      </c>
      <c r="G8191" t="s">
        <v>6938</v>
      </c>
      <c r="H8191" s="42" t="s">
        <v>6849</v>
      </c>
      <c r="J8191" t="s">
        <v>6765</v>
      </c>
      <c r="R8191" s="18"/>
    </row>
    <row r="8192" spans="1:18" x14ac:dyDescent="0.25">
      <c r="A8192" s="43">
        <f>WEEKNUM(Tabla1[[#This Row],[FECHA]])</f>
        <v>0</v>
      </c>
      <c r="B8192" s="12"/>
      <c r="F8192" t="s">
        <v>6848</v>
      </c>
      <c r="G8192" t="s">
        <v>6938</v>
      </c>
      <c r="H8192" s="42" t="s">
        <v>6849</v>
      </c>
      <c r="J8192" t="s">
        <v>6765</v>
      </c>
      <c r="R8192" s="18"/>
    </row>
    <row r="8193" spans="1:18" x14ac:dyDescent="0.25">
      <c r="A8193" s="43">
        <f>WEEKNUM(Tabla1[[#This Row],[FECHA]])</f>
        <v>0</v>
      </c>
      <c r="B8193" s="12"/>
      <c r="F8193" t="s">
        <v>6848</v>
      </c>
      <c r="G8193" t="s">
        <v>6938</v>
      </c>
      <c r="H8193" s="42" t="s">
        <v>6849</v>
      </c>
      <c r="J8193" t="s">
        <v>6765</v>
      </c>
      <c r="R8193" s="18"/>
    </row>
    <row r="8194" spans="1:18" x14ac:dyDescent="0.25">
      <c r="A8194" s="43">
        <f>WEEKNUM(Tabla1[[#This Row],[FECHA]])</f>
        <v>0</v>
      </c>
      <c r="B8194" s="12"/>
      <c r="F8194" t="s">
        <v>6848</v>
      </c>
      <c r="G8194" t="s">
        <v>6938</v>
      </c>
      <c r="H8194" s="42" t="s">
        <v>6849</v>
      </c>
      <c r="J8194" t="s">
        <v>6765</v>
      </c>
      <c r="R8194" s="18"/>
    </row>
    <row r="8195" spans="1:18" x14ac:dyDescent="0.25">
      <c r="A8195" s="43">
        <f>WEEKNUM(Tabla1[[#This Row],[FECHA]])</f>
        <v>0</v>
      </c>
      <c r="B8195" s="12"/>
      <c r="F8195" t="s">
        <v>6848</v>
      </c>
      <c r="G8195" t="s">
        <v>6938</v>
      </c>
      <c r="H8195" s="42" t="s">
        <v>6849</v>
      </c>
      <c r="J8195" t="s">
        <v>6765</v>
      </c>
      <c r="R8195" s="18"/>
    </row>
    <row r="8196" spans="1:18" x14ac:dyDescent="0.25">
      <c r="A8196" s="43">
        <f>WEEKNUM(Tabla1[[#This Row],[FECHA]])</f>
        <v>0</v>
      </c>
      <c r="B8196" s="12"/>
      <c r="F8196" t="s">
        <v>6848</v>
      </c>
      <c r="G8196" t="s">
        <v>6938</v>
      </c>
      <c r="H8196" s="42" t="s">
        <v>6849</v>
      </c>
      <c r="J8196" t="s">
        <v>6765</v>
      </c>
      <c r="R8196" s="18"/>
    </row>
    <row r="8197" spans="1:18" x14ac:dyDescent="0.25">
      <c r="A8197" s="43">
        <f>WEEKNUM(Tabla1[[#This Row],[FECHA]])</f>
        <v>0</v>
      </c>
      <c r="B8197" s="12"/>
      <c r="F8197" t="s">
        <v>6848</v>
      </c>
      <c r="G8197" t="s">
        <v>6938</v>
      </c>
      <c r="H8197" s="42" t="s">
        <v>6849</v>
      </c>
      <c r="J8197" t="s">
        <v>6765</v>
      </c>
      <c r="R8197" s="18"/>
    </row>
    <row r="8198" spans="1:18" x14ac:dyDescent="0.25">
      <c r="A8198" s="43">
        <f>WEEKNUM(Tabla1[[#This Row],[FECHA]])</f>
        <v>0</v>
      </c>
      <c r="B8198" s="12"/>
      <c r="F8198" t="s">
        <v>6848</v>
      </c>
      <c r="G8198" t="s">
        <v>6938</v>
      </c>
      <c r="H8198" s="42" t="s">
        <v>6849</v>
      </c>
      <c r="J8198" t="s">
        <v>6765</v>
      </c>
      <c r="R8198" s="18"/>
    </row>
    <row r="8199" spans="1:18" x14ac:dyDescent="0.25">
      <c r="A8199" s="43">
        <f>WEEKNUM(Tabla1[[#This Row],[FECHA]])</f>
        <v>0</v>
      </c>
      <c r="B8199" s="12"/>
      <c r="F8199" t="s">
        <v>6848</v>
      </c>
      <c r="G8199" t="s">
        <v>6938</v>
      </c>
      <c r="H8199" s="42" t="s">
        <v>6849</v>
      </c>
      <c r="J8199" t="s">
        <v>6765</v>
      </c>
      <c r="R8199" s="18"/>
    </row>
    <row r="8200" spans="1:18" x14ac:dyDescent="0.25">
      <c r="A8200" s="43">
        <f>WEEKNUM(Tabla1[[#This Row],[FECHA]])</f>
        <v>0</v>
      </c>
      <c r="B8200" s="12"/>
      <c r="F8200" t="s">
        <v>6848</v>
      </c>
      <c r="G8200" t="s">
        <v>6938</v>
      </c>
      <c r="H8200" s="42" t="s">
        <v>6849</v>
      </c>
      <c r="J8200" t="s">
        <v>6765</v>
      </c>
      <c r="R8200" s="18"/>
    </row>
    <row r="8201" spans="1:18" x14ac:dyDescent="0.25">
      <c r="A8201" s="43">
        <f>WEEKNUM(Tabla1[[#This Row],[FECHA]])</f>
        <v>0</v>
      </c>
      <c r="B8201" s="12"/>
      <c r="F8201" t="s">
        <v>6848</v>
      </c>
      <c r="G8201" t="s">
        <v>6938</v>
      </c>
      <c r="H8201" s="42" t="s">
        <v>6849</v>
      </c>
      <c r="J8201" t="s">
        <v>6765</v>
      </c>
      <c r="R8201" s="18"/>
    </row>
    <row r="8202" spans="1:18" x14ac:dyDescent="0.25">
      <c r="A8202" s="43">
        <f>WEEKNUM(Tabla1[[#This Row],[FECHA]])</f>
        <v>0</v>
      </c>
      <c r="B8202" s="12"/>
      <c r="F8202" t="s">
        <v>6848</v>
      </c>
      <c r="G8202" t="s">
        <v>6938</v>
      </c>
      <c r="H8202" s="42" t="s">
        <v>6849</v>
      </c>
      <c r="J8202" t="s">
        <v>6765</v>
      </c>
      <c r="R8202" s="18"/>
    </row>
    <row r="8203" spans="1:18" x14ac:dyDescent="0.25">
      <c r="A8203" s="43">
        <f>WEEKNUM(Tabla1[[#This Row],[FECHA]])</f>
        <v>0</v>
      </c>
      <c r="B8203" s="12"/>
      <c r="F8203" t="s">
        <v>6848</v>
      </c>
      <c r="G8203" t="s">
        <v>6938</v>
      </c>
      <c r="H8203" s="42" t="s">
        <v>6849</v>
      </c>
      <c r="J8203" t="s">
        <v>6765</v>
      </c>
      <c r="R8203" s="18"/>
    </row>
    <row r="8204" spans="1:18" x14ac:dyDescent="0.25">
      <c r="A8204" s="43">
        <f>WEEKNUM(Tabla1[[#This Row],[FECHA]])</f>
        <v>0</v>
      </c>
      <c r="B8204" s="12"/>
      <c r="F8204" t="s">
        <v>6848</v>
      </c>
      <c r="G8204" t="s">
        <v>6938</v>
      </c>
      <c r="H8204" s="42" t="s">
        <v>6849</v>
      </c>
      <c r="J8204" t="s">
        <v>6765</v>
      </c>
      <c r="R8204" s="18"/>
    </row>
    <row r="8205" spans="1:18" x14ac:dyDescent="0.25">
      <c r="A8205" s="43">
        <f>WEEKNUM(Tabla1[[#This Row],[FECHA]])</f>
        <v>0</v>
      </c>
      <c r="B8205" s="12"/>
      <c r="F8205" t="s">
        <v>6848</v>
      </c>
      <c r="G8205" t="s">
        <v>6938</v>
      </c>
      <c r="H8205" s="42" t="s">
        <v>6849</v>
      </c>
      <c r="J8205" t="s">
        <v>6765</v>
      </c>
      <c r="R8205" s="18"/>
    </row>
    <row r="8206" spans="1:18" x14ac:dyDescent="0.25">
      <c r="A8206" s="43">
        <f>WEEKNUM(Tabla1[[#This Row],[FECHA]])</f>
        <v>0</v>
      </c>
      <c r="B8206" s="12"/>
      <c r="F8206" t="s">
        <v>6848</v>
      </c>
      <c r="G8206" t="s">
        <v>6938</v>
      </c>
      <c r="H8206" s="42" t="s">
        <v>6849</v>
      </c>
      <c r="J8206" t="s">
        <v>6765</v>
      </c>
      <c r="R8206" s="18"/>
    </row>
    <row r="8207" spans="1:18" x14ac:dyDescent="0.25">
      <c r="A8207" s="43">
        <f>WEEKNUM(Tabla1[[#This Row],[FECHA]])</f>
        <v>0</v>
      </c>
      <c r="B8207" s="12"/>
      <c r="F8207" t="s">
        <v>6848</v>
      </c>
      <c r="G8207" t="s">
        <v>6938</v>
      </c>
      <c r="H8207" s="42" t="s">
        <v>6849</v>
      </c>
      <c r="J8207" t="s">
        <v>6765</v>
      </c>
      <c r="R8207" s="18"/>
    </row>
    <row r="8208" spans="1:18" x14ac:dyDescent="0.25">
      <c r="A8208" s="43">
        <f>WEEKNUM(Tabla1[[#This Row],[FECHA]])</f>
        <v>0</v>
      </c>
      <c r="B8208" s="12"/>
      <c r="F8208" t="s">
        <v>6848</v>
      </c>
      <c r="G8208" t="s">
        <v>6938</v>
      </c>
      <c r="H8208" s="42" t="s">
        <v>6849</v>
      </c>
      <c r="J8208" t="s">
        <v>6765</v>
      </c>
      <c r="R8208" s="18"/>
    </row>
    <row r="8209" spans="1:18" x14ac:dyDescent="0.25">
      <c r="A8209" s="43">
        <f>WEEKNUM(Tabla1[[#This Row],[FECHA]])</f>
        <v>0</v>
      </c>
      <c r="B8209" s="12"/>
      <c r="F8209" t="s">
        <v>6848</v>
      </c>
      <c r="G8209" t="s">
        <v>6938</v>
      </c>
      <c r="H8209" s="42" t="s">
        <v>6849</v>
      </c>
      <c r="J8209" t="s">
        <v>6765</v>
      </c>
      <c r="R8209" s="18"/>
    </row>
    <row r="8210" spans="1:18" x14ac:dyDescent="0.25">
      <c r="A8210" s="43">
        <f>WEEKNUM(Tabla1[[#This Row],[FECHA]])</f>
        <v>0</v>
      </c>
      <c r="B8210" s="12"/>
      <c r="F8210" t="s">
        <v>6848</v>
      </c>
      <c r="G8210" t="s">
        <v>6938</v>
      </c>
      <c r="H8210" s="42" t="s">
        <v>6849</v>
      </c>
      <c r="J8210" t="s">
        <v>6765</v>
      </c>
      <c r="R8210" s="18"/>
    </row>
    <row r="8211" spans="1:18" x14ac:dyDescent="0.25">
      <c r="A8211" s="43">
        <f>WEEKNUM(Tabla1[[#This Row],[FECHA]])</f>
        <v>0</v>
      </c>
      <c r="B8211" s="12"/>
      <c r="F8211" t="s">
        <v>6848</v>
      </c>
      <c r="G8211" t="s">
        <v>6938</v>
      </c>
      <c r="H8211" s="42" t="s">
        <v>6849</v>
      </c>
      <c r="J8211" t="s">
        <v>6765</v>
      </c>
      <c r="R8211" s="18"/>
    </row>
    <row r="8212" spans="1:18" x14ac:dyDescent="0.25">
      <c r="A8212" s="43">
        <f>WEEKNUM(Tabla1[[#This Row],[FECHA]])</f>
        <v>0</v>
      </c>
      <c r="B8212" s="12"/>
      <c r="F8212" t="s">
        <v>6848</v>
      </c>
      <c r="G8212" t="s">
        <v>6938</v>
      </c>
      <c r="H8212" s="42" t="s">
        <v>6849</v>
      </c>
      <c r="J8212" t="s">
        <v>6765</v>
      </c>
      <c r="R8212" s="18"/>
    </row>
    <row r="8213" spans="1:18" x14ac:dyDescent="0.25">
      <c r="A8213" s="43">
        <f>WEEKNUM(Tabla1[[#This Row],[FECHA]])</f>
        <v>0</v>
      </c>
      <c r="B8213" s="12"/>
      <c r="F8213" t="s">
        <v>6848</v>
      </c>
      <c r="G8213" t="s">
        <v>6938</v>
      </c>
      <c r="H8213" s="42" t="s">
        <v>6849</v>
      </c>
      <c r="J8213" t="s">
        <v>6765</v>
      </c>
      <c r="R8213" s="18"/>
    </row>
    <row r="8214" spans="1:18" x14ac:dyDescent="0.25">
      <c r="A8214" s="43">
        <f>WEEKNUM(Tabla1[[#This Row],[FECHA]])</f>
        <v>0</v>
      </c>
      <c r="B8214" s="12"/>
      <c r="F8214" t="s">
        <v>6848</v>
      </c>
      <c r="G8214" t="s">
        <v>6938</v>
      </c>
      <c r="H8214" s="42" t="s">
        <v>6849</v>
      </c>
      <c r="J8214" t="s">
        <v>6765</v>
      </c>
      <c r="R8214" s="18"/>
    </row>
    <row r="8215" spans="1:18" x14ac:dyDescent="0.25">
      <c r="A8215" s="43">
        <f>WEEKNUM(Tabla1[[#This Row],[FECHA]])</f>
        <v>0</v>
      </c>
      <c r="B8215" s="12"/>
      <c r="F8215" t="s">
        <v>6848</v>
      </c>
      <c r="G8215" t="s">
        <v>6938</v>
      </c>
      <c r="H8215" s="42" t="s">
        <v>6849</v>
      </c>
      <c r="J8215" t="s">
        <v>6765</v>
      </c>
      <c r="R8215" s="18"/>
    </row>
    <row r="8216" spans="1:18" x14ac:dyDescent="0.25">
      <c r="A8216" s="43">
        <f>WEEKNUM(Tabla1[[#This Row],[FECHA]])</f>
        <v>0</v>
      </c>
      <c r="B8216" s="12"/>
      <c r="F8216" t="s">
        <v>6848</v>
      </c>
      <c r="G8216" t="s">
        <v>6938</v>
      </c>
      <c r="H8216" s="42" t="s">
        <v>6849</v>
      </c>
      <c r="J8216" t="s">
        <v>6765</v>
      </c>
      <c r="R8216" s="18"/>
    </row>
    <row r="8217" spans="1:18" x14ac:dyDescent="0.25">
      <c r="A8217" s="43">
        <f>WEEKNUM(Tabla1[[#This Row],[FECHA]])</f>
        <v>0</v>
      </c>
      <c r="B8217" s="12"/>
      <c r="F8217" t="s">
        <v>6848</v>
      </c>
      <c r="G8217" t="s">
        <v>6938</v>
      </c>
      <c r="H8217" s="42" t="s">
        <v>6849</v>
      </c>
      <c r="J8217" t="s">
        <v>6765</v>
      </c>
      <c r="R8217" s="18"/>
    </row>
    <row r="8218" spans="1:18" x14ac:dyDescent="0.25">
      <c r="A8218" s="43">
        <f>WEEKNUM(Tabla1[[#This Row],[FECHA]])</f>
        <v>0</v>
      </c>
      <c r="B8218" s="12"/>
      <c r="F8218" t="s">
        <v>6848</v>
      </c>
      <c r="G8218" t="s">
        <v>6938</v>
      </c>
      <c r="H8218" s="42" t="s">
        <v>6849</v>
      </c>
      <c r="J8218" t="s">
        <v>6765</v>
      </c>
      <c r="R8218" s="18"/>
    </row>
    <row r="8219" spans="1:18" x14ac:dyDescent="0.25">
      <c r="A8219" s="43">
        <f>WEEKNUM(Tabla1[[#This Row],[FECHA]])</f>
        <v>0</v>
      </c>
      <c r="B8219" s="12"/>
      <c r="F8219" t="s">
        <v>6848</v>
      </c>
      <c r="G8219" t="s">
        <v>6938</v>
      </c>
      <c r="H8219" s="42" t="s">
        <v>6849</v>
      </c>
      <c r="J8219" t="s">
        <v>6765</v>
      </c>
      <c r="R8219" s="18"/>
    </row>
    <row r="8220" spans="1:18" x14ac:dyDescent="0.25">
      <c r="A8220" s="43">
        <f>WEEKNUM(Tabla1[[#This Row],[FECHA]])</f>
        <v>0</v>
      </c>
      <c r="B8220" s="12"/>
      <c r="F8220" t="s">
        <v>6848</v>
      </c>
      <c r="G8220" t="s">
        <v>6938</v>
      </c>
      <c r="H8220" s="42" t="s">
        <v>6849</v>
      </c>
      <c r="J8220" t="s">
        <v>6765</v>
      </c>
      <c r="R8220" s="18"/>
    </row>
    <row r="8221" spans="1:18" x14ac:dyDescent="0.25">
      <c r="A8221" s="43">
        <f>WEEKNUM(Tabla1[[#This Row],[FECHA]])</f>
        <v>0</v>
      </c>
      <c r="B8221" s="12"/>
      <c r="F8221" t="s">
        <v>6848</v>
      </c>
      <c r="G8221" t="s">
        <v>6938</v>
      </c>
      <c r="H8221" s="42" t="s">
        <v>6849</v>
      </c>
      <c r="J8221" t="s">
        <v>6765</v>
      </c>
      <c r="R8221" s="18"/>
    </row>
    <row r="8222" spans="1:18" x14ac:dyDescent="0.25">
      <c r="A8222" s="43">
        <f>WEEKNUM(Tabla1[[#This Row],[FECHA]])</f>
        <v>0</v>
      </c>
      <c r="B8222" s="12"/>
      <c r="F8222" t="s">
        <v>6848</v>
      </c>
      <c r="G8222" t="s">
        <v>6938</v>
      </c>
      <c r="H8222" s="42" t="s">
        <v>6849</v>
      </c>
      <c r="J8222" t="s">
        <v>6765</v>
      </c>
      <c r="R8222" s="18"/>
    </row>
    <row r="8223" spans="1:18" x14ac:dyDescent="0.25">
      <c r="A8223" s="43">
        <f>WEEKNUM(Tabla1[[#This Row],[FECHA]])</f>
        <v>0</v>
      </c>
      <c r="B8223" s="12"/>
      <c r="F8223" t="s">
        <v>6848</v>
      </c>
      <c r="G8223" t="s">
        <v>6938</v>
      </c>
      <c r="H8223" s="42" t="s">
        <v>6849</v>
      </c>
      <c r="J8223" t="s">
        <v>6765</v>
      </c>
      <c r="R8223" s="18"/>
    </row>
    <row r="8224" spans="1:18" x14ac:dyDescent="0.25">
      <c r="A8224" s="43">
        <f>WEEKNUM(Tabla1[[#This Row],[FECHA]])</f>
        <v>0</v>
      </c>
      <c r="B8224" s="12"/>
      <c r="F8224" t="s">
        <v>6848</v>
      </c>
      <c r="G8224" t="s">
        <v>6938</v>
      </c>
      <c r="H8224" s="42" t="s">
        <v>6849</v>
      </c>
      <c r="J8224" t="s">
        <v>6765</v>
      </c>
      <c r="R8224" s="18"/>
    </row>
    <row r="8225" spans="1:18" x14ac:dyDescent="0.25">
      <c r="A8225" s="43">
        <f>WEEKNUM(Tabla1[[#This Row],[FECHA]])</f>
        <v>0</v>
      </c>
      <c r="B8225" s="12"/>
      <c r="F8225" t="s">
        <v>6848</v>
      </c>
      <c r="G8225" t="s">
        <v>6938</v>
      </c>
      <c r="H8225" s="42" t="s">
        <v>6849</v>
      </c>
      <c r="J8225" t="s">
        <v>6765</v>
      </c>
      <c r="R8225" s="18"/>
    </row>
    <row r="8226" spans="1:18" x14ac:dyDescent="0.25">
      <c r="A8226" s="43">
        <f>WEEKNUM(Tabla1[[#This Row],[FECHA]])</f>
        <v>0</v>
      </c>
      <c r="B8226" s="12"/>
      <c r="F8226" t="s">
        <v>6848</v>
      </c>
      <c r="G8226" t="s">
        <v>6938</v>
      </c>
      <c r="H8226" s="42" t="s">
        <v>6849</v>
      </c>
      <c r="J8226" t="s">
        <v>6765</v>
      </c>
      <c r="R8226" s="18"/>
    </row>
    <row r="8227" spans="1:18" x14ac:dyDescent="0.25">
      <c r="A8227" s="43">
        <f>WEEKNUM(Tabla1[[#This Row],[FECHA]])</f>
        <v>0</v>
      </c>
      <c r="B8227" s="12"/>
      <c r="F8227" t="s">
        <v>6848</v>
      </c>
      <c r="G8227" t="s">
        <v>6938</v>
      </c>
      <c r="H8227" s="42" t="s">
        <v>6849</v>
      </c>
      <c r="J8227" t="s">
        <v>6765</v>
      </c>
      <c r="R8227" s="18"/>
    </row>
    <row r="8228" spans="1:18" x14ac:dyDescent="0.25">
      <c r="A8228" s="43">
        <f>WEEKNUM(Tabla1[[#This Row],[FECHA]])</f>
        <v>0</v>
      </c>
      <c r="B8228" s="12"/>
      <c r="F8228" t="s">
        <v>6848</v>
      </c>
      <c r="G8228" t="s">
        <v>6938</v>
      </c>
      <c r="H8228" s="42" t="s">
        <v>6849</v>
      </c>
      <c r="J8228" t="s">
        <v>6765</v>
      </c>
      <c r="R8228" s="18"/>
    </row>
    <row r="8229" spans="1:18" x14ac:dyDescent="0.25">
      <c r="A8229" s="43">
        <f>WEEKNUM(Tabla1[[#This Row],[FECHA]])</f>
        <v>0</v>
      </c>
      <c r="B8229" s="12"/>
      <c r="F8229" t="s">
        <v>6848</v>
      </c>
      <c r="G8229" t="s">
        <v>6938</v>
      </c>
      <c r="H8229" s="42" t="s">
        <v>6849</v>
      </c>
      <c r="J8229" t="s">
        <v>6765</v>
      </c>
      <c r="R8229" s="18"/>
    </row>
    <row r="8230" spans="1:18" x14ac:dyDescent="0.25">
      <c r="A8230" s="43">
        <f>WEEKNUM(Tabla1[[#This Row],[FECHA]])</f>
        <v>0</v>
      </c>
      <c r="B8230" s="12"/>
      <c r="F8230" t="s">
        <v>6848</v>
      </c>
      <c r="G8230" t="s">
        <v>6938</v>
      </c>
      <c r="H8230" s="42" t="s">
        <v>6849</v>
      </c>
      <c r="J8230" t="s">
        <v>6765</v>
      </c>
      <c r="R8230" s="18"/>
    </row>
    <row r="8231" spans="1:18" x14ac:dyDescent="0.25">
      <c r="A8231" s="43">
        <f>WEEKNUM(Tabla1[[#This Row],[FECHA]])</f>
        <v>0</v>
      </c>
      <c r="B8231" s="12"/>
      <c r="F8231" t="s">
        <v>6848</v>
      </c>
      <c r="G8231" t="s">
        <v>6938</v>
      </c>
      <c r="H8231" s="42" t="s">
        <v>6849</v>
      </c>
      <c r="J8231" t="s">
        <v>6765</v>
      </c>
      <c r="R8231" s="18"/>
    </row>
    <row r="8232" spans="1:18" x14ac:dyDescent="0.25">
      <c r="A8232" s="43">
        <f>WEEKNUM(Tabla1[[#This Row],[FECHA]])</f>
        <v>0</v>
      </c>
      <c r="B8232" s="12"/>
      <c r="F8232" t="s">
        <v>6848</v>
      </c>
      <c r="G8232" t="s">
        <v>6938</v>
      </c>
      <c r="H8232" s="42" t="s">
        <v>6849</v>
      </c>
      <c r="J8232" t="s">
        <v>6765</v>
      </c>
      <c r="R8232" s="18"/>
    </row>
    <row r="8233" spans="1:18" x14ac:dyDescent="0.25">
      <c r="A8233" s="43">
        <f>WEEKNUM(Tabla1[[#This Row],[FECHA]])</f>
        <v>0</v>
      </c>
      <c r="B8233" s="12"/>
      <c r="F8233" t="s">
        <v>6848</v>
      </c>
      <c r="G8233" t="s">
        <v>6938</v>
      </c>
      <c r="H8233" s="42" t="s">
        <v>6849</v>
      </c>
      <c r="J8233" t="s">
        <v>6765</v>
      </c>
      <c r="R8233" s="18"/>
    </row>
    <row r="8234" spans="1:18" x14ac:dyDescent="0.25">
      <c r="A8234" s="43">
        <f>WEEKNUM(Tabla1[[#This Row],[FECHA]])</f>
        <v>0</v>
      </c>
      <c r="B8234" s="12"/>
      <c r="F8234" t="s">
        <v>6848</v>
      </c>
      <c r="G8234" t="s">
        <v>6938</v>
      </c>
      <c r="H8234" s="42" t="s">
        <v>6849</v>
      </c>
      <c r="J8234" t="s">
        <v>6765</v>
      </c>
      <c r="R8234" s="18"/>
    </row>
    <row r="8235" spans="1:18" x14ac:dyDescent="0.25">
      <c r="A8235" s="43">
        <f>WEEKNUM(Tabla1[[#This Row],[FECHA]])</f>
        <v>0</v>
      </c>
      <c r="B8235" s="12"/>
      <c r="F8235" t="s">
        <v>6848</v>
      </c>
      <c r="G8235" t="s">
        <v>6938</v>
      </c>
      <c r="H8235" s="42" t="s">
        <v>6849</v>
      </c>
      <c r="J8235" t="s">
        <v>6765</v>
      </c>
      <c r="R8235" s="18"/>
    </row>
    <row r="8236" spans="1:18" x14ac:dyDescent="0.25">
      <c r="A8236" s="43">
        <f>WEEKNUM(Tabla1[[#This Row],[FECHA]])</f>
        <v>0</v>
      </c>
      <c r="B8236" s="12"/>
      <c r="F8236" t="s">
        <v>6848</v>
      </c>
      <c r="G8236" t="s">
        <v>6938</v>
      </c>
      <c r="H8236" s="42" t="s">
        <v>6849</v>
      </c>
      <c r="J8236" t="s">
        <v>6765</v>
      </c>
      <c r="R8236" s="18"/>
    </row>
    <row r="8237" spans="1:18" x14ac:dyDescent="0.25">
      <c r="A8237" s="43">
        <f>WEEKNUM(Tabla1[[#This Row],[FECHA]])</f>
        <v>0</v>
      </c>
      <c r="B8237" s="12"/>
      <c r="F8237" t="s">
        <v>6848</v>
      </c>
      <c r="G8237" t="s">
        <v>6938</v>
      </c>
      <c r="H8237" s="42" t="s">
        <v>6849</v>
      </c>
      <c r="J8237" t="s">
        <v>6765</v>
      </c>
      <c r="R8237" s="18"/>
    </row>
    <row r="8238" spans="1:18" x14ac:dyDescent="0.25">
      <c r="A8238" s="43">
        <f>WEEKNUM(Tabla1[[#This Row],[FECHA]])</f>
        <v>0</v>
      </c>
      <c r="B8238" s="12"/>
      <c r="F8238" t="s">
        <v>6848</v>
      </c>
      <c r="G8238" t="s">
        <v>6938</v>
      </c>
      <c r="H8238" s="42" t="s">
        <v>6849</v>
      </c>
      <c r="J8238" t="s">
        <v>6765</v>
      </c>
      <c r="R8238" s="18"/>
    </row>
    <row r="8239" spans="1:18" x14ac:dyDescent="0.25">
      <c r="A8239" s="43">
        <f>WEEKNUM(Tabla1[[#This Row],[FECHA]])</f>
        <v>0</v>
      </c>
      <c r="B8239" s="12"/>
      <c r="F8239" t="s">
        <v>6848</v>
      </c>
      <c r="G8239" t="s">
        <v>6938</v>
      </c>
      <c r="H8239" s="42" t="s">
        <v>6849</v>
      </c>
      <c r="J8239" t="s">
        <v>6765</v>
      </c>
      <c r="R8239" s="18"/>
    </row>
    <row r="8240" spans="1:18" x14ac:dyDescent="0.25">
      <c r="A8240" s="43">
        <f>WEEKNUM(Tabla1[[#This Row],[FECHA]])</f>
        <v>0</v>
      </c>
      <c r="B8240" s="12"/>
      <c r="F8240" t="s">
        <v>6848</v>
      </c>
      <c r="G8240" t="s">
        <v>6938</v>
      </c>
      <c r="H8240" s="42" t="s">
        <v>6849</v>
      </c>
      <c r="J8240" t="s">
        <v>6765</v>
      </c>
      <c r="R8240" s="18"/>
    </row>
    <row r="8241" spans="1:18" x14ac:dyDescent="0.25">
      <c r="A8241" s="43">
        <f>WEEKNUM(Tabla1[[#This Row],[FECHA]])</f>
        <v>0</v>
      </c>
      <c r="B8241" s="12"/>
      <c r="F8241" t="s">
        <v>6848</v>
      </c>
      <c r="G8241" t="s">
        <v>6938</v>
      </c>
      <c r="H8241" s="42" t="s">
        <v>6849</v>
      </c>
      <c r="J8241" t="s">
        <v>6765</v>
      </c>
      <c r="R8241" s="18"/>
    </row>
    <row r="8242" spans="1:18" x14ac:dyDescent="0.25">
      <c r="A8242" s="43">
        <f>WEEKNUM(Tabla1[[#This Row],[FECHA]])</f>
        <v>0</v>
      </c>
      <c r="B8242" s="12"/>
      <c r="F8242" t="s">
        <v>6848</v>
      </c>
      <c r="G8242" t="s">
        <v>6938</v>
      </c>
      <c r="H8242" s="42" t="s">
        <v>6849</v>
      </c>
      <c r="J8242" t="s">
        <v>6765</v>
      </c>
      <c r="R8242" s="18"/>
    </row>
    <row r="8243" spans="1:18" x14ac:dyDescent="0.25">
      <c r="A8243" s="43">
        <f>WEEKNUM(Tabla1[[#This Row],[FECHA]])</f>
        <v>0</v>
      </c>
      <c r="B8243" s="12"/>
      <c r="F8243" t="s">
        <v>6848</v>
      </c>
      <c r="G8243" t="s">
        <v>6938</v>
      </c>
      <c r="H8243" s="42" t="s">
        <v>6849</v>
      </c>
      <c r="J8243" t="s">
        <v>6765</v>
      </c>
      <c r="R8243" s="18"/>
    </row>
    <row r="8244" spans="1:18" x14ac:dyDescent="0.25">
      <c r="A8244" s="43">
        <f>WEEKNUM(Tabla1[[#This Row],[FECHA]])</f>
        <v>0</v>
      </c>
      <c r="B8244" s="12"/>
      <c r="F8244" t="s">
        <v>6848</v>
      </c>
      <c r="G8244" t="s">
        <v>6938</v>
      </c>
      <c r="H8244" s="42" t="s">
        <v>6849</v>
      </c>
      <c r="J8244" t="s">
        <v>6765</v>
      </c>
      <c r="R8244" s="18"/>
    </row>
    <row r="8245" spans="1:18" x14ac:dyDescent="0.25">
      <c r="A8245" s="43">
        <f>WEEKNUM(Tabla1[[#This Row],[FECHA]])</f>
        <v>0</v>
      </c>
      <c r="B8245" s="12"/>
      <c r="F8245" t="s">
        <v>6848</v>
      </c>
      <c r="G8245" t="s">
        <v>6938</v>
      </c>
      <c r="H8245" s="42" t="s">
        <v>6849</v>
      </c>
      <c r="J8245" t="s">
        <v>6765</v>
      </c>
      <c r="R8245" s="18"/>
    </row>
    <row r="8246" spans="1:18" x14ac:dyDescent="0.25">
      <c r="A8246" s="43">
        <f>WEEKNUM(Tabla1[[#This Row],[FECHA]])</f>
        <v>0</v>
      </c>
      <c r="B8246" s="12"/>
      <c r="F8246" t="s">
        <v>6848</v>
      </c>
      <c r="G8246" t="s">
        <v>6938</v>
      </c>
      <c r="H8246" s="42" t="s">
        <v>6849</v>
      </c>
      <c r="J8246" t="s">
        <v>6765</v>
      </c>
      <c r="R8246" s="18"/>
    </row>
    <row r="8247" spans="1:18" x14ac:dyDescent="0.25">
      <c r="A8247" s="43">
        <f>WEEKNUM(Tabla1[[#This Row],[FECHA]])</f>
        <v>0</v>
      </c>
      <c r="B8247" s="12"/>
      <c r="F8247" t="s">
        <v>6848</v>
      </c>
      <c r="G8247" t="s">
        <v>6938</v>
      </c>
      <c r="H8247" s="42" t="s">
        <v>6849</v>
      </c>
      <c r="J8247" t="s">
        <v>6765</v>
      </c>
      <c r="R8247" s="18"/>
    </row>
    <row r="8248" spans="1:18" x14ac:dyDescent="0.25">
      <c r="A8248" s="43">
        <f>WEEKNUM(Tabla1[[#This Row],[FECHA]])</f>
        <v>0</v>
      </c>
      <c r="B8248" s="12"/>
      <c r="F8248" t="s">
        <v>6848</v>
      </c>
      <c r="G8248" t="s">
        <v>6938</v>
      </c>
      <c r="H8248" s="42" t="s">
        <v>6849</v>
      </c>
      <c r="J8248" t="s">
        <v>6765</v>
      </c>
      <c r="R8248" s="18"/>
    </row>
    <row r="8249" spans="1:18" x14ac:dyDescent="0.25">
      <c r="A8249" s="43">
        <f>WEEKNUM(Tabla1[[#This Row],[FECHA]])</f>
        <v>0</v>
      </c>
      <c r="B8249" s="12"/>
      <c r="F8249" t="s">
        <v>6848</v>
      </c>
      <c r="G8249" t="s">
        <v>6938</v>
      </c>
      <c r="H8249" s="42" t="s">
        <v>6849</v>
      </c>
      <c r="J8249" t="s">
        <v>6765</v>
      </c>
      <c r="R8249" s="18"/>
    </row>
    <row r="8250" spans="1:18" x14ac:dyDescent="0.25">
      <c r="A8250" s="43">
        <f>WEEKNUM(Tabla1[[#This Row],[FECHA]])</f>
        <v>0</v>
      </c>
      <c r="B8250" s="12"/>
      <c r="F8250" t="s">
        <v>6848</v>
      </c>
      <c r="G8250" t="s">
        <v>6938</v>
      </c>
      <c r="H8250" s="42" t="s">
        <v>6849</v>
      </c>
      <c r="J8250" t="s">
        <v>6765</v>
      </c>
      <c r="R8250" s="18"/>
    </row>
    <row r="8251" spans="1:18" x14ac:dyDescent="0.25">
      <c r="A8251" s="43">
        <f>WEEKNUM(Tabla1[[#This Row],[FECHA]])</f>
        <v>0</v>
      </c>
      <c r="B8251" s="12"/>
      <c r="F8251" t="s">
        <v>6848</v>
      </c>
      <c r="G8251" t="s">
        <v>6938</v>
      </c>
      <c r="H8251" s="42" t="s">
        <v>6849</v>
      </c>
      <c r="J8251" t="s">
        <v>6765</v>
      </c>
      <c r="R8251" s="18"/>
    </row>
    <row r="8252" spans="1:18" x14ac:dyDescent="0.25">
      <c r="A8252" s="43">
        <f>WEEKNUM(Tabla1[[#This Row],[FECHA]])</f>
        <v>0</v>
      </c>
      <c r="B8252" s="12"/>
      <c r="F8252" t="s">
        <v>6848</v>
      </c>
      <c r="G8252" t="s">
        <v>6938</v>
      </c>
      <c r="H8252" s="42" t="s">
        <v>6849</v>
      </c>
      <c r="J8252" t="s">
        <v>6765</v>
      </c>
      <c r="R8252" s="18"/>
    </row>
    <row r="8253" spans="1:18" x14ac:dyDescent="0.25">
      <c r="A8253" s="43">
        <f>WEEKNUM(Tabla1[[#This Row],[FECHA]])</f>
        <v>0</v>
      </c>
      <c r="B8253" s="12"/>
      <c r="F8253" t="s">
        <v>6848</v>
      </c>
      <c r="G8253" t="s">
        <v>6938</v>
      </c>
      <c r="H8253" s="42" t="s">
        <v>6849</v>
      </c>
      <c r="J8253" t="s">
        <v>6765</v>
      </c>
      <c r="R8253" s="18"/>
    </row>
    <row r="8254" spans="1:18" x14ac:dyDescent="0.25">
      <c r="A8254" s="43">
        <f>WEEKNUM(Tabla1[[#This Row],[FECHA]])</f>
        <v>0</v>
      </c>
      <c r="B8254" s="12"/>
      <c r="F8254" t="s">
        <v>6848</v>
      </c>
      <c r="G8254" t="s">
        <v>6938</v>
      </c>
      <c r="H8254" s="42" t="s">
        <v>6849</v>
      </c>
      <c r="J8254" t="s">
        <v>6765</v>
      </c>
      <c r="R8254" s="18"/>
    </row>
    <row r="8255" spans="1:18" x14ac:dyDescent="0.25">
      <c r="A8255" s="43">
        <f>WEEKNUM(Tabla1[[#This Row],[FECHA]])</f>
        <v>0</v>
      </c>
      <c r="B8255" s="12"/>
      <c r="F8255" t="s">
        <v>6848</v>
      </c>
      <c r="G8255" t="s">
        <v>6938</v>
      </c>
      <c r="H8255" s="42" t="s">
        <v>6849</v>
      </c>
      <c r="J8255" t="s">
        <v>6765</v>
      </c>
      <c r="R8255" s="18"/>
    </row>
    <row r="8256" spans="1:18" x14ac:dyDescent="0.25">
      <c r="A8256" s="43">
        <f>WEEKNUM(Tabla1[[#This Row],[FECHA]])</f>
        <v>0</v>
      </c>
      <c r="B8256" s="12"/>
      <c r="F8256" t="s">
        <v>6848</v>
      </c>
      <c r="G8256" t="s">
        <v>6938</v>
      </c>
      <c r="H8256" s="42" t="s">
        <v>6849</v>
      </c>
      <c r="J8256" t="s">
        <v>6765</v>
      </c>
      <c r="R8256" s="18"/>
    </row>
    <row r="8257" spans="1:18" x14ac:dyDescent="0.25">
      <c r="A8257" s="43">
        <f>WEEKNUM(Tabla1[[#This Row],[FECHA]])</f>
        <v>0</v>
      </c>
      <c r="B8257" s="12"/>
      <c r="F8257" t="s">
        <v>6848</v>
      </c>
      <c r="G8257" t="s">
        <v>6938</v>
      </c>
      <c r="H8257" s="42" t="s">
        <v>6849</v>
      </c>
      <c r="J8257" t="s">
        <v>6765</v>
      </c>
      <c r="R8257" s="18"/>
    </row>
    <row r="8258" spans="1:18" x14ac:dyDescent="0.25">
      <c r="A8258" s="43">
        <f>WEEKNUM(Tabla1[[#This Row],[FECHA]])</f>
        <v>0</v>
      </c>
      <c r="B8258" s="12"/>
      <c r="F8258" t="s">
        <v>6848</v>
      </c>
      <c r="G8258" t="s">
        <v>6938</v>
      </c>
      <c r="H8258" s="42" t="s">
        <v>6849</v>
      </c>
      <c r="J8258" t="s">
        <v>6765</v>
      </c>
      <c r="R8258" s="18"/>
    </row>
    <row r="8259" spans="1:18" x14ac:dyDescent="0.25">
      <c r="A8259" s="43">
        <f>WEEKNUM(Tabla1[[#This Row],[FECHA]])</f>
        <v>0</v>
      </c>
      <c r="B8259" s="12"/>
      <c r="F8259" t="s">
        <v>6848</v>
      </c>
      <c r="G8259" t="s">
        <v>6938</v>
      </c>
      <c r="H8259" s="42" t="s">
        <v>6849</v>
      </c>
      <c r="J8259" t="s">
        <v>6765</v>
      </c>
      <c r="R8259" s="18"/>
    </row>
    <row r="8260" spans="1:18" x14ac:dyDescent="0.25">
      <c r="A8260" s="43">
        <f>WEEKNUM(Tabla1[[#This Row],[FECHA]])</f>
        <v>0</v>
      </c>
      <c r="B8260" s="12"/>
      <c r="F8260" t="s">
        <v>6848</v>
      </c>
      <c r="G8260" t="s">
        <v>6938</v>
      </c>
      <c r="H8260" s="42" t="s">
        <v>6849</v>
      </c>
      <c r="J8260" t="s">
        <v>6765</v>
      </c>
      <c r="R8260" s="18"/>
    </row>
    <row r="8261" spans="1:18" x14ac:dyDescent="0.25">
      <c r="A8261" s="43">
        <f>WEEKNUM(Tabla1[[#This Row],[FECHA]])</f>
        <v>0</v>
      </c>
      <c r="B8261" s="12"/>
      <c r="F8261" t="s">
        <v>6848</v>
      </c>
      <c r="G8261" t="s">
        <v>6938</v>
      </c>
      <c r="H8261" s="42" t="s">
        <v>6849</v>
      </c>
      <c r="J8261" t="s">
        <v>6765</v>
      </c>
      <c r="R8261" s="18"/>
    </row>
    <row r="8262" spans="1:18" x14ac:dyDescent="0.25">
      <c r="A8262" s="43">
        <f>WEEKNUM(Tabla1[[#This Row],[FECHA]])</f>
        <v>0</v>
      </c>
      <c r="B8262" s="12"/>
      <c r="F8262" t="s">
        <v>6848</v>
      </c>
      <c r="G8262" t="s">
        <v>6938</v>
      </c>
      <c r="H8262" s="42" t="s">
        <v>6849</v>
      </c>
      <c r="J8262" t="s">
        <v>6765</v>
      </c>
      <c r="R8262" s="18"/>
    </row>
    <row r="8263" spans="1:18" x14ac:dyDescent="0.25">
      <c r="A8263" s="43">
        <f>WEEKNUM(Tabla1[[#This Row],[FECHA]])</f>
        <v>0</v>
      </c>
      <c r="B8263" s="12"/>
      <c r="F8263" t="s">
        <v>6848</v>
      </c>
      <c r="G8263" t="s">
        <v>6938</v>
      </c>
      <c r="H8263" s="42" t="s">
        <v>6849</v>
      </c>
      <c r="J8263" t="s">
        <v>6765</v>
      </c>
      <c r="R8263" s="18"/>
    </row>
    <row r="8264" spans="1:18" x14ac:dyDescent="0.25">
      <c r="A8264" s="43">
        <f>WEEKNUM(Tabla1[[#This Row],[FECHA]])</f>
        <v>0</v>
      </c>
      <c r="B8264" s="12"/>
      <c r="F8264" t="s">
        <v>6848</v>
      </c>
      <c r="G8264" t="s">
        <v>6938</v>
      </c>
      <c r="H8264" s="42" t="s">
        <v>6849</v>
      </c>
      <c r="J8264" t="s">
        <v>6765</v>
      </c>
      <c r="R8264" s="18"/>
    </row>
    <row r="8265" spans="1:18" x14ac:dyDescent="0.25">
      <c r="A8265" s="43">
        <f>WEEKNUM(Tabla1[[#This Row],[FECHA]])</f>
        <v>0</v>
      </c>
      <c r="B8265" s="12"/>
      <c r="F8265" t="s">
        <v>6848</v>
      </c>
      <c r="G8265" t="s">
        <v>6938</v>
      </c>
      <c r="H8265" s="42" t="s">
        <v>6849</v>
      </c>
      <c r="J8265" t="s">
        <v>6765</v>
      </c>
      <c r="R8265" s="18"/>
    </row>
    <row r="8266" spans="1:18" x14ac:dyDescent="0.25">
      <c r="A8266" s="43">
        <f>WEEKNUM(Tabla1[[#This Row],[FECHA]])</f>
        <v>0</v>
      </c>
      <c r="B8266" s="12"/>
      <c r="F8266" t="s">
        <v>6848</v>
      </c>
      <c r="G8266" t="s">
        <v>6938</v>
      </c>
      <c r="H8266" s="42" t="s">
        <v>6849</v>
      </c>
      <c r="J8266" t="s">
        <v>6765</v>
      </c>
      <c r="R8266" s="18"/>
    </row>
    <row r="8267" spans="1:18" x14ac:dyDescent="0.25">
      <c r="A8267" s="43">
        <f>WEEKNUM(Tabla1[[#This Row],[FECHA]])</f>
        <v>0</v>
      </c>
      <c r="B8267" s="12"/>
      <c r="F8267" t="s">
        <v>6848</v>
      </c>
      <c r="G8267" t="s">
        <v>6938</v>
      </c>
      <c r="H8267" s="42" t="s">
        <v>6849</v>
      </c>
      <c r="J8267" t="s">
        <v>6765</v>
      </c>
      <c r="R8267" s="18"/>
    </row>
    <row r="8268" spans="1:18" x14ac:dyDescent="0.25">
      <c r="A8268" s="43">
        <f>WEEKNUM(Tabla1[[#This Row],[FECHA]])</f>
        <v>0</v>
      </c>
      <c r="B8268" s="12"/>
      <c r="F8268" t="s">
        <v>6848</v>
      </c>
      <c r="G8268" t="s">
        <v>6938</v>
      </c>
      <c r="H8268" s="42" t="s">
        <v>6849</v>
      </c>
      <c r="J8268" t="s">
        <v>6765</v>
      </c>
      <c r="R8268" s="18"/>
    </row>
    <row r="8269" spans="1:18" x14ac:dyDescent="0.25">
      <c r="A8269" s="43">
        <f>WEEKNUM(Tabla1[[#This Row],[FECHA]])</f>
        <v>0</v>
      </c>
      <c r="B8269" s="12"/>
      <c r="F8269" t="s">
        <v>6848</v>
      </c>
      <c r="G8269" t="s">
        <v>6938</v>
      </c>
      <c r="H8269" s="42" t="s">
        <v>6849</v>
      </c>
      <c r="J8269" t="s">
        <v>6765</v>
      </c>
      <c r="R8269" s="18"/>
    </row>
    <row r="8270" spans="1:18" x14ac:dyDescent="0.25">
      <c r="A8270" s="43">
        <f>WEEKNUM(Tabla1[[#This Row],[FECHA]])</f>
        <v>0</v>
      </c>
      <c r="B8270" s="12"/>
      <c r="F8270" t="s">
        <v>6848</v>
      </c>
      <c r="G8270" t="s">
        <v>6938</v>
      </c>
      <c r="H8270" s="42" t="s">
        <v>6849</v>
      </c>
      <c r="J8270" t="s">
        <v>6765</v>
      </c>
      <c r="R8270" s="18"/>
    </row>
    <row r="8271" spans="1:18" x14ac:dyDescent="0.25">
      <c r="A8271" s="43">
        <f>WEEKNUM(Tabla1[[#This Row],[FECHA]])</f>
        <v>0</v>
      </c>
      <c r="B8271" s="12"/>
      <c r="F8271" t="s">
        <v>6848</v>
      </c>
      <c r="G8271" t="s">
        <v>6938</v>
      </c>
      <c r="H8271" s="42" t="s">
        <v>6849</v>
      </c>
      <c r="J8271" t="s">
        <v>6765</v>
      </c>
      <c r="R8271" s="18"/>
    </row>
    <row r="8272" spans="1:18" x14ac:dyDescent="0.25">
      <c r="A8272" s="43">
        <f>WEEKNUM(Tabla1[[#This Row],[FECHA]])</f>
        <v>0</v>
      </c>
      <c r="B8272" s="12"/>
      <c r="F8272" t="s">
        <v>6848</v>
      </c>
      <c r="G8272" t="s">
        <v>6938</v>
      </c>
      <c r="H8272" s="42" t="s">
        <v>6849</v>
      </c>
      <c r="J8272" t="s">
        <v>6765</v>
      </c>
      <c r="R8272" s="18"/>
    </row>
    <row r="8273" spans="1:18" x14ac:dyDescent="0.25">
      <c r="A8273" s="43">
        <f>WEEKNUM(Tabla1[[#This Row],[FECHA]])</f>
        <v>0</v>
      </c>
      <c r="B8273" s="12"/>
      <c r="F8273" t="s">
        <v>6848</v>
      </c>
      <c r="G8273" t="s">
        <v>6938</v>
      </c>
      <c r="H8273" s="42" t="s">
        <v>6849</v>
      </c>
      <c r="J8273" t="s">
        <v>6765</v>
      </c>
      <c r="R8273" s="18"/>
    </row>
    <row r="8274" spans="1:18" x14ac:dyDescent="0.25">
      <c r="A8274" s="43">
        <f>WEEKNUM(Tabla1[[#This Row],[FECHA]])</f>
        <v>0</v>
      </c>
      <c r="B8274" s="12"/>
      <c r="F8274" t="s">
        <v>6848</v>
      </c>
      <c r="G8274" t="s">
        <v>6938</v>
      </c>
      <c r="H8274" s="42" t="s">
        <v>6849</v>
      </c>
      <c r="J8274" t="s">
        <v>6765</v>
      </c>
      <c r="R8274" s="18"/>
    </row>
    <row r="8275" spans="1:18" x14ac:dyDescent="0.25">
      <c r="A8275" s="43">
        <f>WEEKNUM(Tabla1[[#This Row],[FECHA]])</f>
        <v>0</v>
      </c>
      <c r="B8275" s="12"/>
      <c r="F8275" t="s">
        <v>6848</v>
      </c>
      <c r="G8275" t="s">
        <v>6938</v>
      </c>
      <c r="H8275" s="42" t="s">
        <v>6849</v>
      </c>
      <c r="J8275" t="s">
        <v>6765</v>
      </c>
      <c r="R8275" s="18"/>
    </row>
    <row r="8276" spans="1:18" x14ac:dyDescent="0.25">
      <c r="A8276" s="43">
        <f>WEEKNUM(Tabla1[[#This Row],[FECHA]])</f>
        <v>0</v>
      </c>
      <c r="B8276" s="12"/>
      <c r="F8276" t="s">
        <v>6848</v>
      </c>
      <c r="G8276" t="s">
        <v>6938</v>
      </c>
      <c r="H8276" s="42" t="s">
        <v>6849</v>
      </c>
      <c r="J8276" t="s">
        <v>6765</v>
      </c>
      <c r="R8276" s="18"/>
    </row>
    <row r="8277" spans="1:18" x14ac:dyDescent="0.25">
      <c r="A8277" s="43">
        <f>WEEKNUM(Tabla1[[#This Row],[FECHA]])</f>
        <v>0</v>
      </c>
      <c r="B8277" s="12"/>
      <c r="F8277" t="s">
        <v>6848</v>
      </c>
      <c r="G8277" t="s">
        <v>6938</v>
      </c>
      <c r="H8277" s="42" t="s">
        <v>6849</v>
      </c>
      <c r="J8277" t="s">
        <v>6765</v>
      </c>
      <c r="R8277" s="18"/>
    </row>
    <row r="8278" spans="1:18" x14ac:dyDescent="0.25">
      <c r="A8278" s="43">
        <f>WEEKNUM(Tabla1[[#This Row],[FECHA]])</f>
        <v>0</v>
      </c>
      <c r="B8278" s="12"/>
      <c r="F8278" t="s">
        <v>6848</v>
      </c>
      <c r="G8278" t="s">
        <v>6938</v>
      </c>
      <c r="H8278" s="42" t="s">
        <v>6849</v>
      </c>
      <c r="J8278" t="s">
        <v>6765</v>
      </c>
      <c r="R8278" s="18"/>
    </row>
    <row r="8279" spans="1:18" x14ac:dyDescent="0.25">
      <c r="A8279" s="43">
        <f>WEEKNUM(Tabla1[[#This Row],[FECHA]])</f>
        <v>0</v>
      </c>
      <c r="B8279" s="12"/>
      <c r="F8279" t="s">
        <v>6848</v>
      </c>
      <c r="G8279" t="s">
        <v>6938</v>
      </c>
      <c r="H8279" s="42" t="s">
        <v>6849</v>
      </c>
      <c r="J8279" t="s">
        <v>6765</v>
      </c>
      <c r="R8279" s="18"/>
    </row>
    <row r="8280" spans="1:18" x14ac:dyDescent="0.25">
      <c r="A8280" s="43">
        <f>WEEKNUM(Tabla1[[#This Row],[FECHA]])</f>
        <v>0</v>
      </c>
      <c r="B8280" s="12"/>
      <c r="F8280" t="s">
        <v>6848</v>
      </c>
      <c r="G8280" t="s">
        <v>6938</v>
      </c>
      <c r="H8280" s="42" t="s">
        <v>6849</v>
      </c>
      <c r="J8280" t="s">
        <v>6765</v>
      </c>
      <c r="R8280" s="18"/>
    </row>
    <row r="8281" spans="1:18" x14ac:dyDescent="0.25">
      <c r="A8281" s="43">
        <f>WEEKNUM(Tabla1[[#This Row],[FECHA]])</f>
        <v>0</v>
      </c>
      <c r="B8281" s="12"/>
      <c r="F8281" t="s">
        <v>6848</v>
      </c>
      <c r="G8281" t="s">
        <v>6938</v>
      </c>
      <c r="H8281" s="42" t="s">
        <v>6849</v>
      </c>
      <c r="J8281" t="s">
        <v>6765</v>
      </c>
      <c r="R8281" s="18"/>
    </row>
    <row r="8282" spans="1:18" x14ac:dyDescent="0.25">
      <c r="A8282" s="43">
        <f>WEEKNUM(Tabla1[[#This Row],[FECHA]])</f>
        <v>0</v>
      </c>
      <c r="B8282" s="12"/>
      <c r="F8282" t="s">
        <v>6848</v>
      </c>
      <c r="G8282" t="s">
        <v>6938</v>
      </c>
      <c r="H8282" s="42" t="s">
        <v>6849</v>
      </c>
      <c r="J8282" t="s">
        <v>6765</v>
      </c>
      <c r="R8282" s="18"/>
    </row>
    <row r="8283" spans="1:18" x14ac:dyDescent="0.25">
      <c r="A8283" s="43">
        <f>WEEKNUM(Tabla1[[#This Row],[FECHA]])</f>
        <v>0</v>
      </c>
      <c r="B8283" s="12"/>
      <c r="F8283" t="s">
        <v>6848</v>
      </c>
      <c r="G8283" t="s">
        <v>6938</v>
      </c>
      <c r="H8283" s="42" t="s">
        <v>6849</v>
      </c>
      <c r="J8283" t="s">
        <v>6765</v>
      </c>
      <c r="R8283" s="18"/>
    </row>
    <row r="8284" spans="1:18" x14ac:dyDescent="0.25">
      <c r="A8284" s="43">
        <f>WEEKNUM(Tabla1[[#This Row],[FECHA]])</f>
        <v>0</v>
      </c>
      <c r="B8284" s="12"/>
      <c r="F8284" t="s">
        <v>6848</v>
      </c>
      <c r="G8284" t="s">
        <v>6938</v>
      </c>
      <c r="H8284" s="42" t="s">
        <v>6849</v>
      </c>
      <c r="J8284" t="s">
        <v>6765</v>
      </c>
      <c r="R8284" s="18"/>
    </row>
    <row r="8285" spans="1:18" x14ac:dyDescent="0.25">
      <c r="A8285" s="43">
        <f>WEEKNUM(Tabla1[[#This Row],[FECHA]])</f>
        <v>0</v>
      </c>
      <c r="B8285" s="12"/>
      <c r="F8285" t="s">
        <v>6848</v>
      </c>
      <c r="G8285" t="s">
        <v>6938</v>
      </c>
      <c r="H8285" s="42" t="s">
        <v>6849</v>
      </c>
      <c r="J8285" t="s">
        <v>6765</v>
      </c>
      <c r="R8285" s="18"/>
    </row>
    <row r="8286" spans="1:18" x14ac:dyDescent="0.25">
      <c r="A8286" s="43">
        <f>WEEKNUM(Tabla1[[#This Row],[FECHA]])</f>
        <v>0</v>
      </c>
      <c r="B8286" s="12"/>
      <c r="F8286" t="s">
        <v>6848</v>
      </c>
      <c r="G8286" t="s">
        <v>6938</v>
      </c>
      <c r="H8286" s="42" t="s">
        <v>6849</v>
      </c>
      <c r="J8286" t="s">
        <v>6765</v>
      </c>
      <c r="R8286" s="18"/>
    </row>
    <row r="8287" spans="1:18" x14ac:dyDescent="0.25">
      <c r="A8287" s="43">
        <f>WEEKNUM(Tabla1[[#This Row],[FECHA]])</f>
        <v>0</v>
      </c>
      <c r="B8287" s="12"/>
      <c r="F8287" t="s">
        <v>6848</v>
      </c>
      <c r="G8287" t="s">
        <v>6938</v>
      </c>
      <c r="H8287" s="42" t="s">
        <v>6849</v>
      </c>
      <c r="J8287" t="s">
        <v>6765</v>
      </c>
      <c r="R8287" s="18"/>
    </row>
    <row r="8288" spans="1:18" x14ac:dyDescent="0.25">
      <c r="A8288" s="43">
        <f>WEEKNUM(Tabla1[[#This Row],[FECHA]])</f>
        <v>0</v>
      </c>
      <c r="B8288" s="12"/>
      <c r="F8288" t="s">
        <v>6848</v>
      </c>
      <c r="G8288" t="s">
        <v>6938</v>
      </c>
      <c r="H8288" s="42" t="s">
        <v>6849</v>
      </c>
      <c r="J8288" t="s">
        <v>6765</v>
      </c>
      <c r="R8288" s="18"/>
    </row>
    <row r="8289" spans="1:18" x14ac:dyDescent="0.25">
      <c r="A8289" s="43">
        <f>WEEKNUM(Tabla1[[#This Row],[FECHA]])</f>
        <v>0</v>
      </c>
      <c r="B8289" s="12"/>
      <c r="F8289" t="s">
        <v>6848</v>
      </c>
      <c r="G8289" t="s">
        <v>6938</v>
      </c>
      <c r="H8289" s="42" t="s">
        <v>6849</v>
      </c>
      <c r="J8289" t="s">
        <v>6765</v>
      </c>
      <c r="R8289" s="18"/>
    </row>
    <row r="8290" spans="1:18" x14ac:dyDescent="0.25">
      <c r="A8290" s="43">
        <f>WEEKNUM(Tabla1[[#This Row],[FECHA]])</f>
        <v>0</v>
      </c>
      <c r="B8290" s="12"/>
      <c r="F8290" t="s">
        <v>6848</v>
      </c>
      <c r="G8290" t="s">
        <v>6938</v>
      </c>
      <c r="H8290" s="42" t="s">
        <v>6849</v>
      </c>
      <c r="J8290" t="s">
        <v>6765</v>
      </c>
      <c r="R8290" s="18"/>
    </row>
    <row r="8291" spans="1:18" x14ac:dyDescent="0.25">
      <c r="A8291" s="43">
        <f>WEEKNUM(Tabla1[[#This Row],[FECHA]])</f>
        <v>0</v>
      </c>
      <c r="B8291" s="12"/>
      <c r="F8291" t="s">
        <v>6848</v>
      </c>
      <c r="G8291" t="s">
        <v>6938</v>
      </c>
      <c r="H8291" s="42" t="s">
        <v>6849</v>
      </c>
      <c r="J8291" t="s">
        <v>6765</v>
      </c>
      <c r="R8291" s="18"/>
    </row>
    <row r="8292" spans="1:18" x14ac:dyDescent="0.25">
      <c r="A8292" s="43">
        <f>WEEKNUM(Tabla1[[#This Row],[FECHA]])</f>
        <v>0</v>
      </c>
      <c r="B8292" s="12"/>
      <c r="F8292" t="s">
        <v>6848</v>
      </c>
      <c r="G8292" t="s">
        <v>6938</v>
      </c>
      <c r="H8292" s="42" t="s">
        <v>6849</v>
      </c>
      <c r="J8292" t="s">
        <v>6765</v>
      </c>
      <c r="R8292" s="18"/>
    </row>
    <row r="8293" spans="1:18" x14ac:dyDescent="0.25">
      <c r="A8293" s="43">
        <f>WEEKNUM(Tabla1[[#This Row],[FECHA]])</f>
        <v>0</v>
      </c>
      <c r="B8293" s="12"/>
      <c r="F8293" t="s">
        <v>6848</v>
      </c>
      <c r="G8293" t="s">
        <v>6938</v>
      </c>
      <c r="H8293" s="42" t="s">
        <v>6849</v>
      </c>
      <c r="J8293" t="s">
        <v>6765</v>
      </c>
      <c r="R8293" s="18"/>
    </row>
    <row r="8294" spans="1:18" x14ac:dyDescent="0.25">
      <c r="A8294" s="43">
        <f>WEEKNUM(Tabla1[[#This Row],[FECHA]])</f>
        <v>0</v>
      </c>
      <c r="B8294" s="12"/>
      <c r="F8294" t="s">
        <v>6848</v>
      </c>
      <c r="G8294" t="s">
        <v>6938</v>
      </c>
      <c r="H8294" s="42" t="s">
        <v>6849</v>
      </c>
      <c r="J8294" t="s">
        <v>6765</v>
      </c>
      <c r="R8294" s="18"/>
    </row>
    <row r="8295" spans="1:18" x14ac:dyDescent="0.25">
      <c r="A8295" s="43">
        <f>WEEKNUM(Tabla1[[#This Row],[FECHA]])</f>
        <v>0</v>
      </c>
      <c r="B8295" s="12"/>
      <c r="F8295" t="s">
        <v>6848</v>
      </c>
      <c r="G8295" t="s">
        <v>6938</v>
      </c>
      <c r="H8295" s="42" t="s">
        <v>6849</v>
      </c>
      <c r="J8295" t="s">
        <v>6765</v>
      </c>
      <c r="R8295" s="18"/>
    </row>
    <row r="8296" spans="1:18" x14ac:dyDescent="0.25">
      <c r="A8296" s="43">
        <f>WEEKNUM(Tabla1[[#This Row],[FECHA]])</f>
        <v>0</v>
      </c>
      <c r="B8296" s="12"/>
      <c r="F8296" t="s">
        <v>6848</v>
      </c>
      <c r="G8296" t="s">
        <v>6938</v>
      </c>
      <c r="H8296" s="42" t="s">
        <v>6849</v>
      </c>
      <c r="J8296" t="s">
        <v>6765</v>
      </c>
      <c r="R8296" s="18"/>
    </row>
    <row r="8297" spans="1:18" x14ac:dyDescent="0.25">
      <c r="A8297" s="43">
        <f>WEEKNUM(Tabla1[[#This Row],[FECHA]])</f>
        <v>0</v>
      </c>
      <c r="B8297" s="12"/>
      <c r="F8297" t="s">
        <v>6848</v>
      </c>
      <c r="G8297" t="s">
        <v>6938</v>
      </c>
      <c r="H8297" s="42" t="s">
        <v>6849</v>
      </c>
      <c r="J8297" t="s">
        <v>6765</v>
      </c>
      <c r="R8297" s="18"/>
    </row>
    <row r="8298" spans="1:18" x14ac:dyDescent="0.25">
      <c r="A8298" s="43">
        <f>WEEKNUM(Tabla1[[#This Row],[FECHA]])</f>
        <v>0</v>
      </c>
      <c r="B8298" s="12"/>
      <c r="F8298" t="s">
        <v>6848</v>
      </c>
      <c r="G8298" t="s">
        <v>6938</v>
      </c>
      <c r="H8298" s="42" t="s">
        <v>6849</v>
      </c>
      <c r="J8298" t="s">
        <v>6765</v>
      </c>
      <c r="R8298" s="18"/>
    </row>
    <row r="8299" spans="1:18" x14ac:dyDescent="0.25">
      <c r="A8299" s="43">
        <f>WEEKNUM(Tabla1[[#This Row],[FECHA]])</f>
        <v>0</v>
      </c>
      <c r="B8299" s="12"/>
      <c r="F8299" t="s">
        <v>6848</v>
      </c>
      <c r="G8299" t="s">
        <v>6938</v>
      </c>
      <c r="H8299" s="42" t="s">
        <v>6849</v>
      </c>
      <c r="J8299" t="s">
        <v>6765</v>
      </c>
      <c r="R8299" s="18"/>
    </row>
    <row r="8300" spans="1:18" x14ac:dyDescent="0.25">
      <c r="A8300" s="43">
        <f>WEEKNUM(Tabla1[[#This Row],[FECHA]])</f>
        <v>0</v>
      </c>
      <c r="B8300" s="12"/>
      <c r="F8300" t="s">
        <v>6848</v>
      </c>
      <c r="G8300" t="s">
        <v>6938</v>
      </c>
      <c r="H8300" s="42" t="s">
        <v>6849</v>
      </c>
      <c r="J8300" t="s">
        <v>6765</v>
      </c>
      <c r="R8300" s="18"/>
    </row>
    <row r="8301" spans="1:18" x14ac:dyDescent="0.25">
      <c r="A8301" s="43">
        <f>WEEKNUM(Tabla1[[#This Row],[FECHA]])</f>
        <v>0</v>
      </c>
      <c r="B8301" s="12"/>
      <c r="F8301" t="s">
        <v>6848</v>
      </c>
      <c r="G8301" t="s">
        <v>6938</v>
      </c>
      <c r="H8301" s="42" t="s">
        <v>6849</v>
      </c>
      <c r="J8301" t="s">
        <v>6765</v>
      </c>
      <c r="R8301" s="18"/>
    </row>
    <row r="8302" spans="1:18" x14ac:dyDescent="0.25">
      <c r="A8302" s="43">
        <f>WEEKNUM(Tabla1[[#This Row],[FECHA]])</f>
        <v>0</v>
      </c>
      <c r="B8302" s="12"/>
      <c r="F8302" t="s">
        <v>6848</v>
      </c>
      <c r="G8302" t="s">
        <v>6938</v>
      </c>
      <c r="H8302" s="42" t="s">
        <v>6849</v>
      </c>
      <c r="J8302" t="s">
        <v>6765</v>
      </c>
      <c r="R8302" s="18"/>
    </row>
    <row r="8303" spans="1:18" x14ac:dyDescent="0.25">
      <c r="A8303" s="43">
        <f>WEEKNUM(Tabla1[[#This Row],[FECHA]])</f>
        <v>0</v>
      </c>
      <c r="B8303" s="12"/>
      <c r="F8303" t="s">
        <v>6848</v>
      </c>
      <c r="G8303" t="s">
        <v>6938</v>
      </c>
      <c r="H8303" s="42" t="s">
        <v>6849</v>
      </c>
      <c r="J8303" t="s">
        <v>6765</v>
      </c>
      <c r="R8303" s="18"/>
    </row>
    <row r="8304" spans="1:18" x14ac:dyDescent="0.25">
      <c r="A8304" s="43">
        <f>WEEKNUM(Tabla1[[#This Row],[FECHA]])</f>
        <v>0</v>
      </c>
      <c r="B8304" s="12"/>
      <c r="F8304" t="s">
        <v>6848</v>
      </c>
      <c r="G8304" t="s">
        <v>6938</v>
      </c>
      <c r="H8304" s="42" t="s">
        <v>6849</v>
      </c>
      <c r="J8304" t="s">
        <v>6765</v>
      </c>
      <c r="R8304" s="18"/>
    </row>
    <row r="8305" spans="1:18" x14ac:dyDescent="0.25">
      <c r="A8305" s="43">
        <f>WEEKNUM(Tabla1[[#This Row],[FECHA]])</f>
        <v>0</v>
      </c>
      <c r="B8305" s="12"/>
      <c r="F8305" t="s">
        <v>6848</v>
      </c>
      <c r="G8305" t="s">
        <v>6938</v>
      </c>
      <c r="H8305" s="42" t="s">
        <v>6849</v>
      </c>
      <c r="J8305" t="s">
        <v>6765</v>
      </c>
      <c r="R8305" s="18"/>
    </row>
    <row r="8306" spans="1:18" x14ac:dyDescent="0.25">
      <c r="A8306" s="43">
        <f>WEEKNUM(Tabla1[[#This Row],[FECHA]])</f>
        <v>0</v>
      </c>
      <c r="B8306" s="12"/>
      <c r="F8306" t="s">
        <v>6848</v>
      </c>
      <c r="G8306" t="s">
        <v>6938</v>
      </c>
      <c r="H8306" s="42" t="s">
        <v>6849</v>
      </c>
      <c r="J8306" t="s">
        <v>6765</v>
      </c>
      <c r="R8306" s="18"/>
    </row>
    <row r="8307" spans="1:18" x14ac:dyDescent="0.25">
      <c r="A8307" s="43">
        <f>WEEKNUM(Tabla1[[#This Row],[FECHA]])</f>
        <v>0</v>
      </c>
      <c r="B8307" s="12"/>
      <c r="F8307" t="s">
        <v>6848</v>
      </c>
      <c r="G8307" t="s">
        <v>6938</v>
      </c>
      <c r="H8307" s="42" t="s">
        <v>6849</v>
      </c>
      <c r="J8307" t="s">
        <v>6765</v>
      </c>
      <c r="R8307" s="18"/>
    </row>
    <row r="8308" spans="1:18" x14ac:dyDescent="0.25">
      <c r="A8308" s="43">
        <f>WEEKNUM(Tabla1[[#This Row],[FECHA]])</f>
        <v>0</v>
      </c>
      <c r="B8308" s="12"/>
      <c r="F8308" t="s">
        <v>6848</v>
      </c>
      <c r="G8308" t="s">
        <v>6938</v>
      </c>
      <c r="H8308" s="42" t="s">
        <v>6849</v>
      </c>
      <c r="J8308" t="s">
        <v>6765</v>
      </c>
      <c r="R8308" s="18"/>
    </row>
    <row r="8309" spans="1:18" x14ac:dyDescent="0.25">
      <c r="A8309" s="43">
        <f>WEEKNUM(Tabla1[[#This Row],[FECHA]])</f>
        <v>0</v>
      </c>
      <c r="B8309" s="12"/>
      <c r="F8309" t="s">
        <v>6848</v>
      </c>
      <c r="G8309" t="s">
        <v>6938</v>
      </c>
      <c r="H8309" s="42" t="s">
        <v>6849</v>
      </c>
      <c r="J8309" t="s">
        <v>6765</v>
      </c>
      <c r="R8309" s="18"/>
    </row>
    <row r="8310" spans="1:18" x14ac:dyDescent="0.25">
      <c r="A8310" s="43">
        <f>WEEKNUM(Tabla1[[#This Row],[FECHA]])</f>
        <v>0</v>
      </c>
      <c r="B8310" s="12"/>
      <c r="F8310" t="s">
        <v>6848</v>
      </c>
      <c r="G8310" t="s">
        <v>6938</v>
      </c>
      <c r="H8310" s="42" t="s">
        <v>6849</v>
      </c>
      <c r="J8310" t="s">
        <v>6765</v>
      </c>
      <c r="R8310" s="18"/>
    </row>
    <row r="8311" spans="1:18" x14ac:dyDescent="0.25">
      <c r="A8311" s="43">
        <f>WEEKNUM(Tabla1[[#This Row],[FECHA]])</f>
        <v>0</v>
      </c>
      <c r="B8311" s="12"/>
      <c r="F8311" t="s">
        <v>6848</v>
      </c>
      <c r="G8311" t="s">
        <v>6938</v>
      </c>
      <c r="H8311" s="42" t="s">
        <v>6849</v>
      </c>
      <c r="J8311" t="s">
        <v>6765</v>
      </c>
      <c r="R8311" s="18"/>
    </row>
    <row r="8312" spans="1:18" x14ac:dyDescent="0.25">
      <c r="A8312" s="43">
        <f>WEEKNUM(Tabla1[[#This Row],[FECHA]])</f>
        <v>0</v>
      </c>
      <c r="B8312" s="12"/>
      <c r="F8312" t="s">
        <v>6848</v>
      </c>
      <c r="G8312" t="s">
        <v>6938</v>
      </c>
      <c r="H8312" s="42" t="s">
        <v>6849</v>
      </c>
      <c r="J8312" t="s">
        <v>6765</v>
      </c>
      <c r="R8312" s="18"/>
    </row>
    <row r="8313" spans="1:18" x14ac:dyDescent="0.25">
      <c r="A8313" s="43">
        <f>WEEKNUM(Tabla1[[#This Row],[FECHA]])</f>
        <v>0</v>
      </c>
      <c r="B8313" s="12"/>
      <c r="F8313" t="s">
        <v>6848</v>
      </c>
      <c r="G8313" t="s">
        <v>6938</v>
      </c>
      <c r="H8313" s="42" t="s">
        <v>6849</v>
      </c>
      <c r="J8313" t="s">
        <v>6765</v>
      </c>
      <c r="R8313" s="18"/>
    </row>
    <row r="8314" spans="1:18" x14ac:dyDescent="0.25">
      <c r="A8314" s="43">
        <f>WEEKNUM(Tabla1[[#This Row],[FECHA]])</f>
        <v>0</v>
      </c>
      <c r="B8314" s="12"/>
      <c r="F8314" t="s">
        <v>6848</v>
      </c>
      <c r="G8314" t="s">
        <v>6938</v>
      </c>
      <c r="H8314" s="42" t="s">
        <v>6849</v>
      </c>
      <c r="J8314" t="s">
        <v>6765</v>
      </c>
      <c r="R8314" s="18"/>
    </row>
    <row r="8315" spans="1:18" x14ac:dyDescent="0.25">
      <c r="A8315" s="43">
        <f>WEEKNUM(Tabla1[[#This Row],[FECHA]])</f>
        <v>0</v>
      </c>
      <c r="B8315" s="12"/>
      <c r="F8315" t="s">
        <v>6848</v>
      </c>
      <c r="G8315" t="s">
        <v>6938</v>
      </c>
      <c r="H8315" s="42" t="s">
        <v>6849</v>
      </c>
      <c r="J8315" t="s">
        <v>6765</v>
      </c>
      <c r="R8315" s="18"/>
    </row>
    <row r="8316" spans="1:18" x14ac:dyDescent="0.25">
      <c r="A8316" s="43">
        <f>WEEKNUM(Tabla1[[#This Row],[FECHA]])</f>
        <v>0</v>
      </c>
      <c r="B8316" s="12"/>
      <c r="F8316" t="s">
        <v>6848</v>
      </c>
      <c r="G8316" t="s">
        <v>6938</v>
      </c>
      <c r="H8316" s="42" t="s">
        <v>6849</v>
      </c>
      <c r="J8316" t="s">
        <v>6765</v>
      </c>
      <c r="R8316" s="18"/>
    </row>
    <row r="8317" spans="1:18" x14ac:dyDescent="0.25">
      <c r="A8317" s="43">
        <f>WEEKNUM(Tabla1[[#This Row],[FECHA]])</f>
        <v>0</v>
      </c>
      <c r="B8317" s="12"/>
      <c r="F8317" t="s">
        <v>6848</v>
      </c>
      <c r="G8317" t="s">
        <v>6938</v>
      </c>
      <c r="H8317" s="42" t="s">
        <v>6849</v>
      </c>
      <c r="J8317" t="s">
        <v>6765</v>
      </c>
      <c r="R8317" s="18"/>
    </row>
    <row r="8318" spans="1:18" x14ac:dyDescent="0.25">
      <c r="A8318" s="43">
        <f>WEEKNUM(Tabla1[[#This Row],[FECHA]])</f>
        <v>0</v>
      </c>
      <c r="B8318" s="12"/>
      <c r="F8318" t="s">
        <v>6848</v>
      </c>
      <c r="G8318" t="s">
        <v>6938</v>
      </c>
      <c r="H8318" s="42" t="s">
        <v>6849</v>
      </c>
      <c r="J8318" t="s">
        <v>6765</v>
      </c>
      <c r="R8318" s="18"/>
    </row>
    <row r="8319" spans="1:18" x14ac:dyDescent="0.25">
      <c r="A8319" s="43">
        <f>WEEKNUM(Tabla1[[#This Row],[FECHA]])</f>
        <v>0</v>
      </c>
      <c r="B8319" s="12"/>
      <c r="F8319" t="s">
        <v>6848</v>
      </c>
      <c r="G8319" t="s">
        <v>6938</v>
      </c>
      <c r="H8319" s="42" t="s">
        <v>6849</v>
      </c>
      <c r="J8319" t="s">
        <v>6765</v>
      </c>
      <c r="R8319" s="18"/>
    </row>
    <row r="8320" spans="1:18" x14ac:dyDescent="0.25">
      <c r="A8320" s="43">
        <f>WEEKNUM(Tabla1[[#This Row],[FECHA]])</f>
        <v>0</v>
      </c>
      <c r="B8320" s="12"/>
      <c r="F8320" t="s">
        <v>6848</v>
      </c>
      <c r="G8320" t="s">
        <v>6938</v>
      </c>
      <c r="H8320" s="42" t="s">
        <v>6849</v>
      </c>
      <c r="J8320" t="s">
        <v>6765</v>
      </c>
      <c r="R8320" s="18"/>
    </row>
    <row r="8321" spans="1:18" x14ac:dyDescent="0.25">
      <c r="A8321" s="43">
        <f>WEEKNUM(Tabla1[[#This Row],[FECHA]])</f>
        <v>0</v>
      </c>
      <c r="B8321" s="12"/>
      <c r="F8321" t="s">
        <v>6848</v>
      </c>
      <c r="G8321" t="s">
        <v>6938</v>
      </c>
      <c r="H8321" s="42" t="s">
        <v>6849</v>
      </c>
      <c r="J8321" t="s">
        <v>6765</v>
      </c>
      <c r="R8321" s="18"/>
    </row>
    <row r="8322" spans="1:18" x14ac:dyDescent="0.25">
      <c r="A8322" s="43">
        <f>WEEKNUM(Tabla1[[#This Row],[FECHA]])</f>
        <v>0</v>
      </c>
      <c r="B8322" s="12"/>
      <c r="F8322" t="s">
        <v>6848</v>
      </c>
      <c r="G8322" t="s">
        <v>6938</v>
      </c>
      <c r="H8322" s="42" t="s">
        <v>6849</v>
      </c>
      <c r="J8322" t="s">
        <v>6765</v>
      </c>
      <c r="R8322" s="18"/>
    </row>
    <row r="8323" spans="1:18" x14ac:dyDescent="0.25">
      <c r="A8323" s="43">
        <f>WEEKNUM(Tabla1[[#This Row],[FECHA]])</f>
        <v>0</v>
      </c>
      <c r="B8323" s="12"/>
      <c r="F8323" t="s">
        <v>6848</v>
      </c>
      <c r="G8323" t="s">
        <v>6938</v>
      </c>
      <c r="H8323" s="42" t="s">
        <v>6849</v>
      </c>
      <c r="J8323" t="s">
        <v>6765</v>
      </c>
      <c r="R8323" s="18"/>
    </row>
    <row r="8324" spans="1:18" x14ac:dyDescent="0.25">
      <c r="A8324" s="43">
        <f>WEEKNUM(Tabla1[[#This Row],[FECHA]])</f>
        <v>0</v>
      </c>
      <c r="B8324" s="12"/>
      <c r="F8324" t="s">
        <v>6848</v>
      </c>
      <c r="G8324" t="s">
        <v>6938</v>
      </c>
      <c r="H8324" s="42" t="s">
        <v>6849</v>
      </c>
      <c r="J8324" t="s">
        <v>6765</v>
      </c>
      <c r="R8324" s="18"/>
    </row>
    <row r="8325" spans="1:18" x14ac:dyDescent="0.25">
      <c r="A8325" s="43">
        <f>WEEKNUM(Tabla1[[#This Row],[FECHA]])</f>
        <v>0</v>
      </c>
      <c r="B8325" s="12"/>
      <c r="F8325" t="s">
        <v>6848</v>
      </c>
      <c r="G8325" t="s">
        <v>6938</v>
      </c>
      <c r="H8325" s="42" t="s">
        <v>6849</v>
      </c>
      <c r="J8325" t="s">
        <v>6765</v>
      </c>
      <c r="R8325" s="18"/>
    </row>
    <row r="8326" spans="1:18" x14ac:dyDescent="0.25">
      <c r="A8326" s="43">
        <f>WEEKNUM(Tabla1[[#This Row],[FECHA]])</f>
        <v>0</v>
      </c>
      <c r="B8326" s="12"/>
      <c r="F8326" t="s">
        <v>6848</v>
      </c>
      <c r="G8326" t="s">
        <v>6938</v>
      </c>
      <c r="H8326" s="42" t="s">
        <v>6849</v>
      </c>
      <c r="J8326" t="s">
        <v>6765</v>
      </c>
      <c r="R8326" s="18"/>
    </row>
    <row r="8327" spans="1:18" x14ac:dyDescent="0.25">
      <c r="A8327" s="43">
        <f>WEEKNUM(Tabla1[[#This Row],[FECHA]])</f>
        <v>0</v>
      </c>
      <c r="B8327" s="12"/>
      <c r="F8327" t="s">
        <v>6848</v>
      </c>
      <c r="G8327" t="s">
        <v>6938</v>
      </c>
      <c r="H8327" s="42" t="s">
        <v>6849</v>
      </c>
      <c r="J8327" t="s">
        <v>6765</v>
      </c>
      <c r="R8327" s="18"/>
    </row>
    <row r="8328" spans="1:18" x14ac:dyDescent="0.25">
      <c r="A8328" s="43">
        <f>WEEKNUM(Tabla1[[#This Row],[FECHA]])</f>
        <v>0</v>
      </c>
      <c r="B8328" s="12"/>
      <c r="F8328" t="s">
        <v>6848</v>
      </c>
      <c r="G8328" t="s">
        <v>6938</v>
      </c>
      <c r="H8328" s="42" t="s">
        <v>6849</v>
      </c>
      <c r="J8328" t="s">
        <v>6765</v>
      </c>
      <c r="R8328" s="18"/>
    </row>
    <row r="8329" spans="1:18" x14ac:dyDescent="0.25">
      <c r="A8329" s="43">
        <f>WEEKNUM(Tabla1[[#This Row],[FECHA]])</f>
        <v>0</v>
      </c>
      <c r="B8329" s="12"/>
      <c r="F8329" t="s">
        <v>6848</v>
      </c>
      <c r="G8329" t="s">
        <v>6938</v>
      </c>
      <c r="H8329" s="42" t="s">
        <v>6849</v>
      </c>
      <c r="J8329" t="s">
        <v>6765</v>
      </c>
      <c r="R8329" s="18"/>
    </row>
    <row r="8330" spans="1:18" x14ac:dyDescent="0.25">
      <c r="A8330" s="43">
        <f>WEEKNUM(Tabla1[[#This Row],[FECHA]])</f>
        <v>0</v>
      </c>
      <c r="B8330" s="12"/>
      <c r="F8330" t="s">
        <v>6848</v>
      </c>
      <c r="G8330" t="s">
        <v>6938</v>
      </c>
      <c r="H8330" s="42" t="s">
        <v>6849</v>
      </c>
      <c r="J8330" t="s">
        <v>6765</v>
      </c>
      <c r="R8330" s="18"/>
    </row>
    <row r="8331" spans="1:18" x14ac:dyDescent="0.25">
      <c r="A8331" s="43">
        <f>WEEKNUM(Tabla1[[#This Row],[FECHA]])</f>
        <v>0</v>
      </c>
      <c r="B8331" s="12"/>
      <c r="F8331" t="s">
        <v>6848</v>
      </c>
      <c r="G8331" t="s">
        <v>6938</v>
      </c>
      <c r="H8331" s="42" t="s">
        <v>6849</v>
      </c>
      <c r="J8331" t="s">
        <v>6765</v>
      </c>
      <c r="R8331" s="18"/>
    </row>
    <row r="8332" spans="1:18" x14ac:dyDescent="0.25">
      <c r="A8332" s="43">
        <f>WEEKNUM(Tabla1[[#This Row],[FECHA]])</f>
        <v>0</v>
      </c>
      <c r="B8332" s="12"/>
      <c r="F8332" t="s">
        <v>6848</v>
      </c>
      <c r="G8332" t="s">
        <v>6938</v>
      </c>
      <c r="H8332" s="42" t="s">
        <v>6849</v>
      </c>
      <c r="J8332" t="s">
        <v>6765</v>
      </c>
      <c r="R8332" s="18"/>
    </row>
    <row r="8333" spans="1:18" x14ac:dyDescent="0.25">
      <c r="A8333" s="43">
        <f>WEEKNUM(Tabla1[[#This Row],[FECHA]])</f>
        <v>0</v>
      </c>
      <c r="B8333" s="12"/>
      <c r="F8333" t="s">
        <v>6848</v>
      </c>
      <c r="G8333" t="s">
        <v>6938</v>
      </c>
      <c r="H8333" s="42" t="s">
        <v>6849</v>
      </c>
      <c r="J8333" t="s">
        <v>6765</v>
      </c>
      <c r="R8333" s="18"/>
    </row>
    <row r="8334" spans="1:18" x14ac:dyDescent="0.25">
      <c r="A8334" s="43">
        <f>WEEKNUM(Tabla1[[#This Row],[FECHA]])</f>
        <v>0</v>
      </c>
      <c r="B8334" s="12"/>
      <c r="F8334" t="s">
        <v>6848</v>
      </c>
      <c r="G8334" t="s">
        <v>6938</v>
      </c>
      <c r="H8334" s="42" t="s">
        <v>6849</v>
      </c>
      <c r="J8334" t="s">
        <v>6765</v>
      </c>
      <c r="R8334" s="18"/>
    </row>
    <row r="8335" spans="1:18" x14ac:dyDescent="0.25">
      <c r="A8335" s="43">
        <f>WEEKNUM(Tabla1[[#This Row],[FECHA]])</f>
        <v>0</v>
      </c>
      <c r="B8335" s="12"/>
      <c r="F8335" t="s">
        <v>6848</v>
      </c>
      <c r="G8335" t="s">
        <v>6938</v>
      </c>
      <c r="H8335" s="42" t="s">
        <v>6849</v>
      </c>
      <c r="J8335" t="s">
        <v>6765</v>
      </c>
      <c r="R8335" s="18"/>
    </row>
    <row r="8336" spans="1:18" x14ac:dyDescent="0.25">
      <c r="A8336" s="43">
        <f>WEEKNUM(Tabla1[[#This Row],[FECHA]])</f>
        <v>0</v>
      </c>
      <c r="B8336" s="12"/>
      <c r="F8336" t="s">
        <v>6848</v>
      </c>
      <c r="G8336" t="s">
        <v>6938</v>
      </c>
      <c r="H8336" s="42" t="s">
        <v>6849</v>
      </c>
      <c r="J8336" t="s">
        <v>6765</v>
      </c>
      <c r="R8336" s="18"/>
    </row>
    <row r="8337" spans="1:18" x14ac:dyDescent="0.25">
      <c r="A8337" s="43">
        <f>WEEKNUM(Tabla1[[#This Row],[FECHA]])</f>
        <v>0</v>
      </c>
      <c r="B8337" s="12"/>
      <c r="F8337" t="s">
        <v>6848</v>
      </c>
      <c r="G8337" t="s">
        <v>6938</v>
      </c>
      <c r="H8337" s="42" t="s">
        <v>6849</v>
      </c>
      <c r="J8337" t="s">
        <v>6765</v>
      </c>
      <c r="R8337" s="18"/>
    </row>
    <row r="8338" spans="1:18" x14ac:dyDescent="0.25">
      <c r="A8338" s="43">
        <f>WEEKNUM(Tabla1[[#This Row],[FECHA]])</f>
        <v>0</v>
      </c>
      <c r="B8338" s="12"/>
      <c r="F8338" t="s">
        <v>6848</v>
      </c>
      <c r="G8338" t="s">
        <v>6938</v>
      </c>
      <c r="H8338" s="42" t="s">
        <v>6849</v>
      </c>
      <c r="J8338" t="s">
        <v>6765</v>
      </c>
      <c r="R8338" s="18"/>
    </row>
    <row r="8339" spans="1:18" x14ac:dyDescent="0.25">
      <c r="A8339" s="43">
        <f>WEEKNUM(Tabla1[[#This Row],[FECHA]])</f>
        <v>0</v>
      </c>
      <c r="B8339" s="12"/>
      <c r="F8339" t="s">
        <v>6848</v>
      </c>
      <c r="G8339" t="s">
        <v>6938</v>
      </c>
      <c r="H8339" s="42" t="s">
        <v>6849</v>
      </c>
      <c r="J8339" t="s">
        <v>6765</v>
      </c>
      <c r="R8339" s="18"/>
    </row>
    <row r="8340" spans="1:18" x14ac:dyDescent="0.25">
      <c r="A8340" s="43">
        <f>WEEKNUM(Tabla1[[#This Row],[FECHA]])</f>
        <v>0</v>
      </c>
      <c r="B8340" s="12"/>
      <c r="F8340" t="s">
        <v>6848</v>
      </c>
      <c r="G8340" t="s">
        <v>6938</v>
      </c>
      <c r="H8340" s="42" t="s">
        <v>6849</v>
      </c>
      <c r="J8340" t="s">
        <v>6765</v>
      </c>
      <c r="R8340" s="18"/>
    </row>
    <row r="8341" spans="1:18" x14ac:dyDescent="0.25">
      <c r="A8341" s="43">
        <f>WEEKNUM(Tabla1[[#This Row],[FECHA]])</f>
        <v>0</v>
      </c>
      <c r="B8341" s="12"/>
      <c r="F8341" t="s">
        <v>6848</v>
      </c>
      <c r="G8341" t="s">
        <v>6938</v>
      </c>
      <c r="H8341" s="42" t="s">
        <v>6849</v>
      </c>
      <c r="J8341" t="s">
        <v>6765</v>
      </c>
      <c r="R8341" s="18"/>
    </row>
    <row r="8342" spans="1:18" x14ac:dyDescent="0.25">
      <c r="A8342" s="43">
        <f>WEEKNUM(Tabla1[[#This Row],[FECHA]])</f>
        <v>0</v>
      </c>
      <c r="B8342" s="12"/>
      <c r="F8342" t="s">
        <v>6848</v>
      </c>
      <c r="G8342" t="s">
        <v>6938</v>
      </c>
      <c r="H8342" s="42" t="s">
        <v>6849</v>
      </c>
      <c r="J8342" t="s">
        <v>6765</v>
      </c>
      <c r="R8342" s="18"/>
    </row>
    <row r="8343" spans="1:18" x14ac:dyDescent="0.25">
      <c r="A8343" s="43">
        <f>WEEKNUM(Tabla1[[#This Row],[FECHA]])</f>
        <v>0</v>
      </c>
      <c r="B8343" s="12"/>
      <c r="F8343" t="s">
        <v>6848</v>
      </c>
      <c r="G8343" t="s">
        <v>6938</v>
      </c>
      <c r="H8343" s="42" t="s">
        <v>6849</v>
      </c>
      <c r="J8343" t="s">
        <v>6765</v>
      </c>
      <c r="R8343" s="18"/>
    </row>
    <row r="8344" spans="1:18" x14ac:dyDescent="0.25">
      <c r="A8344" s="43">
        <f>WEEKNUM(Tabla1[[#This Row],[FECHA]])</f>
        <v>0</v>
      </c>
      <c r="B8344" s="12"/>
      <c r="F8344" t="s">
        <v>6848</v>
      </c>
      <c r="G8344" t="s">
        <v>6938</v>
      </c>
      <c r="H8344" s="42" t="s">
        <v>6849</v>
      </c>
      <c r="J8344" t="s">
        <v>6765</v>
      </c>
      <c r="R8344" s="18"/>
    </row>
    <row r="8345" spans="1:18" x14ac:dyDescent="0.25">
      <c r="A8345" s="43">
        <f>WEEKNUM(Tabla1[[#This Row],[FECHA]])</f>
        <v>0</v>
      </c>
      <c r="B8345" s="12"/>
      <c r="F8345" t="s">
        <v>6848</v>
      </c>
      <c r="G8345" t="s">
        <v>6938</v>
      </c>
      <c r="H8345" s="42" t="s">
        <v>6849</v>
      </c>
      <c r="J8345" t="s">
        <v>6765</v>
      </c>
      <c r="R8345" s="18"/>
    </row>
    <row r="8346" spans="1:18" x14ac:dyDescent="0.25">
      <c r="A8346" s="43">
        <f>WEEKNUM(Tabla1[[#This Row],[FECHA]])</f>
        <v>0</v>
      </c>
      <c r="B8346" s="12"/>
      <c r="F8346" t="s">
        <v>6848</v>
      </c>
      <c r="G8346" t="s">
        <v>6938</v>
      </c>
      <c r="H8346" s="42" t="s">
        <v>6849</v>
      </c>
      <c r="J8346" t="s">
        <v>6765</v>
      </c>
      <c r="R8346" s="18"/>
    </row>
    <row r="8347" spans="1:18" x14ac:dyDescent="0.25">
      <c r="A8347" s="43">
        <f>WEEKNUM(Tabla1[[#This Row],[FECHA]])</f>
        <v>0</v>
      </c>
      <c r="B8347" s="12"/>
      <c r="F8347" t="s">
        <v>6848</v>
      </c>
      <c r="G8347" t="s">
        <v>6938</v>
      </c>
      <c r="H8347" s="42" t="s">
        <v>6849</v>
      </c>
      <c r="J8347" t="s">
        <v>6765</v>
      </c>
      <c r="R8347" s="18"/>
    </row>
    <row r="8348" spans="1:18" x14ac:dyDescent="0.25">
      <c r="A8348" s="43">
        <f>WEEKNUM(Tabla1[[#This Row],[FECHA]])</f>
        <v>0</v>
      </c>
      <c r="B8348" s="12"/>
      <c r="F8348" t="s">
        <v>6848</v>
      </c>
      <c r="G8348" t="s">
        <v>6938</v>
      </c>
      <c r="H8348" s="42" t="s">
        <v>6849</v>
      </c>
      <c r="J8348" t="s">
        <v>6765</v>
      </c>
      <c r="R8348" s="18"/>
    </row>
    <row r="8349" spans="1:18" x14ac:dyDescent="0.25">
      <c r="A8349" s="43">
        <f>WEEKNUM(Tabla1[[#This Row],[FECHA]])</f>
        <v>0</v>
      </c>
      <c r="B8349" s="12"/>
      <c r="F8349" t="s">
        <v>6848</v>
      </c>
      <c r="G8349" t="s">
        <v>6938</v>
      </c>
      <c r="H8349" s="42" t="s">
        <v>6849</v>
      </c>
      <c r="J8349" t="s">
        <v>6765</v>
      </c>
      <c r="R8349" s="18"/>
    </row>
    <row r="8350" spans="1:18" x14ac:dyDescent="0.25">
      <c r="A8350" s="43">
        <f>WEEKNUM(Tabla1[[#This Row],[FECHA]])</f>
        <v>0</v>
      </c>
      <c r="B8350" s="12"/>
      <c r="F8350" t="s">
        <v>6848</v>
      </c>
      <c r="G8350" t="s">
        <v>6938</v>
      </c>
      <c r="H8350" s="42" t="s">
        <v>6849</v>
      </c>
      <c r="J8350" t="s">
        <v>6765</v>
      </c>
      <c r="R8350" s="18"/>
    </row>
    <row r="8351" spans="1:18" x14ac:dyDescent="0.25">
      <c r="A8351" s="43">
        <f>WEEKNUM(Tabla1[[#This Row],[FECHA]])</f>
        <v>0</v>
      </c>
      <c r="B8351" s="12"/>
      <c r="F8351" t="s">
        <v>6848</v>
      </c>
      <c r="G8351" t="s">
        <v>6938</v>
      </c>
      <c r="H8351" s="42" t="s">
        <v>6849</v>
      </c>
      <c r="J8351" t="s">
        <v>6765</v>
      </c>
      <c r="R8351" s="18"/>
    </row>
    <row r="8352" spans="1:18" x14ac:dyDescent="0.25">
      <c r="A8352" s="43">
        <f>WEEKNUM(Tabla1[[#This Row],[FECHA]])</f>
        <v>0</v>
      </c>
      <c r="B8352" s="12"/>
      <c r="F8352" t="s">
        <v>6848</v>
      </c>
      <c r="G8352" t="s">
        <v>6938</v>
      </c>
      <c r="H8352" s="42" t="s">
        <v>6849</v>
      </c>
      <c r="J8352" t="s">
        <v>6765</v>
      </c>
      <c r="R8352" s="18"/>
    </row>
    <row r="8353" spans="1:18" x14ac:dyDescent="0.25">
      <c r="A8353" s="43">
        <f>WEEKNUM(Tabla1[[#This Row],[FECHA]])</f>
        <v>0</v>
      </c>
      <c r="B8353" s="12"/>
      <c r="F8353" t="s">
        <v>6848</v>
      </c>
      <c r="G8353" t="s">
        <v>6938</v>
      </c>
      <c r="H8353" s="42" t="s">
        <v>6849</v>
      </c>
      <c r="J8353" t="s">
        <v>6765</v>
      </c>
      <c r="R8353" s="18"/>
    </row>
    <row r="8354" spans="1:18" x14ac:dyDescent="0.25">
      <c r="A8354" s="43">
        <f>WEEKNUM(Tabla1[[#This Row],[FECHA]])</f>
        <v>0</v>
      </c>
      <c r="B8354" s="12"/>
      <c r="F8354" t="s">
        <v>6848</v>
      </c>
      <c r="G8354" t="s">
        <v>6938</v>
      </c>
      <c r="H8354" s="42" t="s">
        <v>6849</v>
      </c>
      <c r="J8354" t="s">
        <v>6765</v>
      </c>
      <c r="R8354" s="18"/>
    </row>
    <row r="8355" spans="1:18" x14ac:dyDescent="0.25">
      <c r="A8355" s="43">
        <f>WEEKNUM(Tabla1[[#This Row],[FECHA]])</f>
        <v>0</v>
      </c>
      <c r="B8355" s="12"/>
      <c r="F8355" t="s">
        <v>6848</v>
      </c>
      <c r="G8355" t="s">
        <v>6938</v>
      </c>
      <c r="H8355" s="42" t="s">
        <v>6849</v>
      </c>
      <c r="J8355" t="s">
        <v>6765</v>
      </c>
      <c r="R8355" s="18"/>
    </row>
    <row r="8356" spans="1:18" x14ac:dyDescent="0.25">
      <c r="A8356" s="43">
        <f>WEEKNUM(Tabla1[[#This Row],[FECHA]])</f>
        <v>0</v>
      </c>
      <c r="B8356" s="12"/>
      <c r="F8356" t="s">
        <v>6848</v>
      </c>
      <c r="G8356" t="s">
        <v>6938</v>
      </c>
      <c r="H8356" s="42" t="s">
        <v>6849</v>
      </c>
      <c r="J8356" t="s">
        <v>6765</v>
      </c>
      <c r="R8356" s="18"/>
    </row>
    <row r="8357" spans="1:18" x14ac:dyDescent="0.25">
      <c r="A8357" s="43">
        <f>WEEKNUM(Tabla1[[#This Row],[FECHA]])</f>
        <v>0</v>
      </c>
      <c r="B8357" s="12"/>
      <c r="F8357" t="s">
        <v>6848</v>
      </c>
      <c r="G8357" t="s">
        <v>6938</v>
      </c>
      <c r="H8357" s="42" t="s">
        <v>6849</v>
      </c>
      <c r="J8357" t="s">
        <v>6765</v>
      </c>
      <c r="R8357" s="18"/>
    </row>
    <row r="8358" spans="1:18" x14ac:dyDescent="0.25">
      <c r="A8358" s="43">
        <f>WEEKNUM(Tabla1[[#This Row],[FECHA]])</f>
        <v>0</v>
      </c>
      <c r="B8358" s="12"/>
      <c r="F8358" t="s">
        <v>6848</v>
      </c>
      <c r="G8358" t="s">
        <v>6938</v>
      </c>
      <c r="H8358" s="42" t="s">
        <v>6849</v>
      </c>
      <c r="J8358" t="s">
        <v>6765</v>
      </c>
      <c r="R8358" s="18"/>
    </row>
    <row r="8359" spans="1:18" x14ac:dyDescent="0.25">
      <c r="A8359" s="43">
        <f>WEEKNUM(Tabla1[[#This Row],[FECHA]])</f>
        <v>0</v>
      </c>
      <c r="B8359" s="12"/>
      <c r="F8359" t="s">
        <v>6848</v>
      </c>
      <c r="G8359" t="s">
        <v>6938</v>
      </c>
      <c r="H8359" s="42" t="s">
        <v>6849</v>
      </c>
      <c r="J8359" t="s">
        <v>6765</v>
      </c>
      <c r="R8359" s="18"/>
    </row>
    <row r="8360" spans="1:18" x14ac:dyDescent="0.25">
      <c r="A8360" s="43">
        <f>WEEKNUM(Tabla1[[#This Row],[FECHA]])</f>
        <v>0</v>
      </c>
      <c r="B8360" s="12"/>
      <c r="F8360" t="s">
        <v>6848</v>
      </c>
      <c r="G8360" t="s">
        <v>6938</v>
      </c>
      <c r="H8360" s="42" t="s">
        <v>6849</v>
      </c>
      <c r="J8360" t="s">
        <v>6765</v>
      </c>
      <c r="R8360" s="18"/>
    </row>
    <row r="8361" spans="1:18" x14ac:dyDescent="0.25">
      <c r="A8361" s="43">
        <f>WEEKNUM(Tabla1[[#This Row],[FECHA]])</f>
        <v>0</v>
      </c>
      <c r="B8361" s="12"/>
      <c r="F8361" t="s">
        <v>6848</v>
      </c>
      <c r="G8361" t="s">
        <v>6938</v>
      </c>
      <c r="H8361" s="42" t="s">
        <v>6849</v>
      </c>
      <c r="J8361" t="s">
        <v>6765</v>
      </c>
      <c r="R8361" s="18"/>
    </row>
    <row r="8362" spans="1:18" x14ac:dyDescent="0.25">
      <c r="A8362" s="43">
        <f>WEEKNUM(Tabla1[[#This Row],[FECHA]])</f>
        <v>0</v>
      </c>
      <c r="B8362" s="12"/>
      <c r="F8362" t="s">
        <v>6848</v>
      </c>
      <c r="G8362" t="s">
        <v>6938</v>
      </c>
      <c r="H8362" s="42" t="s">
        <v>6849</v>
      </c>
      <c r="J8362" t="s">
        <v>6765</v>
      </c>
      <c r="R8362" s="18"/>
    </row>
    <row r="8363" spans="1:18" x14ac:dyDescent="0.25">
      <c r="A8363" s="43">
        <f>WEEKNUM(Tabla1[[#This Row],[FECHA]])</f>
        <v>0</v>
      </c>
      <c r="B8363" s="12"/>
      <c r="F8363" t="s">
        <v>6848</v>
      </c>
      <c r="G8363" t="s">
        <v>6938</v>
      </c>
      <c r="H8363" s="42" t="s">
        <v>6849</v>
      </c>
      <c r="J8363" t="s">
        <v>6765</v>
      </c>
      <c r="R8363" s="18"/>
    </row>
    <row r="8364" spans="1:18" x14ac:dyDescent="0.25">
      <c r="A8364" s="43">
        <f>WEEKNUM(Tabla1[[#This Row],[FECHA]])</f>
        <v>0</v>
      </c>
      <c r="B8364" s="12"/>
      <c r="F8364" t="s">
        <v>6848</v>
      </c>
      <c r="G8364" t="s">
        <v>6938</v>
      </c>
      <c r="H8364" s="42" t="s">
        <v>6849</v>
      </c>
      <c r="J8364" t="s">
        <v>6765</v>
      </c>
      <c r="R8364" s="18"/>
    </row>
    <row r="8365" spans="1:18" x14ac:dyDescent="0.25">
      <c r="A8365" s="43">
        <f>WEEKNUM(Tabla1[[#This Row],[FECHA]])</f>
        <v>0</v>
      </c>
      <c r="B8365" s="12"/>
      <c r="F8365" t="s">
        <v>6848</v>
      </c>
      <c r="G8365" t="s">
        <v>6938</v>
      </c>
      <c r="H8365" s="42" t="s">
        <v>6849</v>
      </c>
      <c r="J8365" t="s">
        <v>6765</v>
      </c>
      <c r="R8365" s="18"/>
    </row>
    <row r="8366" spans="1:18" x14ac:dyDescent="0.25">
      <c r="A8366" s="43">
        <f>WEEKNUM(Tabla1[[#This Row],[FECHA]])</f>
        <v>0</v>
      </c>
      <c r="B8366" s="12"/>
      <c r="F8366" t="s">
        <v>6848</v>
      </c>
      <c r="G8366" t="s">
        <v>6938</v>
      </c>
      <c r="H8366" s="42" t="s">
        <v>6849</v>
      </c>
      <c r="J8366" t="s">
        <v>6765</v>
      </c>
      <c r="R8366" s="18"/>
    </row>
    <row r="8367" spans="1:18" x14ac:dyDescent="0.25">
      <c r="A8367" s="43">
        <f>WEEKNUM(Tabla1[[#This Row],[FECHA]])</f>
        <v>0</v>
      </c>
      <c r="B8367" s="12"/>
      <c r="F8367" t="s">
        <v>6848</v>
      </c>
      <c r="G8367" t="s">
        <v>6938</v>
      </c>
      <c r="H8367" s="42" t="s">
        <v>6849</v>
      </c>
      <c r="J8367" t="s">
        <v>6765</v>
      </c>
      <c r="R8367" s="18"/>
    </row>
    <row r="8368" spans="1:18" x14ac:dyDescent="0.25">
      <c r="A8368" s="43">
        <f>WEEKNUM(Tabla1[[#This Row],[FECHA]])</f>
        <v>0</v>
      </c>
      <c r="B8368" s="12"/>
      <c r="F8368" t="s">
        <v>6848</v>
      </c>
      <c r="G8368" t="s">
        <v>6938</v>
      </c>
      <c r="H8368" s="42" t="s">
        <v>6849</v>
      </c>
      <c r="J8368" t="s">
        <v>6765</v>
      </c>
      <c r="R8368" s="18"/>
    </row>
    <row r="8369" spans="1:18" x14ac:dyDescent="0.25">
      <c r="A8369" s="43">
        <f>WEEKNUM(Tabla1[[#This Row],[FECHA]])</f>
        <v>0</v>
      </c>
      <c r="B8369" s="12"/>
      <c r="F8369" t="s">
        <v>6848</v>
      </c>
      <c r="G8369" t="s">
        <v>6938</v>
      </c>
      <c r="H8369" s="42" t="s">
        <v>6849</v>
      </c>
      <c r="J8369" t="s">
        <v>6765</v>
      </c>
      <c r="R8369" s="18"/>
    </row>
    <row r="8370" spans="1:18" x14ac:dyDescent="0.25">
      <c r="A8370" s="43">
        <f>WEEKNUM(Tabla1[[#This Row],[FECHA]])</f>
        <v>0</v>
      </c>
      <c r="B8370" s="12"/>
      <c r="F8370" t="s">
        <v>6848</v>
      </c>
      <c r="G8370" t="s">
        <v>6938</v>
      </c>
      <c r="H8370" s="42" t="s">
        <v>6849</v>
      </c>
      <c r="J8370" t="s">
        <v>6765</v>
      </c>
      <c r="R8370" s="18"/>
    </row>
    <row r="8371" spans="1:18" x14ac:dyDescent="0.25">
      <c r="A8371" s="43">
        <f>WEEKNUM(Tabla1[[#This Row],[FECHA]])</f>
        <v>0</v>
      </c>
      <c r="B8371" s="12"/>
      <c r="F8371" t="s">
        <v>6848</v>
      </c>
      <c r="G8371" t="s">
        <v>6938</v>
      </c>
      <c r="H8371" s="42" t="s">
        <v>6849</v>
      </c>
      <c r="J8371" t="s">
        <v>6765</v>
      </c>
      <c r="R8371" s="18"/>
    </row>
    <row r="8372" spans="1:18" x14ac:dyDescent="0.25">
      <c r="A8372" s="43">
        <f>WEEKNUM(Tabla1[[#This Row],[FECHA]])</f>
        <v>0</v>
      </c>
      <c r="B8372" s="12"/>
      <c r="F8372" t="s">
        <v>6848</v>
      </c>
      <c r="G8372" t="s">
        <v>6938</v>
      </c>
      <c r="H8372" s="42" t="s">
        <v>6849</v>
      </c>
      <c r="J8372" t="s">
        <v>6765</v>
      </c>
      <c r="R8372" s="18"/>
    </row>
    <row r="8373" spans="1:18" x14ac:dyDescent="0.25">
      <c r="A8373" s="43">
        <f>WEEKNUM(Tabla1[[#This Row],[FECHA]])</f>
        <v>0</v>
      </c>
      <c r="B8373" s="12"/>
      <c r="F8373" t="s">
        <v>6848</v>
      </c>
      <c r="G8373" t="s">
        <v>6938</v>
      </c>
      <c r="H8373" s="42" t="s">
        <v>6849</v>
      </c>
      <c r="J8373" t="s">
        <v>6765</v>
      </c>
      <c r="R8373" s="18"/>
    </row>
    <row r="8374" spans="1:18" x14ac:dyDescent="0.25">
      <c r="A8374" s="43">
        <f>WEEKNUM(Tabla1[[#This Row],[FECHA]])</f>
        <v>0</v>
      </c>
      <c r="B8374" s="12"/>
      <c r="F8374" t="s">
        <v>6848</v>
      </c>
      <c r="G8374" t="s">
        <v>6938</v>
      </c>
      <c r="H8374" s="42" t="s">
        <v>6849</v>
      </c>
      <c r="J8374" t="s">
        <v>6765</v>
      </c>
      <c r="R8374" s="18"/>
    </row>
    <row r="8375" spans="1:18" x14ac:dyDescent="0.25">
      <c r="A8375" s="43">
        <f>WEEKNUM(Tabla1[[#This Row],[FECHA]])</f>
        <v>0</v>
      </c>
      <c r="B8375" s="12"/>
      <c r="F8375" t="s">
        <v>6848</v>
      </c>
      <c r="G8375" t="s">
        <v>6938</v>
      </c>
      <c r="H8375" s="42" t="s">
        <v>6849</v>
      </c>
      <c r="J8375" t="s">
        <v>6765</v>
      </c>
      <c r="R8375" s="18"/>
    </row>
    <row r="8376" spans="1:18" x14ac:dyDescent="0.25">
      <c r="A8376" s="43">
        <f>WEEKNUM(Tabla1[[#This Row],[FECHA]])</f>
        <v>0</v>
      </c>
      <c r="B8376" s="12"/>
      <c r="F8376" t="s">
        <v>6848</v>
      </c>
      <c r="G8376" t="s">
        <v>6938</v>
      </c>
      <c r="H8376" s="42" t="s">
        <v>6849</v>
      </c>
      <c r="J8376" t="s">
        <v>6765</v>
      </c>
      <c r="R8376" s="18"/>
    </row>
    <row r="8377" spans="1:18" x14ac:dyDescent="0.25">
      <c r="A8377" s="43">
        <f>WEEKNUM(Tabla1[[#This Row],[FECHA]])</f>
        <v>0</v>
      </c>
      <c r="B8377" s="12"/>
      <c r="F8377" t="s">
        <v>6848</v>
      </c>
      <c r="G8377" t="s">
        <v>6938</v>
      </c>
      <c r="H8377" s="42" t="s">
        <v>6849</v>
      </c>
      <c r="J8377" t="s">
        <v>6765</v>
      </c>
      <c r="R8377" s="18"/>
    </row>
    <row r="8378" spans="1:18" x14ac:dyDescent="0.25">
      <c r="A8378" s="43">
        <f>WEEKNUM(Tabla1[[#This Row],[FECHA]])</f>
        <v>0</v>
      </c>
      <c r="B8378" s="12"/>
      <c r="F8378" t="s">
        <v>6848</v>
      </c>
      <c r="G8378" t="s">
        <v>6938</v>
      </c>
      <c r="H8378" s="42" t="s">
        <v>6849</v>
      </c>
      <c r="J8378" t="s">
        <v>6765</v>
      </c>
      <c r="R8378" s="18"/>
    </row>
    <row r="8379" spans="1:18" x14ac:dyDescent="0.25">
      <c r="A8379" s="43">
        <f>WEEKNUM(Tabla1[[#This Row],[FECHA]])</f>
        <v>0</v>
      </c>
      <c r="B8379" s="12"/>
      <c r="F8379" t="s">
        <v>6848</v>
      </c>
      <c r="G8379" t="s">
        <v>6938</v>
      </c>
      <c r="H8379" s="42" t="s">
        <v>6849</v>
      </c>
      <c r="J8379" t="s">
        <v>6765</v>
      </c>
      <c r="R8379" s="18"/>
    </row>
    <row r="8380" spans="1:18" x14ac:dyDescent="0.25">
      <c r="A8380" s="43">
        <f>WEEKNUM(Tabla1[[#This Row],[FECHA]])</f>
        <v>0</v>
      </c>
      <c r="B8380" s="12"/>
      <c r="F8380" t="s">
        <v>6848</v>
      </c>
      <c r="G8380" t="s">
        <v>6938</v>
      </c>
      <c r="H8380" s="42" t="s">
        <v>6849</v>
      </c>
      <c r="J8380" t="s">
        <v>6765</v>
      </c>
      <c r="R8380" s="18"/>
    </row>
    <row r="8381" spans="1:18" x14ac:dyDescent="0.25">
      <c r="A8381" s="43">
        <f>WEEKNUM(Tabla1[[#This Row],[FECHA]])</f>
        <v>0</v>
      </c>
      <c r="B8381" s="12"/>
      <c r="F8381" t="s">
        <v>6848</v>
      </c>
      <c r="G8381" t="s">
        <v>6938</v>
      </c>
      <c r="H8381" s="42" t="s">
        <v>6849</v>
      </c>
      <c r="J8381" t="s">
        <v>6765</v>
      </c>
      <c r="R8381" s="18"/>
    </row>
    <row r="8382" spans="1:18" x14ac:dyDescent="0.25">
      <c r="A8382" s="43">
        <f>WEEKNUM(Tabla1[[#This Row],[FECHA]])</f>
        <v>0</v>
      </c>
      <c r="B8382" s="12"/>
      <c r="F8382" t="s">
        <v>6848</v>
      </c>
      <c r="G8382" t="s">
        <v>6938</v>
      </c>
      <c r="H8382" s="42" t="s">
        <v>6849</v>
      </c>
      <c r="J8382" t="s">
        <v>6765</v>
      </c>
      <c r="R8382" s="18"/>
    </row>
    <row r="8383" spans="1:18" x14ac:dyDescent="0.25">
      <c r="A8383" s="43">
        <f>WEEKNUM(Tabla1[[#This Row],[FECHA]])</f>
        <v>0</v>
      </c>
      <c r="B8383" s="12"/>
      <c r="F8383" t="s">
        <v>6848</v>
      </c>
      <c r="G8383" t="s">
        <v>6938</v>
      </c>
      <c r="H8383" s="42" t="s">
        <v>6849</v>
      </c>
      <c r="J8383" t="s">
        <v>6765</v>
      </c>
      <c r="R8383" s="18"/>
    </row>
    <row r="8384" spans="1:18" x14ac:dyDescent="0.25">
      <c r="A8384" s="43">
        <f>WEEKNUM(Tabla1[[#This Row],[FECHA]])</f>
        <v>0</v>
      </c>
      <c r="B8384" s="12"/>
      <c r="F8384" t="s">
        <v>6848</v>
      </c>
      <c r="G8384" t="s">
        <v>6938</v>
      </c>
      <c r="H8384" s="42" t="s">
        <v>6849</v>
      </c>
      <c r="J8384" t="s">
        <v>6765</v>
      </c>
      <c r="R8384" s="18"/>
    </row>
    <row r="8385" spans="1:18" x14ac:dyDescent="0.25">
      <c r="A8385" s="43">
        <f>WEEKNUM(Tabla1[[#This Row],[FECHA]])</f>
        <v>0</v>
      </c>
      <c r="B8385" s="12"/>
      <c r="F8385" t="s">
        <v>6848</v>
      </c>
      <c r="G8385" t="s">
        <v>6938</v>
      </c>
      <c r="H8385" s="42" t="s">
        <v>6849</v>
      </c>
      <c r="J8385" t="s">
        <v>6765</v>
      </c>
      <c r="R8385" s="18"/>
    </row>
    <row r="8386" spans="1:18" x14ac:dyDescent="0.25">
      <c r="A8386" s="43">
        <f>WEEKNUM(Tabla1[[#This Row],[FECHA]])</f>
        <v>0</v>
      </c>
      <c r="B8386" s="12"/>
      <c r="F8386" t="s">
        <v>6848</v>
      </c>
      <c r="G8386" t="s">
        <v>6938</v>
      </c>
      <c r="H8386" s="42" t="s">
        <v>6849</v>
      </c>
      <c r="J8386" t="s">
        <v>6765</v>
      </c>
      <c r="R8386" s="18"/>
    </row>
    <row r="8387" spans="1:18" x14ac:dyDescent="0.25">
      <c r="A8387" s="43">
        <f>WEEKNUM(Tabla1[[#This Row],[FECHA]])</f>
        <v>0</v>
      </c>
      <c r="B8387" s="12"/>
      <c r="F8387" t="s">
        <v>6848</v>
      </c>
      <c r="G8387" t="s">
        <v>6938</v>
      </c>
      <c r="H8387" s="42" t="s">
        <v>6849</v>
      </c>
      <c r="J8387" t="s">
        <v>6765</v>
      </c>
      <c r="R8387" s="18"/>
    </row>
    <row r="8388" spans="1:18" x14ac:dyDescent="0.25">
      <c r="A8388" s="43">
        <f>WEEKNUM(Tabla1[[#This Row],[FECHA]])</f>
        <v>0</v>
      </c>
      <c r="B8388" s="12"/>
      <c r="F8388" t="s">
        <v>6848</v>
      </c>
      <c r="G8388" t="s">
        <v>6938</v>
      </c>
      <c r="H8388" s="42" t="s">
        <v>6849</v>
      </c>
      <c r="J8388" t="s">
        <v>6765</v>
      </c>
      <c r="R8388" s="18"/>
    </row>
    <row r="8389" spans="1:18" x14ac:dyDescent="0.25">
      <c r="A8389" s="43">
        <f>WEEKNUM(Tabla1[[#This Row],[FECHA]])</f>
        <v>0</v>
      </c>
      <c r="B8389" s="12"/>
      <c r="F8389" t="s">
        <v>6848</v>
      </c>
      <c r="G8389" t="s">
        <v>6938</v>
      </c>
      <c r="H8389" s="42" t="s">
        <v>6849</v>
      </c>
      <c r="J8389" t="s">
        <v>6765</v>
      </c>
      <c r="R8389" s="18"/>
    </row>
    <row r="8390" spans="1:18" x14ac:dyDescent="0.25">
      <c r="A8390" s="43">
        <f>WEEKNUM(Tabla1[[#This Row],[FECHA]])</f>
        <v>0</v>
      </c>
      <c r="B8390" s="12"/>
      <c r="F8390" t="s">
        <v>6848</v>
      </c>
      <c r="G8390" t="s">
        <v>6938</v>
      </c>
      <c r="H8390" s="42" t="s">
        <v>6849</v>
      </c>
      <c r="J8390" t="s">
        <v>6765</v>
      </c>
      <c r="R8390" s="18"/>
    </row>
    <row r="8391" spans="1:18" x14ac:dyDescent="0.25">
      <c r="A8391" s="43">
        <f>WEEKNUM(Tabla1[[#This Row],[FECHA]])</f>
        <v>0</v>
      </c>
      <c r="B8391" s="12"/>
      <c r="F8391" t="s">
        <v>6848</v>
      </c>
      <c r="G8391" t="s">
        <v>6938</v>
      </c>
      <c r="H8391" s="42" t="s">
        <v>6849</v>
      </c>
      <c r="J8391" t="s">
        <v>6765</v>
      </c>
      <c r="R8391" s="18"/>
    </row>
    <row r="8392" spans="1:18" x14ac:dyDescent="0.25">
      <c r="A8392" s="43">
        <f>WEEKNUM(Tabla1[[#This Row],[FECHA]])</f>
        <v>0</v>
      </c>
      <c r="B8392" s="12"/>
      <c r="F8392" t="s">
        <v>6848</v>
      </c>
      <c r="G8392" t="s">
        <v>6938</v>
      </c>
      <c r="H8392" s="42" t="s">
        <v>6849</v>
      </c>
      <c r="J8392" t="s">
        <v>6765</v>
      </c>
      <c r="R8392" s="18"/>
    </row>
    <row r="8393" spans="1:18" x14ac:dyDescent="0.25">
      <c r="A8393" s="43">
        <f>WEEKNUM(Tabla1[[#This Row],[FECHA]])</f>
        <v>0</v>
      </c>
      <c r="B8393" s="12"/>
      <c r="F8393" t="s">
        <v>6848</v>
      </c>
      <c r="G8393" t="s">
        <v>6938</v>
      </c>
      <c r="H8393" s="42" t="s">
        <v>6849</v>
      </c>
      <c r="J8393" t="s">
        <v>6765</v>
      </c>
      <c r="R8393" s="18"/>
    </row>
    <row r="8394" spans="1:18" x14ac:dyDescent="0.25">
      <c r="A8394" s="43">
        <f>WEEKNUM(Tabla1[[#This Row],[FECHA]])</f>
        <v>0</v>
      </c>
      <c r="B8394" s="12"/>
      <c r="F8394" t="s">
        <v>6848</v>
      </c>
      <c r="G8394" t="s">
        <v>6938</v>
      </c>
      <c r="H8394" s="42" t="s">
        <v>6849</v>
      </c>
      <c r="J8394" t="s">
        <v>6765</v>
      </c>
      <c r="R8394" s="18"/>
    </row>
    <row r="8395" spans="1:18" x14ac:dyDescent="0.25">
      <c r="A8395" s="43">
        <f>WEEKNUM(Tabla1[[#This Row],[FECHA]])</f>
        <v>0</v>
      </c>
      <c r="B8395" s="12"/>
      <c r="F8395" t="s">
        <v>6848</v>
      </c>
      <c r="G8395" t="s">
        <v>6938</v>
      </c>
      <c r="H8395" s="42" t="s">
        <v>6849</v>
      </c>
      <c r="J8395" t="s">
        <v>6765</v>
      </c>
      <c r="R8395" s="18"/>
    </row>
    <row r="8396" spans="1:18" x14ac:dyDescent="0.25">
      <c r="A8396" s="43">
        <f>WEEKNUM(Tabla1[[#This Row],[FECHA]])</f>
        <v>0</v>
      </c>
      <c r="B8396" s="12"/>
      <c r="F8396" t="s">
        <v>6848</v>
      </c>
      <c r="G8396" t="s">
        <v>6938</v>
      </c>
      <c r="H8396" s="42" t="s">
        <v>6849</v>
      </c>
      <c r="J8396" t="s">
        <v>6765</v>
      </c>
      <c r="R8396" s="18"/>
    </row>
    <row r="8397" spans="1:18" x14ac:dyDescent="0.25">
      <c r="A8397" s="43">
        <f>WEEKNUM(Tabla1[[#This Row],[FECHA]])</f>
        <v>0</v>
      </c>
      <c r="B8397" s="12"/>
      <c r="F8397" t="s">
        <v>6848</v>
      </c>
      <c r="G8397" t="s">
        <v>6938</v>
      </c>
      <c r="H8397" s="42" t="s">
        <v>6849</v>
      </c>
      <c r="J8397" t="s">
        <v>6765</v>
      </c>
      <c r="R8397" s="18"/>
    </row>
    <row r="8398" spans="1:18" x14ac:dyDescent="0.25">
      <c r="A8398" s="43">
        <f>WEEKNUM(Tabla1[[#This Row],[FECHA]])</f>
        <v>0</v>
      </c>
      <c r="B8398" s="12"/>
      <c r="F8398" t="s">
        <v>6848</v>
      </c>
      <c r="G8398" t="s">
        <v>6938</v>
      </c>
      <c r="H8398" s="42" t="s">
        <v>6849</v>
      </c>
      <c r="J8398" t="s">
        <v>6765</v>
      </c>
      <c r="R8398" s="18"/>
    </row>
    <row r="8399" spans="1:18" x14ac:dyDescent="0.25">
      <c r="A8399" s="43">
        <f>WEEKNUM(Tabla1[[#This Row],[FECHA]])</f>
        <v>0</v>
      </c>
      <c r="B8399" s="12"/>
      <c r="F8399" t="s">
        <v>6848</v>
      </c>
      <c r="G8399" t="s">
        <v>6938</v>
      </c>
      <c r="H8399" s="42" t="s">
        <v>6849</v>
      </c>
      <c r="J8399" t="s">
        <v>6765</v>
      </c>
      <c r="R8399" s="18"/>
    </row>
    <row r="8400" spans="1:18" x14ac:dyDescent="0.25">
      <c r="A8400" s="43">
        <f>WEEKNUM(Tabla1[[#This Row],[FECHA]])</f>
        <v>0</v>
      </c>
      <c r="B8400" s="12"/>
      <c r="F8400" t="s">
        <v>6848</v>
      </c>
      <c r="G8400" t="s">
        <v>6938</v>
      </c>
      <c r="H8400" s="42" t="s">
        <v>6849</v>
      </c>
      <c r="J8400" t="s">
        <v>6765</v>
      </c>
      <c r="R8400" s="18"/>
    </row>
    <row r="8401" spans="1:18" x14ac:dyDescent="0.25">
      <c r="A8401" s="43">
        <f>WEEKNUM(Tabla1[[#This Row],[FECHA]])</f>
        <v>0</v>
      </c>
      <c r="B8401" s="12"/>
      <c r="F8401" t="s">
        <v>6848</v>
      </c>
      <c r="G8401" t="s">
        <v>6938</v>
      </c>
      <c r="H8401" s="42" t="s">
        <v>6849</v>
      </c>
      <c r="J8401" t="s">
        <v>6765</v>
      </c>
      <c r="R8401" s="18"/>
    </row>
    <row r="8402" spans="1:18" x14ac:dyDescent="0.25">
      <c r="A8402" s="43">
        <f>WEEKNUM(Tabla1[[#This Row],[FECHA]])</f>
        <v>0</v>
      </c>
      <c r="B8402" s="12"/>
      <c r="F8402" t="s">
        <v>6848</v>
      </c>
      <c r="G8402" t="s">
        <v>6938</v>
      </c>
      <c r="H8402" s="42" t="s">
        <v>6849</v>
      </c>
      <c r="J8402" t="s">
        <v>6765</v>
      </c>
      <c r="R8402" s="18"/>
    </row>
    <row r="8403" spans="1:18" x14ac:dyDescent="0.25">
      <c r="A8403" s="43">
        <f>WEEKNUM(Tabla1[[#This Row],[FECHA]])</f>
        <v>0</v>
      </c>
      <c r="B8403" s="12"/>
      <c r="F8403" t="s">
        <v>6848</v>
      </c>
      <c r="G8403" t="s">
        <v>6938</v>
      </c>
      <c r="H8403" s="42" t="s">
        <v>6849</v>
      </c>
      <c r="J8403" t="s">
        <v>6765</v>
      </c>
      <c r="R8403" s="18"/>
    </row>
    <row r="8404" spans="1:18" x14ac:dyDescent="0.25">
      <c r="A8404" s="43">
        <f>WEEKNUM(Tabla1[[#This Row],[FECHA]])</f>
        <v>0</v>
      </c>
      <c r="B8404" s="12"/>
      <c r="F8404" t="s">
        <v>6848</v>
      </c>
      <c r="G8404" t="s">
        <v>6938</v>
      </c>
      <c r="H8404" s="42" t="s">
        <v>6849</v>
      </c>
      <c r="J8404" t="s">
        <v>6765</v>
      </c>
      <c r="R8404" s="18"/>
    </row>
    <row r="8405" spans="1:18" x14ac:dyDescent="0.25">
      <c r="A8405" s="43">
        <f>WEEKNUM(Tabla1[[#This Row],[FECHA]])</f>
        <v>0</v>
      </c>
      <c r="B8405" s="12"/>
      <c r="F8405" t="s">
        <v>6848</v>
      </c>
      <c r="G8405" t="s">
        <v>6938</v>
      </c>
      <c r="H8405" s="42" t="s">
        <v>6849</v>
      </c>
      <c r="J8405" t="s">
        <v>6765</v>
      </c>
      <c r="R8405" s="18"/>
    </row>
    <row r="8406" spans="1:18" x14ac:dyDescent="0.25">
      <c r="A8406" s="43">
        <f>WEEKNUM(Tabla1[[#This Row],[FECHA]])</f>
        <v>0</v>
      </c>
      <c r="B8406" s="12"/>
      <c r="F8406" t="s">
        <v>6848</v>
      </c>
      <c r="G8406" t="s">
        <v>6938</v>
      </c>
      <c r="H8406" s="42" t="s">
        <v>6849</v>
      </c>
      <c r="J8406" t="s">
        <v>6765</v>
      </c>
      <c r="R8406" s="18"/>
    </row>
    <row r="8407" spans="1:18" x14ac:dyDescent="0.25">
      <c r="A8407" s="43">
        <f>WEEKNUM(Tabla1[[#This Row],[FECHA]])</f>
        <v>0</v>
      </c>
      <c r="B8407" s="12"/>
      <c r="F8407" t="s">
        <v>6848</v>
      </c>
      <c r="G8407" t="s">
        <v>6938</v>
      </c>
      <c r="H8407" s="42" t="s">
        <v>6849</v>
      </c>
      <c r="J8407" t="s">
        <v>6765</v>
      </c>
      <c r="R8407" s="18"/>
    </row>
    <row r="8408" spans="1:18" x14ac:dyDescent="0.25">
      <c r="A8408" s="43">
        <f>WEEKNUM(Tabla1[[#This Row],[FECHA]])</f>
        <v>0</v>
      </c>
      <c r="B8408" s="12"/>
      <c r="F8408" t="s">
        <v>6848</v>
      </c>
      <c r="G8408" t="s">
        <v>6938</v>
      </c>
      <c r="H8408" s="42" t="s">
        <v>6849</v>
      </c>
      <c r="J8408" t="s">
        <v>6765</v>
      </c>
      <c r="R8408" s="18"/>
    </row>
    <row r="8409" spans="1:18" x14ac:dyDescent="0.25">
      <c r="A8409" s="43">
        <f>WEEKNUM(Tabla1[[#This Row],[FECHA]])</f>
        <v>0</v>
      </c>
      <c r="B8409" s="12"/>
      <c r="F8409" t="s">
        <v>6848</v>
      </c>
      <c r="G8409" t="s">
        <v>6938</v>
      </c>
      <c r="H8409" s="42" t="s">
        <v>6849</v>
      </c>
      <c r="J8409" t="s">
        <v>6765</v>
      </c>
      <c r="R8409" s="18"/>
    </row>
    <row r="8410" spans="1:18" x14ac:dyDescent="0.25">
      <c r="A8410" s="43">
        <f>WEEKNUM(Tabla1[[#This Row],[FECHA]])</f>
        <v>0</v>
      </c>
      <c r="B8410" s="12"/>
      <c r="F8410" t="s">
        <v>6848</v>
      </c>
      <c r="G8410" t="s">
        <v>6938</v>
      </c>
      <c r="H8410" s="42" t="s">
        <v>6849</v>
      </c>
      <c r="J8410" t="s">
        <v>6765</v>
      </c>
      <c r="R8410" s="18"/>
    </row>
    <row r="8411" spans="1:18" x14ac:dyDescent="0.25">
      <c r="A8411" s="43">
        <f>WEEKNUM(Tabla1[[#This Row],[FECHA]])</f>
        <v>0</v>
      </c>
      <c r="B8411" s="12"/>
      <c r="F8411" t="s">
        <v>6848</v>
      </c>
      <c r="G8411" t="s">
        <v>6938</v>
      </c>
      <c r="H8411" s="42" t="s">
        <v>6849</v>
      </c>
      <c r="J8411" t="s">
        <v>6765</v>
      </c>
      <c r="R8411" s="18"/>
    </row>
    <row r="8412" spans="1:18" x14ac:dyDescent="0.25">
      <c r="A8412" s="43">
        <f>WEEKNUM(Tabla1[[#This Row],[FECHA]])</f>
        <v>0</v>
      </c>
      <c r="B8412" s="12"/>
      <c r="F8412" t="s">
        <v>6848</v>
      </c>
      <c r="G8412" t="s">
        <v>6938</v>
      </c>
      <c r="H8412" s="42" t="s">
        <v>6849</v>
      </c>
      <c r="J8412" t="s">
        <v>6765</v>
      </c>
      <c r="R8412" s="18"/>
    </row>
    <row r="8413" spans="1:18" x14ac:dyDescent="0.25">
      <c r="A8413" s="43">
        <f>WEEKNUM(Tabla1[[#This Row],[FECHA]])</f>
        <v>0</v>
      </c>
      <c r="B8413" s="12"/>
      <c r="F8413" t="s">
        <v>6848</v>
      </c>
      <c r="G8413" t="s">
        <v>6938</v>
      </c>
      <c r="H8413" s="42" t="s">
        <v>6849</v>
      </c>
      <c r="J8413" t="s">
        <v>6765</v>
      </c>
      <c r="R8413" s="18"/>
    </row>
    <row r="8414" spans="1:18" x14ac:dyDescent="0.25">
      <c r="A8414" s="43">
        <f>WEEKNUM(Tabla1[[#This Row],[FECHA]])</f>
        <v>0</v>
      </c>
      <c r="B8414" s="12"/>
      <c r="F8414" t="s">
        <v>6848</v>
      </c>
      <c r="G8414" t="s">
        <v>6938</v>
      </c>
      <c r="H8414" s="42" t="s">
        <v>6849</v>
      </c>
      <c r="J8414" t="s">
        <v>6765</v>
      </c>
      <c r="R8414" s="18"/>
    </row>
    <row r="8415" spans="1:18" x14ac:dyDescent="0.25">
      <c r="A8415" s="43">
        <f>WEEKNUM(Tabla1[[#This Row],[FECHA]])</f>
        <v>0</v>
      </c>
      <c r="B8415" s="12"/>
      <c r="F8415" t="s">
        <v>6848</v>
      </c>
      <c r="G8415" t="s">
        <v>6938</v>
      </c>
      <c r="H8415" s="42" t="s">
        <v>6849</v>
      </c>
      <c r="J8415" t="s">
        <v>6765</v>
      </c>
      <c r="R8415" s="18"/>
    </row>
    <row r="8416" spans="1:18" x14ac:dyDescent="0.25">
      <c r="A8416" s="43">
        <f>WEEKNUM(Tabla1[[#This Row],[FECHA]])</f>
        <v>0</v>
      </c>
      <c r="B8416" s="12"/>
      <c r="F8416" t="s">
        <v>6848</v>
      </c>
      <c r="G8416" t="s">
        <v>6938</v>
      </c>
      <c r="H8416" s="42" t="s">
        <v>6849</v>
      </c>
      <c r="J8416" t="s">
        <v>6765</v>
      </c>
      <c r="R8416" s="18"/>
    </row>
    <row r="8417" spans="1:18" x14ac:dyDescent="0.25">
      <c r="A8417" s="43">
        <f>WEEKNUM(Tabla1[[#This Row],[FECHA]])</f>
        <v>0</v>
      </c>
      <c r="B8417" s="12"/>
      <c r="F8417" t="s">
        <v>6848</v>
      </c>
      <c r="G8417" t="s">
        <v>6938</v>
      </c>
      <c r="H8417" s="42" t="s">
        <v>6849</v>
      </c>
      <c r="J8417" t="s">
        <v>6765</v>
      </c>
      <c r="R8417" s="18"/>
    </row>
    <row r="8418" spans="1:18" x14ac:dyDescent="0.25">
      <c r="A8418" s="43">
        <f>WEEKNUM(Tabla1[[#This Row],[FECHA]])</f>
        <v>0</v>
      </c>
      <c r="B8418" s="12"/>
      <c r="F8418" t="s">
        <v>6848</v>
      </c>
      <c r="G8418" t="s">
        <v>6938</v>
      </c>
      <c r="H8418" s="42" t="s">
        <v>6849</v>
      </c>
      <c r="J8418" t="s">
        <v>6765</v>
      </c>
      <c r="R8418" s="18"/>
    </row>
    <row r="8419" spans="1:18" x14ac:dyDescent="0.25">
      <c r="A8419" s="43">
        <f>WEEKNUM(Tabla1[[#This Row],[FECHA]])</f>
        <v>0</v>
      </c>
      <c r="B8419" s="12"/>
      <c r="F8419" t="s">
        <v>6848</v>
      </c>
      <c r="G8419" t="s">
        <v>6938</v>
      </c>
      <c r="H8419" s="42" t="s">
        <v>6849</v>
      </c>
      <c r="J8419" t="s">
        <v>6765</v>
      </c>
      <c r="R8419" s="18"/>
    </row>
    <row r="8420" spans="1:18" x14ac:dyDescent="0.25">
      <c r="A8420" s="43">
        <f>WEEKNUM(Tabla1[[#This Row],[FECHA]])</f>
        <v>0</v>
      </c>
      <c r="B8420" s="12"/>
      <c r="F8420" t="s">
        <v>6848</v>
      </c>
      <c r="G8420" t="s">
        <v>6938</v>
      </c>
      <c r="H8420" s="42" t="s">
        <v>6849</v>
      </c>
      <c r="J8420" t="s">
        <v>6765</v>
      </c>
      <c r="R8420" s="18"/>
    </row>
    <row r="8421" spans="1:18" x14ac:dyDescent="0.25">
      <c r="A8421" s="43">
        <f>WEEKNUM(Tabla1[[#This Row],[FECHA]])</f>
        <v>0</v>
      </c>
      <c r="B8421" s="12"/>
      <c r="F8421" t="s">
        <v>6848</v>
      </c>
      <c r="G8421" t="s">
        <v>6938</v>
      </c>
      <c r="H8421" s="42" t="s">
        <v>6849</v>
      </c>
      <c r="J8421" t="s">
        <v>6765</v>
      </c>
      <c r="R8421" s="18"/>
    </row>
    <row r="8422" spans="1:18" x14ac:dyDescent="0.25">
      <c r="A8422" s="43">
        <f>WEEKNUM(Tabla1[[#This Row],[FECHA]])</f>
        <v>0</v>
      </c>
      <c r="B8422" s="12"/>
      <c r="F8422" t="s">
        <v>6848</v>
      </c>
      <c r="G8422" t="s">
        <v>6938</v>
      </c>
      <c r="H8422" s="42" t="s">
        <v>6849</v>
      </c>
      <c r="J8422" t="s">
        <v>6765</v>
      </c>
      <c r="R8422" s="18"/>
    </row>
    <row r="8423" spans="1:18" x14ac:dyDescent="0.25">
      <c r="A8423" s="43">
        <f>WEEKNUM(Tabla1[[#This Row],[FECHA]])</f>
        <v>0</v>
      </c>
      <c r="B8423" s="12"/>
      <c r="F8423" t="s">
        <v>6848</v>
      </c>
      <c r="G8423" t="s">
        <v>6938</v>
      </c>
      <c r="H8423" s="42" t="s">
        <v>6849</v>
      </c>
      <c r="J8423" t="s">
        <v>6765</v>
      </c>
      <c r="R8423" s="18"/>
    </row>
    <row r="8424" spans="1:18" x14ac:dyDescent="0.25">
      <c r="A8424" s="43">
        <f>WEEKNUM(Tabla1[[#This Row],[FECHA]])</f>
        <v>0</v>
      </c>
      <c r="B8424" s="12"/>
      <c r="F8424" t="s">
        <v>6848</v>
      </c>
      <c r="G8424" t="s">
        <v>6938</v>
      </c>
      <c r="H8424" s="42" t="s">
        <v>6849</v>
      </c>
      <c r="J8424" t="s">
        <v>6765</v>
      </c>
      <c r="R8424" s="18"/>
    </row>
    <row r="8425" spans="1:18" x14ac:dyDescent="0.25">
      <c r="A8425" s="43">
        <f>WEEKNUM(Tabla1[[#This Row],[FECHA]])</f>
        <v>0</v>
      </c>
      <c r="B8425" s="12"/>
      <c r="F8425" t="s">
        <v>6848</v>
      </c>
      <c r="G8425" t="s">
        <v>6938</v>
      </c>
      <c r="H8425" s="42" t="s">
        <v>6849</v>
      </c>
      <c r="J8425" t="s">
        <v>6765</v>
      </c>
      <c r="R8425" s="18"/>
    </row>
    <row r="8426" spans="1:18" x14ac:dyDescent="0.25">
      <c r="A8426" s="43">
        <f>WEEKNUM(Tabla1[[#This Row],[FECHA]])</f>
        <v>0</v>
      </c>
      <c r="B8426" s="12"/>
      <c r="F8426" t="s">
        <v>6848</v>
      </c>
      <c r="G8426" t="s">
        <v>6938</v>
      </c>
      <c r="H8426" s="42" t="s">
        <v>6849</v>
      </c>
      <c r="J8426" t="s">
        <v>6765</v>
      </c>
      <c r="R8426" s="18"/>
    </row>
    <row r="8427" spans="1:18" x14ac:dyDescent="0.25">
      <c r="A8427" s="43">
        <f>WEEKNUM(Tabla1[[#This Row],[FECHA]])</f>
        <v>0</v>
      </c>
      <c r="B8427" s="12"/>
      <c r="F8427" t="s">
        <v>6848</v>
      </c>
      <c r="G8427" t="s">
        <v>6938</v>
      </c>
      <c r="H8427" s="42" t="s">
        <v>6849</v>
      </c>
      <c r="J8427" t="s">
        <v>6765</v>
      </c>
      <c r="R8427" s="18"/>
    </row>
    <row r="8428" spans="1:18" x14ac:dyDescent="0.25">
      <c r="A8428" s="43">
        <f>WEEKNUM(Tabla1[[#This Row],[FECHA]])</f>
        <v>0</v>
      </c>
      <c r="B8428" s="12"/>
      <c r="F8428" t="s">
        <v>6848</v>
      </c>
      <c r="G8428" t="s">
        <v>6938</v>
      </c>
      <c r="H8428" s="42" t="s">
        <v>6849</v>
      </c>
      <c r="J8428" t="s">
        <v>6765</v>
      </c>
      <c r="R8428" s="18"/>
    </row>
    <row r="8429" spans="1:18" x14ac:dyDescent="0.25">
      <c r="A8429" s="43">
        <f>WEEKNUM(Tabla1[[#This Row],[FECHA]])</f>
        <v>0</v>
      </c>
      <c r="B8429" s="12"/>
      <c r="F8429" t="s">
        <v>6848</v>
      </c>
      <c r="G8429" t="s">
        <v>6938</v>
      </c>
      <c r="H8429" s="42" t="s">
        <v>6849</v>
      </c>
      <c r="J8429" t="s">
        <v>6765</v>
      </c>
      <c r="R8429" s="18"/>
    </row>
    <row r="8430" spans="1:18" x14ac:dyDescent="0.25">
      <c r="A8430" s="43">
        <f>WEEKNUM(Tabla1[[#This Row],[FECHA]])</f>
        <v>0</v>
      </c>
      <c r="B8430" s="12"/>
      <c r="F8430" t="s">
        <v>6848</v>
      </c>
      <c r="G8430" t="s">
        <v>6938</v>
      </c>
      <c r="H8430" s="42" t="s">
        <v>6849</v>
      </c>
      <c r="J8430" t="s">
        <v>6765</v>
      </c>
      <c r="R8430" s="18"/>
    </row>
    <row r="8431" spans="1:18" x14ac:dyDescent="0.25">
      <c r="A8431" s="43">
        <f>WEEKNUM(Tabla1[[#This Row],[FECHA]])</f>
        <v>0</v>
      </c>
      <c r="B8431" s="12"/>
      <c r="F8431" t="s">
        <v>6848</v>
      </c>
      <c r="G8431" t="s">
        <v>6938</v>
      </c>
      <c r="H8431" s="42" t="s">
        <v>6849</v>
      </c>
      <c r="J8431" t="s">
        <v>6765</v>
      </c>
      <c r="R8431" s="18"/>
    </row>
    <row r="8432" spans="1:18" x14ac:dyDescent="0.25">
      <c r="A8432" s="43">
        <f>WEEKNUM(Tabla1[[#This Row],[FECHA]])</f>
        <v>0</v>
      </c>
      <c r="B8432" s="12"/>
      <c r="F8432" t="s">
        <v>6848</v>
      </c>
      <c r="G8432" t="s">
        <v>6938</v>
      </c>
      <c r="H8432" s="42" t="s">
        <v>6849</v>
      </c>
      <c r="J8432" t="s">
        <v>6765</v>
      </c>
      <c r="R8432" s="18"/>
    </row>
    <row r="8433" spans="1:18" x14ac:dyDescent="0.25">
      <c r="A8433" s="43">
        <f>WEEKNUM(Tabla1[[#This Row],[FECHA]])</f>
        <v>0</v>
      </c>
      <c r="B8433" s="12"/>
      <c r="F8433" t="s">
        <v>6848</v>
      </c>
      <c r="G8433" t="s">
        <v>6938</v>
      </c>
      <c r="H8433" s="42" t="s">
        <v>6849</v>
      </c>
      <c r="J8433" t="s">
        <v>6765</v>
      </c>
      <c r="R8433" s="18"/>
    </row>
    <row r="8434" spans="1:18" x14ac:dyDescent="0.25">
      <c r="A8434" s="43">
        <f>WEEKNUM(Tabla1[[#This Row],[FECHA]])</f>
        <v>0</v>
      </c>
      <c r="B8434" s="12"/>
      <c r="F8434" t="s">
        <v>6848</v>
      </c>
      <c r="G8434" t="s">
        <v>6938</v>
      </c>
      <c r="H8434" s="42" t="s">
        <v>6849</v>
      </c>
      <c r="J8434" t="s">
        <v>6765</v>
      </c>
      <c r="R8434" s="18"/>
    </row>
    <row r="8435" spans="1:18" x14ac:dyDescent="0.25">
      <c r="A8435" s="43">
        <f>WEEKNUM(Tabla1[[#This Row],[FECHA]])</f>
        <v>0</v>
      </c>
      <c r="B8435" s="12"/>
      <c r="F8435" t="s">
        <v>6848</v>
      </c>
      <c r="G8435" t="s">
        <v>6938</v>
      </c>
      <c r="H8435" s="42" t="s">
        <v>6849</v>
      </c>
      <c r="J8435" t="s">
        <v>6765</v>
      </c>
      <c r="R8435" s="18"/>
    </row>
    <row r="8436" spans="1:18" x14ac:dyDescent="0.25">
      <c r="A8436" s="43">
        <f>WEEKNUM(Tabla1[[#This Row],[FECHA]])</f>
        <v>0</v>
      </c>
      <c r="B8436" s="12"/>
      <c r="F8436" t="s">
        <v>6848</v>
      </c>
      <c r="G8436" t="s">
        <v>6938</v>
      </c>
      <c r="H8436" s="42" t="s">
        <v>6849</v>
      </c>
      <c r="J8436" t="s">
        <v>6765</v>
      </c>
      <c r="R8436" s="18"/>
    </row>
    <row r="8437" spans="1:18" x14ac:dyDescent="0.25">
      <c r="A8437" s="43">
        <f>WEEKNUM(Tabla1[[#This Row],[FECHA]])</f>
        <v>0</v>
      </c>
      <c r="B8437" s="12"/>
      <c r="F8437" t="s">
        <v>6848</v>
      </c>
      <c r="G8437" t="s">
        <v>6938</v>
      </c>
      <c r="H8437" s="42" t="s">
        <v>6849</v>
      </c>
      <c r="J8437" t="s">
        <v>6765</v>
      </c>
      <c r="R8437" s="18"/>
    </row>
    <row r="8438" spans="1:18" x14ac:dyDescent="0.25">
      <c r="A8438" s="43">
        <f>WEEKNUM(Tabla1[[#This Row],[FECHA]])</f>
        <v>0</v>
      </c>
      <c r="B8438" s="12"/>
      <c r="F8438" t="s">
        <v>6848</v>
      </c>
      <c r="G8438" t="s">
        <v>6938</v>
      </c>
      <c r="H8438" s="42" t="s">
        <v>6849</v>
      </c>
      <c r="J8438" t="s">
        <v>6765</v>
      </c>
      <c r="R8438" s="18"/>
    </row>
    <row r="8439" spans="1:18" x14ac:dyDescent="0.25">
      <c r="A8439" s="43">
        <f>WEEKNUM(Tabla1[[#This Row],[FECHA]])</f>
        <v>0</v>
      </c>
      <c r="B8439" s="12"/>
      <c r="F8439" t="s">
        <v>6848</v>
      </c>
      <c r="G8439" t="s">
        <v>6938</v>
      </c>
      <c r="H8439" s="42" t="s">
        <v>6849</v>
      </c>
      <c r="J8439" t="s">
        <v>6765</v>
      </c>
      <c r="R8439" s="18"/>
    </row>
    <row r="8440" spans="1:18" x14ac:dyDescent="0.25">
      <c r="A8440" s="43">
        <f>WEEKNUM(Tabla1[[#This Row],[FECHA]])</f>
        <v>0</v>
      </c>
      <c r="B8440" s="12"/>
      <c r="F8440" t="s">
        <v>6848</v>
      </c>
      <c r="G8440" t="s">
        <v>6938</v>
      </c>
      <c r="H8440" s="42" t="s">
        <v>6849</v>
      </c>
      <c r="J8440" t="s">
        <v>6765</v>
      </c>
      <c r="R8440" s="18"/>
    </row>
    <row r="8441" spans="1:18" x14ac:dyDescent="0.25">
      <c r="A8441" s="43">
        <f>WEEKNUM(Tabla1[[#This Row],[FECHA]])</f>
        <v>0</v>
      </c>
      <c r="B8441" s="12"/>
      <c r="F8441" t="s">
        <v>6848</v>
      </c>
      <c r="G8441" t="s">
        <v>6938</v>
      </c>
      <c r="H8441" s="42" t="s">
        <v>6849</v>
      </c>
      <c r="J8441" t="s">
        <v>6765</v>
      </c>
      <c r="R8441" s="18"/>
    </row>
    <row r="8442" spans="1:18" x14ac:dyDescent="0.25">
      <c r="A8442" s="43">
        <f>WEEKNUM(Tabla1[[#This Row],[FECHA]])</f>
        <v>0</v>
      </c>
      <c r="B8442" s="12"/>
      <c r="F8442" t="s">
        <v>6848</v>
      </c>
      <c r="G8442" t="s">
        <v>6938</v>
      </c>
      <c r="H8442" s="42" t="s">
        <v>6849</v>
      </c>
      <c r="J8442" t="s">
        <v>6765</v>
      </c>
      <c r="R8442" s="18"/>
    </row>
    <row r="8443" spans="1:18" x14ac:dyDescent="0.25">
      <c r="A8443" s="43">
        <f>WEEKNUM(Tabla1[[#This Row],[FECHA]])</f>
        <v>0</v>
      </c>
      <c r="B8443" s="12"/>
      <c r="F8443" t="s">
        <v>6848</v>
      </c>
      <c r="G8443" t="s">
        <v>6938</v>
      </c>
      <c r="H8443" s="42" t="s">
        <v>6849</v>
      </c>
      <c r="J8443" t="s">
        <v>6765</v>
      </c>
      <c r="R8443" s="18"/>
    </row>
    <row r="8444" spans="1:18" x14ac:dyDescent="0.25">
      <c r="A8444" s="43">
        <f>WEEKNUM(Tabla1[[#This Row],[FECHA]])</f>
        <v>0</v>
      </c>
      <c r="B8444" s="12"/>
      <c r="F8444" t="s">
        <v>6848</v>
      </c>
      <c r="G8444" t="s">
        <v>6938</v>
      </c>
      <c r="H8444" s="42" t="s">
        <v>6849</v>
      </c>
      <c r="J8444" t="s">
        <v>6765</v>
      </c>
      <c r="R8444" s="18"/>
    </row>
    <row r="8445" spans="1:18" x14ac:dyDescent="0.25">
      <c r="A8445" s="43">
        <f>WEEKNUM(Tabla1[[#This Row],[FECHA]])</f>
        <v>0</v>
      </c>
      <c r="B8445" s="12"/>
      <c r="F8445" t="s">
        <v>6848</v>
      </c>
      <c r="G8445" t="s">
        <v>6938</v>
      </c>
      <c r="H8445" s="42" t="s">
        <v>6849</v>
      </c>
      <c r="J8445" t="s">
        <v>6765</v>
      </c>
      <c r="R8445" s="18"/>
    </row>
    <row r="8446" spans="1:18" x14ac:dyDescent="0.25">
      <c r="A8446" s="43">
        <f>WEEKNUM(Tabla1[[#This Row],[FECHA]])</f>
        <v>0</v>
      </c>
      <c r="B8446" s="12"/>
      <c r="F8446" t="s">
        <v>6848</v>
      </c>
      <c r="G8446" t="s">
        <v>6938</v>
      </c>
      <c r="H8446" s="42" t="s">
        <v>6849</v>
      </c>
      <c r="J8446" t="s">
        <v>6765</v>
      </c>
      <c r="R8446" s="18"/>
    </row>
    <row r="8447" spans="1:18" x14ac:dyDescent="0.25">
      <c r="A8447" s="43">
        <f>WEEKNUM(Tabla1[[#This Row],[FECHA]])</f>
        <v>0</v>
      </c>
      <c r="B8447" s="12"/>
      <c r="F8447" t="s">
        <v>6848</v>
      </c>
      <c r="G8447" t="s">
        <v>6938</v>
      </c>
      <c r="H8447" s="42" t="s">
        <v>6849</v>
      </c>
      <c r="J8447" t="s">
        <v>6765</v>
      </c>
      <c r="R8447" s="18"/>
    </row>
    <row r="8448" spans="1:18" x14ac:dyDescent="0.25">
      <c r="A8448" s="43">
        <f>WEEKNUM(Tabla1[[#This Row],[FECHA]])</f>
        <v>0</v>
      </c>
      <c r="B8448" s="12"/>
      <c r="F8448" t="s">
        <v>6848</v>
      </c>
      <c r="G8448" t="s">
        <v>6938</v>
      </c>
      <c r="H8448" s="42" t="s">
        <v>6849</v>
      </c>
      <c r="J8448" t="s">
        <v>6765</v>
      </c>
      <c r="R8448" s="18"/>
    </row>
    <row r="8449" spans="1:18" x14ac:dyDescent="0.25">
      <c r="A8449" s="43">
        <f>WEEKNUM(Tabla1[[#This Row],[FECHA]])</f>
        <v>0</v>
      </c>
      <c r="B8449" s="12"/>
      <c r="F8449" t="s">
        <v>6848</v>
      </c>
      <c r="G8449" t="s">
        <v>6938</v>
      </c>
      <c r="H8449" s="42" t="s">
        <v>6849</v>
      </c>
      <c r="J8449" t="s">
        <v>6765</v>
      </c>
      <c r="R8449" s="18"/>
    </row>
    <row r="8450" spans="1:18" x14ac:dyDescent="0.25">
      <c r="A8450" s="43">
        <f>WEEKNUM(Tabla1[[#This Row],[FECHA]])</f>
        <v>0</v>
      </c>
      <c r="B8450" s="12"/>
      <c r="F8450" t="s">
        <v>6848</v>
      </c>
      <c r="G8450" t="s">
        <v>6938</v>
      </c>
      <c r="H8450" s="42" t="s">
        <v>6849</v>
      </c>
      <c r="J8450" t="s">
        <v>6765</v>
      </c>
      <c r="R8450" s="18"/>
    </row>
    <row r="8451" spans="1:18" x14ac:dyDescent="0.25">
      <c r="A8451" s="43">
        <f>WEEKNUM(Tabla1[[#This Row],[FECHA]])</f>
        <v>0</v>
      </c>
      <c r="B8451" s="12"/>
      <c r="F8451" t="s">
        <v>6848</v>
      </c>
      <c r="G8451" t="s">
        <v>6938</v>
      </c>
      <c r="H8451" s="42" t="s">
        <v>6849</v>
      </c>
      <c r="J8451" t="s">
        <v>6765</v>
      </c>
      <c r="R8451" s="18"/>
    </row>
    <row r="8452" spans="1:18" x14ac:dyDescent="0.25">
      <c r="A8452" s="43">
        <f>WEEKNUM(Tabla1[[#This Row],[FECHA]])</f>
        <v>0</v>
      </c>
      <c r="B8452" s="12"/>
      <c r="F8452" t="s">
        <v>6848</v>
      </c>
      <c r="G8452" t="s">
        <v>6938</v>
      </c>
      <c r="H8452" s="42" t="s">
        <v>6849</v>
      </c>
      <c r="J8452" t="s">
        <v>6765</v>
      </c>
      <c r="R8452" s="18"/>
    </row>
    <row r="8453" spans="1:18" x14ac:dyDescent="0.25">
      <c r="A8453" s="43">
        <f>WEEKNUM(Tabla1[[#This Row],[FECHA]])</f>
        <v>0</v>
      </c>
      <c r="B8453" s="12"/>
      <c r="F8453" t="s">
        <v>6848</v>
      </c>
      <c r="G8453" t="s">
        <v>6938</v>
      </c>
      <c r="H8453" s="42" t="s">
        <v>6849</v>
      </c>
      <c r="J8453" t="s">
        <v>6765</v>
      </c>
      <c r="R8453" s="18"/>
    </row>
    <row r="8454" spans="1:18" x14ac:dyDescent="0.25">
      <c r="A8454" s="43">
        <f>WEEKNUM(Tabla1[[#This Row],[FECHA]])</f>
        <v>0</v>
      </c>
      <c r="B8454" s="12"/>
      <c r="F8454" t="s">
        <v>6848</v>
      </c>
      <c r="G8454" t="s">
        <v>6938</v>
      </c>
      <c r="H8454" s="42" t="s">
        <v>6849</v>
      </c>
      <c r="J8454" t="s">
        <v>6765</v>
      </c>
      <c r="R8454" s="18"/>
    </row>
    <row r="8455" spans="1:18" x14ac:dyDescent="0.25">
      <c r="A8455" s="43">
        <f>WEEKNUM(Tabla1[[#This Row],[FECHA]])</f>
        <v>0</v>
      </c>
      <c r="B8455" s="12"/>
      <c r="F8455" t="s">
        <v>6848</v>
      </c>
      <c r="G8455" t="s">
        <v>6938</v>
      </c>
      <c r="H8455" s="42" t="s">
        <v>6849</v>
      </c>
      <c r="J8455" t="s">
        <v>6765</v>
      </c>
      <c r="R8455" s="18"/>
    </row>
    <row r="8456" spans="1:18" x14ac:dyDescent="0.25">
      <c r="A8456" s="43">
        <f>WEEKNUM(Tabla1[[#This Row],[FECHA]])</f>
        <v>0</v>
      </c>
      <c r="B8456" s="12"/>
      <c r="F8456" t="s">
        <v>6848</v>
      </c>
      <c r="G8456" t="s">
        <v>6938</v>
      </c>
      <c r="H8456" s="42" t="s">
        <v>6849</v>
      </c>
      <c r="J8456" t="s">
        <v>6765</v>
      </c>
      <c r="R8456" s="18"/>
    </row>
    <row r="8457" spans="1:18" x14ac:dyDescent="0.25">
      <c r="A8457" s="43">
        <f>WEEKNUM(Tabla1[[#This Row],[FECHA]])</f>
        <v>0</v>
      </c>
      <c r="B8457" s="12"/>
      <c r="F8457" t="s">
        <v>6848</v>
      </c>
      <c r="G8457" t="s">
        <v>6938</v>
      </c>
      <c r="H8457" s="42" t="s">
        <v>6849</v>
      </c>
      <c r="J8457" t="s">
        <v>6765</v>
      </c>
      <c r="R8457" s="18"/>
    </row>
    <row r="8458" spans="1:18" x14ac:dyDescent="0.25">
      <c r="A8458" s="43">
        <f>WEEKNUM(Tabla1[[#This Row],[FECHA]])</f>
        <v>0</v>
      </c>
      <c r="B8458" s="12"/>
      <c r="F8458" t="s">
        <v>6848</v>
      </c>
      <c r="G8458" t="s">
        <v>6938</v>
      </c>
      <c r="H8458" s="42" t="s">
        <v>6849</v>
      </c>
      <c r="J8458" t="s">
        <v>6765</v>
      </c>
      <c r="R8458" s="18"/>
    </row>
    <row r="8459" spans="1:18" x14ac:dyDescent="0.25">
      <c r="A8459" s="43">
        <f>WEEKNUM(Tabla1[[#This Row],[FECHA]])</f>
        <v>0</v>
      </c>
      <c r="B8459" s="12"/>
      <c r="F8459" t="s">
        <v>6848</v>
      </c>
      <c r="G8459" t="s">
        <v>6938</v>
      </c>
      <c r="H8459" s="42" t="s">
        <v>6849</v>
      </c>
      <c r="J8459" t="s">
        <v>6765</v>
      </c>
      <c r="R8459" s="18"/>
    </row>
    <row r="8460" spans="1:18" x14ac:dyDescent="0.25">
      <c r="A8460" s="43">
        <f>WEEKNUM(Tabla1[[#This Row],[FECHA]])</f>
        <v>0</v>
      </c>
      <c r="B8460" s="12"/>
      <c r="F8460" t="s">
        <v>6848</v>
      </c>
      <c r="G8460" t="s">
        <v>6938</v>
      </c>
      <c r="H8460" s="42" t="s">
        <v>6849</v>
      </c>
      <c r="J8460" t="s">
        <v>6765</v>
      </c>
      <c r="R8460" s="18"/>
    </row>
    <row r="8461" spans="1:18" x14ac:dyDescent="0.25">
      <c r="A8461" s="43">
        <f>WEEKNUM(Tabla1[[#This Row],[FECHA]])</f>
        <v>0</v>
      </c>
      <c r="B8461" s="12"/>
      <c r="F8461" t="s">
        <v>6848</v>
      </c>
      <c r="G8461" t="s">
        <v>6938</v>
      </c>
      <c r="H8461" s="42" t="s">
        <v>6849</v>
      </c>
      <c r="J8461" t="s">
        <v>6765</v>
      </c>
      <c r="R8461" s="18"/>
    </row>
    <row r="8462" spans="1:18" x14ac:dyDescent="0.25">
      <c r="A8462" s="43">
        <f>WEEKNUM(Tabla1[[#This Row],[FECHA]])</f>
        <v>0</v>
      </c>
      <c r="B8462" s="12"/>
      <c r="F8462" t="s">
        <v>6848</v>
      </c>
      <c r="G8462" t="s">
        <v>6938</v>
      </c>
      <c r="H8462" s="42" t="s">
        <v>6849</v>
      </c>
      <c r="J8462" t="s">
        <v>6765</v>
      </c>
      <c r="R8462" s="18"/>
    </row>
    <row r="8463" spans="1:18" x14ac:dyDescent="0.25">
      <c r="A8463" s="43">
        <f>WEEKNUM(Tabla1[[#This Row],[FECHA]])</f>
        <v>0</v>
      </c>
      <c r="B8463" s="12"/>
      <c r="F8463" t="s">
        <v>6848</v>
      </c>
      <c r="G8463" t="s">
        <v>6938</v>
      </c>
      <c r="H8463" s="42" t="s">
        <v>6849</v>
      </c>
      <c r="J8463" t="s">
        <v>6765</v>
      </c>
      <c r="R8463" s="18"/>
    </row>
    <row r="8464" spans="1:18" x14ac:dyDescent="0.25">
      <c r="A8464" s="43">
        <f>WEEKNUM(Tabla1[[#This Row],[FECHA]])</f>
        <v>0</v>
      </c>
      <c r="B8464" s="12"/>
      <c r="F8464" t="s">
        <v>6848</v>
      </c>
      <c r="G8464" t="s">
        <v>6938</v>
      </c>
      <c r="H8464" s="42" t="s">
        <v>6849</v>
      </c>
      <c r="J8464" t="s">
        <v>6765</v>
      </c>
      <c r="R8464" s="18"/>
    </row>
    <row r="8465" spans="1:18" x14ac:dyDescent="0.25">
      <c r="A8465" s="43">
        <f>WEEKNUM(Tabla1[[#This Row],[FECHA]])</f>
        <v>0</v>
      </c>
      <c r="B8465" s="12"/>
      <c r="F8465" t="s">
        <v>6848</v>
      </c>
      <c r="G8465" t="s">
        <v>6938</v>
      </c>
      <c r="H8465" s="42" t="s">
        <v>6849</v>
      </c>
      <c r="J8465" t="s">
        <v>6765</v>
      </c>
      <c r="R8465" s="18"/>
    </row>
    <row r="8466" spans="1:18" x14ac:dyDescent="0.25">
      <c r="A8466" s="43">
        <f>WEEKNUM(Tabla1[[#This Row],[FECHA]])</f>
        <v>0</v>
      </c>
      <c r="B8466" s="12"/>
      <c r="F8466" t="s">
        <v>6848</v>
      </c>
      <c r="G8466" t="s">
        <v>6938</v>
      </c>
      <c r="H8466" s="42" t="s">
        <v>6849</v>
      </c>
      <c r="J8466" t="s">
        <v>6765</v>
      </c>
      <c r="R8466" s="18"/>
    </row>
    <row r="8467" spans="1:18" x14ac:dyDescent="0.25">
      <c r="A8467" s="43">
        <f>WEEKNUM(Tabla1[[#This Row],[FECHA]])</f>
        <v>0</v>
      </c>
      <c r="B8467" s="12"/>
      <c r="F8467" t="s">
        <v>6848</v>
      </c>
      <c r="G8467" t="s">
        <v>6938</v>
      </c>
      <c r="H8467" s="42" t="s">
        <v>6849</v>
      </c>
      <c r="J8467" t="s">
        <v>6765</v>
      </c>
      <c r="R8467" s="18"/>
    </row>
    <row r="8468" spans="1:18" x14ac:dyDescent="0.25">
      <c r="A8468" s="43">
        <f>WEEKNUM(Tabla1[[#This Row],[FECHA]])</f>
        <v>0</v>
      </c>
      <c r="B8468" s="12"/>
      <c r="F8468" t="s">
        <v>6848</v>
      </c>
      <c r="G8468" t="s">
        <v>6938</v>
      </c>
      <c r="H8468" s="42" t="s">
        <v>6849</v>
      </c>
      <c r="J8468" t="s">
        <v>6765</v>
      </c>
      <c r="R8468" s="18"/>
    </row>
    <row r="8469" spans="1:18" x14ac:dyDescent="0.25">
      <c r="A8469" s="43">
        <f>WEEKNUM(Tabla1[[#This Row],[FECHA]])</f>
        <v>0</v>
      </c>
      <c r="B8469" s="12"/>
      <c r="F8469" t="s">
        <v>6848</v>
      </c>
      <c r="G8469" t="s">
        <v>6938</v>
      </c>
      <c r="H8469" s="42" t="s">
        <v>6849</v>
      </c>
      <c r="J8469" t="s">
        <v>6765</v>
      </c>
      <c r="R8469" s="18"/>
    </row>
    <row r="8470" spans="1:18" x14ac:dyDescent="0.25">
      <c r="A8470" s="43">
        <f>WEEKNUM(Tabla1[[#This Row],[FECHA]])</f>
        <v>0</v>
      </c>
      <c r="B8470" s="12"/>
      <c r="F8470" t="s">
        <v>6848</v>
      </c>
      <c r="G8470" t="s">
        <v>6938</v>
      </c>
      <c r="H8470" s="42" t="s">
        <v>6849</v>
      </c>
      <c r="J8470" t="s">
        <v>6765</v>
      </c>
      <c r="R8470" s="18"/>
    </row>
    <row r="8471" spans="1:18" x14ac:dyDescent="0.25">
      <c r="A8471" s="43">
        <f>WEEKNUM(Tabla1[[#This Row],[FECHA]])</f>
        <v>0</v>
      </c>
      <c r="B8471" s="12"/>
      <c r="F8471" t="s">
        <v>6848</v>
      </c>
      <c r="G8471" t="s">
        <v>6938</v>
      </c>
      <c r="H8471" s="42" t="s">
        <v>6849</v>
      </c>
      <c r="J8471" t="s">
        <v>6765</v>
      </c>
      <c r="R8471" s="18"/>
    </row>
    <row r="8472" spans="1:18" x14ac:dyDescent="0.25">
      <c r="A8472" s="43">
        <f>WEEKNUM(Tabla1[[#This Row],[FECHA]])</f>
        <v>0</v>
      </c>
      <c r="B8472" s="12"/>
      <c r="F8472" t="s">
        <v>6848</v>
      </c>
      <c r="G8472" t="s">
        <v>6938</v>
      </c>
      <c r="H8472" s="42" t="s">
        <v>6849</v>
      </c>
      <c r="J8472" t="s">
        <v>6765</v>
      </c>
      <c r="R8472" s="18"/>
    </row>
    <row r="8473" spans="1:18" x14ac:dyDescent="0.25">
      <c r="A8473" s="43">
        <f>WEEKNUM(Tabla1[[#This Row],[FECHA]])</f>
        <v>0</v>
      </c>
      <c r="B8473" s="12"/>
      <c r="F8473" t="s">
        <v>6848</v>
      </c>
      <c r="G8473" t="s">
        <v>6938</v>
      </c>
      <c r="H8473" s="42" t="s">
        <v>6849</v>
      </c>
      <c r="J8473" t="s">
        <v>6765</v>
      </c>
      <c r="R8473" s="18"/>
    </row>
    <row r="8474" spans="1:18" x14ac:dyDescent="0.25">
      <c r="A8474" s="43">
        <f>WEEKNUM(Tabla1[[#This Row],[FECHA]])</f>
        <v>0</v>
      </c>
      <c r="B8474" s="12"/>
      <c r="F8474" t="s">
        <v>6848</v>
      </c>
      <c r="G8474" t="s">
        <v>6938</v>
      </c>
      <c r="H8474" s="42" t="s">
        <v>6849</v>
      </c>
      <c r="J8474" t="s">
        <v>6765</v>
      </c>
      <c r="R8474" s="18"/>
    </row>
    <row r="8475" spans="1:18" x14ac:dyDescent="0.25">
      <c r="A8475" s="43">
        <f>WEEKNUM(Tabla1[[#This Row],[FECHA]])</f>
        <v>0</v>
      </c>
      <c r="B8475" s="12"/>
      <c r="F8475" t="s">
        <v>6848</v>
      </c>
      <c r="G8475" t="s">
        <v>6938</v>
      </c>
      <c r="H8475" s="42" t="s">
        <v>6849</v>
      </c>
      <c r="J8475" t="s">
        <v>6765</v>
      </c>
      <c r="R8475" s="18"/>
    </row>
    <row r="8476" spans="1:18" x14ac:dyDescent="0.25">
      <c r="A8476" s="43">
        <f>WEEKNUM(Tabla1[[#This Row],[FECHA]])</f>
        <v>0</v>
      </c>
      <c r="B8476" s="12"/>
      <c r="F8476" t="s">
        <v>6848</v>
      </c>
      <c r="G8476" t="s">
        <v>6938</v>
      </c>
      <c r="H8476" s="42" t="s">
        <v>6849</v>
      </c>
      <c r="J8476" t="s">
        <v>6765</v>
      </c>
      <c r="R8476" s="18"/>
    </row>
    <row r="8477" spans="1:18" x14ac:dyDescent="0.25">
      <c r="A8477" s="43">
        <f>WEEKNUM(Tabla1[[#This Row],[FECHA]])</f>
        <v>0</v>
      </c>
      <c r="B8477" s="12"/>
      <c r="F8477" t="s">
        <v>6848</v>
      </c>
      <c r="G8477" t="s">
        <v>6938</v>
      </c>
      <c r="H8477" s="42" t="s">
        <v>6849</v>
      </c>
      <c r="J8477" t="s">
        <v>6765</v>
      </c>
      <c r="R8477" s="18"/>
    </row>
    <row r="8478" spans="1:18" x14ac:dyDescent="0.25">
      <c r="A8478" s="43">
        <f>WEEKNUM(Tabla1[[#This Row],[FECHA]])</f>
        <v>0</v>
      </c>
      <c r="B8478" s="12"/>
      <c r="F8478" t="s">
        <v>6848</v>
      </c>
      <c r="G8478" t="s">
        <v>6938</v>
      </c>
      <c r="H8478" s="42" t="s">
        <v>6849</v>
      </c>
      <c r="J8478" t="s">
        <v>6765</v>
      </c>
      <c r="R8478" s="18"/>
    </row>
    <row r="8479" spans="1:18" x14ac:dyDescent="0.25">
      <c r="A8479" s="43">
        <f>WEEKNUM(Tabla1[[#This Row],[FECHA]])</f>
        <v>0</v>
      </c>
      <c r="B8479" s="12"/>
      <c r="F8479" t="s">
        <v>6848</v>
      </c>
      <c r="G8479" t="s">
        <v>6938</v>
      </c>
      <c r="H8479" s="42" t="s">
        <v>6849</v>
      </c>
      <c r="J8479" t="s">
        <v>6765</v>
      </c>
      <c r="R8479" s="18"/>
    </row>
    <row r="8480" spans="1:18" x14ac:dyDescent="0.25">
      <c r="A8480" s="43">
        <f>WEEKNUM(Tabla1[[#This Row],[FECHA]])</f>
        <v>0</v>
      </c>
      <c r="B8480" s="12"/>
      <c r="F8480" t="s">
        <v>6848</v>
      </c>
      <c r="G8480" t="s">
        <v>6938</v>
      </c>
      <c r="H8480" s="42" t="s">
        <v>6849</v>
      </c>
      <c r="J8480" t="s">
        <v>6765</v>
      </c>
      <c r="R8480" s="18"/>
    </row>
    <row r="8481" spans="1:18" x14ac:dyDescent="0.25">
      <c r="A8481" s="43">
        <f>WEEKNUM(Tabla1[[#This Row],[FECHA]])</f>
        <v>0</v>
      </c>
      <c r="B8481" s="12"/>
      <c r="F8481" t="s">
        <v>6848</v>
      </c>
      <c r="G8481" t="s">
        <v>6938</v>
      </c>
      <c r="H8481" s="42" t="s">
        <v>6849</v>
      </c>
      <c r="J8481" t="s">
        <v>6765</v>
      </c>
      <c r="R8481" s="18"/>
    </row>
    <row r="8482" spans="1:18" x14ac:dyDescent="0.25">
      <c r="A8482" s="43">
        <f>WEEKNUM(Tabla1[[#This Row],[FECHA]])</f>
        <v>0</v>
      </c>
      <c r="B8482" s="12"/>
      <c r="F8482" t="s">
        <v>6848</v>
      </c>
      <c r="G8482" t="s">
        <v>6938</v>
      </c>
      <c r="H8482" s="42" t="s">
        <v>6849</v>
      </c>
      <c r="J8482" t="s">
        <v>6765</v>
      </c>
      <c r="R8482" s="18"/>
    </row>
    <row r="8483" spans="1:18" x14ac:dyDescent="0.25">
      <c r="A8483" s="43">
        <f>WEEKNUM(Tabla1[[#This Row],[FECHA]])</f>
        <v>0</v>
      </c>
      <c r="B8483" s="12"/>
      <c r="F8483" t="s">
        <v>6848</v>
      </c>
      <c r="G8483" t="s">
        <v>6938</v>
      </c>
      <c r="H8483" s="42" t="s">
        <v>6849</v>
      </c>
      <c r="J8483" t="s">
        <v>6765</v>
      </c>
      <c r="R8483" s="18"/>
    </row>
    <row r="8484" spans="1:18" x14ac:dyDescent="0.25">
      <c r="A8484" s="43">
        <f>WEEKNUM(Tabla1[[#This Row],[FECHA]])</f>
        <v>0</v>
      </c>
      <c r="B8484" s="12"/>
      <c r="F8484" t="s">
        <v>6848</v>
      </c>
      <c r="G8484" t="s">
        <v>6938</v>
      </c>
      <c r="H8484" s="42" t="s">
        <v>6849</v>
      </c>
      <c r="J8484" t="s">
        <v>6765</v>
      </c>
      <c r="R8484" s="18"/>
    </row>
    <row r="8485" spans="1:18" x14ac:dyDescent="0.25">
      <c r="A8485" s="43">
        <f>WEEKNUM(Tabla1[[#This Row],[FECHA]])</f>
        <v>0</v>
      </c>
      <c r="B8485" s="12"/>
      <c r="F8485" t="s">
        <v>6848</v>
      </c>
      <c r="G8485" t="s">
        <v>6938</v>
      </c>
      <c r="H8485" s="42" t="s">
        <v>6849</v>
      </c>
      <c r="J8485" t="s">
        <v>6765</v>
      </c>
      <c r="R8485" s="18"/>
    </row>
    <row r="8486" spans="1:18" x14ac:dyDescent="0.25">
      <c r="A8486" s="43">
        <f>WEEKNUM(Tabla1[[#This Row],[FECHA]])</f>
        <v>0</v>
      </c>
      <c r="B8486" s="12"/>
      <c r="F8486" t="s">
        <v>6848</v>
      </c>
      <c r="G8486" t="s">
        <v>6938</v>
      </c>
      <c r="H8486" s="42" t="s">
        <v>6849</v>
      </c>
      <c r="J8486" t="s">
        <v>6765</v>
      </c>
      <c r="R8486" s="18"/>
    </row>
    <row r="8487" spans="1:18" x14ac:dyDescent="0.25">
      <c r="A8487" s="43">
        <f>WEEKNUM(Tabla1[[#This Row],[FECHA]])</f>
        <v>0</v>
      </c>
      <c r="B8487" s="12"/>
      <c r="F8487" t="s">
        <v>6848</v>
      </c>
      <c r="G8487" t="s">
        <v>6938</v>
      </c>
      <c r="H8487" s="42" t="s">
        <v>6849</v>
      </c>
      <c r="J8487" t="s">
        <v>6765</v>
      </c>
      <c r="R8487" s="18"/>
    </row>
    <row r="8488" spans="1:18" x14ac:dyDescent="0.25">
      <c r="A8488" s="43">
        <f>WEEKNUM(Tabla1[[#This Row],[FECHA]])</f>
        <v>0</v>
      </c>
      <c r="B8488" s="12"/>
      <c r="F8488" t="s">
        <v>6848</v>
      </c>
      <c r="G8488" t="s">
        <v>6938</v>
      </c>
      <c r="H8488" s="42" t="s">
        <v>6849</v>
      </c>
      <c r="J8488" t="s">
        <v>6765</v>
      </c>
      <c r="R8488" s="18"/>
    </row>
    <row r="8489" spans="1:18" x14ac:dyDescent="0.25">
      <c r="A8489" s="43">
        <f>WEEKNUM(Tabla1[[#This Row],[FECHA]])</f>
        <v>0</v>
      </c>
      <c r="B8489" s="12"/>
      <c r="F8489" t="s">
        <v>6848</v>
      </c>
      <c r="G8489" t="s">
        <v>6938</v>
      </c>
      <c r="H8489" s="42" t="s">
        <v>6849</v>
      </c>
      <c r="J8489" t="s">
        <v>6765</v>
      </c>
      <c r="R8489" s="18"/>
    </row>
    <row r="8490" spans="1:18" x14ac:dyDescent="0.25">
      <c r="A8490" s="43">
        <f>WEEKNUM(Tabla1[[#This Row],[FECHA]])</f>
        <v>0</v>
      </c>
      <c r="B8490" s="12"/>
      <c r="F8490" t="s">
        <v>6848</v>
      </c>
      <c r="G8490" t="s">
        <v>6938</v>
      </c>
      <c r="H8490" s="42" t="s">
        <v>6849</v>
      </c>
      <c r="J8490" t="s">
        <v>6765</v>
      </c>
      <c r="R8490" s="18"/>
    </row>
    <row r="8491" spans="1:18" x14ac:dyDescent="0.25">
      <c r="A8491" s="43">
        <f>WEEKNUM(Tabla1[[#This Row],[FECHA]])</f>
        <v>0</v>
      </c>
      <c r="B8491" s="12"/>
      <c r="F8491" t="s">
        <v>6848</v>
      </c>
      <c r="G8491" t="s">
        <v>6938</v>
      </c>
      <c r="H8491" s="42" t="s">
        <v>6849</v>
      </c>
      <c r="J8491" t="s">
        <v>6765</v>
      </c>
      <c r="R8491" s="18"/>
    </row>
    <row r="8492" spans="1:18" x14ac:dyDescent="0.25">
      <c r="A8492" s="43">
        <f>WEEKNUM(Tabla1[[#This Row],[FECHA]])</f>
        <v>0</v>
      </c>
      <c r="B8492" s="12"/>
      <c r="F8492" t="s">
        <v>6848</v>
      </c>
      <c r="G8492" t="s">
        <v>6938</v>
      </c>
      <c r="H8492" s="42" t="s">
        <v>6849</v>
      </c>
      <c r="J8492" t="s">
        <v>6765</v>
      </c>
      <c r="R8492" s="18"/>
    </row>
    <row r="8493" spans="1:18" x14ac:dyDescent="0.25">
      <c r="A8493" s="43">
        <f>WEEKNUM(Tabla1[[#This Row],[FECHA]])</f>
        <v>0</v>
      </c>
      <c r="B8493" s="12"/>
      <c r="F8493" t="s">
        <v>6848</v>
      </c>
      <c r="G8493" t="s">
        <v>6938</v>
      </c>
      <c r="H8493" s="42" t="s">
        <v>6849</v>
      </c>
      <c r="J8493" t="s">
        <v>6765</v>
      </c>
      <c r="R8493" s="18"/>
    </row>
    <row r="8494" spans="1:18" x14ac:dyDescent="0.25">
      <c r="A8494" s="43">
        <f>WEEKNUM(Tabla1[[#This Row],[FECHA]])</f>
        <v>0</v>
      </c>
      <c r="B8494" s="12"/>
      <c r="F8494" t="s">
        <v>6848</v>
      </c>
      <c r="G8494" t="s">
        <v>6938</v>
      </c>
      <c r="H8494" s="42" t="s">
        <v>6849</v>
      </c>
      <c r="J8494" t="s">
        <v>6765</v>
      </c>
      <c r="R8494" s="18"/>
    </row>
    <row r="8495" spans="1:18" x14ac:dyDescent="0.25">
      <c r="A8495" s="43">
        <f>WEEKNUM(Tabla1[[#This Row],[FECHA]])</f>
        <v>0</v>
      </c>
      <c r="B8495" s="12"/>
      <c r="F8495" t="s">
        <v>6848</v>
      </c>
      <c r="G8495" t="s">
        <v>6938</v>
      </c>
      <c r="H8495" s="42" t="s">
        <v>6849</v>
      </c>
      <c r="J8495" t="s">
        <v>6765</v>
      </c>
      <c r="R8495" s="18"/>
    </row>
    <row r="8496" spans="1:18" x14ac:dyDescent="0.25">
      <c r="A8496" s="43">
        <f>WEEKNUM(Tabla1[[#This Row],[FECHA]])</f>
        <v>0</v>
      </c>
      <c r="B8496" s="12"/>
      <c r="F8496" t="s">
        <v>6848</v>
      </c>
      <c r="G8496" t="s">
        <v>6938</v>
      </c>
      <c r="H8496" s="42" t="s">
        <v>6849</v>
      </c>
      <c r="J8496" t="s">
        <v>6765</v>
      </c>
      <c r="R8496" s="18"/>
    </row>
    <row r="8497" spans="1:18" x14ac:dyDescent="0.25">
      <c r="A8497" s="43">
        <f>WEEKNUM(Tabla1[[#This Row],[FECHA]])</f>
        <v>0</v>
      </c>
      <c r="B8497" s="12"/>
      <c r="F8497" t="s">
        <v>6848</v>
      </c>
      <c r="G8497" t="s">
        <v>6938</v>
      </c>
      <c r="H8497" s="42" t="s">
        <v>6849</v>
      </c>
      <c r="J8497" t="s">
        <v>6765</v>
      </c>
      <c r="R8497" s="18"/>
    </row>
    <row r="8498" spans="1:18" x14ac:dyDescent="0.25">
      <c r="A8498" s="43">
        <f>WEEKNUM(Tabla1[[#This Row],[FECHA]])</f>
        <v>0</v>
      </c>
      <c r="B8498" s="12"/>
      <c r="F8498" t="s">
        <v>6848</v>
      </c>
      <c r="G8498" t="s">
        <v>6938</v>
      </c>
      <c r="H8498" s="42" t="s">
        <v>6849</v>
      </c>
      <c r="J8498" t="s">
        <v>6765</v>
      </c>
      <c r="R8498" s="18"/>
    </row>
    <row r="8499" spans="1:18" x14ac:dyDescent="0.25">
      <c r="A8499" s="43">
        <f>WEEKNUM(Tabla1[[#This Row],[FECHA]])</f>
        <v>0</v>
      </c>
      <c r="B8499" s="12"/>
      <c r="F8499" t="s">
        <v>6848</v>
      </c>
      <c r="G8499" t="s">
        <v>6938</v>
      </c>
      <c r="H8499" s="42" t="s">
        <v>6849</v>
      </c>
      <c r="J8499" t="s">
        <v>6765</v>
      </c>
      <c r="R8499" s="18"/>
    </row>
    <row r="8500" spans="1:18" x14ac:dyDescent="0.25">
      <c r="A8500" s="43">
        <f>WEEKNUM(Tabla1[[#This Row],[FECHA]])</f>
        <v>0</v>
      </c>
      <c r="B8500" s="12"/>
      <c r="F8500" t="s">
        <v>6848</v>
      </c>
      <c r="G8500" t="s">
        <v>6938</v>
      </c>
      <c r="H8500" s="42" t="s">
        <v>6849</v>
      </c>
      <c r="J8500" t="s">
        <v>6765</v>
      </c>
      <c r="R8500" s="18"/>
    </row>
    <row r="8501" spans="1:18" x14ac:dyDescent="0.25">
      <c r="A8501" s="43">
        <f>WEEKNUM(Tabla1[[#This Row],[FECHA]])</f>
        <v>0</v>
      </c>
      <c r="B8501" s="12"/>
      <c r="F8501" t="s">
        <v>6848</v>
      </c>
      <c r="G8501" t="s">
        <v>6938</v>
      </c>
      <c r="H8501" s="42" t="s">
        <v>6849</v>
      </c>
      <c r="J8501" t="s">
        <v>6765</v>
      </c>
      <c r="R8501" s="18"/>
    </row>
    <row r="8502" spans="1:18" x14ac:dyDescent="0.25">
      <c r="A8502" s="43">
        <f>WEEKNUM(Tabla1[[#This Row],[FECHA]])</f>
        <v>0</v>
      </c>
      <c r="B8502" s="12"/>
      <c r="F8502" t="s">
        <v>6848</v>
      </c>
      <c r="G8502" t="s">
        <v>6938</v>
      </c>
      <c r="H8502" s="42" t="s">
        <v>6849</v>
      </c>
      <c r="J8502" t="s">
        <v>6765</v>
      </c>
      <c r="R8502" s="18"/>
    </row>
    <row r="8503" spans="1:18" x14ac:dyDescent="0.25">
      <c r="A8503" s="43">
        <f>WEEKNUM(Tabla1[[#This Row],[FECHA]])</f>
        <v>0</v>
      </c>
      <c r="B8503" s="12"/>
      <c r="F8503" t="s">
        <v>6848</v>
      </c>
      <c r="G8503" t="s">
        <v>6938</v>
      </c>
      <c r="H8503" s="42" t="s">
        <v>6849</v>
      </c>
      <c r="J8503" t="s">
        <v>6765</v>
      </c>
      <c r="R8503" s="18"/>
    </row>
    <row r="8504" spans="1:18" x14ac:dyDescent="0.25">
      <c r="A8504" s="43">
        <f>WEEKNUM(Tabla1[[#This Row],[FECHA]])</f>
        <v>0</v>
      </c>
      <c r="B8504" s="12"/>
      <c r="F8504" t="s">
        <v>6848</v>
      </c>
      <c r="G8504" t="s">
        <v>6938</v>
      </c>
      <c r="H8504" s="42" t="s">
        <v>6849</v>
      </c>
      <c r="J8504" t="s">
        <v>6765</v>
      </c>
      <c r="R8504" s="18"/>
    </row>
    <row r="8505" spans="1:18" x14ac:dyDescent="0.25">
      <c r="A8505" s="43">
        <f>WEEKNUM(Tabla1[[#This Row],[FECHA]])</f>
        <v>0</v>
      </c>
      <c r="B8505" s="12"/>
      <c r="F8505" t="s">
        <v>6848</v>
      </c>
      <c r="G8505" t="s">
        <v>6938</v>
      </c>
      <c r="H8505" s="42" t="s">
        <v>6849</v>
      </c>
      <c r="J8505" t="s">
        <v>6765</v>
      </c>
      <c r="R8505" s="18"/>
    </row>
    <row r="8506" spans="1:18" x14ac:dyDescent="0.25">
      <c r="A8506" s="43">
        <f>WEEKNUM(Tabla1[[#This Row],[FECHA]])</f>
        <v>0</v>
      </c>
      <c r="B8506" s="12"/>
      <c r="F8506" t="s">
        <v>6848</v>
      </c>
      <c r="G8506" t="s">
        <v>6938</v>
      </c>
      <c r="H8506" s="42" t="s">
        <v>6849</v>
      </c>
      <c r="J8506" t="s">
        <v>6765</v>
      </c>
      <c r="R8506" s="18"/>
    </row>
    <row r="8507" spans="1:18" x14ac:dyDescent="0.25">
      <c r="A8507" s="43">
        <f>WEEKNUM(Tabla1[[#This Row],[FECHA]])</f>
        <v>0</v>
      </c>
      <c r="B8507" s="12"/>
      <c r="F8507" t="s">
        <v>6848</v>
      </c>
      <c r="G8507" t="s">
        <v>6938</v>
      </c>
      <c r="H8507" s="42" t="s">
        <v>6849</v>
      </c>
      <c r="J8507" t="s">
        <v>6765</v>
      </c>
      <c r="R8507" s="18"/>
    </row>
    <row r="8508" spans="1:18" x14ac:dyDescent="0.25">
      <c r="A8508" s="43">
        <f>WEEKNUM(Tabla1[[#This Row],[FECHA]])</f>
        <v>0</v>
      </c>
      <c r="B8508" s="12"/>
      <c r="F8508" t="s">
        <v>6848</v>
      </c>
      <c r="G8508" t="s">
        <v>6938</v>
      </c>
      <c r="H8508" s="42" t="s">
        <v>6849</v>
      </c>
      <c r="J8508" t="s">
        <v>6765</v>
      </c>
      <c r="R8508" s="18"/>
    </row>
    <row r="8509" spans="1:18" x14ac:dyDescent="0.25">
      <c r="A8509" s="43">
        <f>WEEKNUM(Tabla1[[#This Row],[FECHA]])</f>
        <v>0</v>
      </c>
      <c r="B8509" s="12"/>
      <c r="F8509" t="s">
        <v>6848</v>
      </c>
      <c r="G8509" t="s">
        <v>6938</v>
      </c>
      <c r="H8509" s="42" t="s">
        <v>6849</v>
      </c>
      <c r="J8509" t="s">
        <v>6765</v>
      </c>
      <c r="R8509" s="18"/>
    </row>
    <row r="8510" spans="1:18" x14ac:dyDescent="0.25">
      <c r="A8510" s="43">
        <f>WEEKNUM(Tabla1[[#This Row],[FECHA]])</f>
        <v>0</v>
      </c>
      <c r="B8510" s="12"/>
      <c r="F8510" t="s">
        <v>6848</v>
      </c>
      <c r="G8510" t="s">
        <v>6938</v>
      </c>
      <c r="H8510" s="42" t="s">
        <v>6849</v>
      </c>
      <c r="J8510" t="s">
        <v>6765</v>
      </c>
      <c r="R8510" s="18"/>
    </row>
    <row r="8511" spans="1:18" x14ac:dyDescent="0.25">
      <c r="A8511" s="43">
        <f>WEEKNUM(Tabla1[[#This Row],[FECHA]])</f>
        <v>0</v>
      </c>
      <c r="B8511" s="12"/>
      <c r="F8511" t="s">
        <v>6848</v>
      </c>
      <c r="G8511" t="s">
        <v>6938</v>
      </c>
      <c r="H8511" s="42" t="s">
        <v>6849</v>
      </c>
      <c r="J8511" t="s">
        <v>6765</v>
      </c>
      <c r="R8511" s="18"/>
    </row>
    <row r="8512" spans="1:18" x14ac:dyDescent="0.25">
      <c r="A8512" s="43">
        <f>WEEKNUM(Tabla1[[#This Row],[FECHA]])</f>
        <v>0</v>
      </c>
      <c r="B8512" s="12"/>
      <c r="F8512" t="s">
        <v>6848</v>
      </c>
      <c r="G8512" t="s">
        <v>6938</v>
      </c>
      <c r="H8512" s="42" t="s">
        <v>6849</v>
      </c>
      <c r="J8512" t="s">
        <v>6765</v>
      </c>
      <c r="R8512" s="18"/>
    </row>
    <row r="8513" spans="1:18" x14ac:dyDescent="0.25">
      <c r="A8513" s="43">
        <f>WEEKNUM(Tabla1[[#This Row],[FECHA]])</f>
        <v>0</v>
      </c>
      <c r="B8513" s="12"/>
      <c r="F8513" t="s">
        <v>6848</v>
      </c>
      <c r="G8513" t="s">
        <v>6938</v>
      </c>
      <c r="H8513" s="42" t="s">
        <v>6849</v>
      </c>
      <c r="J8513" t="s">
        <v>6765</v>
      </c>
      <c r="R8513" s="18"/>
    </row>
    <row r="8514" spans="1:18" x14ac:dyDescent="0.25">
      <c r="A8514" s="43">
        <f>WEEKNUM(Tabla1[[#This Row],[FECHA]])</f>
        <v>0</v>
      </c>
      <c r="B8514" s="12"/>
      <c r="F8514" t="s">
        <v>6848</v>
      </c>
      <c r="G8514" t="s">
        <v>6938</v>
      </c>
      <c r="H8514" s="42" t="s">
        <v>6849</v>
      </c>
      <c r="J8514" t="s">
        <v>6765</v>
      </c>
      <c r="R8514" s="18"/>
    </row>
    <row r="8515" spans="1:18" x14ac:dyDescent="0.25">
      <c r="A8515" s="43">
        <f>WEEKNUM(Tabla1[[#This Row],[FECHA]])</f>
        <v>0</v>
      </c>
      <c r="B8515" s="12"/>
      <c r="F8515" t="s">
        <v>6848</v>
      </c>
      <c r="G8515" t="s">
        <v>6938</v>
      </c>
      <c r="H8515" s="42" t="s">
        <v>6849</v>
      </c>
      <c r="J8515" t="s">
        <v>6765</v>
      </c>
      <c r="R8515" s="18"/>
    </row>
    <row r="8516" spans="1:18" x14ac:dyDescent="0.25">
      <c r="A8516" s="43">
        <f>WEEKNUM(Tabla1[[#This Row],[FECHA]])</f>
        <v>0</v>
      </c>
      <c r="B8516" s="12"/>
      <c r="F8516" t="s">
        <v>6848</v>
      </c>
      <c r="G8516" t="s">
        <v>6938</v>
      </c>
      <c r="H8516" s="42" t="s">
        <v>6849</v>
      </c>
      <c r="J8516" t="s">
        <v>6765</v>
      </c>
      <c r="R8516" s="18"/>
    </row>
    <row r="8517" spans="1:18" x14ac:dyDescent="0.25">
      <c r="A8517" s="43">
        <f>WEEKNUM(Tabla1[[#This Row],[FECHA]])</f>
        <v>0</v>
      </c>
      <c r="B8517" s="12"/>
      <c r="F8517" t="s">
        <v>6848</v>
      </c>
      <c r="G8517" t="s">
        <v>6938</v>
      </c>
      <c r="H8517" s="42" t="s">
        <v>6849</v>
      </c>
      <c r="J8517" t="s">
        <v>6765</v>
      </c>
      <c r="R8517" s="18"/>
    </row>
    <row r="8518" spans="1:18" x14ac:dyDescent="0.25">
      <c r="A8518" s="43">
        <f>WEEKNUM(Tabla1[[#This Row],[FECHA]])</f>
        <v>0</v>
      </c>
      <c r="B8518" s="12"/>
      <c r="F8518" t="s">
        <v>6848</v>
      </c>
      <c r="G8518" t="s">
        <v>6938</v>
      </c>
      <c r="H8518" s="42" t="s">
        <v>6849</v>
      </c>
      <c r="J8518" t="s">
        <v>6765</v>
      </c>
      <c r="R8518" s="18"/>
    </row>
    <row r="8519" spans="1:18" x14ac:dyDescent="0.25">
      <c r="A8519" s="43">
        <f>WEEKNUM(Tabla1[[#This Row],[FECHA]])</f>
        <v>0</v>
      </c>
      <c r="B8519" s="12"/>
      <c r="F8519" t="s">
        <v>6848</v>
      </c>
      <c r="G8519" t="s">
        <v>6938</v>
      </c>
      <c r="H8519" s="42" t="s">
        <v>6849</v>
      </c>
      <c r="J8519" t="s">
        <v>6765</v>
      </c>
      <c r="R8519" s="18"/>
    </row>
    <row r="8520" spans="1:18" x14ac:dyDescent="0.25">
      <c r="A8520" s="43">
        <f>WEEKNUM(Tabla1[[#This Row],[FECHA]])</f>
        <v>0</v>
      </c>
      <c r="B8520" s="12"/>
      <c r="F8520" t="s">
        <v>6848</v>
      </c>
      <c r="G8520" t="s">
        <v>6938</v>
      </c>
      <c r="H8520" s="42" t="s">
        <v>6849</v>
      </c>
      <c r="J8520" t="s">
        <v>6765</v>
      </c>
      <c r="R8520" s="18"/>
    </row>
    <row r="8521" spans="1:18" x14ac:dyDescent="0.25">
      <c r="A8521" s="43">
        <f>WEEKNUM(Tabla1[[#This Row],[FECHA]])</f>
        <v>0</v>
      </c>
      <c r="B8521" s="12"/>
      <c r="F8521" t="s">
        <v>6848</v>
      </c>
      <c r="G8521" t="s">
        <v>6938</v>
      </c>
      <c r="H8521" s="42" t="s">
        <v>6849</v>
      </c>
      <c r="J8521" t="s">
        <v>6765</v>
      </c>
      <c r="R8521" s="18"/>
    </row>
    <row r="8522" spans="1:18" x14ac:dyDescent="0.25">
      <c r="A8522" s="43">
        <f>WEEKNUM(Tabla1[[#This Row],[FECHA]])</f>
        <v>0</v>
      </c>
      <c r="B8522" s="12"/>
      <c r="F8522" t="s">
        <v>6848</v>
      </c>
      <c r="G8522" t="s">
        <v>6938</v>
      </c>
      <c r="H8522" s="42" t="s">
        <v>6849</v>
      </c>
      <c r="J8522" t="s">
        <v>6765</v>
      </c>
      <c r="R8522" s="18"/>
    </row>
    <row r="8523" spans="1:18" x14ac:dyDescent="0.25">
      <c r="A8523" s="43">
        <f>WEEKNUM(Tabla1[[#This Row],[FECHA]])</f>
        <v>0</v>
      </c>
      <c r="B8523" s="12"/>
      <c r="F8523" t="s">
        <v>6848</v>
      </c>
      <c r="G8523" t="s">
        <v>6938</v>
      </c>
      <c r="H8523" s="42" t="s">
        <v>6849</v>
      </c>
      <c r="J8523" t="s">
        <v>6765</v>
      </c>
      <c r="R8523" s="18"/>
    </row>
    <row r="8524" spans="1:18" x14ac:dyDescent="0.25">
      <c r="A8524" s="43">
        <f>WEEKNUM(Tabla1[[#This Row],[FECHA]])</f>
        <v>0</v>
      </c>
      <c r="B8524" s="12"/>
      <c r="F8524" t="s">
        <v>6848</v>
      </c>
      <c r="G8524" t="s">
        <v>6938</v>
      </c>
      <c r="H8524" s="42" t="s">
        <v>6849</v>
      </c>
      <c r="J8524" t="s">
        <v>6765</v>
      </c>
      <c r="R8524" s="18"/>
    </row>
    <row r="8525" spans="1:18" x14ac:dyDescent="0.25">
      <c r="A8525" s="43">
        <f>WEEKNUM(Tabla1[[#This Row],[FECHA]])</f>
        <v>0</v>
      </c>
      <c r="B8525" s="12"/>
      <c r="F8525" t="s">
        <v>6848</v>
      </c>
      <c r="G8525" t="s">
        <v>6938</v>
      </c>
      <c r="H8525" s="42" t="s">
        <v>6849</v>
      </c>
      <c r="J8525" t="s">
        <v>6765</v>
      </c>
      <c r="R8525" s="18"/>
    </row>
    <row r="8526" spans="1:18" x14ac:dyDescent="0.25">
      <c r="A8526" s="43">
        <f>WEEKNUM(Tabla1[[#This Row],[FECHA]])</f>
        <v>0</v>
      </c>
      <c r="B8526" s="12"/>
      <c r="F8526" t="s">
        <v>6848</v>
      </c>
      <c r="G8526" t="s">
        <v>6938</v>
      </c>
      <c r="H8526" s="42" t="s">
        <v>6849</v>
      </c>
      <c r="J8526" t="s">
        <v>6765</v>
      </c>
      <c r="R8526" s="18"/>
    </row>
    <row r="8527" spans="1:18" x14ac:dyDescent="0.25">
      <c r="A8527" s="43">
        <f>WEEKNUM(Tabla1[[#This Row],[FECHA]])</f>
        <v>0</v>
      </c>
      <c r="B8527" s="12"/>
      <c r="F8527" t="s">
        <v>6848</v>
      </c>
      <c r="G8527" t="s">
        <v>6938</v>
      </c>
      <c r="H8527" s="42" t="s">
        <v>6849</v>
      </c>
      <c r="J8527" t="s">
        <v>6765</v>
      </c>
      <c r="R8527" s="18"/>
    </row>
    <row r="8528" spans="1:18" x14ac:dyDescent="0.25">
      <c r="A8528" s="43">
        <f>WEEKNUM(Tabla1[[#This Row],[FECHA]])</f>
        <v>0</v>
      </c>
      <c r="B8528" s="12"/>
      <c r="F8528" t="s">
        <v>6848</v>
      </c>
      <c r="G8528" t="s">
        <v>6938</v>
      </c>
      <c r="H8528" s="42" t="s">
        <v>6849</v>
      </c>
      <c r="J8528" t="s">
        <v>6765</v>
      </c>
      <c r="R8528" s="18"/>
    </row>
    <row r="8529" spans="1:18" x14ac:dyDescent="0.25">
      <c r="A8529" s="43">
        <f>WEEKNUM(Tabla1[[#This Row],[FECHA]])</f>
        <v>0</v>
      </c>
      <c r="B8529" s="12"/>
      <c r="F8529" t="s">
        <v>6848</v>
      </c>
      <c r="G8529" t="s">
        <v>6938</v>
      </c>
      <c r="H8529" s="42" t="s">
        <v>6849</v>
      </c>
      <c r="J8529" t="s">
        <v>6765</v>
      </c>
      <c r="R8529" s="18"/>
    </row>
    <row r="8530" spans="1:18" x14ac:dyDescent="0.25">
      <c r="A8530" s="43">
        <f>WEEKNUM(Tabla1[[#This Row],[FECHA]])</f>
        <v>0</v>
      </c>
      <c r="B8530" s="12"/>
      <c r="F8530" t="s">
        <v>6848</v>
      </c>
      <c r="G8530" t="s">
        <v>6938</v>
      </c>
      <c r="H8530" s="42" t="s">
        <v>6849</v>
      </c>
      <c r="J8530" t="s">
        <v>6765</v>
      </c>
      <c r="R8530" s="18"/>
    </row>
    <row r="8531" spans="1:18" x14ac:dyDescent="0.25">
      <c r="A8531" s="43">
        <f>WEEKNUM(Tabla1[[#This Row],[FECHA]])</f>
        <v>0</v>
      </c>
      <c r="B8531" s="12"/>
      <c r="F8531" t="s">
        <v>6848</v>
      </c>
      <c r="G8531" t="s">
        <v>6938</v>
      </c>
      <c r="H8531" s="42" t="s">
        <v>6849</v>
      </c>
      <c r="J8531" t="s">
        <v>6765</v>
      </c>
      <c r="R8531" s="18"/>
    </row>
    <row r="8532" spans="1:18" x14ac:dyDescent="0.25">
      <c r="A8532" s="43">
        <f>WEEKNUM(Tabla1[[#This Row],[FECHA]])</f>
        <v>0</v>
      </c>
      <c r="B8532" s="12"/>
      <c r="F8532" t="s">
        <v>6848</v>
      </c>
      <c r="G8532" t="s">
        <v>6938</v>
      </c>
      <c r="H8532" s="42" t="s">
        <v>6849</v>
      </c>
      <c r="J8532" t="s">
        <v>6765</v>
      </c>
      <c r="R8532" s="18"/>
    </row>
    <row r="8533" spans="1:18" x14ac:dyDescent="0.25">
      <c r="A8533" s="43">
        <f>WEEKNUM(Tabla1[[#This Row],[FECHA]])</f>
        <v>0</v>
      </c>
      <c r="B8533" s="12"/>
      <c r="F8533" t="s">
        <v>6848</v>
      </c>
      <c r="G8533" t="s">
        <v>6938</v>
      </c>
      <c r="H8533" s="42" t="s">
        <v>6849</v>
      </c>
      <c r="J8533" t="s">
        <v>6765</v>
      </c>
      <c r="R8533" s="18"/>
    </row>
    <row r="8534" spans="1:18" x14ac:dyDescent="0.25">
      <c r="A8534" s="43">
        <f>WEEKNUM(Tabla1[[#This Row],[FECHA]])</f>
        <v>0</v>
      </c>
      <c r="B8534" s="12"/>
      <c r="F8534" t="s">
        <v>6848</v>
      </c>
      <c r="G8534" t="s">
        <v>6938</v>
      </c>
      <c r="H8534" s="42" t="s">
        <v>6849</v>
      </c>
      <c r="J8534" t="s">
        <v>6765</v>
      </c>
      <c r="R8534" s="18"/>
    </row>
    <row r="8535" spans="1:18" x14ac:dyDescent="0.25">
      <c r="A8535" s="43">
        <f>WEEKNUM(Tabla1[[#This Row],[FECHA]])</f>
        <v>0</v>
      </c>
      <c r="B8535" s="12"/>
      <c r="F8535" t="s">
        <v>6848</v>
      </c>
      <c r="G8535" t="s">
        <v>6938</v>
      </c>
      <c r="H8535" s="42" t="s">
        <v>6849</v>
      </c>
      <c r="J8535" t="s">
        <v>6765</v>
      </c>
      <c r="R8535" s="18"/>
    </row>
    <row r="8536" spans="1:18" x14ac:dyDescent="0.25">
      <c r="A8536" s="43">
        <f>WEEKNUM(Tabla1[[#This Row],[FECHA]])</f>
        <v>0</v>
      </c>
      <c r="B8536" s="12"/>
      <c r="F8536" t="s">
        <v>6848</v>
      </c>
      <c r="G8536" t="s">
        <v>6938</v>
      </c>
      <c r="H8536" s="42" t="s">
        <v>6849</v>
      </c>
      <c r="J8536" t="s">
        <v>6765</v>
      </c>
      <c r="R8536" s="18"/>
    </row>
    <row r="8537" spans="1:18" x14ac:dyDescent="0.25">
      <c r="A8537" s="43">
        <f>WEEKNUM(Tabla1[[#This Row],[FECHA]])</f>
        <v>0</v>
      </c>
      <c r="B8537" s="12"/>
      <c r="F8537" t="s">
        <v>6848</v>
      </c>
      <c r="G8537" t="s">
        <v>6938</v>
      </c>
      <c r="H8537" s="42" t="s">
        <v>6849</v>
      </c>
      <c r="J8537" t="s">
        <v>6765</v>
      </c>
      <c r="R8537" s="18"/>
    </row>
    <row r="8538" spans="1:18" x14ac:dyDescent="0.25">
      <c r="A8538" s="43">
        <f>WEEKNUM(Tabla1[[#This Row],[FECHA]])</f>
        <v>0</v>
      </c>
      <c r="B8538" s="12"/>
      <c r="F8538" t="s">
        <v>6848</v>
      </c>
      <c r="G8538" t="s">
        <v>6938</v>
      </c>
      <c r="H8538" s="42" t="s">
        <v>6849</v>
      </c>
      <c r="J8538" t="s">
        <v>6765</v>
      </c>
      <c r="R8538" s="18"/>
    </row>
    <row r="8539" spans="1:18" x14ac:dyDescent="0.25">
      <c r="A8539" s="43">
        <f>WEEKNUM(Tabla1[[#This Row],[FECHA]])</f>
        <v>0</v>
      </c>
      <c r="B8539" s="12"/>
      <c r="F8539" t="s">
        <v>6848</v>
      </c>
      <c r="G8539" t="s">
        <v>6938</v>
      </c>
      <c r="H8539" s="42" t="s">
        <v>6849</v>
      </c>
      <c r="J8539" t="s">
        <v>6765</v>
      </c>
      <c r="R8539" s="18"/>
    </row>
    <row r="8540" spans="1:18" x14ac:dyDescent="0.25">
      <c r="A8540" s="43">
        <f>WEEKNUM(Tabla1[[#This Row],[FECHA]])</f>
        <v>0</v>
      </c>
      <c r="B8540" s="12"/>
      <c r="F8540" t="s">
        <v>6848</v>
      </c>
      <c r="G8540" t="s">
        <v>6938</v>
      </c>
      <c r="H8540" s="42" t="s">
        <v>6849</v>
      </c>
      <c r="J8540" t="s">
        <v>6765</v>
      </c>
      <c r="R8540" s="18"/>
    </row>
    <row r="8541" spans="1:18" x14ac:dyDescent="0.25">
      <c r="A8541" s="43">
        <f>WEEKNUM(Tabla1[[#This Row],[FECHA]])</f>
        <v>0</v>
      </c>
      <c r="B8541" s="12"/>
      <c r="F8541" t="s">
        <v>6848</v>
      </c>
      <c r="G8541" t="s">
        <v>6938</v>
      </c>
      <c r="H8541" s="42" t="s">
        <v>6849</v>
      </c>
      <c r="J8541" t="s">
        <v>6765</v>
      </c>
      <c r="R8541" s="18"/>
    </row>
    <row r="8542" spans="1:18" x14ac:dyDescent="0.25">
      <c r="A8542" s="43">
        <f>WEEKNUM(Tabla1[[#This Row],[FECHA]])</f>
        <v>0</v>
      </c>
      <c r="B8542" s="12"/>
      <c r="F8542" t="s">
        <v>6848</v>
      </c>
      <c r="G8542" t="s">
        <v>6938</v>
      </c>
      <c r="H8542" s="42" t="s">
        <v>6849</v>
      </c>
      <c r="J8542" t="s">
        <v>6765</v>
      </c>
      <c r="R8542" s="18"/>
    </row>
    <row r="8543" spans="1:18" x14ac:dyDescent="0.25">
      <c r="A8543" s="43">
        <f>WEEKNUM(Tabla1[[#This Row],[FECHA]])</f>
        <v>0</v>
      </c>
      <c r="B8543" s="12"/>
      <c r="F8543" t="s">
        <v>6848</v>
      </c>
      <c r="G8543" t="s">
        <v>6938</v>
      </c>
      <c r="H8543" s="42" t="s">
        <v>6849</v>
      </c>
      <c r="J8543" t="s">
        <v>6765</v>
      </c>
      <c r="R8543" s="18"/>
    </row>
    <row r="8544" spans="1:18" x14ac:dyDescent="0.25">
      <c r="A8544" s="43">
        <f>WEEKNUM(Tabla1[[#This Row],[FECHA]])</f>
        <v>0</v>
      </c>
      <c r="B8544" s="12"/>
      <c r="F8544" t="s">
        <v>6848</v>
      </c>
      <c r="G8544" t="s">
        <v>6938</v>
      </c>
      <c r="H8544" s="42" t="s">
        <v>6849</v>
      </c>
      <c r="J8544" t="s">
        <v>6765</v>
      </c>
      <c r="R8544" s="18"/>
    </row>
    <row r="8545" spans="1:18" x14ac:dyDescent="0.25">
      <c r="A8545" s="43">
        <f>WEEKNUM(Tabla1[[#This Row],[FECHA]])</f>
        <v>0</v>
      </c>
      <c r="B8545" s="12"/>
      <c r="F8545" t="s">
        <v>6848</v>
      </c>
      <c r="G8545" t="s">
        <v>6938</v>
      </c>
      <c r="H8545" s="42" t="s">
        <v>6849</v>
      </c>
      <c r="J8545" t="s">
        <v>6765</v>
      </c>
      <c r="R8545" s="18"/>
    </row>
    <row r="8546" spans="1:18" x14ac:dyDescent="0.25">
      <c r="A8546" s="43">
        <f>WEEKNUM(Tabla1[[#This Row],[FECHA]])</f>
        <v>0</v>
      </c>
      <c r="B8546" s="12"/>
      <c r="F8546" t="s">
        <v>6848</v>
      </c>
      <c r="G8546" t="s">
        <v>6938</v>
      </c>
      <c r="H8546" s="42" t="s">
        <v>6849</v>
      </c>
      <c r="J8546" t="s">
        <v>6765</v>
      </c>
      <c r="R8546" s="18"/>
    </row>
    <row r="8547" spans="1:18" x14ac:dyDescent="0.25">
      <c r="A8547" s="43">
        <f>WEEKNUM(Tabla1[[#This Row],[FECHA]])</f>
        <v>0</v>
      </c>
      <c r="B8547" s="12"/>
      <c r="F8547" t="s">
        <v>6848</v>
      </c>
      <c r="G8547" t="s">
        <v>6938</v>
      </c>
      <c r="H8547" s="42" t="s">
        <v>6849</v>
      </c>
      <c r="J8547" t="s">
        <v>6765</v>
      </c>
      <c r="R8547" s="18"/>
    </row>
    <row r="8548" spans="1:18" x14ac:dyDescent="0.25">
      <c r="A8548" s="43">
        <f>WEEKNUM(Tabla1[[#This Row],[FECHA]])</f>
        <v>0</v>
      </c>
      <c r="B8548" s="12"/>
      <c r="F8548" t="s">
        <v>6848</v>
      </c>
      <c r="G8548" t="s">
        <v>6938</v>
      </c>
      <c r="H8548" s="42" t="s">
        <v>6849</v>
      </c>
      <c r="J8548" t="s">
        <v>6765</v>
      </c>
      <c r="R8548" s="18"/>
    </row>
    <row r="8549" spans="1:18" x14ac:dyDescent="0.25">
      <c r="A8549" s="43">
        <f>WEEKNUM(Tabla1[[#This Row],[FECHA]])</f>
        <v>0</v>
      </c>
      <c r="B8549" s="12"/>
      <c r="F8549" t="s">
        <v>6848</v>
      </c>
      <c r="G8549" t="s">
        <v>6938</v>
      </c>
      <c r="H8549" s="42" t="s">
        <v>6849</v>
      </c>
      <c r="J8549" t="s">
        <v>6765</v>
      </c>
      <c r="R8549" s="18"/>
    </row>
    <row r="8550" spans="1:18" x14ac:dyDescent="0.25">
      <c r="A8550" s="43">
        <f>WEEKNUM(Tabla1[[#This Row],[FECHA]])</f>
        <v>0</v>
      </c>
      <c r="B8550" s="12"/>
      <c r="F8550" t="s">
        <v>6848</v>
      </c>
      <c r="G8550" t="s">
        <v>6938</v>
      </c>
      <c r="H8550" s="42" t="s">
        <v>6849</v>
      </c>
      <c r="J8550" t="s">
        <v>6765</v>
      </c>
      <c r="R8550" s="18"/>
    </row>
    <row r="8551" spans="1:18" x14ac:dyDescent="0.25">
      <c r="A8551" s="43">
        <f>WEEKNUM(Tabla1[[#This Row],[FECHA]])</f>
        <v>0</v>
      </c>
      <c r="B8551" s="12"/>
      <c r="F8551" t="s">
        <v>6848</v>
      </c>
      <c r="G8551" t="s">
        <v>6938</v>
      </c>
      <c r="H8551" s="42" t="s">
        <v>6849</v>
      </c>
      <c r="J8551" t="s">
        <v>6765</v>
      </c>
      <c r="R8551" s="18"/>
    </row>
    <row r="8552" spans="1:18" x14ac:dyDescent="0.25">
      <c r="A8552" s="43">
        <f>WEEKNUM(Tabla1[[#This Row],[FECHA]])</f>
        <v>0</v>
      </c>
      <c r="B8552" s="12"/>
      <c r="F8552" t="s">
        <v>6848</v>
      </c>
      <c r="G8552" t="s">
        <v>6938</v>
      </c>
      <c r="H8552" s="42" t="s">
        <v>6849</v>
      </c>
      <c r="J8552" t="s">
        <v>6765</v>
      </c>
      <c r="R8552" s="18"/>
    </row>
    <row r="8553" spans="1:18" x14ac:dyDescent="0.25">
      <c r="A8553" s="43">
        <f>WEEKNUM(Tabla1[[#This Row],[FECHA]])</f>
        <v>0</v>
      </c>
      <c r="B8553" s="12"/>
      <c r="F8553" t="s">
        <v>6848</v>
      </c>
      <c r="G8553" t="s">
        <v>6938</v>
      </c>
      <c r="H8553" s="42" t="s">
        <v>6849</v>
      </c>
      <c r="J8553" t="s">
        <v>6765</v>
      </c>
      <c r="R8553" s="18"/>
    </row>
    <row r="8554" spans="1:18" x14ac:dyDescent="0.25">
      <c r="A8554" s="43">
        <f>WEEKNUM(Tabla1[[#This Row],[FECHA]])</f>
        <v>0</v>
      </c>
      <c r="B8554" s="12"/>
      <c r="F8554" t="s">
        <v>6848</v>
      </c>
      <c r="G8554" t="s">
        <v>6938</v>
      </c>
      <c r="H8554" s="42" t="s">
        <v>6849</v>
      </c>
      <c r="J8554" t="s">
        <v>6765</v>
      </c>
      <c r="R8554" s="18"/>
    </row>
    <row r="8555" spans="1:18" x14ac:dyDescent="0.25">
      <c r="A8555" s="43">
        <f>WEEKNUM(Tabla1[[#This Row],[FECHA]])</f>
        <v>0</v>
      </c>
      <c r="B8555" s="12"/>
      <c r="F8555" t="s">
        <v>6848</v>
      </c>
      <c r="G8555" t="s">
        <v>6938</v>
      </c>
      <c r="H8555" s="42" t="s">
        <v>6849</v>
      </c>
      <c r="J8555" t="s">
        <v>6765</v>
      </c>
      <c r="R8555" s="18"/>
    </row>
    <row r="8556" spans="1:18" x14ac:dyDescent="0.25">
      <c r="A8556" s="43">
        <f>WEEKNUM(Tabla1[[#This Row],[FECHA]])</f>
        <v>0</v>
      </c>
      <c r="B8556" s="12"/>
      <c r="F8556" t="s">
        <v>6848</v>
      </c>
      <c r="G8556" t="s">
        <v>6938</v>
      </c>
      <c r="H8556" s="42" t="s">
        <v>6849</v>
      </c>
      <c r="J8556" t="s">
        <v>6765</v>
      </c>
      <c r="R8556" s="18"/>
    </row>
    <row r="8557" spans="1:18" x14ac:dyDescent="0.25">
      <c r="A8557" s="43">
        <f>WEEKNUM(Tabla1[[#This Row],[FECHA]])</f>
        <v>0</v>
      </c>
      <c r="B8557" s="12"/>
      <c r="F8557" t="s">
        <v>6848</v>
      </c>
      <c r="G8557" t="s">
        <v>6938</v>
      </c>
      <c r="H8557" s="42" t="s">
        <v>6849</v>
      </c>
      <c r="J8557" t="s">
        <v>6765</v>
      </c>
      <c r="R8557" s="18"/>
    </row>
    <row r="8558" spans="1:18" x14ac:dyDescent="0.25">
      <c r="A8558" s="43">
        <f>WEEKNUM(Tabla1[[#This Row],[FECHA]])</f>
        <v>0</v>
      </c>
      <c r="B8558" s="12"/>
      <c r="F8558" t="s">
        <v>6848</v>
      </c>
      <c r="G8558" t="s">
        <v>6938</v>
      </c>
      <c r="H8558" s="42" t="s">
        <v>6849</v>
      </c>
      <c r="J8558" t="s">
        <v>6765</v>
      </c>
      <c r="R8558" s="18"/>
    </row>
    <row r="8559" spans="1:18" x14ac:dyDescent="0.25">
      <c r="A8559" s="43">
        <f>WEEKNUM(Tabla1[[#This Row],[FECHA]])</f>
        <v>0</v>
      </c>
      <c r="B8559" s="12"/>
      <c r="F8559" t="s">
        <v>6848</v>
      </c>
      <c r="G8559" t="s">
        <v>6938</v>
      </c>
      <c r="H8559" s="42" t="s">
        <v>6849</v>
      </c>
      <c r="J8559" t="s">
        <v>6765</v>
      </c>
      <c r="R8559" s="18"/>
    </row>
    <row r="8560" spans="1:18" x14ac:dyDescent="0.25">
      <c r="A8560" s="43">
        <f>WEEKNUM(Tabla1[[#This Row],[FECHA]])</f>
        <v>0</v>
      </c>
      <c r="B8560" s="12"/>
      <c r="F8560" t="s">
        <v>6848</v>
      </c>
      <c r="G8560" t="s">
        <v>6938</v>
      </c>
      <c r="H8560" s="42" t="s">
        <v>6849</v>
      </c>
      <c r="J8560" t="s">
        <v>6765</v>
      </c>
      <c r="R8560" s="18"/>
    </row>
    <row r="8561" spans="1:18" x14ac:dyDescent="0.25">
      <c r="A8561" s="43">
        <f>WEEKNUM(Tabla1[[#This Row],[FECHA]])</f>
        <v>0</v>
      </c>
      <c r="B8561" s="12"/>
      <c r="F8561" t="s">
        <v>6848</v>
      </c>
      <c r="G8561" t="s">
        <v>6938</v>
      </c>
      <c r="H8561" s="42" t="s">
        <v>6849</v>
      </c>
      <c r="J8561" t="s">
        <v>6765</v>
      </c>
      <c r="R8561" s="18"/>
    </row>
    <row r="8562" spans="1:18" x14ac:dyDescent="0.25">
      <c r="A8562" s="43">
        <f>WEEKNUM(Tabla1[[#This Row],[FECHA]])</f>
        <v>0</v>
      </c>
      <c r="B8562" s="12"/>
      <c r="F8562" t="s">
        <v>6848</v>
      </c>
      <c r="G8562" t="s">
        <v>6938</v>
      </c>
      <c r="H8562" s="42" t="s">
        <v>6849</v>
      </c>
      <c r="J8562" t="s">
        <v>6765</v>
      </c>
      <c r="R8562" s="18"/>
    </row>
    <row r="8563" spans="1:18" x14ac:dyDescent="0.25">
      <c r="A8563" s="43">
        <f>WEEKNUM(Tabla1[[#This Row],[FECHA]])</f>
        <v>0</v>
      </c>
      <c r="B8563" s="12"/>
      <c r="F8563" t="s">
        <v>6848</v>
      </c>
      <c r="G8563" t="s">
        <v>6938</v>
      </c>
      <c r="H8563" s="42" t="s">
        <v>6849</v>
      </c>
      <c r="J8563" t="s">
        <v>6765</v>
      </c>
      <c r="R8563" s="18"/>
    </row>
    <row r="8564" spans="1:18" x14ac:dyDescent="0.25">
      <c r="A8564" s="43">
        <f>WEEKNUM(Tabla1[[#This Row],[FECHA]])</f>
        <v>0</v>
      </c>
      <c r="B8564" s="12"/>
      <c r="F8564" t="s">
        <v>6848</v>
      </c>
      <c r="G8564" t="s">
        <v>6938</v>
      </c>
      <c r="H8564" s="42" t="s">
        <v>6849</v>
      </c>
      <c r="J8564" t="s">
        <v>6765</v>
      </c>
      <c r="R8564" s="18"/>
    </row>
    <row r="8565" spans="1:18" x14ac:dyDescent="0.25">
      <c r="A8565" s="43">
        <f>WEEKNUM(Tabla1[[#This Row],[FECHA]])</f>
        <v>0</v>
      </c>
      <c r="B8565" s="12"/>
      <c r="F8565" t="s">
        <v>6848</v>
      </c>
      <c r="G8565" t="s">
        <v>6938</v>
      </c>
      <c r="H8565" s="42" t="s">
        <v>6849</v>
      </c>
      <c r="J8565" t="s">
        <v>6765</v>
      </c>
      <c r="R8565" s="18"/>
    </row>
    <row r="8566" spans="1:18" x14ac:dyDescent="0.25">
      <c r="A8566" s="43">
        <f>WEEKNUM(Tabla1[[#This Row],[FECHA]])</f>
        <v>0</v>
      </c>
      <c r="B8566" s="12"/>
      <c r="F8566" t="s">
        <v>6848</v>
      </c>
      <c r="G8566" t="s">
        <v>6938</v>
      </c>
      <c r="H8566" s="42" t="s">
        <v>6849</v>
      </c>
      <c r="J8566" t="s">
        <v>6765</v>
      </c>
      <c r="R8566" s="18"/>
    </row>
    <row r="8567" spans="1:18" x14ac:dyDescent="0.25">
      <c r="A8567" s="43">
        <f>WEEKNUM(Tabla1[[#This Row],[FECHA]])</f>
        <v>0</v>
      </c>
      <c r="B8567" s="12"/>
      <c r="F8567" t="s">
        <v>6848</v>
      </c>
      <c r="G8567" t="s">
        <v>6938</v>
      </c>
      <c r="H8567" s="42" t="s">
        <v>6849</v>
      </c>
      <c r="J8567" t="s">
        <v>6765</v>
      </c>
      <c r="R8567" s="18"/>
    </row>
    <row r="8568" spans="1:18" x14ac:dyDescent="0.25">
      <c r="A8568" s="43">
        <f>WEEKNUM(Tabla1[[#This Row],[FECHA]])</f>
        <v>0</v>
      </c>
      <c r="B8568" s="12"/>
      <c r="F8568" t="s">
        <v>6848</v>
      </c>
      <c r="G8568" t="s">
        <v>6938</v>
      </c>
      <c r="H8568" s="42" t="s">
        <v>6849</v>
      </c>
      <c r="J8568" t="s">
        <v>6765</v>
      </c>
      <c r="R8568" s="18"/>
    </row>
    <row r="8569" spans="1:18" x14ac:dyDescent="0.25">
      <c r="A8569" s="43">
        <f>WEEKNUM(Tabla1[[#This Row],[FECHA]])</f>
        <v>0</v>
      </c>
      <c r="B8569" s="12"/>
      <c r="F8569" t="s">
        <v>6848</v>
      </c>
      <c r="G8569" t="s">
        <v>6938</v>
      </c>
      <c r="H8569" s="42" t="s">
        <v>6849</v>
      </c>
      <c r="J8569" t="s">
        <v>6765</v>
      </c>
      <c r="R8569" s="18"/>
    </row>
    <row r="8570" spans="1:18" x14ac:dyDescent="0.25">
      <c r="A8570" s="43">
        <f>WEEKNUM(Tabla1[[#This Row],[FECHA]])</f>
        <v>0</v>
      </c>
      <c r="B8570" s="12"/>
      <c r="F8570" t="s">
        <v>6848</v>
      </c>
      <c r="G8570" t="s">
        <v>6938</v>
      </c>
      <c r="H8570" s="42" t="s">
        <v>6849</v>
      </c>
      <c r="J8570" t="s">
        <v>6765</v>
      </c>
      <c r="R8570" s="18"/>
    </row>
    <row r="8571" spans="1:18" x14ac:dyDescent="0.25">
      <c r="A8571" s="43">
        <f>WEEKNUM(Tabla1[[#This Row],[FECHA]])</f>
        <v>0</v>
      </c>
      <c r="B8571" s="12"/>
      <c r="F8571" t="s">
        <v>6848</v>
      </c>
      <c r="G8571" t="s">
        <v>6938</v>
      </c>
      <c r="H8571" s="42" t="s">
        <v>6849</v>
      </c>
      <c r="J8571" t="s">
        <v>6765</v>
      </c>
      <c r="R8571" s="18"/>
    </row>
    <row r="8572" spans="1:18" x14ac:dyDescent="0.25">
      <c r="A8572" s="43">
        <f>WEEKNUM(Tabla1[[#This Row],[FECHA]])</f>
        <v>0</v>
      </c>
      <c r="B8572" s="12"/>
      <c r="F8572" t="s">
        <v>6848</v>
      </c>
      <c r="G8572" t="s">
        <v>6938</v>
      </c>
      <c r="H8572" s="42" t="s">
        <v>6849</v>
      </c>
      <c r="J8572" t="s">
        <v>6765</v>
      </c>
      <c r="R8572" s="18"/>
    </row>
    <row r="8573" spans="1:18" x14ac:dyDescent="0.25">
      <c r="A8573" s="43">
        <f>WEEKNUM(Tabla1[[#This Row],[FECHA]])</f>
        <v>0</v>
      </c>
      <c r="B8573" s="12"/>
      <c r="F8573" t="s">
        <v>6848</v>
      </c>
      <c r="G8573" t="s">
        <v>6938</v>
      </c>
      <c r="H8573" s="42" t="s">
        <v>6849</v>
      </c>
      <c r="J8573" t="s">
        <v>6765</v>
      </c>
      <c r="R8573" s="18"/>
    </row>
    <row r="8574" spans="1:18" x14ac:dyDescent="0.25">
      <c r="A8574" s="43">
        <f>WEEKNUM(Tabla1[[#This Row],[FECHA]])</f>
        <v>0</v>
      </c>
      <c r="B8574" s="12"/>
      <c r="F8574" t="s">
        <v>6848</v>
      </c>
      <c r="G8574" t="s">
        <v>6938</v>
      </c>
      <c r="H8574" s="42" t="s">
        <v>6849</v>
      </c>
      <c r="J8574" t="s">
        <v>6765</v>
      </c>
      <c r="R8574" s="18"/>
    </row>
    <row r="8575" spans="1:18" x14ac:dyDescent="0.25">
      <c r="A8575" s="43">
        <f>WEEKNUM(Tabla1[[#This Row],[FECHA]])</f>
        <v>0</v>
      </c>
      <c r="B8575" s="12"/>
      <c r="F8575" t="s">
        <v>6848</v>
      </c>
      <c r="G8575" t="s">
        <v>6938</v>
      </c>
      <c r="H8575" s="42" t="s">
        <v>6849</v>
      </c>
      <c r="J8575" t="s">
        <v>6765</v>
      </c>
      <c r="R8575" s="18"/>
    </row>
    <row r="8576" spans="1:18" x14ac:dyDescent="0.25">
      <c r="A8576" s="43">
        <f>WEEKNUM(Tabla1[[#This Row],[FECHA]])</f>
        <v>0</v>
      </c>
      <c r="B8576" s="12"/>
      <c r="F8576" t="s">
        <v>6848</v>
      </c>
      <c r="G8576" t="s">
        <v>6938</v>
      </c>
      <c r="H8576" s="42" t="s">
        <v>6849</v>
      </c>
      <c r="J8576" t="s">
        <v>6765</v>
      </c>
      <c r="R8576" s="18"/>
    </row>
    <row r="8577" spans="1:18" x14ac:dyDescent="0.25">
      <c r="A8577" s="43">
        <f>WEEKNUM(Tabla1[[#This Row],[FECHA]])</f>
        <v>0</v>
      </c>
      <c r="B8577" s="12"/>
      <c r="F8577" t="s">
        <v>6848</v>
      </c>
      <c r="G8577" t="s">
        <v>6938</v>
      </c>
      <c r="H8577" s="42" t="s">
        <v>6849</v>
      </c>
      <c r="J8577" t="s">
        <v>6765</v>
      </c>
      <c r="R8577" s="18"/>
    </row>
    <row r="8578" spans="1:18" x14ac:dyDescent="0.25">
      <c r="A8578" s="43">
        <f>WEEKNUM(Tabla1[[#This Row],[FECHA]])</f>
        <v>0</v>
      </c>
      <c r="B8578" s="12"/>
      <c r="F8578" t="s">
        <v>6848</v>
      </c>
      <c r="G8578" t="s">
        <v>6938</v>
      </c>
      <c r="H8578" s="42" t="s">
        <v>6849</v>
      </c>
      <c r="J8578" t="s">
        <v>6765</v>
      </c>
      <c r="R8578" s="18"/>
    </row>
    <row r="8579" spans="1:18" x14ac:dyDescent="0.25">
      <c r="A8579" s="43">
        <f>WEEKNUM(Tabla1[[#This Row],[FECHA]])</f>
        <v>0</v>
      </c>
      <c r="B8579" s="12"/>
      <c r="F8579" t="s">
        <v>6848</v>
      </c>
      <c r="G8579" t="s">
        <v>6938</v>
      </c>
      <c r="H8579" s="42" t="s">
        <v>6849</v>
      </c>
      <c r="J8579" t="s">
        <v>6765</v>
      </c>
      <c r="R8579" s="18"/>
    </row>
    <row r="8580" spans="1:18" x14ac:dyDescent="0.25">
      <c r="A8580" s="43">
        <f>WEEKNUM(Tabla1[[#This Row],[FECHA]])</f>
        <v>0</v>
      </c>
      <c r="B8580" s="12"/>
      <c r="F8580" t="s">
        <v>6848</v>
      </c>
      <c r="G8580" t="s">
        <v>6938</v>
      </c>
      <c r="H8580" s="42" t="s">
        <v>6849</v>
      </c>
      <c r="J8580" t="s">
        <v>6765</v>
      </c>
      <c r="R8580" s="18"/>
    </row>
    <row r="8581" spans="1:18" x14ac:dyDescent="0.25">
      <c r="A8581" s="43">
        <f>WEEKNUM(Tabla1[[#This Row],[FECHA]])</f>
        <v>0</v>
      </c>
      <c r="B8581" s="12"/>
      <c r="F8581" t="s">
        <v>6848</v>
      </c>
      <c r="G8581" t="s">
        <v>6938</v>
      </c>
      <c r="H8581" s="42" t="s">
        <v>6849</v>
      </c>
      <c r="J8581" t="s">
        <v>6765</v>
      </c>
      <c r="R8581" s="18"/>
    </row>
    <row r="8582" spans="1:18" x14ac:dyDescent="0.25">
      <c r="A8582" s="43">
        <f>WEEKNUM(Tabla1[[#This Row],[FECHA]])</f>
        <v>0</v>
      </c>
      <c r="B8582" s="12"/>
      <c r="F8582" t="s">
        <v>6848</v>
      </c>
      <c r="G8582" t="s">
        <v>6938</v>
      </c>
      <c r="H8582" s="42" t="s">
        <v>6849</v>
      </c>
      <c r="J8582" t="s">
        <v>6765</v>
      </c>
      <c r="R8582" s="18"/>
    </row>
    <row r="8583" spans="1:18" x14ac:dyDescent="0.25">
      <c r="A8583" s="43">
        <f>WEEKNUM(Tabla1[[#This Row],[FECHA]])</f>
        <v>0</v>
      </c>
      <c r="B8583" s="12"/>
      <c r="F8583" t="s">
        <v>6848</v>
      </c>
      <c r="G8583" t="s">
        <v>6938</v>
      </c>
      <c r="H8583" s="42" t="s">
        <v>6849</v>
      </c>
      <c r="J8583" t="s">
        <v>6765</v>
      </c>
      <c r="R8583" s="18"/>
    </row>
    <row r="8584" spans="1:18" x14ac:dyDescent="0.25">
      <c r="A8584" s="43">
        <f>WEEKNUM(Tabla1[[#This Row],[FECHA]])</f>
        <v>0</v>
      </c>
      <c r="B8584" s="12"/>
      <c r="F8584" t="s">
        <v>6848</v>
      </c>
      <c r="G8584" t="s">
        <v>6938</v>
      </c>
      <c r="H8584" s="42" t="s">
        <v>6849</v>
      </c>
      <c r="J8584" t="s">
        <v>6765</v>
      </c>
      <c r="R8584" s="18"/>
    </row>
    <row r="8585" spans="1:18" x14ac:dyDescent="0.25">
      <c r="A8585" s="43">
        <f>WEEKNUM(Tabla1[[#This Row],[FECHA]])</f>
        <v>0</v>
      </c>
      <c r="B8585" s="12"/>
      <c r="F8585" t="s">
        <v>6848</v>
      </c>
      <c r="G8585" t="s">
        <v>6938</v>
      </c>
      <c r="H8585" s="42" t="s">
        <v>6849</v>
      </c>
      <c r="J8585" t="s">
        <v>6765</v>
      </c>
      <c r="R8585" s="18"/>
    </row>
    <row r="8586" spans="1:18" x14ac:dyDescent="0.25">
      <c r="A8586" s="43">
        <f>WEEKNUM(Tabla1[[#This Row],[FECHA]])</f>
        <v>0</v>
      </c>
      <c r="B8586" s="12"/>
      <c r="F8586" t="s">
        <v>6848</v>
      </c>
      <c r="G8586" t="s">
        <v>6938</v>
      </c>
      <c r="H8586" s="42" t="s">
        <v>6849</v>
      </c>
      <c r="J8586" t="s">
        <v>6765</v>
      </c>
      <c r="R8586" s="18"/>
    </row>
    <row r="8587" spans="1:18" x14ac:dyDescent="0.25">
      <c r="A8587" s="43">
        <f>WEEKNUM(Tabla1[[#This Row],[FECHA]])</f>
        <v>0</v>
      </c>
      <c r="B8587" s="12"/>
      <c r="F8587" t="s">
        <v>6848</v>
      </c>
      <c r="G8587" t="s">
        <v>6938</v>
      </c>
      <c r="H8587" s="42" t="s">
        <v>6849</v>
      </c>
      <c r="J8587" t="s">
        <v>6765</v>
      </c>
      <c r="R8587" s="18"/>
    </row>
    <row r="8588" spans="1:18" x14ac:dyDescent="0.25">
      <c r="A8588" s="43">
        <f>WEEKNUM(Tabla1[[#This Row],[FECHA]])</f>
        <v>0</v>
      </c>
      <c r="B8588" s="12"/>
      <c r="F8588" t="s">
        <v>6848</v>
      </c>
      <c r="G8588" t="s">
        <v>6938</v>
      </c>
      <c r="H8588" s="42" t="s">
        <v>6849</v>
      </c>
      <c r="J8588" t="s">
        <v>6765</v>
      </c>
      <c r="R8588" s="18"/>
    </row>
    <row r="8589" spans="1:18" x14ac:dyDescent="0.25">
      <c r="A8589" s="43">
        <f>WEEKNUM(Tabla1[[#This Row],[FECHA]])</f>
        <v>0</v>
      </c>
      <c r="B8589" s="12"/>
      <c r="F8589" t="s">
        <v>6848</v>
      </c>
      <c r="G8589" t="s">
        <v>6938</v>
      </c>
      <c r="H8589" s="42" t="s">
        <v>6849</v>
      </c>
      <c r="J8589" t="s">
        <v>6765</v>
      </c>
      <c r="R8589" s="18"/>
    </row>
    <row r="8590" spans="1:18" x14ac:dyDescent="0.25">
      <c r="A8590" s="43">
        <f>WEEKNUM(Tabla1[[#This Row],[FECHA]])</f>
        <v>0</v>
      </c>
      <c r="B8590" s="12"/>
      <c r="F8590" t="s">
        <v>6848</v>
      </c>
      <c r="G8590" t="s">
        <v>6938</v>
      </c>
      <c r="H8590" s="42" t="s">
        <v>6849</v>
      </c>
      <c r="J8590" t="s">
        <v>6765</v>
      </c>
      <c r="R8590" s="18"/>
    </row>
    <row r="8591" spans="1:18" x14ac:dyDescent="0.25">
      <c r="A8591" s="43">
        <f>WEEKNUM(Tabla1[[#This Row],[FECHA]])</f>
        <v>0</v>
      </c>
      <c r="B8591" s="12"/>
      <c r="F8591" t="s">
        <v>6848</v>
      </c>
      <c r="G8591" t="s">
        <v>6938</v>
      </c>
      <c r="H8591" s="42" t="s">
        <v>6849</v>
      </c>
      <c r="J8591" t="s">
        <v>6765</v>
      </c>
      <c r="R8591" s="18"/>
    </row>
    <row r="8592" spans="1:18" x14ac:dyDescent="0.25">
      <c r="A8592" s="43">
        <f>WEEKNUM(Tabla1[[#This Row],[FECHA]])</f>
        <v>0</v>
      </c>
      <c r="B8592" s="12"/>
      <c r="F8592" t="s">
        <v>6848</v>
      </c>
      <c r="G8592" t="s">
        <v>6938</v>
      </c>
      <c r="H8592" s="42" t="s">
        <v>6849</v>
      </c>
      <c r="J8592" t="s">
        <v>6765</v>
      </c>
      <c r="R8592" s="18"/>
    </row>
    <row r="8593" spans="1:18" x14ac:dyDescent="0.25">
      <c r="A8593" s="43">
        <f>WEEKNUM(Tabla1[[#This Row],[FECHA]])</f>
        <v>0</v>
      </c>
      <c r="B8593" s="12"/>
      <c r="F8593" t="s">
        <v>6848</v>
      </c>
      <c r="G8593" t="s">
        <v>6938</v>
      </c>
      <c r="H8593" s="42" t="s">
        <v>6849</v>
      </c>
      <c r="J8593" t="s">
        <v>6765</v>
      </c>
      <c r="R8593" s="18"/>
    </row>
    <row r="8594" spans="1:18" x14ac:dyDescent="0.25">
      <c r="A8594" s="43">
        <f>WEEKNUM(Tabla1[[#This Row],[FECHA]])</f>
        <v>0</v>
      </c>
      <c r="B8594" s="12"/>
      <c r="F8594" t="s">
        <v>6848</v>
      </c>
      <c r="G8594" t="s">
        <v>6938</v>
      </c>
      <c r="H8594" s="42" t="s">
        <v>6849</v>
      </c>
      <c r="J8594" t="s">
        <v>6765</v>
      </c>
      <c r="R8594" s="18"/>
    </row>
    <row r="8595" spans="1:18" x14ac:dyDescent="0.25">
      <c r="A8595" s="43">
        <f>WEEKNUM(Tabla1[[#This Row],[FECHA]])</f>
        <v>0</v>
      </c>
      <c r="B8595" s="12"/>
      <c r="F8595" t="s">
        <v>6848</v>
      </c>
      <c r="G8595" t="s">
        <v>6938</v>
      </c>
      <c r="H8595" s="42" t="s">
        <v>6849</v>
      </c>
      <c r="J8595" t="s">
        <v>6765</v>
      </c>
      <c r="R8595" s="18"/>
    </row>
    <row r="8596" spans="1:18" x14ac:dyDescent="0.25">
      <c r="A8596" s="43">
        <f>WEEKNUM(Tabla1[[#This Row],[FECHA]])</f>
        <v>0</v>
      </c>
      <c r="B8596" s="12"/>
      <c r="F8596" t="s">
        <v>6848</v>
      </c>
      <c r="G8596" t="s">
        <v>6938</v>
      </c>
      <c r="H8596" s="42" t="s">
        <v>6849</v>
      </c>
      <c r="J8596" t="s">
        <v>6765</v>
      </c>
      <c r="R8596" s="18"/>
    </row>
    <row r="8597" spans="1:18" x14ac:dyDescent="0.25">
      <c r="A8597" s="43">
        <f>WEEKNUM(Tabla1[[#This Row],[FECHA]])</f>
        <v>0</v>
      </c>
      <c r="B8597" s="12"/>
      <c r="F8597" t="s">
        <v>6848</v>
      </c>
      <c r="G8597" t="s">
        <v>6938</v>
      </c>
      <c r="H8597" s="42" t="s">
        <v>6849</v>
      </c>
      <c r="J8597" t="s">
        <v>6765</v>
      </c>
      <c r="R8597" s="18"/>
    </row>
    <row r="8598" spans="1:18" x14ac:dyDescent="0.25">
      <c r="A8598" s="43">
        <f>WEEKNUM(Tabla1[[#This Row],[FECHA]])</f>
        <v>0</v>
      </c>
      <c r="B8598" s="12"/>
      <c r="F8598" t="s">
        <v>6848</v>
      </c>
      <c r="G8598" t="s">
        <v>6938</v>
      </c>
      <c r="H8598" s="42" t="s">
        <v>6849</v>
      </c>
      <c r="J8598" t="s">
        <v>6765</v>
      </c>
      <c r="R8598" s="18"/>
    </row>
    <row r="8599" spans="1:18" x14ac:dyDescent="0.25">
      <c r="A8599" s="43">
        <f>WEEKNUM(Tabla1[[#This Row],[FECHA]])</f>
        <v>0</v>
      </c>
      <c r="B8599" s="12"/>
      <c r="F8599" t="s">
        <v>6848</v>
      </c>
      <c r="G8599" t="s">
        <v>6938</v>
      </c>
      <c r="H8599" s="42" t="s">
        <v>6849</v>
      </c>
      <c r="J8599" t="s">
        <v>6765</v>
      </c>
      <c r="R8599" s="18"/>
    </row>
    <row r="8600" spans="1:18" x14ac:dyDescent="0.25">
      <c r="A8600" s="43">
        <f>WEEKNUM(Tabla1[[#This Row],[FECHA]])</f>
        <v>0</v>
      </c>
      <c r="B8600" s="12"/>
      <c r="F8600" t="s">
        <v>6848</v>
      </c>
      <c r="G8600" t="s">
        <v>6938</v>
      </c>
      <c r="H8600" s="42" t="s">
        <v>6849</v>
      </c>
      <c r="J8600" t="s">
        <v>6765</v>
      </c>
      <c r="R8600" s="18"/>
    </row>
    <row r="8601" spans="1:18" x14ac:dyDescent="0.25">
      <c r="A8601" s="43">
        <f>WEEKNUM(Tabla1[[#This Row],[FECHA]])</f>
        <v>0</v>
      </c>
      <c r="B8601" s="12"/>
      <c r="F8601" t="s">
        <v>6848</v>
      </c>
      <c r="G8601" t="s">
        <v>6938</v>
      </c>
      <c r="H8601" s="42" t="s">
        <v>6849</v>
      </c>
      <c r="J8601" t="s">
        <v>6765</v>
      </c>
      <c r="R8601" s="18"/>
    </row>
    <row r="8602" spans="1:18" x14ac:dyDescent="0.25">
      <c r="A8602" s="43">
        <f>WEEKNUM(Tabla1[[#This Row],[FECHA]])</f>
        <v>0</v>
      </c>
      <c r="B8602" s="12"/>
      <c r="F8602" t="s">
        <v>6848</v>
      </c>
      <c r="G8602" t="s">
        <v>6938</v>
      </c>
      <c r="H8602" s="42" t="s">
        <v>6849</v>
      </c>
      <c r="J8602" t="s">
        <v>6765</v>
      </c>
      <c r="R8602" s="18"/>
    </row>
    <row r="8603" spans="1:18" x14ac:dyDescent="0.25">
      <c r="A8603" s="43">
        <f>WEEKNUM(Tabla1[[#This Row],[FECHA]])</f>
        <v>0</v>
      </c>
      <c r="B8603" s="12"/>
      <c r="F8603" t="s">
        <v>6848</v>
      </c>
      <c r="G8603" t="s">
        <v>6938</v>
      </c>
      <c r="H8603" s="42" t="s">
        <v>6849</v>
      </c>
      <c r="J8603" t="s">
        <v>6765</v>
      </c>
      <c r="R8603" s="18"/>
    </row>
    <row r="8604" spans="1:18" x14ac:dyDescent="0.25">
      <c r="A8604" s="43">
        <f>WEEKNUM(Tabla1[[#This Row],[FECHA]])</f>
        <v>0</v>
      </c>
      <c r="B8604" s="12"/>
      <c r="F8604" t="s">
        <v>6848</v>
      </c>
      <c r="G8604" t="s">
        <v>6938</v>
      </c>
      <c r="H8604" s="42" t="s">
        <v>6849</v>
      </c>
      <c r="J8604" t="s">
        <v>6765</v>
      </c>
      <c r="R8604" s="18"/>
    </row>
    <row r="8605" spans="1:18" x14ac:dyDescent="0.25">
      <c r="A8605" s="43">
        <f>WEEKNUM(Tabla1[[#This Row],[FECHA]])</f>
        <v>0</v>
      </c>
      <c r="B8605" s="12"/>
      <c r="F8605" t="s">
        <v>6848</v>
      </c>
      <c r="G8605" t="s">
        <v>6938</v>
      </c>
      <c r="H8605" s="42" t="s">
        <v>6849</v>
      </c>
      <c r="J8605" t="s">
        <v>6765</v>
      </c>
      <c r="R8605" s="18"/>
    </row>
    <row r="8606" spans="1:18" x14ac:dyDescent="0.25">
      <c r="A8606" s="43">
        <f>WEEKNUM(Tabla1[[#This Row],[FECHA]])</f>
        <v>0</v>
      </c>
      <c r="B8606" s="12"/>
      <c r="F8606" t="s">
        <v>6848</v>
      </c>
      <c r="G8606" t="s">
        <v>6938</v>
      </c>
      <c r="H8606" s="42" t="s">
        <v>6849</v>
      </c>
      <c r="J8606" t="s">
        <v>6765</v>
      </c>
      <c r="R8606" s="18"/>
    </row>
    <row r="8607" spans="1:18" x14ac:dyDescent="0.25">
      <c r="A8607" s="43">
        <f>WEEKNUM(Tabla1[[#This Row],[FECHA]])</f>
        <v>0</v>
      </c>
      <c r="B8607" s="12"/>
      <c r="F8607" t="s">
        <v>6848</v>
      </c>
      <c r="G8607" t="s">
        <v>6938</v>
      </c>
      <c r="H8607" s="42" t="s">
        <v>6849</v>
      </c>
      <c r="J8607" t="s">
        <v>6765</v>
      </c>
      <c r="R8607" s="18"/>
    </row>
    <row r="8608" spans="1:18" x14ac:dyDescent="0.25">
      <c r="A8608" s="43">
        <f>WEEKNUM(Tabla1[[#This Row],[FECHA]])</f>
        <v>0</v>
      </c>
      <c r="B8608" s="12"/>
      <c r="F8608" t="s">
        <v>6848</v>
      </c>
      <c r="G8608" t="s">
        <v>6938</v>
      </c>
      <c r="H8608" s="42" t="s">
        <v>6849</v>
      </c>
      <c r="J8608" t="s">
        <v>6765</v>
      </c>
      <c r="R8608" s="18"/>
    </row>
    <row r="8609" spans="1:18" x14ac:dyDescent="0.25">
      <c r="A8609" s="43">
        <f>WEEKNUM(Tabla1[[#This Row],[FECHA]])</f>
        <v>0</v>
      </c>
      <c r="B8609" s="12"/>
      <c r="F8609" t="s">
        <v>6848</v>
      </c>
      <c r="G8609" t="s">
        <v>6938</v>
      </c>
      <c r="H8609" s="42" t="s">
        <v>6849</v>
      </c>
      <c r="J8609" t="s">
        <v>6765</v>
      </c>
      <c r="R8609" s="18"/>
    </row>
    <row r="8610" spans="1:18" x14ac:dyDescent="0.25">
      <c r="A8610" s="43">
        <f>WEEKNUM(Tabla1[[#This Row],[FECHA]])</f>
        <v>0</v>
      </c>
      <c r="B8610" s="12"/>
      <c r="F8610" t="s">
        <v>6848</v>
      </c>
      <c r="G8610" t="s">
        <v>6938</v>
      </c>
      <c r="H8610" s="42" t="s">
        <v>6849</v>
      </c>
      <c r="J8610" t="s">
        <v>6765</v>
      </c>
      <c r="R8610" s="18"/>
    </row>
    <row r="8611" spans="1:18" x14ac:dyDescent="0.25">
      <c r="A8611" s="43">
        <f>WEEKNUM(Tabla1[[#This Row],[FECHA]])</f>
        <v>0</v>
      </c>
      <c r="B8611" s="12"/>
      <c r="F8611" t="s">
        <v>6848</v>
      </c>
      <c r="G8611" t="s">
        <v>6938</v>
      </c>
      <c r="H8611" s="42" t="s">
        <v>6849</v>
      </c>
      <c r="J8611" t="s">
        <v>6765</v>
      </c>
      <c r="R8611" s="18"/>
    </row>
    <row r="8612" spans="1:18" x14ac:dyDescent="0.25">
      <c r="A8612" s="43">
        <f>WEEKNUM(Tabla1[[#This Row],[FECHA]])</f>
        <v>0</v>
      </c>
      <c r="B8612" s="12"/>
      <c r="F8612" t="s">
        <v>6848</v>
      </c>
      <c r="G8612" t="s">
        <v>6938</v>
      </c>
      <c r="H8612" s="42" t="s">
        <v>6849</v>
      </c>
      <c r="J8612" t="s">
        <v>6765</v>
      </c>
      <c r="R8612" s="18"/>
    </row>
    <row r="8613" spans="1:18" x14ac:dyDescent="0.25">
      <c r="A8613" s="43">
        <f>WEEKNUM(Tabla1[[#This Row],[FECHA]])</f>
        <v>0</v>
      </c>
      <c r="B8613" s="12"/>
      <c r="F8613" t="s">
        <v>6848</v>
      </c>
      <c r="G8613" t="s">
        <v>6938</v>
      </c>
      <c r="H8613" s="42" t="s">
        <v>6849</v>
      </c>
      <c r="J8613" t="s">
        <v>6765</v>
      </c>
      <c r="R8613" s="18"/>
    </row>
    <row r="8614" spans="1:18" x14ac:dyDescent="0.25">
      <c r="A8614" s="43">
        <f>WEEKNUM(Tabla1[[#This Row],[FECHA]])</f>
        <v>0</v>
      </c>
      <c r="B8614" s="12"/>
      <c r="F8614" t="s">
        <v>6848</v>
      </c>
      <c r="G8614" t="s">
        <v>6938</v>
      </c>
      <c r="H8614" s="42" t="s">
        <v>6849</v>
      </c>
      <c r="J8614" t="s">
        <v>6765</v>
      </c>
      <c r="R8614" s="18"/>
    </row>
    <row r="8615" spans="1:18" x14ac:dyDescent="0.25">
      <c r="A8615" s="43">
        <f>WEEKNUM(Tabla1[[#This Row],[FECHA]])</f>
        <v>0</v>
      </c>
      <c r="B8615" s="12"/>
      <c r="F8615" t="s">
        <v>6848</v>
      </c>
      <c r="G8615" t="s">
        <v>6938</v>
      </c>
      <c r="H8615" s="42" t="s">
        <v>6849</v>
      </c>
      <c r="J8615" t="s">
        <v>6765</v>
      </c>
      <c r="R8615" s="18"/>
    </row>
    <row r="8616" spans="1:18" x14ac:dyDescent="0.25">
      <c r="A8616" s="43">
        <f>WEEKNUM(Tabla1[[#This Row],[FECHA]])</f>
        <v>0</v>
      </c>
      <c r="B8616" s="12"/>
      <c r="F8616" t="s">
        <v>6848</v>
      </c>
      <c r="G8616" t="s">
        <v>6938</v>
      </c>
      <c r="H8616" s="42" t="s">
        <v>6849</v>
      </c>
      <c r="J8616" t="s">
        <v>6765</v>
      </c>
      <c r="R8616" s="18"/>
    </row>
    <row r="8617" spans="1:18" x14ac:dyDescent="0.25">
      <c r="A8617" s="43">
        <f>WEEKNUM(Tabla1[[#This Row],[FECHA]])</f>
        <v>0</v>
      </c>
      <c r="B8617" s="12"/>
      <c r="F8617" t="s">
        <v>6848</v>
      </c>
      <c r="G8617" t="s">
        <v>6938</v>
      </c>
      <c r="H8617" s="42" t="s">
        <v>6849</v>
      </c>
      <c r="J8617" t="s">
        <v>6765</v>
      </c>
      <c r="R8617" s="18"/>
    </row>
    <row r="8618" spans="1:18" x14ac:dyDescent="0.25">
      <c r="A8618" s="43">
        <f>WEEKNUM(Tabla1[[#This Row],[FECHA]])</f>
        <v>0</v>
      </c>
      <c r="B8618" s="12"/>
      <c r="F8618" t="s">
        <v>6848</v>
      </c>
      <c r="G8618" t="s">
        <v>6938</v>
      </c>
      <c r="H8618" s="42" t="s">
        <v>6849</v>
      </c>
      <c r="J8618" t="s">
        <v>6765</v>
      </c>
      <c r="R8618" s="18"/>
    </row>
    <row r="8619" spans="1:18" x14ac:dyDescent="0.25">
      <c r="A8619" s="43">
        <f>WEEKNUM(Tabla1[[#This Row],[FECHA]])</f>
        <v>0</v>
      </c>
      <c r="B8619" s="12"/>
      <c r="F8619" t="s">
        <v>6848</v>
      </c>
      <c r="G8619" t="s">
        <v>6938</v>
      </c>
      <c r="H8619" s="42" t="s">
        <v>6849</v>
      </c>
      <c r="J8619" t="s">
        <v>6765</v>
      </c>
      <c r="R8619" s="18"/>
    </row>
    <row r="8620" spans="1:18" x14ac:dyDescent="0.25">
      <c r="A8620" s="43">
        <f>WEEKNUM(Tabla1[[#This Row],[FECHA]])</f>
        <v>0</v>
      </c>
      <c r="B8620" s="12"/>
      <c r="F8620" t="s">
        <v>6848</v>
      </c>
      <c r="G8620" t="s">
        <v>6938</v>
      </c>
      <c r="H8620" s="42" t="s">
        <v>6849</v>
      </c>
      <c r="J8620" t="s">
        <v>6765</v>
      </c>
      <c r="R8620" s="18"/>
    </row>
    <row r="8621" spans="1:18" x14ac:dyDescent="0.25">
      <c r="A8621" s="43">
        <f>WEEKNUM(Tabla1[[#This Row],[FECHA]])</f>
        <v>0</v>
      </c>
      <c r="B8621" s="12"/>
      <c r="F8621" t="s">
        <v>6848</v>
      </c>
      <c r="G8621" t="s">
        <v>6938</v>
      </c>
      <c r="H8621" s="42" t="s">
        <v>6849</v>
      </c>
      <c r="J8621" t="s">
        <v>6765</v>
      </c>
      <c r="R8621" s="18"/>
    </row>
    <row r="8622" spans="1:18" x14ac:dyDescent="0.25">
      <c r="A8622" s="43">
        <f>WEEKNUM(Tabla1[[#This Row],[FECHA]])</f>
        <v>0</v>
      </c>
      <c r="B8622" s="12"/>
      <c r="F8622" t="s">
        <v>6848</v>
      </c>
      <c r="G8622" t="s">
        <v>6938</v>
      </c>
      <c r="H8622" s="42" t="s">
        <v>6849</v>
      </c>
      <c r="J8622" t="s">
        <v>6765</v>
      </c>
      <c r="R8622" s="18"/>
    </row>
    <row r="8623" spans="1:18" x14ac:dyDescent="0.25">
      <c r="A8623" s="43">
        <f>WEEKNUM(Tabla1[[#This Row],[FECHA]])</f>
        <v>0</v>
      </c>
      <c r="B8623" s="12"/>
      <c r="F8623" t="s">
        <v>6848</v>
      </c>
      <c r="G8623" t="s">
        <v>6938</v>
      </c>
      <c r="H8623" s="42" t="s">
        <v>6849</v>
      </c>
      <c r="J8623" t="s">
        <v>6765</v>
      </c>
      <c r="R8623" s="18"/>
    </row>
    <row r="8624" spans="1:18" x14ac:dyDescent="0.25">
      <c r="A8624" s="43">
        <f>WEEKNUM(Tabla1[[#This Row],[FECHA]])</f>
        <v>0</v>
      </c>
      <c r="B8624" s="12"/>
      <c r="F8624" t="s">
        <v>6848</v>
      </c>
      <c r="G8624" t="s">
        <v>6938</v>
      </c>
      <c r="H8624" s="42" t="s">
        <v>6849</v>
      </c>
      <c r="J8624" t="s">
        <v>6765</v>
      </c>
      <c r="R8624" s="18"/>
    </row>
    <row r="8625" spans="1:18" x14ac:dyDescent="0.25">
      <c r="A8625" s="43">
        <f>WEEKNUM(Tabla1[[#This Row],[FECHA]])</f>
        <v>0</v>
      </c>
      <c r="B8625" s="12"/>
      <c r="F8625" t="s">
        <v>6848</v>
      </c>
      <c r="G8625" t="s">
        <v>6938</v>
      </c>
      <c r="H8625" s="42" t="s">
        <v>6849</v>
      </c>
      <c r="J8625" t="s">
        <v>6765</v>
      </c>
      <c r="R8625" s="18"/>
    </row>
    <row r="8626" spans="1:18" x14ac:dyDescent="0.25">
      <c r="A8626" s="43">
        <f>WEEKNUM(Tabla1[[#This Row],[FECHA]])</f>
        <v>0</v>
      </c>
      <c r="B8626" s="12"/>
      <c r="F8626" t="s">
        <v>6848</v>
      </c>
      <c r="G8626" t="s">
        <v>6938</v>
      </c>
      <c r="H8626" s="42" t="s">
        <v>6849</v>
      </c>
      <c r="J8626" t="s">
        <v>6765</v>
      </c>
      <c r="R8626" s="18"/>
    </row>
    <row r="8627" spans="1:18" x14ac:dyDescent="0.25">
      <c r="A8627" s="43">
        <f>WEEKNUM(Tabla1[[#This Row],[FECHA]])</f>
        <v>0</v>
      </c>
      <c r="B8627" s="12"/>
      <c r="F8627" t="s">
        <v>6848</v>
      </c>
      <c r="G8627" t="s">
        <v>6938</v>
      </c>
      <c r="H8627" s="42" t="s">
        <v>6849</v>
      </c>
      <c r="J8627" t="s">
        <v>6765</v>
      </c>
      <c r="R8627" s="18"/>
    </row>
    <row r="8628" spans="1:18" x14ac:dyDescent="0.25">
      <c r="A8628" s="43">
        <f>WEEKNUM(Tabla1[[#This Row],[FECHA]])</f>
        <v>0</v>
      </c>
      <c r="B8628" s="12"/>
      <c r="F8628" t="s">
        <v>6848</v>
      </c>
      <c r="G8628" t="s">
        <v>6938</v>
      </c>
      <c r="H8628" s="42" t="s">
        <v>6849</v>
      </c>
      <c r="J8628" t="s">
        <v>6765</v>
      </c>
      <c r="R8628" s="18"/>
    </row>
    <row r="8629" spans="1:18" x14ac:dyDescent="0.25">
      <c r="A8629" s="43">
        <f>WEEKNUM(Tabla1[[#This Row],[FECHA]])</f>
        <v>0</v>
      </c>
      <c r="B8629" s="12"/>
      <c r="F8629" t="s">
        <v>6848</v>
      </c>
      <c r="G8629" t="s">
        <v>6938</v>
      </c>
      <c r="H8629" s="42" t="s">
        <v>6849</v>
      </c>
      <c r="J8629" t="s">
        <v>6765</v>
      </c>
      <c r="R8629" s="18"/>
    </row>
    <row r="8630" spans="1:18" x14ac:dyDescent="0.25">
      <c r="A8630" s="43">
        <f>WEEKNUM(Tabla1[[#This Row],[FECHA]])</f>
        <v>0</v>
      </c>
      <c r="B8630" s="12"/>
      <c r="F8630" t="s">
        <v>6848</v>
      </c>
      <c r="G8630" t="s">
        <v>6938</v>
      </c>
      <c r="H8630" s="42" t="s">
        <v>6849</v>
      </c>
      <c r="J8630" t="s">
        <v>6765</v>
      </c>
      <c r="R8630" s="18"/>
    </row>
    <row r="8631" spans="1:18" x14ac:dyDescent="0.25">
      <c r="A8631" s="43">
        <f>WEEKNUM(Tabla1[[#This Row],[FECHA]])</f>
        <v>0</v>
      </c>
      <c r="B8631" s="12"/>
      <c r="F8631" t="s">
        <v>6848</v>
      </c>
      <c r="G8631" t="s">
        <v>6938</v>
      </c>
      <c r="H8631" s="42" t="s">
        <v>6849</v>
      </c>
      <c r="J8631" t="s">
        <v>6765</v>
      </c>
      <c r="R8631" s="18"/>
    </row>
    <row r="8632" spans="1:18" x14ac:dyDescent="0.25">
      <c r="A8632" s="43">
        <f>WEEKNUM(Tabla1[[#This Row],[FECHA]])</f>
        <v>0</v>
      </c>
      <c r="B8632" s="12"/>
      <c r="F8632" t="s">
        <v>6848</v>
      </c>
      <c r="G8632" t="s">
        <v>6938</v>
      </c>
      <c r="H8632" s="42" t="s">
        <v>6849</v>
      </c>
      <c r="J8632" t="s">
        <v>6765</v>
      </c>
      <c r="R8632" s="18"/>
    </row>
    <row r="8633" spans="1:18" x14ac:dyDescent="0.25">
      <c r="A8633" s="43">
        <f>WEEKNUM(Tabla1[[#This Row],[FECHA]])</f>
        <v>0</v>
      </c>
      <c r="B8633" s="12"/>
      <c r="F8633" t="s">
        <v>6848</v>
      </c>
      <c r="G8633" t="s">
        <v>6938</v>
      </c>
      <c r="H8633" s="42" t="s">
        <v>6849</v>
      </c>
      <c r="J8633" t="s">
        <v>6765</v>
      </c>
      <c r="R8633" s="18"/>
    </row>
    <row r="8634" spans="1:18" x14ac:dyDescent="0.25">
      <c r="A8634" s="43">
        <f>WEEKNUM(Tabla1[[#This Row],[FECHA]])</f>
        <v>0</v>
      </c>
      <c r="B8634" s="12"/>
      <c r="F8634" t="s">
        <v>6848</v>
      </c>
      <c r="G8634" t="s">
        <v>6938</v>
      </c>
      <c r="H8634" s="42" t="s">
        <v>6849</v>
      </c>
      <c r="J8634" t="s">
        <v>6765</v>
      </c>
      <c r="R8634" s="18"/>
    </row>
    <row r="8635" spans="1:18" x14ac:dyDescent="0.25">
      <c r="A8635" s="43">
        <f>WEEKNUM(Tabla1[[#This Row],[FECHA]])</f>
        <v>0</v>
      </c>
      <c r="B8635" s="12"/>
      <c r="F8635" t="s">
        <v>6848</v>
      </c>
      <c r="G8635" t="s">
        <v>6938</v>
      </c>
      <c r="H8635" s="42" t="s">
        <v>6849</v>
      </c>
      <c r="J8635" t="s">
        <v>6765</v>
      </c>
      <c r="R8635" s="18"/>
    </row>
    <row r="8636" spans="1:18" x14ac:dyDescent="0.25">
      <c r="A8636" s="43">
        <f>WEEKNUM(Tabla1[[#This Row],[FECHA]])</f>
        <v>0</v>
      </c>
      <c r="B8636" s="12"/>
      <c r="F8636" t="s">
        <v>6848</v>
      </c>
      <c r="G8636" t="s">
        <v>6938</v>
      </c>
      <c r="H8636" s="42" t="s">
        <v>6849</v>
      </c>
      <c r="J8636" t="s">
        <v>6765</v>
      </c>
      <c r="R8636" s="18"/>
    </row>
    <row r="8637" spans="1:18" x14ac:dyDescent="0.25">
      <c r="A8637" s="43">
        <f>WEEKNUM(Tabla1[[#This Row],[FECHA]])</f>
        <v>0</v>
      </c>
      <c r="B8637" s="12"/>
      <c r="F8637" t="s">
        <v>6848</v>
      </c>
      <c r="G8637" t="s">
        <v>6938</v>
      </c>
      <c r="H8637" s="42" t="s">
        <v>6849</v>
      </c>
      <c r="J8637" t="s">
        <v>6765</v>
      </c>
      <c r="R8637" s="18"/>
    </row>
    <row r="8638" spans="1:18" x14ac:dyDescent="0.25">
      <c r="A8638" s="43">
        <f>WEEKNUM(Tabla1[[#This Row],[FECHA]])</f>
        <v>0</v>
      </c>
      <c r="B8638" s="12"/>
      <c r="F8638" t="s">
        <v>6848</v>
      </c>
      <c r="G8638" t="s">
        <v>6938</v>
      </c>
      <c r="H8638" s="42" t="s">
        <v>6849</v>
      </c>
      <c r="J8638" t="s">
        <v>6765</v>
      </c>
      <c r="R8638" s="18"/>
    </row>
    <row r="8639" spans="1:18" x14ac:dyDescent="0.25">
      <c r="A8639" s="43">
        <f>WEEKNUM(Tabla1[[#This Row],[FECHA]])</f>
        <v>0</v>
      </c>
      <c r="B8639" s="12"/>
      <c r="F8639" t="s">
        <v>6848</v>
      </c>
      <c r="G8639" t="s">
        <v>6938</v>
      </c>
      <c r="H8639" s="42" t="s">
        <v>6849</v>
      </c>
      <c r="J8639" t="s">
        <v>6765</v>
      </c>
      <c r="R8639" s="18"/>
    </row>
    <row r="8640" spans="1:18" x14ac:dyDescent="0.25">
      <c r="A8640" s="43">
        <f>WEEKNUM(Tabla1[[#This Row],[FECHA]])</f>
        <v>0</v>
      </c>
      <c r="B8640" s="12"/>
      <c r="F8640" t="s">
        <v>6848</v>
      </c>
      <c r="G8640" t="s">
        <v>6938</v>
      </c>
      <c r="H8640" s="42" t="s">
        <v>6849</v>
      </c>
      <c r="J8640" t="s">
        <v>6765</v>
      </c>
      <c r="R8640" s="18"/>
    </row>
    <row r="8641" spans="1:18" x14ac:dyDescent="0.25">
      <c r="A8641" s="43">
        <f>WEEKNUM(Tabla1[[#This Row],[FECHA]])</f>
        <v>0</v>
      </c>
      <c r="B8641" s="12"/>
      <c r="F8641" t="s">
        <v>6848</v>
      </c>
      <c r="G8641" t="s">
        <v>6938</v>
      </c>
      <c r="H8641" s="42" t="s">
        <v>6849</v>
      </c>
      <c r="J8641" t="s">
        <v>6765</v>
      </c>
      <c r="R8641" s="18"/>
    </row>
    <row r="8642" spans="1:18" x14ac:dyDescent="0.25">
      <c r="A8642" s="43">
        <f>WEEKNUM(Tabla1[[#This Row],[FECHA]])</f>
        <v>0</v>
      </c>
      <c r="B8642" s="12"/>
      <c r="F8642" t="s">
        <v>6848</v>
      </c>
      <c r="G8642" t="s">
        <v>6938</v>
      </c>
      <c r="H8642" s="42" t="s">
        <v>6849</v>
      </c>
      <c r="J8642" t="s">
        <v>6765</v>
      </c>
      <c r="R8642" s="18"/>
    </row>
    <row r="8643" spans="1:18" x14ac:dyDescent="0.25">
      <c r="A8643" s="43">
        <f>WEEKNUM(Tabla1[[#This Row],[FECHA]])</f>
        <v>0</v>
      </c>
      <c r="B8643" s="12"/>
      <c r="F8643" t="s">
        <v>6848</v>
      </c>
      <c r="G8643" t="s">
        <v>6938</v>
      </c>
      <c r="H8643" s="42" t="s">
        <v>6849</v>
      </c>
      <c r="J8643" t="s">
        <v>6765</v>
      </c>
      <c r="R8643" s="18"/>
    </row>
    <row r="8644" spans="1:18" x14ac:dyDescent="0.25">
      <c r="A8644" s="43">
        <f>WEEKNUM(Tabla1[[#This Row],[FECHA]])</f>
        <v>0</v>
      </c>
      <c r="B8644" s="12"/>
      <c r="F8644" t="s">
        <v>6848</v>
      </c>
      <c r="G8644" t="s">
        <v>6938</v>
      </c>
      <c r="H8644" s="42" t="s">
        <v>6849</v>
      </c>
      <c r="J8644" t="s">
        <v>6765</v>
      </c>
      <c r="R8644" s="18"/>
    </row>
    <row r="8645" spans="1:18" x14ac:dyDescent="0.25">
      <c r="A8645" s="43">
        <f>WEEKNUM(Tabla1[[#This Row],[FECHA]])</f>
        <v>0</v>
      </c>
      <c r="B8645" s="12"/>
      <c r="F8645" t="s">
        <v>6848</v>
      </c>
      <c r="G8645" t="s">
        <v>6938</v>
      </c>
      <c r="H8645" s="42" t="s">
        <v>6849</v>
      </c>
      <c r="J8645" t="s">
        <v>6765</v>
      </c>
      <c r="R8645" s="18"/>
    </row>
    <row r="8646" spans="1:18" x14ac:dyDescent="0.25">
      <c r="A8646" s="43">
        <f>WEEKNUM(Tabla1[[#This Row],[FECHA]])</f>
        <v>0</v>
      </c>
      <c r="B8646" s="12"/>
      <c r="F8646" t="s">
        <v>6848</v>
      </c>
      <c r="G8646" t="s">
        <v>6938</v>
      </c>
      <c r="H8646" s="42" t="s">
        <v>6849</v>
      </c>
      <c r="J8646" t="s">
        <v>6765</v>
      </c>
      <c r="R8646" s="18"/>
    </row>
    <row r="8647" spans="1:18" x14ac:dyDescent="0.25">
      <c r="A8647" s="43">
        <f>WEEKNUM(Tabla1[[#This Row],[FECHA]])</f>
        <v>0</v>
      </c>
      <c r="B8647" s="12"/>
      <c r="F8647" t="s">
        <v>6848</v>
      </c>
      <c r="G8647" t="s">
        <v>6938</v>
      </c>
      <c r="H8647" s="42" t="s">
        <v>6849</v>
      </c>
      <c r="J8647" t="s">
        <v>6765</v>
      </c>
      <c r="R8647" s="18"/>
    </row>
    <row r="8648" spans="1:18" x14ac:dyDescent="0.25">
      <c r="A8648" s="43">
        <f>WEEKNUM(Tabla1[[#This Row],[FECHA]])</f>
        <v>0</v>
      </c>
      <c r="B8648" s="12"/>
      <c r="F8648" t="s">
        <v>6848</v>
      </c>
      <c r="G8648" t="s">
        <v>6938</v>
      </c>
      <c r="H8648" s="42" t="s">
        <v>6849</v>
      </c>
      <c r="J8648" t="s">
        <v>6765</v>
      </c>
      <c r="R8648" s="18"/>
    </row>
    <row r="8649" spans="1:18" x14ac:dyDescent="0.25">
      <c r="A8649" s="43">
        <f>WEEKNUM(Tabla1[[#This Row],[FECHA]])</f>
        <v>0</v>
      </c>
      <c r="B8649" s="12"/>
      <c r="F8649" t="s">
        <v>6848</v>
      </c>
      <c r="G8649" t="s">
        <v>6938</v>
      </c>
      <c r="H8649" s="42" t="s">
        <v>6849</v>
      </c>
      <c r="J8649" t="s">
        <v>6765</v>
      </c>
      <c r="R8649" s="18"/>
    </row>
    <row r="8650" spans="1:18" x14ac:dyDescent="0.25">
      <c r="A8650" s="43">
        <f>WEEKNUM(Tabla1[[#This Row],[FECHA]])</f>
        <v>0</v>
      </c>
      <c r="B8650" s="12"/>
      <c r="F8650" t="s">
        <v>6848</v>
      </c>
      <c r="G8650" t="s">
        <v>6938</v>
      </c>
      <c r="H8650" s="42" t="s">
        <v>6849</v>
      </c>
      <c r="J8650" t="s">
        <v>6765</v>
      </c>
      <c r="R8650" s="18"/>
    </row>
    <row r="8651" spans="1:18" x14ac:dyDescent="0.25">
      <c r="A8651" s="43">
        <f>WEEKNUM(Tabla1[[#This Row],[FECHA]])</f>
        <v>0</v>
      </c>
      <c r="B8651" s="12"/>
      <c r="F8651" t="s">
        <v>6848</v>
      </c>
      <c r="G8651" t="s">
        <v>6938</v>
      </c>
      <c r="H8651" s="42" t="s">
        <v>6849</v>
      </c>
      <c r="J8651" t="s">
        <v>6765</v>
      </c>
      <c r="R8651" s="18"/>
    </row>
    <row r="8652" spans="1:18" x14ac:dyDescent="0.25">
      <c r="A8652" s="43">
        <f>WEEKNUM(Tabla1[[#This Row],[FECHA]])</f>
        <v>0</v>
      </c>
      <c r="B8652" s="12"/>
      <c r="F8652" t="s">
        <v>6848</v>
      </c>
      <c r="G8652" t="s">
        <v>6938</v>
      </c>
      <c r="H8652" s="42" t="s">
        <v>6849</v>
      </c>
      <c r="J8652" t="s">
        <v>6765</v>
      </c>
      <c r="R8652" s="18"/>
    </row>
    <row r="8653" spans="1:18" x14ac:dyDescent="0.25">
      <c r="A8653" s="43">
        <f>WEEKNUM(Tabla1[[#This Row],[FECHA]])</f>
        <v>0</v>
      </c>
      <c r="B8653" s="12"/>
      <c r="F8653" t="s">
        <v>6848</v>
      </c>
      <c r="G8653" t="s">
        <v>6938</v>
      </c>
      <c r="H8653" s="42" t="s">
        <v>6849</v>
      </c>
      <c r="J8653" t="s">
        <v>6765</v>
      </c>
      <c r="R8653" s="18"/>
    </row>
    <row r="8654" spans="1:18" x14ac:dyDescent="0.25">
      <c r="A8654" s="43">
        <f>WEEKNUM(Tabla1[[#This Row],[FECHA]])</f>
        <v>0</v>
      </c>
      <c r="B8654" s="12"/>
      <c r="F8654" t="s">
        <v>6848</v>
      </c>
      <c r="G8654" t="s">
        <v>6938</v>
      </c>
      <c r="H8654" s="42" t="s">
        <v>6849</v>
      </c>
      <c r="J8654" t="s">
        <v>6765</v>
      </c>
      <c r="R8654" s="18"/>
    </row>
    <row r="8655" spans="1:18" x14ac:dyDescent="0.25">
      <c r="A8655" s="43">
        <f>WEEKNUM(Tabla1[[#This Row],[FECHA]])</f>
        <v>0</v>
      </c>
      <c r="B8655" s="12"/>
      <c r="F8655" t="s">
        <v>6848</v>
      </c>
      <c r="G8655" t="s">
        <v>6938</v>
      </c>
      <c r="H8655" s="42" t="s">
        <v>6849</v>
      </c>
      <c r="J8655" t="s">
        <v>6765</v>
      </c>
      <c r="R8655" s="18"/>
    </row>
    <row r="8656" spans="1:18" x14ac:dyDescent="0.25">
      <c r="A8656" s="43">
        <f>WEEKNUM(Tabla1[[#This Row],[FECHA]])</f>
        <v>0</v>
      </c>
      <c r="B8656" s="12"/>
      <c r="F8656" t="s">
        <v>6848</v>
      </c>
      <c r="G8656" t="s">
        <v>6938</v>
      </c>
      <c r="H8656" s="42" t="s">
        <v>6849</v>
      </c>
      <c r="J8656" t="s">
        <v>6765</v>
      </c>
      <c r="R8656" s="18"/>
    </row>
    <row r="8657" spans="1:18" x14ac:dyDescent="0.25">
      <c r="A8657" s="43">
        <f>WEEKNUM(Tabla1[[#This Row],[FECHA]])</f>
        <v>0</v>
      </c>
      <c r="B8657" s="12"/>
      <c r="F8657" t="s">
        <v>6848</v>
      </c>
      <c r="G8657" t="s">
        <v>6938</v>
      </c>
      <c r="H8657" s="42" t="s">
        <v>6849</v>
      </c>
      <c r="J8657" t="s">
        <v>6765</v>
      </c>
      <c r="R8657" s="18"/>
    </row>
    <row r="8658" spans="1:18" x14ac:dyDescent="0.25">
      <c r="A8658" s="43">
        <f>WEEKNUM(Tabla1[[#This Row],[FECHA]])</f>
        <v>0</v>
      </c>
      <c r="B8658" s="12"/>
      <c r="F8658" t="s">
        <v>6848</v>
      </c>
      <c r="G8658" t="s">
        <v>6938</v>
      </c>
      <c r="H8658" s="42" t="s">
        <v>6849</v>
      </c>
      <c r="J8658" t="s">
        <v>6765</v>
      </c>
      <c r="R8658" s="18"/>
    </row>
    <row r="8659" spans="1:18" x14ac:dyDescent="0.25">
      <c r="A8659" s="43">
        <f>WEEKNUM(Tabla1[[#This Row],[FECHA]])</f>
        <v>0</v>
      </c>
      <c r="B8659" s="12"/>
      <c r="F8659" t="s">
        <v>6848</v>
      </c>
      <c r="G8659" t="s">
        <v>6938</v>
      </c>
      <c r="H8659" s="42" t="s">
        <v>6849</v>
      </c>
      <c r="J8659" t="s">
        <v>6765</v>
      </c>
      <c r="R8659" s="18"/>
    </row>
    <row r="8660" spans="1:18" x14ac:dyDescent="0.25">
      <c r="A8660" s="43">
        <f>WEEKNUM(Tabla1[[#This Row],[FECHA]])</f>
        <v>0</v>
      </c>
      <c r="B8660" s="12"/>
      <c r="F8660" t="s">
        <v>6848</v>
      </c>
      <c r="G8660" t="s">
        <v>6938</v>
      </c>
      <c r="H8660" s="42" t="s">
        <v>6849</v>
      </c>
      <c r="J8660" t="s">
        <v>6765</v>
      </c>
      <c r="R8660" s="18"/>
    </row>
    <row r="8661" spans="1:18" x14ac:dyDescent="0.25">
      <c r="A8661" s="43">
        <f>WEEKNUM(Tabla1[[#This Row],[FECHA]])</f>
        <v>0</v>
      </c>
      <c r="B8661" s="12"/>
      <c r="F8661" t="s">
        <v>6848</v>
      </c>
      <c r="G8661" t="s">
        <v>6938</v>
      </c>
      <c r="H8661" s="42" t="s">
        <v>6849</v>
      </c>
      <c r="J8661" t="s">
        <v>6765</v>
      </c>
      <c r="R8661" s="18"/>
    </row>
    <row r="8662" spans="1:18" x14ac:dyDescent="0.25">
      <c r="A8662" s="43">
        <f>WEEKNUM(Tabla1[[#This Row],[FECHA]])</f>
        <v>0</v>
      </c>
      <c r="B8662" s="12"/>
      <c r="F8662" t="s">
        <v>6848</v>
      </c>
      <c r="G8662" t="s">
        <v>6938</v>
      </c>
      <c r="H8662" s="42" t="s">
        <v>6849</v>
      </c>
      <c r="J8662" t="s">
        <v>6765</v>
      </c>
      <c r="R8662" s="18"/>
    </row>
    <row r="8663" spans="1:18" x14ac:dyDescent="0.25">
      <c r="A8663" s="43">
        <f>WEEKNUM(Tabla1[[#This Row],[FECHA]])</f>
        <v>0</v>
      </c>
      <c r="B8663" s="12"/>
      <c r="F8663" t="s">
        <v>6848</v>
      </c>
      <c r="G8663" t="s">
        <v>6938</v>
      </c>
      <c r="H8663" s="42" t="s">
        <v>6849</v>
      </c>
      <c r="J8663" t="s">
        <v>6765</v>
      </c>
      <c r="R8663" s="18"/>
    </row>
    <row r="8664" spans="1:18" x14ac:dyDescent="0.25">
      <c r="A8664" s="43">
        <f>WEEKNUM(Tabla1[[#This Row],[FECHA]])</f>
        <v>0</v>
      </c>
      <c r="B8664" s="12"/>
      <c r="F8664" t="s">
        <v>6848</v>
      </c>
      <c r="G8664" t="s">
        <v>6938</v>
      </c>
      <c r="H8664" s="42" t="s">
        <v>6849</v>
      </c>
      <c r="J8664" t="s">
        <v>6765</v>
      </c>
      <c r="R8664" s="18"/>
    </row>
    <row r="8665" spans="1:18" x14ac:dyDescent="0.25">
      <c r="A8665" s="43">
        <f>WEEKNUM(Tabla1[[#This Row],[FECHA]])</f>
        <v>0</v>
      </c>
      <c r="B8665" s="12"/>
      <c r="F8665" t="s">
        <v>6848</v>
      </c>
      <c r="G8665" t="s">
        <v>6938</v>
      </c>
      <c r="H8665" s="42" t="s">
        <v>6849</v>
      </c>
      <c r="J8665" t="s">
        <v>6765</v>
      </c>
      <c r="R8665" s="18"/>
    </row>
    <row r="8666" spans="1:18" x14ac:dyDescent="0.25">
      <c r="A8666" s="43">
        <f>WEEKNUM(Tabla1[[#This Row],[FECHA]])</f>
        <v>0</v>
      </c>
      <c r="B8666" s="12"/>
      <c r="F8666" t="s">
        <v>6848</v>
      </c>
      <c r="G8666" t="s">
        <v>6938</v>
      </c>
      <c r="H8666" s="42" t="s">
        <v>6849</v>
      </c>
      <c r="J8666" t="s">
        <v>6765</v>
      </c>
      <c r="R8666" s="18"/>
    </row>
    <row r="8667" spans="1:18" x14ac:dyDescent="0.25">
      <c r="A8667" s="43">
        <f>WEEKNUM(Tabla1[[#This Row],[FECHA]])</f>
        <v>0</v>
      </c>
      <c r="B8667" s="12"/>
      <c r="F8667" t="s">
        <v>6848</v>
      </c>
      <c r="G8667" t="s">
        <v>6938</v>
      </c>
      <c r="H8667" s="42" t="s">
        <v>6849</v>
      </c>
      <c r="J8667" t="s">
        <v>6765</v>
      </c>
      <c r="R8667" s="18"/>
    </row>
    <row r="8668" spans="1:18" x14ac:dyDescent="0.25">
      <c r="A8668" s="43">
        <f>WEEKNUM(Tabla1[[#This Row],[FECHA]])</f>
        <v>0</v>
      </c>
      <c r="B8668" s="12"/>
      <c r="F8668" t="s">
        <v>6848</v>
      </c>
      <c r="G8668" t="s">
        <v>6938</v>
      </c>
      <c r="H8668" s="42" t="s">
        <v>6849</v>
      </c>
      <c r="J8668" t="s">
        <v>6765</v>
      </c>
      <c r="R8668" s="18"/>
    </row>
    <row r="8669" spans="1:18" x14ac:dyDescent="0.25">
      <c r="A8669" s="43">
        <f>WEEKNUM(Tabla1[[#This Row],[FECHA]])</f>
        <v>0</v>
      </c>
      <c r="B8669" s="12"/>
      <c r="F8669" t="s">
        <v>6848</v>
      </c>
      <c r="G8669" t="s">
        <v>6938</v>
      </c>
      <c r="H8669" s="42" t="s">
        <v>6849</v>
      </c>
      <c r="J8669" t="s">
        <v>6765</v>
      </c>
      <c r="R8669" s="18"/>
    </row>
    <row r="8670" spans="1:18" x14ac:dyDescent="0.25">
      <c r="A8670" s="43">
        <f>WEEKNUM(Tabla1[[#This Row],[FECHA]])</f>
        <v>0</v>
      </c>
      <c r="B8670" s="12"/>
      <c r="F8670" t="s">
        <v>6848</v>
      </c>
      <c r="G8670" t="s">
        <v>6938</v>
      </c>
      <c r="H8670" s="42" t="s">
        <v>6849</v>
      </c>
      <c r="J8670" t="s">
        <v>6765</v>
      </c>
      <c r="R8670" s="18"/>
    </row>
    <row r="8671" spans="1:18" x14ac:dyDescent="0.25">
      <c r="A8671" s="43">
        <f>WEEKNUM(Tabla1[[#This Row],[FECHA]])</f>
        <v>0</v>
      </c>
      <c r="B8671" s="12"/>
      <c r="F8671" t="s">
        <v>6848</v>
      </c>
      <c r="G8671" t="s">
        <v>6938</v>
      </c>
      <c r="H8671" s="42" t="s">
        <v>6849</v>
      </c>
      <c r="J8671" t="s">
        <v>6765</v>
      </c>
      <c r="R8671" s="18"/>
    </row>
    <row r="8672" spans="1:18" x14ac:dyDescent="0.25">
      <c r="A8672" s="43">
        <f>WEEKNUM(Tabla1[[#This Row],[FECHA]])</f>
        <v>0</v>
      </c>
      <c r="B8672" s="12"/>
      <c r="F8672" t="s">
        <v>6848</v>
      </c>
      <c r="G8672" t="s">
        <v>6938</v>
      </c>
      <c r="H8672" s="42" t="s">
        <v>6849</v>
      </c>
      <c r="J8672" t="s">
        <v>6765</v>
      </c>
      <c r="R8672" s="18"/>
    </row>
    <row r="8673" spans="1:18" x14ac:dyDescent="0.25">
      <c r="A8673" s="43">
        <f>WEEKNUM(Tabla1[[#This Row],[FECHA]])</f>
        <v>0</v>
      </c>
      <c r="B8673" s="12"/>
      <c r="F8673" t="s">
        <v>6848</v>
      </c>
      <c r="G8673" t="s">
        <v>6938</v>
      </c>
      <c r="H8673" s="42" t="s">
        <v>6849</v>
      </c>
      <c r="J8673" t="s">
        <v>6765</v>
      </c>
      <c r="R8673" s="18"/>
    </row>
    <row r="8674" spans="1:18" x14ac:dyDescent="0.25">
      <c r="A8674" s="43">
        <f>WEEKNUM(Tabla1[[#This Row],[FECHA]])</f>
        <v>0</v>
      </c>
      <c r="B8674" s="12"/>
      <c r="F8674" t="s">
        <v>6848</v>
      </c>
      <c r="G8674" t="s">
        <v>6938</v>
      </c>
      <c r="H8674" s="42" t="s">
        <v>6849</v>
      </c>
      <c r="J8674" t="s">
        <v>6765</v>
      </c>
      <c r="R8674" s="18"/>
    </row>
    <row r="8675" spans="1:18" x14ac:dyDescent="0.25">
      <c r="A8675" s="43">
        <f>WEEKNUM(Tabla1[[#This Row],[FECHA]])</f>
        <v>0</v>
      </c>
      <c r="B8675" s="12"/>
      <c r="F8675" t="s">
        <v>6848</v>
      </c>
      <c r="G8675" t="s">
        <v>6938</v>
      </c>
      <c r="H8675" s="42" t="s">
        <v>6849</v>
      </c>
      <c r="J8675" t="s">
        <v>6765</v>
      </c>
      <c r="R8675" s="18"/>
    </row>
    <row r="8676" spans="1:18" x14ac:dyDescent="0.25">
      <c r="A8676" s="43">
        <f>WEEKNUM(Tabla1[[#This Row],[FECHA]])</f>
        <v>0</v>
      </c>
      <c r="B8676" s="12"/>
      <c r="F8676" t="s">
        <v>6848</v>
      </c>
      <c r="G8676" t="s">
        <v>6938</v>
      </c>
      <c r="H8676" s="42" t="s">
        <v>6849</v>
      </c>
      <c r="J8676" t="s">
        <v>6765</v>
      </c>
      <c r="R8676" s="18"/>
    </row>
    <row r="8677" spans="1:18" x14ac:dyDescent="0.25">
      <c r="A8677" s="43">
        <f>WEEKNUM(Tabla1[[#This Row],[FECHA]])</f>
        <v>0</v>
      </c>
      <c r="B8677" s="12"/>
      <c r="F8677" t="s">
        <v>6848</v>
      </c>
      <c r="G8677" t="s">
        <v>6938</v>
      </c>
      <c r="H8677" s="42" t="s">
        <v>6849</v>
      </c>
      <c r="J8677" t="s">
        <v>6765</v>
      </c>
      <c r="R8677" s="18"/>
    </row>
    <row r="8678" spans="1:18" x14ac:dyDescent="0.25">
      <c r="A8678" s="43">
        <f>WEEKNUM(Tabla1[[#This Row],[FECHA]])</f>
        <v>0</v>
      </c>
      <c r="B8678" s="12"/>
      <c r="F8678" t="s">
        <v>6848</v>
      </c>
      <c r="G8678" t="s">
        <v>6938</v>
      </c>
      <c r="H8678" s="42" t="s">
        <v>6849</v>
      </c>
      <c r="J8678" t="s">
        <v>6765</v>
      </c>
      <c r="R8678" s="18"/>
    </row>
    <row r="8679" spans="1:18" x14ac:dyDescent="0.25">
      <c r="A8679" s="43">
        <f>WEEKNUM(Tabla1[[#This Row],[FECHA]])</f>
        <v>0</v>
      </c>
      <c r="B8679" s="12"/>
      <c r="F8679" t="s">
        <v>6848</v>
      </c>
      <c r="G8679" t="s">
        <v>6938</v>
      </c>
      <c r="H8679" s="42" t="s">
        <v>6849</v>
      </c>
      <c r="J8679" t="s">
        <v>6765</v>
      </c>
      <c r="R8679" s="18"/>
    </row>
    <row r="8680" spans="1:18" x14ac:dyDescent="0.25">
      <c r="A8680" s="43">
        <f>WEEKNUM(Tabla1[[#This Row],[FECHA]])</f>
        <v>0</v>
      </c>
      <c r="B8680" s="12"/>
      <c r="F8680" t="s">
        <v>6848</v>
      </c>
      <c r="G8680" t="s">
        <v>6938</v>
      </c>
      <c r="H8680" s="42" t="s">
        <v>6849</v>
      </c>
      <c r="J8680" t="s">
        <v>6765</v>
      </c>
      <c r="R8680" s="18"/>
    </row>
    <row r="8681" spans="1:18" x14ac:dyDescent="0.25">
      <c r="A8681" s="43">
        <f>WEEKNUM(Tabla1[[#This Row],[FECHA]])</f>
        <v>0</v>
      </c>
      <c r="B8681" s="12"/>
      <c r="F8681" t="s">
        <v>6848</v>
      </c>
      <c r="G8681" t="s">
        <v>6938</v>
      </c>
      <c r="H8681" s="42" t="s">
        <v>6849</v>
      </c>
      <c r="J8681" t="s">
        <v>6765</v>
      </c>
      <c r="R8681" s="18"/>
    </row>
    <row r="8682" spans="1:18" x14ac:dyDescent="0.25">
      <c r="A8682" s="43">
        <f>WEEKNUM(Tabla1[[#This Row],[FECHA]])</f>
        <v>0</v>
      </c>
      <c r="B8682" s="12"/>
      <c r="F8682" t="s">
        <v>6848</v>
      </c>
      <c r="G8682" t="s">
        <v>6938</v>
      </c>
      <c r="H8682" s="42" t="s">
        <v>6849</v>
      </c>
      <c r="J8682" t="s">
        <v>6765</v>
      </c>
      <c r="R8682" s="18"/>
    </row>
    <row r="8683" spans="1:18" x14ac:dyDescent="0.25">
      <c r="A8683" s="43">
        <f>WEEKNUM(Tabla1[[#This Row],[FECHA]])</f>
        <v>0</v>
      </c>
      <c r="B8683" s="12"/>
      <c r="F8683" t="s">
        <v>6848</v>
      </c>
      <c r="G8683" t="s">
        <v>6938</v>
      </c>
      <c r="H8683" s="42" t="s">
        <v>6849</v>
      </c>
      <c r="J8683" t="s">
        <v>6765</v>
      </c>
      <c r="R8683" s="18"/>
    </row>
    <row r="8684" spans="1:18" x14ac:dyDescent="0.25">
      <c r="A8684" s="43">
        <f>WEEKNUM(Tabla1[[#This Row],[FECHA]])</f>
        <v>0</v>
      </c>
      <c r="B8684" s="12"/>
      <c r="F8684" t="s">
        <v>6848</v>
      </c>
      <c r="G8684" t="s">
        <v>6938</v>
      </c>
      <c r="H8684" s="42" t="s">
        <v>6849</v>
      </c>
      <c r="J8684" t="s">
        <v>6765</v>
      </c>
      <c r="R8684" s="18"/>
    </row>
    <row r="8685" spans="1:18" x14ac:dyDescent="0.25">
      <c r="A8685" s="43">
        <f>WEEKNUM(Tabla1[[#This Row],[FECHA]])</f>
        <v>0</v>
      </c>
      <c r="B8685" s="12"/>
      <c r="F8685" t="s">
        <v>6848</v>
      </c>
      <c r="G8685" t="s">
        <v>6938</v>
      </c>
      <c r="H8685" s="42" t="s">
        <v>6849</v>
      </c>
      <c r="J8685" t="s">
        <v>6765</v>
      </c>
      <c r="R8685" s="18"/>
    </row>
    <row r="8686" spans="1:18" x14ac:dyDescent="0.25">
      <c r="A8686" s="43">
        <f>WEEKNUM(Tabla1[[#This Row],[FECHA]])</f>
        <v>0</v>
      </c>
      <c r="B8686" s="12"/>
      <c r="F8686" t="s">
        <v>6848</v>
      </c>
      <c r="G8686" t="s">
        <v>6938</v>
      </c>
      <c r="H8686" s="42" t="s">
        <v>6849</v>
      </c>
      <c r="J8686" t="s">
        <v>6765</v>
      </c>
      <c r="R8686" s="18"/>
    </row>
    <row r="8687" spans="1:18" x14ac:dyDescent="0.25">
      <c r="A8687" s="43">
        <f>WEEKNUM(Tabla1[[#This Row],[FECHA]])</f>
        <v>0</v>
      </c>
      <c r="B8687" s="12"/>
      <c r="F8687" t="s">
        <v>6848</v>
      </c>
      <c r="G8687" t="s">
        <v>6938</v>
      </c>
      <c r="H8687" s="42" t="s">
        <v>6849</v>
      </c>
      <c r="J8687" t="s">
        <v>6765</v>
      </c>
      <c r="R8687" s="18"/>
    </row>
    <row r="8688" spans="1:18" x14ac:dyDescent="0.25">
      <c r="A8688" s="43">
        <f>WEEKNUM(Tabla1[[#This Row],[FECHA]])</f>
        <v>0</v>
      </c>
      <c r="B8688" s="12"/>
      <c r="F8688" t="s">
        <v>6848</v>
      </c>
      <c r="G8688" t="s">
        <v>6938</v>
      </c>
      <c r="H8688" s="42" t="s">
        <v>6849</v>
      </c>
      <c r="J8688" t="s">
        <v>6765</v>
      </c>
      <c r="R8688" s="18"/>
    </row>
    <row r="8689" spans="1:18" x14ac:dyDescent="0.25">
      <c r="A8689" s="43">
        <f>WEEKNUM(Tabla1[[#This Row],[FECHA]])</f>
        <v>0</v>
      </c>
      <c r="B8689" s="12"/>
      <c r="F8689" t="s">
        <v>6848</v>
      </c>
      <c r="G8689" t="s">
        <v>6938</v>
      </c>
      <c r="H8689" s="42" t="s">
        <v>6849</v>
      </c>
      <c r="J8689" t="s">
        <v>6765</v>
      </c>
      <c r="R8689" s="18"/>
    </row>
    <row r="8690" spans="1:18" x14ac:dyDescent="0.25">
      <c r="A8690" s="43">
        <f>WEEKNUM(Tabla1[[#This Row],[FECHA]])</f>
        <v>0</v>
      </c>
      <c r="B8690" s="12"/>
      <c r="F8690" t="s">
        <v>6848</v>
      </c>
      <c r="G8690" t="s">
        <v>6938</v>
      </c>
      <c r="H8690" s="42" t="s">
        <v>6849</v>
      </c>
      <c r="J8690" t="s">
        <v>6765</v>
      </c>
      <c r="R8690" s="18"/>
    </row>
    <row r="8691" spans="1:18" x14ac:dyDescent="0.25">
      <c r="A8691" s="43">
        <f>WEEKNUM(Tabla1[[#This Row],[FECHA]])</f>
        <v>0</v>
      </c>
      <c r="B8691" s="12"/>
      <c r="F8691" t="s">
        <v>6848</v>
      </c>
      <c r="G8691" t="s">
        <v>6938</v>
      </c>
      <c r="H8691" s="42" t="s">
        <v>6849</v>
      </c>
      <c r="J8691" t="s">
        <v>6765</v>
      </c>
      <c r="R8691" s="18"/>
    </row>
    <row r="8692" spans="1:18" x14ac:dyDescent="0.25">
      <c r="A8692" s="43">
        <f>WEEKNUM(Tabla1[[#This Row],[FECHA]])</f>
        <v>0</v>
      </c>
      <c r="B8692" s="12"/>
      <c r="F8692" t="s">
        <v>6848</v>
      </c>
      <c r="G8692" t="s">
        <v>6938</v>
      </c>
      <c r="H8692" s="42" t="s">
        <v>6849</v>
      </c>
      <c r="J8692" t="s">
        <v>6765</v>
      </c>
      <c r="R8692" s="18"/>
    </row>
    <row r="8693" spans="1:18" x14ac:dyDescent="0.25">
      <c r="A8693" s="43">
        <f>WEEKNUM(Tabla1[[#This Row],[FECHA]])</f>
        <v>0</v>
      </c>
      <c r="B8693" s="12"/>
      <c r="F8693" t="s">
        <v>6848</v>
      </c>
      <c r="G8693" t="s">
        <v>6938</v>
      </c>
      <c r="H8693" s="42" t="s">
        <v>6849</v>
      </c>
      <c r="J8693" t="s">
        <v>6765</v>
      </c>
      <c r="R8693" s="18"/>
    </row>
    <row r="8694" spans="1:18" x14ac:dyDescent="0.25">
      <c r="A8694" s="43">
        <f>WEEKNUM(Tabla1[[#This Row],[FECHA]])</f>
        <v>0</v>
      </c>
      <c r="B8694" s="12"/>
      <c r="F8694" t="s">
        <v>6848</v>
      </c>
      <c r="G8694" t="s">
        <v>6938</v>
      </c>
      <c r="H8694" s="42" t="s">
        <v>6849</v>
      </c>
      <c r="J8694" t="s">
        <v>6765</v>
      </c>
      <c r="R8694" s="18"/>
    </row>
    <row r="8695" spans="1:18" x14ac:dyDescent="0.25">
      <c r="A8695" s="43">
        <f>WEEKNUM(Tabla1[[#This Row],[FECHA]])</f>
        <v>0</v>
      </c>
      <c r="B8695" s="12"/>
      <c r="F8695" t="s">
        <v>6848</v>
      </c>
      <c r="G8695" t="s">
        <v>6938</v>
      </c>
      <c r="H8695" s="42" t="s">
        <v>6849</v>
      </c>
      <c r="J8695" t="s">
        <v>6765</v>
      </c>
      <c r="R8695" s="18"/>
    </row>
    <row r="8696" spans="1:18" x14ac:dyDescent="0.25">
      <c r="A8696" s="43">
        <f>WEEKNUM(Tabla1[[#This Row],[FECHA]])</f>
        <v>0</v>
      </c>
      <c r="B8696" s="12"/>
      <c r="F8696" t="s">
        <v>6848</v>
      </c>
      <c r="G8696" t="s">
        <v>6938</v>
      </c>
      <c r="H8696" s="42" t="s">
        <v>6849</v>
      </c>
      <c r="J8696" t="s">
        <v>6765</v>
      </c>
      <c r="R8696" s="18"/>
    </row>
    <row r="8697" spans="1:18" x14ac:dyDescent="0.25">
      <c r="A8697" s="43">
        <f>WEEKNUM(Tabla1[[#This Row],[FECHA]])</f>
        <v>0</v>
      </c>
      <c r="B8697" s="12"/>
      <c r="F8697" t="s">
        <v>6848</v>
      </c>
      <c r="G8697" t="s">
        <v>6938</v>
      </c>
      <c r="H8697" s="42" t="s">
        <v>6849</v>
      </c>
      <c r="J8697" t="s">
        <v>6765</v>
      </c>
      <c r="R8697" s="18"/>
    </row>
    <row r="8698" spans="1:18" x14ac:dyDescent="0.25">
      <c r="A8698" s="43">
        <f>WEEKNUM(Tabla1[[#This Row],[FECHA]])</f>
        <v>0</v>
      </c>
      <c r="B8698" s="12"/>
      <c r="F8698" t="s">
        <v>6848</v>
      </c>
      <c r="G8698" t="s">
        <v>6938</v>
      </c>
      <c r="H8698" s="42" t="s">
        <v>6849</v>
      </c>
      <c r="J8698" t="s">
        <v>6765</v>
      </c>
      <c r="R8698" s="18"/>
    </row>
    <row r="8699" spans="1:18" x14ac:dyDescent="0.25">
      <c r="A8699" s="43">
        <f>WEEKNUM(Tabla1[[#This Row],[FECHA]])</f>
        <v>0</v>
      </c>
      <c r="B8699" s="12"/>
      <c r="F8699" t="s">
        <v>6848</v>
      </c>
      <c r="G8699" t="s">
        <v>6938</v>
      </c>
      <c r="H8699" s="42" t="s">
        <v>6849</v>
      </c>
      <c r="J8699" t="s">
        <v>6765</v>
      </c>
      <c r="R8699" s="18"/>
    </row>
    <row r="8700" spans="1:18" x14ac:dyDescent="0.25">
      <c r="A8700" s="43">
        <f>WEEKNUM(Tabla1[[#This Row],[FECHA]])</f>
        <v>0</v>
      </c>
      <c r="B8700" s="12"/>
      <c r="F8700" t="s">
        <v>6848</v>
      </c>
      <c r="G8700" t="s">
        <v>6938</v>
      </c>
      <c r="H8700" s="42" t="s">
        <v>6849</v>
      </c>
      <c r="J8700" t="s">
        <v>6765</v>
      </c>
      <c r="R8700" s="18"/>
    </row>
    <row r="8701" spans="1:18" x14ac:dyDescent="0.25">
      <c r="A8701" s="43">
        <f>WEEKNUM(Tabla1[[#This Row],[FECHA]])</f>
        <v>0</v>
      </c>
      <c r="B8701" s="12"/>
      <c r="F8701" t="s">
        <v>6848</v>
      </c>
      <c r="G8701" t="s">
        <v>6938</v>
      </c>
      <c r="H8701" s="42" t="s">
        <v>6849</v>
      </c>
      <c r="J8701" t="s">
        <v>6765</v>
      </c>
      <c r="R8701" s="18"/>
    </row>
    <row r="8702" spans="1:18" x14ac:dyDescent="0.25">
      <c r="A8702" s="43">
        <f>WEEKNUM(Tabla1[[#This Row],[FECHA]])</f>
        <v>0</v>
      </c>
      <c r="B8702" s="12"/>
      <c r="F8702" t="s">
        <v>6848</v>
      </c>
      <c r="G8702" t="s">
        <v>6938</v>
      </c>
      <c r="H8702" s="42" t="s">
        <v>6849</v>
      </c>
      <c r="J8702" t="s">
        <v>6765</v>
      </c>
      <c r="R8702" s="18"/>
    </row>
    <row r="8703" spans="1:18" x14ac:dyDescent="0.25">
      <c r="A8703" s="43">
        <f>WEEKNUM(Tabla1[[#This Row],[FECHA]])</f>
        <v>0</v>
      </c>
      <c r="B8703" s="12"/>
      <c r="F8703" t="s">
        <v>6848</v>
      </c>
      <c r="G8703" t="s">
        <v>6938</v>
      </c>
      <c r="H8703" s="42" t="s">
        <v>6849</v>
      </c>
      <c r="J8703" t="s">
        <v>6765</v>
      </c>
      <c r="R8703" s="18"/>
    </row>
    <row r="8704" spans="1:18" x14ac:dyDescent="0.25">
      <c r="A8704" s="43">
        <f>WEEKNUM(Tabla1[[#This Row],[FECHA]])</f>
        <v>0</v>
      </c>
      <c r="B8704" s="12"/>
      <c r="F8704" t="s">
        <v>6848</v>
      </c>
      <c r="G8704" t="s">
        <v>6938</v>
      </c>
      <c r="H8704" s="42" t="s">
        <v>6849</v>
      </c>
      <c r="J8704" t="s">
        <v>6765</v>
      </c>
      <c r="R8704" s="18"/>
    </row>
    <row r="8705" spans="1:18" x14ac:dyDescent="0.25">
      <c r="A8705" s="43">
        <f>WEEKNUM(Tabla1[[#This Row],[FECHA]])</f>
        <v>0</v>
      </c>
      <c r="B8705" s="12"/>
      <c r="F8705" t="s">
        <v>6848</v>
      </c>
      <c r="G8705" t="s">
        <v>6938</v>
      </c>
      <c r="H8705" s="42" t="s">
        <v>6849</v>
      </c>
      <c r="J8705" t="s">
        <v>6765</v>
      </c>
      <c r="R8705" s="18"/>
    </row>
    <row r="8706" spans="1:18" x14ac:dyDescent="0.25">
      <c r="A8706" s="43">
        <f>WEEKNUM(Tabla1[[#This Row],[FECHA]])</f>
        <v>0</v>
      </c>
      <c r="B8706" s="12"/>
      <c r="F8706" t="s">
        <v>6848</v>
      </c>
      <c r="G8706" t="s">
        <v>6938</v>
      </c>
      <c r="H8706" s="42" t="s">
        <v>6849</v>
      </c>
      <c r="J8706" t="s">
        <v>6765</v>
      </c>
      <c r="R8706" s="18"/>
    </row>
    <row r="8707" spans="1:18" x14ac:dyDescent="0.25">
      <c r="A8707" s="43">
        <f>WEEKNUM(Tabla1[[#This Row],[FECHA]])</f>
        <v>0</v>
      </c>
      <c r="B8707" s="12"/>
      <c r="F8707" t="s">
        <v>6848</v>
      </c>
      <c r="G8707" t="s">
        <v>6938</v>
      </c>
      <c r="H8707" s="42" t="s">
        <v>6849</v>
      </c>
      <c r="J8707" t="s">
        <v>6765</v>
      </c>
      <c r="R8707" s="18"/>
    </row>
    <row r="8708" spans="1:18" x14ac:dyDescent="0.25">
      <c r="A8708" s="43">
        <f>WEEKNUM(Tabla1[[#This Row],[FECHA]])</f>
        <v>0</v>
      </c>
      <c r="B8708" s="12"/>
      <c r="F8708" t="s">
        <v>6848</v>
      </c>
      <c r="G8708" t="s">
        <v>6938</v>
      </c>
      <c r="H8708" s="42" t="s">
        <v>6849</v>
      </c>
      <c r="J8708" t="s">
        <v>6765</v>
      </c>
      <c r="R8708" s="18"/>
    </row>
    <row r="8709" spans="1:18" x14ac:dyDescent="0.25">
      <c r="A8709" s="43">
        <f>WEEKNUM(Tabla1[[#This Row],[FECHA]])</f>
        <v>0</v>
      </c>
      <c r="B8709" s="12"/>
      <c r="F8709" t="s">
        <v>6848</v>
      </c>
      <c r="G8709" t="s">
        <v>6938</v>
      </c>
      <c r="H8709" s="42" t="s">
        <v>6849</v>
      </c>
      <c r="J8709" t="s">
        <v>6765</v>
      </c>
      <c r="R8709" s="18"/>
    </row>
    <row r="8710" spans="1:18" x14ac:dyDescent="0.25">
      <c r="A8710" s="43">
        <f>WEEKNUM(Tabla1[[#This Row],[FECHA]])</f>
        <v>0</v>
      </c>
      <c r="B8710" s="12"/>
      <c r="F8710" t="s">
        <v>6848</v>
      </c>
      <c r="G8710" t="s">
        <v>6938</v>
      </c>
      <c r="H8710" s="42" t="s">
        <v>6849</v>
      </c>
      <c r="J8710" t="s">
        <v>6765</v>
      </c>
      <c r="R8710" s="18"/>
    </row>
    <row r="8711" spans="1:18" x14ac:dyDescent="0.25">
      <c r="A8711" s="43">
        <f>WEEKNUM(Tabla1[[#This Row],[FECHA]])</f>
        <v>0</v>
      </c>
      <c r="B8711" s="12"/>
      <c r="F8711" t="s">
        <v>6848</v>
      </c>
      <c r="G8711" t="s">
        <v>6938</v>
      </c>
      <c r="H8711" s="42" t="s">
        <v>6849</v>
      </c>
      <c r="J8711" t="s">
        <v>6765</v>
      </c>
      <c r="R8711" s="18"/>
    </row>
    <row r="8712" spans="1:18" x14ac:dyDescent="0.25">
      <c r="A8712" s="43">
        <f>WEEKNUM(Tabla1[[#This Row],[FECHA]])</f>
        <v>0</v>
      </c>
      <c r="B8712" s="12"/>
      <c r="F8712" t="s">
        <v>6848</v>
      </c>
      <c r="G8712" t="s">
        <v>6938</v>
      </c>
      <c r="H8712" s="42" t="s">
        <v>6849</v>
      </c>
      <c r="J8712" t="s">
        <v>6765</v>
      </c>
      <c r="R8712" s="18"/>
    </row>
    <row r="8713" spans="1:18" x14ac:dyDescent="0.25">
      <c r="A8713" s="43">
        <f>WEEKNUM(Tabla1[[#This Row],[FECHA]])</f>
        <v>0</v>
      </c>
      <c r="B8713" s="12"/>
      <c r="F8713" t="s">
        <v>6848</v>
      </c>
      <c r="G8713" t="s">
        <v>6938</v>
      </c>
      <c r="H8713" s="42" t="s">
        <v>6849</v>
      </c>
      <c r="J8713" t="s">
        <v>6765</v>
      </c>
      <c r="R8713" s="18"/>
    </row>
    <row r="8714" spans="1:18" x14ac:dyDescent="0.25">
      <c r="A8714" s="43">
        <f>WEEKNUM(Tabla1[[#This Row],[FECHA]])</f>
        <v>0</v>
      </c>
      <c r="B8714" s="12"/>
      <c r="F8714" t="s">
        <v>6848</v>
      </c>
      <c r="G8714" t="s">
        <v>6938</v>
      </c>
      <c r="H8714" s="42" t="s">
        <v>6849</v>
      </c>
      <c r="J8714" t="s">
        <v>6765</v>
      </c>
      <c r="R8714" s="18"/>
    </row>
    <row r="8715" spans="1:18" x14ac:dyDescent="0.25">
      <c r="A8715" s="43">
        <f>WEEKNUM(Tabla1[[#This Row],[FECHA]])</f>
        <v>0</v>
      </c>
      <c r="B8715" s="12"/>
      <c r="F8715" t="s">
        <v>6848</v>
      </c>
      <c r="G8715" t="s">
        <v>6938</v>
      </c>
      <c r="H8715" s="42" t="s">
        <v>6849</v>
      </c>
      <c r="J8715" t="s">
        <v>6765</v>
      </c>
      <c r="R8715" s="18"/>
    </row>
    <row r="8716" spans="1:18" x14ac:dyDescent="0.25">
      <c r="A8716" s="43">
        <f>WEEKNUM(Tabla1[[#This Row],[FECHA]])</f>
        <v>0</v>
      </c>
      <c r="B8716" s="12"/>
      <c r="F8716" t="s">
        <v>6848</v>
      </c>
      <c r="G8716" t="s">
        <v>6938</v>
      </c>
      <c r="H8716" s="42" t="s">
        <v>6849</v>
      </c>
      <c r="J8716" t="s">
        <v>6765</v>
      </c>
      <c r="R8716" s="18"/>
    </row>
    <row r="8717" spans="1:18" x14ac:dyDescent="0.25">
      <c r="A8717" s="43">
        <f>WEEKNUM(Tabla1[[#This Row],[FECHA]])</f>
        <v>0</v>
      </c>
      <c r="B8717" s="12"/>
      <c r="F8717" t="s">
        <v>6848</v>
      </c>
      <c r="G8717" t="s">
        <v>6938</v>
      </c>
      <c r="H8717" s="42" t="s">
        <v>6849</v>
      </c>
      <c r="J8717" t="s">
        <v>6765</v>
      </c>
      <c r="R8717" s="18"/>
    </row>
    <row r="8718" spans="1:18" x14ac:dyDescent="0.25">
      <c r="A8718" s="43">
        <f>WEEKNUM(Tabla1[[#This Row],[FECHA]])</f>
        <v>0</v>
      </c>
      <c r="B8718" s="12"/>
      <c r="F8718" t="s">
        <v>6848</v>
      </c>
      <c r="G8718" t="s">
        <v>6938</v>
      </c>
      <c r="H8718" s="42" t="s">
        <v>6849</v>
      </c>
      <c r="J8718" t="s">
        <v>6765</v>
      </c>
      <c r="R8718" s="18"/>
    </row>
    <row r="8719" spans="1:18" x14ac:dyDescent="0.25">
      <c r="A8719" s="43">
        <f>WEEKNUM(Tabla1[[#This Row],[FECHA]])</f>
        <v>0</v>
      </c>
      <c r="B8719" s="12"/>
      <c r="F8719" t="s">
        <v>6848</v>
      </c>
      <c r="G8719" t="s">
        <v>6938</v>
      </c>
      <c r="H8719" s="42" t="s">
        <v>6849</v>
      </c>
      <c r="J8719" t="s">
        <v>6765</v>
      </c>
      <c r="R8719" s="18"/>
    </row>
    <row r="8720" spans="1:18" x14ac:dyDescent="0.25">
      <c r="A8720" s="43">
        <f>WEEKNUM(Tabla1[[#This Row],[FECHA]])</f>
        <v>0</v>
      </c>
      <c r="B8720" s="12"/>
      <c r="F8720" t="s">
        <v>6848</v>
      </c>
      <c r="G8720" t="s">
        <v>6938</v>
      </c>
      <c r="H8720" s="42" t="s">
        <v>6849</v>
      </c>
      <c r="J8720" t="s">
        <v>6765</v>
      </c>
      <c r="R8720" s="18"/>
    </row>
    <row r="8721" spans="1:18" x14ac:dyDescent="0.25">
      <c r="A8721" s="43">
        <f>WEEKNUM(Tabla1[[#This Row],[FECHA]])</f>
        <v>0</v>
      </c>
      <c r="B8721" s="12"/>
      <c r="F8721" t="s">
        <v>6848</v>
      </c>
      <c r="G8721" t="s">
        <v>6938</v>
      </c>
      <c r="H8721" s="42" t="s">
        <v>6849</v>
      </c>
      <c r="J8721" t="s">
        <v>6765</v>
      </c>
      <c r="R8721" s="18"/>
    </row>
    <row r="8722" spans="1:18" x14ac:dyDescent="0.25">
      <c r="A8722" s="43">
        <f>WEEKNUM(Tabla1[[#This Row],[FECHA]])</f>
        <v>0</v>
      </c>
      <c r="B8722" s="12"/>
      <c r="F8722" t="s">
        <v>6848</v>
      </c>
      <c r="G8722" t="s">
        <v>6938</v>
      </c>
      <c r="H8722" s="42" t="s">
        <v>6849</v>
      </c>
      <c r="J8722" t="s">
        <v>6765</v>
      </c>
      <c r="R8722" s="18"/>
    </row>
    <row r="8723" spans="1:18" x14ac:dyDescent="0.25">
      <c r="A8723" s="43">
        <f>WEEKNUM(Tabla1[[#This Row],[FECHA]])</f>
        <v>0</v>
      </c>
      <c r="B8723" s="12"/>
      <c r="F8723" t="s">
        <v>6848</v>
      </c>
      <c r="G8723" t="s">
        <v>6938</v>
      </c>
      <c r="H8723" s="42" t="s">
        <v>6849</v>
      </c>
      <c r="J8723" t="s">
        <v>6765</v>
      </c>
      <c r="R8723" s="18"/>
    </row>
    <row r="8724" spans="1:18" x14ac:dyDescent="0.25">
      <c r="A8724" s="43">
        <f>WEEKNUM(Tabla1[[#This Row],[FECHA]])</f>
        <v>0</v>
      </c>
      <c r="B8724" s="12"/>
      <c r="F8724" t="s">
        <v>6848</v>
      </c>
      <c r="G8724" t="s">
        <v>6938</v>
      </c>
      <c r="H8724" s="42" t="s">
        <v>6849</v>
      </c>
      <c r="J8724" t="s">
        <v>6765</v>
      </c>
      <c r="R8724" s="18"/>
    </row>
    <row r="8725" spans="1:18" x14ac:dyDescent="0.25">
      <c r="A8725" s="43">
        <f>WEEKNUM(Tabla1[[#This Row],[FECHA]])</f>
        <v>0</v>
      </c>
      <c r="B8725" s="12"/>
      <c r="F8725" t="s">
        <v>6848</v>
      </c>
      <c r="G8725" t="s">
        <v>6938</v>
      </c>
      <c r="H8725" s="42" t="s">
        <v>6849</v>
      </c>
      <c r="J8725" t="s">
        <v>6765</v>
      </c>
      <c r="R8725" s="18"/>
    </row>
    <row r="8726" spans="1:18" x14ac:dyDescent="0.25">
      <c r="A8726" s="43">
        <f>WEEKNUM(Tabla1[[#This Row],[FECHA]])</f>
        <v>0</v>
      </c>
      <c r="B8726" s="12"/>
      <c r="F8726" t="s">
        <v>6848</v>
      </c>
      <c r="G8726" t="s">
        <v>6938</v>
      </c>
      <c r="H8726" s="42" t="s">
        <v>6849</v>
      </c>
      <c r="J8726" t="s">
        <v>6765</v>
      </c>
      <c r="R8726" s="18"/>
    </row>
    <row r="8727" spans="1:18" x14ac:dyDescent="0.25">
      <c r="A8727" s="43">
        <f>WEEKNUM(Tabla1[[#This Row],[FECHA]])</f>
        <v>0</v>
      </c>
      <c r="B8727" s="12"/>
      <c r="F8727" t="s">
        <v>6848</v>
      </c>
      <c r="G8727" t="s">
        <v>6938</v>
      </c>
      <c r="H8727" s="42" t="s">
        <v>6849</v>
      </c>
      <c r="J8727" t="s">
        <v>6765</v>
      </c>
      <c r="R8727" s="18"/>
    </row>
    <row r="8728" spans="1:18" x14ac:dyDescent="0.25">
      <c r="A8728" s="43">
        <f>WEEKNUM(Tabla1[[#This Row],[FECHA]])</f>
        <v>0</v>
      </c>
      <c r="B8728" s="12"/>
      <c r="F8728" t="s">
        <v>6848</v>
      </c>
      <c r="G8728" t="s">
        <v>6938</v>
      </c>
      <c r="H8728" s="42" t="s">
        <v>6849</v>
      </c>
      <c r="J8728" t="s">
        <v>6765</v>
      </c>
      <c r="R8728" s="18"/>
    </row>
    <row r="8729" spans="1:18" x14ac:dyDescent="0.25">
      <c r="A8729" s="43">
        <f>WEEKNUM(Tabla1[[#This Row],[FECHA]])</f>
        <v>0</v>
      </c>
      <c r="B8729" s="12"/>
      <c r="F8729" t="s">
        <v>6848</v>
      </c>
      <c r="G8729" t="s">
        <v>6938</v>
      </c>
      <c r="H8729" s="42" t="s">
        <v>6849</v>
      </c>
      <c r="J8729" t="s">
        <v>6765</v>
      </c>
      <c r="R8729" s="18"/>
    </row>
    <row r="8730" spans="1:18" x14ac:dyDescent="0.25">
      <c r="A8730" s="43">
        <f>WEEKNUM(Tabla1[[#This Row],[FECHA]])</f>
        <v>0</v>
      </c>
      <c r="B8730" s="12"/>
      <c r="F8730" t="s">
        <v>6848</v>
      </c>
      <c r="G8730" t="s">
        <v>6938</v>
      </c>
      <c r="H8730" s="42" t="s">
        <v>6849</v>
      </c>
      <c r="J8730" t="s">
        <v>6765</v>
      </c>
      <c r="R8730" s="18"/>
    </row>
    <row r="8731" spans="1:18" x14ac:dyDescent="0.25">
      <c r="A8731" s="43">
        <f>WEEKNUM(Tabla1[[#This Row],[FECHA]])</f>
        <v>0</v>
      </c>
      <c r="B8731" s="12"/>
      <c r="F8731" t="s">
        <v>6848</v>
      </c>
      <c r="G8731" t="s">
        <v>6938</v>
      </c>
      <c r="H8731" s="42" t="s">
        <v>6849</v>
      </c>
      <c r="J8731" t="s">
        <v>6765</v>
      </c>
      <c r="R8731" s="18"/>
    </row>
    <row r="8732" spans="1:18" x14ac:dyDescent="0.25">
      <c r="A8732" s="43">
        <f>WEEKNUM(Tabla1[[#This Row],[FECHA]])</f>
        <v>0</v>
      </c>
      <c r="B8732" s="12"/>
      <c r="F8732" t="s">
        <v>6848</v>
      </c>
      <c r="G8732" t="s">
        <v>6938</v>
      </c>
      <c r="H8732" s="42" t="s">
        <v>6849</v>
      </c>
      <c r="J8732" t="s">
        <v>6765</v>
      </c>
      <c r="R8732" s="18"/>
    </row>
    <row r="8733" spans="1:18" x14ac:dyDescent="0.25">
      <c r="A8733" s="43">
        <f>WEEKNUM(Tabla1[[#This Row],[FECHA]])</f>
        <v>0</v>
      </c>
      <c r="B8733" s="12"/>
      <c r="F8733" t="s">
        <v>6848</v>
      </c>
      <c r="G8733" t="s">
        <v>6938</v>
      </c>
      <c r="H8733" s="42" t="s">
        <v>6849</v>
      </c>
      <c r="J8733" t="s">
        <v>6765</v>
      </c>
      <c r="R8733" s="18"/>
    </row>
    <row r="8734" spans="1:18" x14ac:dyDescent="0.25">
      <c r="A8734" s="43">
        <f>WEEKNUM(Tabla1[[#This Row],[FECHA]])</f>
        <v>0</v>
      </c>
      <c r="B8734" s="12"/>
      <c r="F8734" t="s">
        <v>6848</v>
      </c>
      <c r="G8734" t="s">
        <v>6938</v>
      </c>
      <c r="H8734" s="42" t="s">
        <v>6849</v>
      </c>
      <c r="J8734" t="s">
        <v>6765</v>
      </c>
      <c r="R8734" s="18"/>
    </row>
    <row r="8735" spans="1:18" x14ac:dyDescent="0.25">
      <c r="A8735" s="43">
        <f>WEEKNUM(Tabla1[[#This Row],[FECHA]])</f>
        <v>0</v>
      </c>
      <c r="B8735" s="12"/>
      <c r="F8735" t="s">
        <v>6848</v>
      </c>
      <c r="G8735" t="s">
        <v>6938</v>
      </c>
      <c r="H8735" s="42" t="s">
        <v>6849</v>
      </c>
      <c r="J8735" t="s">
        <v>6765</v>
      </c>
      <c r="R8735" s="18"/>
    </row>
    <row r="8736" spans="1:18" x14ac:dyDescent="0.25">
      <c r="A8736" s="43">
        <f>WEEKNUM(Tabla1[[#This Row],[FECHA]])</f>
        <v>0</v>
      </c>
      <c r="B8736" s="12"/>
      <c r="F8736" t="s">
        <v>6848</v>
      </c>
      <c r="G8736" t="s">
        <v>6938</v>
      </c>
      <c r="H8736" s="42" t="s">
        <v>6849</v>
      </c>
      <c r="J8736" t="s">
        <v>6765</v>
      </c>
      <c r="R8736" s="18"/>
    </row>
    <row r="8737" spans="1:18" x14ac:dyDescent="0.25">
      <c r="A8737" s="43">
        <f>WEEKNUM(Tabla1[[#This Row],[FECHA]])</f>
        <v>0</v>
      </c>
      <c r="B8737" s="12"/>
      <c r="F8737" t="s">
        <v>6848</v>
      </c>
      <c r="G8737" t="s">
        <v>6938</v>
      </c>
      <c r="H8737" s="42" t="s">
        <v>6849</v>
      </c>
      <c r="J8737" t="s">
        <v>6765</v>
      </c>
      <c r="R8737" s="18"/>
    </row>
    <row r="8738" spans="1:18" x14ac:dyDescent="0.25">
      <c r="A8738" s="43">
        <f>WEEKNUM(Tabla1[[#This Row],[FECHA]])</f>
        <v>0</v>
      </c>
      <c r="B8738" s="12"/>
      <c r="F8738" t="s">
        <v>6848</v>
      </c>
      <c r="G8738" t="s">
        <v>6938</v>
      </c>
      <c r="H8738" s="42" t="s">
        <v>6849</v>
      </c>
      <c r="J8738" t="s">
        <v>6765</v>
      </c>
      <c r="R8738" s="18"/>
    </row>
    <row r="8739" spans="1:18" x14ac:dyDescent="0.25">
      <c r="A8739" s="43">
        <f>WEEKNUM(Tabla1[[#This Row],[FECHA]])</f>
        <v>0</v>
      </c>
      <c r="B8739" s="12"/>
      <c r="F8739" t="s">
        <v>6848</v>
      </c>
      <c r="G8739" t="s">
        <v>6938</v>
      </c>
      <c r="H8739" s="42" t="s">
        <v>6849</v>
      </c>
      <c r="J8739" t="s">
        <v>6765</v>
      </c>
      <c r="R8739" s="18"/>
    </row>
    <row r="8740" spans="1:18" x14ac:dyDescent="0.25">
      <c r="A8740" s="43">
        <f>WEEKNUM(Tabla1[[#This Row],[FECHA]])</f>
        <v>0</v>
      </c>
      <c r="B8740" s="12"/>
      <c r="F8740" t="s">
        <v>6848</v>
      </c>
      <c r="G8740" t="s">
        <v>6938</v>
      </c>
      <c r="H8740" s="42" t="s">
        <v>6849</v>
      </c>
      <c r="J8740" t="s">
        <v>6765</v>
      </c>
      <c r="R8740" s="18"/>
    </row>
    <row r="8741" spans="1:18" x14ac:dyDescent="0.25">
      <c r="A8741" s="43">
        <f>WEEKNUM(Tabla1[[#This Row],[FECHA]])</f>
        <v>0</v>
      </c>
      <c r="B8741" s="12"/>
      <c r="F8741" t="s">
        <v>6848</v>
      </c>
      <c r="G8741" t="s">
        <v>6938</v>
      </c>
      <c r="H8741" s="42" t="s">
        <v>6849</v>
      </c>
      <c r="J8741" t="s">
        <v>6765</v>
      </c>
      <c r="R8741" s="18"/>
    </row>
    <row r="8742" spans="1:18" x14ac:dyDescent="0.25">
      <c r="A8742" s="43">
        <f>WEEKNUM(Tabla1[[#This Row],[FECHA]])</f>
        <v>0</v>
      </c>
      <c r="B8742" s="12"/>
      <c r="F8742" t="s">
        <v>6848</v>
      </c>
      <c r="G8742" t="s">
        <v>6938</v>
      </c>
      <c r="H8742" s="42" t="s">
        <v>6849</v>
      </c>
      <c r="J8742" t="s">
        <v>6765</v>
      </c>
      <c r="R8742" s="18"/>
    </row>
    <row r="8743" spans="1:18" x14ac:dyDescent="0.25">
      <c r="A8743" s="43">
        <f>WEEKNUM(Tabla1[[#This Row],[FECHA]])</f>
        <v>0</v>
      </c>
      <c r="B8743" s="12"/>
      <c r="F8743" t="s">
        <v>6848</v>
      </c>
      <c r="G8743" t="s">
        <v>6938</v>
      </c>
      <c r="H8743" s="42" t="s">
        <v>6849</v>
      </c>
      <c r="J8743" t="s">
        <v>6765</v>
      </c>
      <c r="R8743" s="18"/>
    </row>
    <row r="8744" spans="1:18" x14ac:dyDescent="0.25">
      <c r="A8744" s="43">
        <f>WEEKNUM(Tabla1[[#This Row],[FECHA]])</f>
        <v>0</v>
      </c>
      <c r="B8744" s="12"/>
      <c r="F8744" t="s">
        <v>6848</v>
      </c>
      <c r="G8744" t="s">
        <v>6938</v>
      </c>
      <c r="H8744" s="42" t="s">
        <v>6849</v>
      </c>
      <c r="J8744" t="s">
        <v>6765</v>
      </c>
      <c r="R8744" s="18"/>
    </row>
    <row r="8745" spans="1:18" x14ac:dyDescent="0.25">
      <c r="A8745" s="43">
        <f>WEEKNUM(Tabla1[[#This Row],[FECHA]])</f>
        <v>0</v>
      </c>
      <c r="B8745" s="12"/>
      <c r="F8745" t="s">
        <v>6848</v>
      </c>
      <c r="G8745" t="s">
        <v>6938</v>
      </c>
      <c r="H8745" s="42" t="s">
        <v>6849</v>
      </c>
      <c r="J8745" t="s">
        <v>6765</v>
      </c>
      <c r="R8745" s="18"/>
    </row>
    <row r="8746" spans="1:18" x14ac:dyDescent="0.25">
      <c r="A8746" s="43">
        <f>WEEKNUM(Tabla1[[#This Row],[FECHA]])</f>
        <v>0</v>
      </c>
      <c r="B8746" s="12"/>
      <c r="F8746" t="s">
        <v>6848</v>
      </c>
      <c r="G8746" t="s">
        <v>6938</v>
      </c>
      <c r="H8746" s="42" t="s">
        <v>6849</v>
      </c>
      <c r="J8746" t="s">
        <v>6765</v>
      </c>
      <c r="R8746" s="18"/>
    </row>
    <row r="8747" spans="1:18" x14ac:dyDescent="0.25">
      <c r="A8747" s="43">
        <f>WEEKNUM(Tabla1[[#This Row],[FECHA]])</f>
        <v>0</v>
      </c>
      <c r="B8747" s="12"/>
      <c r="F8747" t="s">
        <v>6848</v>
      </c>
      <c r="G8747" t="s">
        <v>6938</v>
      </c>
      <c r="H8747" s="42" t="s">
        <v>6849</v>
      </c>
      <c r="J8747" t="s">
        <v>6765</v>
      </c>
      <c r="R8747" s="18"/>
    </row>
    <row r="8748" spans="1:18" x14ac:dyDescent="0.25">
      <c r="A8748" s="43">
        <f>WEEKNUM(Tabla1[[#This Row],[FECHA]])</f>
        <v>0</v>
      </c>
      <c r="B8748" s="12"/>
      <c r="F8748" t="s">
        <v>6848</v>
      </c>
      <c r="G8748" t="s">
        <v>6938</v>
      </c>
      <c r="H8748" s="42" t="s">
        <v>6849</v>
      </c>
      <c r="J8748" t="s">
        <v>6765</v>
      </c>
      <c r="R8748" s="18"/>
    </row>
    <row r="8749" spans="1:18" x14ac:dyDescent="0.25">
      <c r="A8749" s="43">
        <f>WEEKNUM(Tabla1[[#This Row],[FECHA]])</f>
        <v>0</v>
      </c>
      <c r="B8749" s="12"/>
      <c r="F8749" t="s">
        <v>6848</v>
      </c>
      <c r="G8749" t="s">
        <v>6938</v>
      </c>
      <c r="H8749" s="42" t="s">
        <v>6849</v>
      </c>
      <c r="J8749" t="s">
        <v>6765</v>
      </c>
      <c r="R8749" s="18"/>
    </row>
    <row r="8750" spans="1:18" x14ac:dyDescent="0.25">
      <c r="A8750" s="43">
        <f>WEEKNUM(Tabla1[[#This Row],[FECHA]])</f>
        <v>0</v>
      </c>
      <c r="B8750" s="12"/>
      <c r="F8750" t="s">
        <v>6848</v>
      </c>
      <c r="G8750" t="s">
        <v>6938</v>
      </c>
      <c r="H8750" s="42" t="s">
        <v>6849</v>
      </c>
      <c r="J8750" t="s">
        <v>6765</v>
      </c>
      <c r="R8750" s="18"/>
    </row>
    <row r="8751" spans="1:18" x14ac:dyDescent="0.25">
      <c r="A8751" s="43">
        <f>WEEKNUM(Tabla1[[#This Row],[FECHA]])</f>
        <v>0</v>
      </c>
      <c r="B8751" s="12"/>
      <c r="F8751" t="s">
        <v>6848</v>
      </c>
      <c r="G8751" t="s">
        <v>6938</v>
      </c>
      <c r="H8751" s="42" t="s">
        <v>6849</v>
      </c>
      <c r="J8751" t="s">
        <v>6765</v>
      </c>
      <c r="R8751" s="18"/>
    </row>
    <row r="8752" spans="1:18" x14ac:dyDescent="0.25">
      <c r="A8752" s="43">
        <f>WEEKNUM(Tabla1[[#This Row],[FECHA]])</f>
        <v>0</v>
      </c>
      <c r="B8752" s="12"/>
      <c r="F8752" t="s">
        <v>6848</v>
      </c>
      <c r="G8752" t="s">
        <v>6938</v>
      </c>
      <c r="H8752" s="42" t="s">
        <v>6849</v>
      </c>
      <c r="J8752" t="s">
        <v>6765</v>
      </c>
      <c r="R8752" s="18"/>
    </row>
    <row r="8753" spans="1:18" x14ac:dyDescent="0.25">
      <c r="A8753" s="43">
        <f>WEEKNUM(Tabla1[[#This Row],[FECHA]])</f>
        <v>0</v>
      </c>
      <c r="B8753" s="12"/>
      <c r="F8753" t="s">
        <v>6848</v>
      </c>
      <c r="G8753" t="s">
        <v>6938</v>
      </c>
      <c r="H8753" s="42" t="s">
        <v>6849</v>
      </c>
      <c r="J8753" t="s">
        <v>6765</v>
      </c>
      <c r="R8753" s="18"/>
    </row>
    <row r="8754" spans="1:18" x14ac:dyDescent="0.25">
      <c r="A8754" s="43">
        <f>WEEKNUM(Tabla1[[#This Row],[FECHA]])</f>
        <v>0</v>
      </c>
      <c r="B8754" s="12"/>
      <c r="F8754" t="s">
        <v>6848</v>
      </c>
      <c r="G8754" t="s">
        <v>6938</v>
      </c>
      <c r="H8754" s="42" t="s">
        <v>6849</v>
      </c>
      <c r="J8754" t="s">
        <v>6765</v>
      </c>
      <c r="R8754" s="18"/>
    </row>
    <row r="8755" spans="1:18" x14ac:dyDescent="0.25">
      <c r="A8755" s="43">
        <f>WEEKNUM(Tabla1[[#This Row],[FECHA]])</f>
        <v>0</v>
      </c>
      <c r="B8755" s="12"/>
      <c r="F8755" t="s">
        <v>6848</v>
      </c>
      <c r="G8755" t="s">
        <v>6938</v>
      </c>
      <c r="H8755" s="42" t="s">
        <v>6849</v>
      </c>
      <c r="J8755" t="s">
        <v>6765</v>
      </c>
      <c r="R8755" s="18"/>
    </row>
    <row r="8756" spans="1:18" x14ac:dyDescent="0.25">
      <c r="A8756" s="43">
        <f>WEEKNUM(Tabla1[[#This Row],[FECHA]])</f>
        <v>0</v>
      </c>
      <c r="B8756" s="12"/>
      <c r="F8756" t="s">
        <v>6848</v>
      </c>
      <c r="G8756" t="s">
        <v>6938</v>
      </c>
      <c r="H8756" s="42" t="s">
        <v>6849</v>
      </c>
      <c r="J8756" t="s">
        <v>6765</v>
      </c>
      <c r="R8756" s="18"/>
    </row>
    <row r="8757" spans="1:18" x14ac:dyDescent="0.25">
      <c r="A8757" s="43">
        <f>WEEKNUM(Tabla1[[#This Row],[FECHA]])</f>
        <v>0</v>
      </c>
      <c r="B8757" s="12"/>
      <c r="F8757" t="s">
        <v>6848</v>
      </c>
      <c r="G8757" t="s">
        <v>6938</v>
      </c>
      <c r="H8757" s="42" t="s">
        <v>6849</v>
      </c>
      <c r="J8757" t="s">
        <v>6765</v>
      </c>
      <c r="R8757" s="18"/>
    </row>
    <row r="8758" spans="1:18" x14ac:dyDescent="0.25">
      <c r="A8758" s="43">
        <f>WEEKNUM(Tabla1[[#This Row],[FECHA]])</f>
        <v>0</v>
      </c>
      <c r="B8758" s="12"/>
      <c r="F8758" t="s">
        <v>6848</v>
      </c>
      <c r="G8758" t="s">
        <v>6938</v>
      </c>
      <c r="H8758" s="42" t="s">
        <v>6849</v>
      </c>
      <c r="J8758" t="s">
        <v>6765</v>
      </c>
      <c r="R8758" s="18"/>
    </row>
    <row r="8759" spans="1:18" x14ac:dyDescent="0.25">
      <c r="A8759" s="43">
        <f>WEEKNUM(Tabla1[[#This Row],[FECHA]])</f>
        <v>0</v>
      </c>
      <c r="B8759" s="12"/>
      <c r="F8759" t="s">
        <v>6848</v>
      </c>
      <c r="G8759" t="s">
        <v>6938</v>
      </c>
      <c r="H8759" s="42" t="s">
        <v>6849</v>
      </c>
      <c r="J8759" t="s">
        <v>6765</v>
      </c>
      <c r="R8759" s="18"/>
    </row>
    <row r="8760" spans="1:18" x14ac:dyDescent="0.25">
      <c r="A8760" s="43">
        <f>WEEKNUM(Tabla1[[#This Row],[FECHA]])</f>
        <v>0</v>
      </c>
      <c r="B8760" s="12"/>
      <c r="F8760" t="s">
        <v>6848</v>
      </c>
      <c r="G8760" t="s">
        <v>6938</v>
      </c>
      <c r="H8760" s="42" t="s">
        <v>6849</v>
      </c>
      <c r="J8760" t="s">
        <v>6765</v>
      </c>
      <c r="R8760" s="18"/>
    </row>
    <row r="8761" spans="1:18" x14ac:dyDescent="0.25">
      <c r="A8761" s="43">
        <f>WEEKNUM(Tabla1[[#This Row],[FECHA]])</f>
        <v>0</v>
      </c>
      <c r="B8761" s="12"/>
      <c r="F8761" t="s">
        <v>6848</v>
      </c>
      <c r="G8761" t="s">
        <v>6938</v>
      </c>
      <c r="H8761" s="42" t="s">
        <v>6849</v>
      </c>
      <c r="J8761" t="s">
        <v>6765</v>
      </c>
      <c r="R8761" s="18"/>
    </row>
    <row r="8762" spans="1:18" x14ac:dyDescent="0.25">
      <c r="A8762" s="43">
        <f>WEEKNUM(Tabla1[[#This Row],[FECHA]])</f>
        <v>0</v>
      </c>
      <c r="B8762" s="12"/>
      <c r="F8762" t="s">
        <v>6848</v>
      </c>
      <c r="G8762" t="s">
        <v>6938</v>
      </c>
      <c r="H8762" s="42" t="s">
        <v>6849</v>
      </c>
      <c r="J8762" t="s">
        <v>6765</v>
      </c>
      <c r="R8762" s="18"/>
    </row>
    <row r="8763" spans="1:18" x14ac:dyDescent="0.25">
      <c r="A8763" s="43">
        <f>WEEKNUM(Tabla1[[#This Row],[FECHA]])</f>
        <v>0</v>
      </c>
      <c r="B8763" s="12"/>
      <c r="F8763" t="s">
        <v>6848</v>
      </c>
      <c r="G8763" t="s">
        <v>6938</v>
      </c>
      <c r="H8763" s="42" t="s">
        <v>6849</v>
      </c>
      <c r="J8763" t="s">
        <v>6765</v>
      </c>
      <c r="R8763" s="18"/>
    </row>
    <row r="8764" spans="1:18" x14ac:dyDescent="0.25">
      <c r="A8764" s="43">
        <f>WEEKNUM(Tabla1[[#This Row],[FECHA]])</f>
        <v>0</v>
      </c>
      <c r="B8764" s="12"/>
      <c r="F8764" t="s">
        <v>6848</v>
      </c>
      <c r="G8764" t="s">
        <v>6938</v>
      </c>
      <c r="H8764" s="42" t="s">
        <v>6849</v>
      </c>
      <c r="J8764" t="s">
        <v>6765</v>
      </c>
      <c r="R8764" s="18"/>
    </row>
    <row r="8765" spans="1:18" x14ac:dyDescent="0.25">
      <c r="A8765" s="43">
        <f>WEEKNUM(Tabla1[[#This Row],[FECHA]])</f>
        <v>0</v>
      </c>
      <c r="B8765" s="12"/>
      <c r="F8765" t="s">
        <v>6848</v>
      </c>
      <c r="G8765" t="s">
        <v>6938</v>
      </c>
      <c r="H8765" s="42" t="s">
        <v>6849</v>
      </c>
      <c r="J8765" t="s">
        <v>6765</v>
      </c>
      <c r="R8765" s="18"/>
    </row>
    <row r="8766" spans="1:18" x14ac:dyDescent="0.25">
      <c r="A8766" s="43">
        <f>WEEKNUM(Tabla1[[#This Row],[FECHA]])</f>
        <v>0</v>
      </c>
      <c r="B8766" s="12"/>
      <c r="F8766" t="s">
        <v>6848</v>
      </c>
      <c r="G8766" t="s">
        <v>6938</v>
      </c>
      <c r="H8766" s="42" t="s">
        <v>6849</v>
      </c>
      <c r="J8766" t="s">
        <v>6765</v>
      </c>
      <c r="R8766" s="18"/>
    </row>
    <row r="8767" spans="1:18" x14ac:dyDescent="0.25">
      <c r="A8767" s="43">
        <f>WEEKNUM(Tabla1[[#This Row],[FECHA]])</f>
        <v>0</v>
      </c>
      <c r="B8767" s="12"/>
      <c r="F8767" t="s">
        <v>6848</v>
      </c>
      <c r="G8767" t="s">
        <v>6938</v>
      </c>
      <c r="H8767" s="42" t="s">
        <v>6849</v>
      </c>
      <c r="J8767" t="s">
        <v>6765</v>
      </c>
      <c r="R8767" s="18"/>
    </row>
    <row r="8768" spans="1:18" x14ac:dyDescent="0.25">
      <c r="A8768" s="43">
        <f>WEEKNUM(Tabla1[[#This Row],[FECHA]])</f>
        <v>0</v>
      </c>
      <c r="B8768" s="12"/>
      <c r="F8768" t="s">
        <v>6848</v>
      </c>
      <c r="G8768" t="s">
        <v>6938</v>
      </c>
      <c r="H8768" s="42" t="s">
        <v>6849</v>
      </c>
      <c r="J8768" t="s">
        <v>6765</v>
      </c>
      <c r="R8768" s="18"/>
    </row>
    <row r="8769" spans="1:18" x14ac:dyDescent="0.25">
      <c r="A8769" s="43">
        <f>WEEKNUM(Tabla1[[#This Row],[FECHA]])</f>
        <v>0</v>
      </c>
      <c r="B8769" s="12"/>
      <c r="F8769" t="s">
        <v>6848</v>
      </c>
      <c r="G8769" t="s">
        <v>6938</v>
      </c>
      <c r="H8769" s="42" t="s">
        <v>6849</v>
      </c>
      <c r="J8769" t="s">
        <v>6765</v>
      </c>
      <c r="R8769" s="18"/>
    </row>
    <row r="8770" spans="1:18" x14ac:dyDescent="0.25">
      <c r="A8770" s="43">
        <f>WEEKNUM(Tabla1[[#This Row],[FECHA]])</f>
        <v>0</v>
      </c>
      <c r="B8770" s="12"/>
      <c r="F8770" t="s">
        <v>6848</v>
      </c>
      <c r="G8770" t="s">
        <v>6938</v>
      </c>
      <c r="H8770" s="42" t="s">
        <v>6849</v>
      </c>
      <c r="J8770" t="s">
        <v>6765</v>
      </c>
      <c r="R8770" s="18"/>
    </row>
    <row r="8771" spans="1:18" x14ac:dyDescent="0.25">
      <c r="A8771" s="43">
        <f>WEEKNUM(Tabla1[[#This Row],[FECHA]])</f>
        <v>0</v>
      </c>
      <c r="B8771" s="12"/>
      <c r="F8771" t="s">
        <v>6848</v>
      </c>
      <c r="G8771" t="s">
        <v>6938</v>
      </c>
      <c r="H8771" s="42" t="s">
        <v>6849</v>
      </c>
      <c r="J8771" t="s">
        <v>6765</v>
      </c>
      <c r="R8771" s="18"/>
    </row>
    <row r="8772" spans="1:18" x14ac:dyDescent="0.25">
      <c r="A8772" s="43">
        <f>WEEKNUM(Tabla1[[#This Row],[FECHA]])</f>
        <v>0</v>
      </c>
      <c r="B8772" s="12"/>
      <c r="F8772" t="s">
        <v>6848</v>
      </c>
      <c r="G8772" t="s">
        <v>6938</v>
      </c>
      <c r="H8772" s="42" t="s">
        <v>6849</v>
      </c>
      <c r="J8772" t="s">
        <v>6765</v>
      </c>
      <c r="R8772" s="18"/>
    </row>
    <row r="8773" spans="1:18" x14ac:dyDescent="0.25">
      <c r="A8773" s="43">
        <f>WEEKNUM(Tabla1[[#This Row],[FECHA]])</f>
        <v>0</v>
      </c>
      <c r="B8773" s="12"/>
      <c r="F8773" t="s">
        <v>6848</v>
      </c>
      <c r="G8773" t="s">
        <v>6938</v>
      </c>
      <c r="H8773" s="42" t="s">
        <v>6849</v>
      </c>
      <c r="J8773" t="s">
        <v>6765</v>
      </c>
      <c r="R8773" s="18"/>
    </row>
    <row r="8774" spans="1:18" x14ac:dyDescent="0.25">
      <c r="A8774" s="43">
        <f>WEEKNUM(Tabla1[[#This Row],[FECHA]])</f>
        <v>0</v>
      </c>
      <c r="B8774" s="12"/>
      <c r="F8774" t="s">
        <v>6848</v>
      </c>
      <c r="G8774" t="s">
        <v>6938</v>
      </c>
      <c r="H8774" s="42" t="s">
        <v>6849</v>
      </c>
      <c r="J8774" t="s">
        <v>6765</v>
      </c>
      <c r="R8774" s="18"/>
    </row>
    <row r="8775" spans="1:18" x14ac:dyDescent="0.25">
      <c r="A8775" s="43">
        <f>WEEKNUM(Tabla1[[#This Row],[FECHA]])</f>
        <v>0</v>
      </c>
      <c r="B8775" s="12"/>
      <c r="F8775" t="s">
        <v>6848</v>
      </c>
      <c r="G8775" t="s">
        <v>6938</v>
      </c>
      <c r="H8775" s="42" t="s">
        <v>6849</v>
      </c>
      <c r="J8775" t="s">
        <v>6765</v>
      </c>
      <c r="R8775" s="18"/>
    </row>
    <row r="8776" spans="1:18" x14ac:dyDescent="0.25">
      <c r="A8776" s="43">
        <f>WEEKNUM(Tabla1[[#This Row],[FECHA]])</f>
        <v>0</v>
      </c>
      <c r="B8776" s="12"/>
      <c r="F8776" t="s">
        <v>6848</v>
      </c>
      <c r="G8776" t="s">
        <v>6938</v>
      </c>
      <c r="H8776" s="42" t="s">
        <v>6849</v>
      </c>
      <c r="J8776" t="s">
        <v>6765</v>
      </c>
      <c r="R8776" s="18"/>
    </row>
    <row r="8777" spans="1:18" x14ac:dyDescent="0.25">
      <c r="A8777" s="43">
        <f>WEEKNUM(Tabla1[[#This Row],[FECHA]])</f>
        <v>0</v>
      </c>
      <c r="B8777" s="12"/>
      <c r="F8777" t="s">
        <v>6848</v>
      </c>
      <c r="G8777" t="s">
        <v>6938</v>
      </c>
      <c r="H8777" s="42" t="s">
        <v>6849</v>
      </c>
      <c r="J8777" t="s">
        <v>6765</v>
      </c>
      <c r="R8777" s="18"/>
    </row>
    <row r="8778" spans="1:18" x14ac:dyDescent="0.25">
      <c r="A8778" s="43">
        <f>WEEKNUM(Tabla1[[#This Row],[FECHA]])</f>
        <v>0</v>
      </c>
      <c r="B8778" s="12"/>
      <c r="F8778" t="s">
        <v>6848</v>
      </c>
      <c r="G8778" t="s">
        <v>6938</v>
      </c>
      <c r="H8778" s="42" t="s">
        <v>6849</v>
      </c>
      <c r="J8778" t="s">
        <v>6765</v>
      </c>
      <c r="R8778" s="18"/>
    </row>
    <row r="8779" spans="1:18" x14ac:dyDescent="0.25">
      <c r="A8779" s="43">
        <f>WEEKNUM(Tabla1[[#This Row],[FECHA]])</f>
        <v>0</v>
      </c>
      <c r="B8779" s="12"/>
      <c r="F8779" t="s">
        <v>6848</v>
      </c>
      <c r="G8779" t="s">
        <v>6938</v>
      </c>
      <c r="H8779" s="42" t="s">
        <v>6849</v>
      </c>
      <c r="J8779" t="s">
        <v>6765</v>
      </c>
      <c r="R8779" s="18"/>
    </row>
    <row r="8780" spans="1:18" x14ac:dyDescent="0.25">
      <c r="A8780" s="43">
        <f>WEEKNUM(Tabla1[[#This Row],[FECHA]])</f>
        <v>0</v>
      </c>
      <c r="B8780" s="12"/>
      <c r="F8780" t="s">
        <v>6848</v>
      </c>
      <c r="G8780" t="s">
        <v>6938</v>
      </c>
      <c r="H8780" s="42" t="s">
        <v>6849</v>
      </c>
      <c r="J8780" t="s">
        <v>6765</v>
      </c>
      <c r="R8780" s="18"/>
    </row>
    <row r="8781" spans="1:18" x14ac:dyDescent="0.25">
      <c r="A8781" s="43">
        <f>WEEKNUM(Tabla1[[#This Row],[FECHA]])</f>
        <v>0</v>
      </c>
      <c r="B8781" s="12"/>
      <c r="F8781" t="s">
        <v>6848</v>
      </c>
      <c r="G8781" t="s">
        <v>6938</v>
      </c>
      <c r="H8781" s="42" t="s">
        <v>6849</v>
      </c>
      <c r="J8781" t="s">
        <v>6765</v>
      </c>
      <c r="R8781" s="18"/>
    </row>
    <row r="8782" spans="1:18" x14ac:dyDescent="0.25">
      <c r="A8782" s="43">
        <f>WEEKNUM(Tabla1[[#This Row],[FECHA]])</f>
        <v>0</v>
      </c>
      <c r="B8782" s="12"/>
      <c r="F8782" t="s">
        <v>6848</v>
      </c>
      <c r="G8782" t="s">
        <v>6938</v>
      </c>
      <c r="H8782" s="42" t="s">
        <v>6849</v>
      </c>
      <c r="J8782" t="s">
        <v>6765</v>
      </c>
      <c r="R8782" s="18"/>
    </row>
    <row r="8783" spans="1:18" x14ac:dyDescent="0.25">
      <c r="A8783" s="43">
        <f>WEEKNUM(Tabla1[[#This Row],[FECHA]])</f>
        <v>0</v>
      </c>
      <c r="B8783" s="12"/>
      <c r="F8783" t="s">
        <v>6848</v>
      </c>
      <c r="G8783" t="s">
        <v>6938</v>
      </c>
      <c r="H8783" s="42" t="s">
        <v>6849</v>
      </c>
      <c r="J8783" t="s">
        <v>6765</v>
      </c>
      <c r="R8783" s="18"/>
    </row>
    <row r="8784" spans="1:18" x14ac:dyDescent="0.25">
      <c r="A8784" s="43">
        <f>WEEKNUM(Tabla1[[#This Row],[FECHA]])</f>
        <v>0</v>
      </c>
      <c r="B8784" s="12"/>
      <c r="F8784" t="s">
        <v>6848</v>
      </c>
      <c r="G8784" t="s">
        <v>6938</v>
      </c>
      <c r="H8784" s="42" t="s">
        <v>6849</v>
      </c>
      <c r="J8784" t="s">
        <v>6765</v>
      </c>
      <c r="R8784" s="18"/>
    </row>
    <row r="8785" spans="1:18" x14ac:dyDescent="0.25">
      <c r="A8785" s="43">
        <f>WEEKNUM(Tabla1[[#This Row],[FECHA]])</f>
        <v>0</v>
      </c>
      <c r="B8785" s="12"/>
      <c r="F8785" t="s">
        <v>6848</v>
      </c>
      <c r="G8785" t="s">
        <v>6938</v>
      </c>
      <c r="H8785" s="42" t="s">
        <v>6849</v>
      </c>
      <c r="J8785" t="s">
        <v>6765</v>
      </c>
      <c r="R8785" s="18"/>
    </row>
    <row r="8786" spans="1:18" x14ac:dyDescent="0.25">
      <c r="A8786" s="43">
        <f>WEEKNUM(Tabla1[[#This Row],[FECHA]])</f>
        <v>0</v>
      </c>
      <c r="B8786" s="12"/>
      <c r="F8786" t="s">
        <v>6848</v>
      </c>
      <c r="G8786" t="s">
        <v>6938</v>
      </c>
      <c r="H8786" s="42" t="s">
        <v>6849</v>
      </c>
      <c r="J8786" t="s">
        <v>6765</v>
      </c>
      <c r="R8786" s="18"/>
    </row>
    <row r="8787" spans="1:18" x14ac:dyDescent="0.25">
      <c r="A8787" s="43">
        <f>WEEKNUM(Tabla1[[#This Row],[FECHA]])</f>
        <v>0</v>
      </c>
      <c r="B8787" s="12"/>
      <c r="F8787" t="s">
        <v>6848</v>
      </c>
      <c r="G8787" t="s">
        <v>6938</v>
      </c>
      <c r="H8787" s="42" t="s">
        <v>6849</v>
      </c>
      <c r="J8787" t="s">
        <v>6765</v>
      </c>
      <c r="R8787" s="18"/>
    </row>
    <row r="8788" spans="1:18" x14ac:dyDescent="0.25">
      <c r="A8788" s="43">
        <f>WEEKNUM(Tabla1[[#This Row],[FECHA]])</f>
        <v>0</v>
      </c>
      <c r="B8788" s="12"/>
      <c r="F8788" t="s">
        <v>6848</v>
      </c>
      <c r="G8788" t="s">
        <v>6938</v>
      </c>
      <c r="H8788" s="42" t="s">
        <v>6849</v>
      </c>
      <c r="J8788" t="s">
        <v>6765</v>
      </c>
      <c r="R8788" s="18"/>
    </row>
    <row r="8789" spans="1:18" x14ac:dyDescent="0.25">
      <c r="A8789" s="43">
        <f>WEEKNUM(Tabla1[[#This Row],[FECHA]])</f>
        <v>0</v>
      </c>
      <c r="B8789" s="12"/>
      <c r="F8789" t="s">
        <v>6848</v>
      </c>
      <c r="G8789" t="s">
        <v>6938</v>
      </c>
      <c r="H8789" s="42" t="s">
        <v>6849</v>
      </c>
      <c r="J8789" t="s">
        <v>6765</v>
      </c>
      <c r="R8789" s="18"/>
    </row>
    <row r="8790" spans="1:18" x14ac:dyDescent="0.25">
      <c r="A8790" s="43">
        <f>WEEKNUM(Tabla1[[#This Row],[FECHA]])</f>
        <v>0</v>
      </c>
      <c r="B8790" s="12"/>
      <c r="F8790" t="s">
        <v>6848</v>
      </c>
      <c r="G8790" t="s">
        <v>6938</v>
      </c>
      <c r="H8790" s="42" t="s">
        <v>6849</v>
      </c>
      <c r="J8790" t="s">
        <v>6765</v>
      </c>
      <c r="R8790" s="18"/>
    </row>
    <row r="8791" spans="1:18" x14ac:dyDescent="0.25">
      <c r="A8791" s="43">
        <f>WEEKNUM(Tabla1[[#This Row],[FECHA]])</f>
        <v>0</v>
      </c>
      <c r="B8791" s="12"/>
      <c r="F8791" t="s">
        <v>6848</v>
      </c>
      <c r="G8791" t="s">
        <v>6938</v>
      </c>
      <c r="H8791" s="42" t="s">
        <v>6849</v>
      </c>
      <c r="J8791" t="s">
        <v>6765</v>
      </c>
      <c r="R8791" s="18"/>
    </row>
    <row r="8792" spans="1:18" x14ac:dyDescent="0.25">
      <c r="A8792" s="43">
        <f>WEEKNUM(Tabla1[[#This Row],[FECHA]])</f>
        <v>0</v>
      </c>
      <c r="B8792" s="12"/>
      <c r="F8792" t="s">
        <v>6848</v>
      </c>
      <c r="G8792" t="s">
        <v>6938</v>
      </c>
      <c r="H8792" s="42" t="s">
        <v>6849</v>
      </c>
      <c r="J8792" t="s">
        <v>6765</v>
      </c>
      <c r="R8792" s="18"/>
    </row>
    <row r="8793" spans="1:18" x14ac:dyDescent="0.25">
      <c r="A8793" s="43">
        <f>WEEKNUM(Tabla1[[#This Row],[FECHA]])</f>
        <v>0</v>
      </c>
      <c r="B8793" s="12"/>
      <c r="F8793" t="s">
        <v>6848</v>
      </c>
      <c r="G8793" t="s">
        <v>6938</v>
      </c>
      <c r="H8793" s="42" t="s">
        <v>6849</v>
      </c>
      <c r="J8793" t="s">
        <v>6765</v>
      </c>
      <c r="R8793" s="18"/>
    </row>
    <row r="8794" spans="1:18" x14ac:dyDescent="0.25">
      <c r="A8794" s="43">
        <f>WEEKNUM(Tabla1[[#This Row],[FECHA]])</f>
        <v>0</v>
      </c>
      <c r="B8794" s="12"/>
      <c r="F8794" t="s">
        <v>6848</v>
      </c>
      <c r="G8794" t="s">
        <v>6938</v>
      </c>
      <c r="H8794" s="42" t="s">
        <v>6849</v>
      </c>
      <c r="J8794" t="s">
        <v>6765</v>
      </c>
      <c r="R8794" s="18"/>
    </row>
    <row r="8795" spans="1:18" x14ac:dyDescent="0.25">
      <c r="A8795" s="43">
        <f>WEEKNUM(Tabla1[[#This Row],[FECHA]])</f>
        <v>0</v>
      </c>
      <c r="B8795" s="12"/>
      <c r="F8795" t="s">
        <v>6848</v>
      </c>
      <c r="G8795" t="s">
        <v>6938</v>
      </c>
      <c r="H8795" s="42" t="s">
        <v>6849</v>
      </c>
      <c r="J8795" t="s">
        <v>6765</v>
      </c>
      <c r="R8795" s="18"/>
    </row>
    <row r="8796" spans="1:18" x14ac:dyDescent="0.25">
      <c r="A8796" s="43">
        <f>WEEKNUM(Tabla1[[#This Row],[FECHA]])</f>
        <v>0</v>
      </c>
      <c r="B8796" s="12"/>
      <c r="F8796" t="s">
        <v>6848</v>
      </c>
      <c r="G8796" t="s">
        <v>6938</v>
      </c>
      <c r="H8796" s="42" t="s">
        <v>6849</v>
      </c>
      <c r="J8796" t="s">
        <v>6765</v>
      </c>
      <c r="R8796" s="18"/>
    </row>
    <row r="8797" spans="1:18" x14ac:dyDescent="0.25">
      <c r="A8797" s="43">
        <f>WEEKNUM(Tabla1[[#This Row],[FECHA]])</f>
        <v>0</v>
      </c>
      <c r="B8797" s="12"/>
      <c r="F8797" t="s">
        <v>6848</v>
      </c>
      <c r="G8797" t="s">
        <v>6938</v>
      </c>
      <c r="H8797" s="42" t="s">
        <v>6849</v>
      </c>
      <c r="J8797" t="s">
        <v>6765</v>
      </c>
      <c r="R8797" s="18"/>
    </row>
    <row r="8798" spans="1:18" x14ac:dyDescent="0.25">
      <c r="A8798" s="43">
        <f>WEEKNUM(Tabla1[[#This Row],[FECHA]])</f>
        <v>0</v>
      </c>
      <c r="B8798" s="12"/>
      <c r="F8798" t="s">
        <v>6848</v>
      </c>
      <c r="G8798" t="s">
        <v>6938</v>
      </c>
      <c r="H8798" s="42" t="s">
        <v>6849</v>
      </c>
      <c r="J8798" t="s">
        <v>6765</v>
      </c>
      <c r="R8798" s="18"/>
    </row>
    <row r="8799" spans="1:18" x14ac:dyDescent="0.25">
      <c r="A8799" s="43">
        <f>WEEKNUM(Tabla1[[#This Row],[FECHA]])</f>
        <v>0</v>
      </c>
      <c r="B8799" s="12"/>
      <c r="F8799" t="s">
        <v>6848</v>
      </c>
      <c r="G8799" t="s">
        <v>6938</v>
      </c>
      <c r="H8799" s="42" t="s">
        <v>6849</v>
      </c>
      <c r="J8799" t="s">
        <v>6765</v>
      </c>
      <c r="R8799" s="18"/>
    </row>
    <row r="8800" spans="1:18" x14ac:dyDescent="0.25">
      <c r="A8800" s="43">
        <f>WEEKNUM(Tabla1[[#This Row],[FECHA]])</f>
        <v>0</v>
      </c>
      <c r="B8800" s="12"/>
      <c r="F8800" t="s">
        <v>6848</v>
      </c>
      <c r="G8800" t="s">
        <v>6938</v>
      </c>
      <c r="H8800" s="42" t="s">
        <v>6849</v>
      </c>
      <c r="J8800" t="s">
        <v>6765</v>
      </c>
      <c r="R8800" s="18"/>
    </row>
    <row r="8801" spans="1:18" x14ac:dyDescent="0.25">
      <c r="A8801" s="43">
        <f>WEEKNUM(Tabla1[[#This Row],[FECHA]])</f>
        <v>0</v>
      </c>
      <c r="B8801" s="12"/>
      <c r="F8801" t="s">
        <v>6848</v>
      </c>
      <c r="G8801" t="s">
        <v>6938</v>
      </c>
      <c r="H8801" s="42" t="s">
        <v>6849</v>
      </c>
      <c r="J8801" t="s">
        <v>6765</v>
      </c>
      <c r="R8801" s="18"/>
    </row>
    <row r="8802" spans="1:18" x14ac:dyDescent="0.25">
      <c r="A8802" s="43">
        <f>WEEKNUM(Tabla1[[#This Row],[FECHA]])</f>
        <v>0</v>
      </c>
      <c r="B8802" s="12"/>
      <c r="F8802" t="s">
        <v>6848</v>
      </c>
      <c r="G8802" t="s">
        <v>6938</v>
      </c>
      <c r="H8802" s="42" t="s">
        <v>6849</v>
      </c>
      <c r="J8802" t="s">
        <v>6765</v>
      </c>
      <c r="R8802" s="18"/>
    </row>
    <row r="8803" spans="1:18" x14ac:dyDescent="0.25">
      <c r="A8803" s="43">
        <f>WEEKNUM(Tabla1[[#This Row],[FECHA]])</f>
        <v>0</v>
      </c>
      <c r="B8803" s="12"/>
      <c r="F8803" t="s">
        <v>6848</v>
      </c>
      <c r="G8803" t="s">
        <v>6938</v>
      </c>
      <c r="H8803" s="42" t="s">
        <v>6849</v>
      </c>
      <c r="J8803" t="s">
        <v>6765</v>
      </c>
      <c r="R8803" s="18"/>
    </row>
    <row r="8804" spans="1:18" x14ac:dyDescent="0.25">
      <c r="A8804" s="43">
        <f>WEEKNUM(Tabla1[[#This Row],[FECHA]])</f>
        <v>0</v>
      </c>
      <c r="B8804" s="12"/>
      <c r="F8804" t="s">
        <v>6848</v>
      </c>
      <c r="G8804" t="s">
        <v>6938</v>
      </c>
      <c r="H8804" s="42" t="s">
        <v>6849</v>
      </c>
      <c r="J8804" t="s">
        <v>6765</v>
      </c>
      <c r="R8804" s="18"/>
    </row>
    <row r="8805" spans="1:18" x14ac:dyDescent="0.25">
      <c r="A8805" s="43">
        <f>WEEKNUM(Tabla1[[#This Row],[FECHA]])</f>
        <v>0</v>
      </c>
      <c r="B8805" s="12"/>
      <c r="F8805" t="s">
        <v>6848</v>
      </c>
      <c r="G8805" t="s">
        <v>6938</v>
      </c>
      <c r="H8805" s="42" t="s">
        <v>6849</v>
      </c>
      <c r="J8805" t="s">
        <v>6765</v>
      </c>
      <c r="R8805" s="18"/>
    </row>
    <row r="8806" spans="1:18" x14ac:dyDescent="0.25">
      <c r="A8806" s="43">
        <f>WEEKNUM(Tabla1[[#This Row],[FECHA]])</f>
        <v>0</v>
      </c>
      <c r="B8806" s="12"/>
      <c r="F8806" t="s">
        <v>6848</v>
      </c>
      <c r="G8806" t="s">
        <v>6938</v>
      </c>
      <c r="H8806" s="42" t="s">
        <v>6849</v>
      </c>
      <c r="J8806" t="s">
        <v>6765</v>
      </c>
      <c r="R8806" s="18"/>
    </row>
    <row r="8807" spans="1:18" x14ac:dyDescent="0.25">
      <c r="A8807" s="43">
        <f>WEEKNUM(Tabla1[[#This Row],[FECHA]])</f>
        <v>0</v>
      </c>
      <c r="B8807" s="12"/>
      <c r="F8807" t="s">
        <v>6848</v>
      </c>
      <c r="G8807" t="s">
        <v>6938</v>
      </c>
      <c r="H8807" s="42" t="s">
        <v>6849</v>
      </c>
      <c r="J8807" t="s">
        <v>6765</v>
      </c>
      <c r="R8807" s="18"/>
    </row>
    <row r="8808" spans="1:18" x14ac:dyDescent="0.25">
      <c r="A8808" s="43">
        <f>WEEKNUM(Tabla1[[#This Row],[FECHA]])</f>
        <v>0</v>
      </c>
      <c r="B8808" s="12"/>
      <c r="F8808" t="s">
        <v>6848</v>
      </c>
      <c r="G8808" t="s">
        <v>6938</v>
      </c>
      <c r="H8808" s="42" t="s">
        <v>6849</v>
      </c>
      <c r="J8808" t="s">
        <v>6765</v>
      </c>
      <c r="R8808" s="18"/>
    </row>
    <row r="8809" spans="1:18" x14ac:dyDescent="0.25">
      <c r="A8809" s="43">
        <f>WEEKNUM(Tabla1[[#This Row],[FECHA]])</f>
        <v>0</v>
      </c>
      <c r="B8809" s="12"/>
      <c r="F8809" t="s">
        <v>6848</v>
      </c>
      <c r="G8809" t="s">
        <v>6938</v>
      </c>
      <c r="H8809" s="42" t="s">
        <v>6849</v>
      </c>
      <c r="J8809" t="s">
        <v>6765</v>
      </c>
      <c r="R8809" s="18"/>
    </row>
    <row r="8810" spans="1:18" x14ac:dyDescent="0.25">
      <c r="A8810" s="43">
        <f>WEEKNUM(Tabla1[[#This Row],[FECHA]])</f>
        <v>0</v>
      </c>
      <c r="B8810" s="12"/>
      <c r="F8810" t="s">
        <v>6848</v>
      </c>
      <c r="G8810" t="s">
        <v>6938</v>
      </c>
      <c r="H8810" s="42" t="s">
        <v>6849</v>
      </c>
      <c r="J8810" t="s">
        <v>6765</v>
      </c>
      <c r="R8810" s="18"/>
    </row>
    <row r="8811" spans="1:18" x14ac:dyDescent="0.25">
      <c r="A8811" s="43">
        <f>WEEKNUM(Tabla1[[#This Row],[FECHA]])</f>
        <v>0</v>
      </c>
      <c r="B8811" s="12"/>
      <c r="F8811" t="s">
        <v>6848</v>
      </c>
      <c r="G8811" t="s">
        <v>6938</v>
      </c>
      <c r="H8811" s="42" t="s">
        <v>6849</v>
      </c>
      <c r="J8811" t="s">
        <v>6765</v>
      </c>
      <c r="R8811" s="18"/>
    </row>
    <row r="8812" spans="1:18" x14ac:dyDescent="0.25">
      <c r="A8812" s="43">
        <f>WEEKNUM(Tabla1[[#This Row],[FECHA]])</f>
        <v>0</v>
      </c>
      <c r="B8812" s="12"/>
      <c r="F8812" t="s">
        <v>6848</v>
      </c>
      <c r="G8812" t="s">
        <v>6938</v>
      </c>
      <c r="H8812" s="42" t="s">
        <v>6849</v>
      </c>
      <c r="J8812" t="s">
        <v>6765</v>
      </c>
      <c r="R8812" s="18"/>
    </row>
    <row r="8813" spans="1:18" x14ac:dyDescent="0.25">
      <c r="A8813" s="43">
        <f>WEEKNUM(Tabla1[[#This Row],[FECHA]])</f>
        <v>0</v>
      </c>
      <c r="B8813" s="12"/>
      <c r="F8813" t="s">
        <v>6848</v>
      </c>
      <c r="G8813" t="s">
        <v>6938</v>
      </c>
      <c r="H8813" s="42" t="s">
        <v>6849</v>
      </c>
      <c r="J8813" t="s">
        <v>6765</v>
      </c>
      <c r="R8813" s="18"/>
    </row>
    <row r="8814" spans="1:18" x14ac:dyDescent="0.25">
      <c r="A8814" s="43">
        <f>WEEKNUM(Tabla1[[#This Row],[FECHA]])</f>
        <v>0</v>
      </c>
      <c r="B8814" s="12"/>
      <c r="F8814" t="s">
        <v>6848</v>
      </c>
      <c r="G8814" t="s">
        <v>6938</v>
      </c>
      <c r="H8814" s="42" t="s">
        <v>6849</v>
      </c>
      <c r="J8814" t="s">
        <v>6765</v>
      </c>
      <c r="R8814" s="18"/>
    </row>
    <row r="8815" spans="1:18" x14ac:dyDescent="0.25">
      <c r="A8815" s="43">
        <f>WEEKNUM(Tabla1[[#This Row],[FECHA]])</f>
        <v>0</v>
      </c>
      <c r="B8815" s="12"/>
      <c r="F8815" t="s">
        <v>6848</v>
      </c>
      <c r="G8815" t="s">
        <v>6938</v>
      </c>
      <c r="H8815" s="42" t="s">
        <v>6849</v>
      </c>
      <c r="J8815" t="s">
        <v>6765</v>
      </c>
      <c r="R8815" s="18"/>
    </row>
    <row r="8816" spans="1:18" x14ac:dyDescent="0.25">
      <c r="A8816" s="43">
        <f>WEEKNUM(Tabla1[[#This Row],[FECHA]])</f>
        <v>0</v>
      </c>
      <c r="B8816" s="12"/>
      <c r="F8816" t="s">
        <v>6848</v>
      </c>
      <c r="G8816" t="s">
        <v>6938</v>
      </c>
      <c r="H8816" s="42" t="s">
        <v>6849</v>
      </c>
      <c r="J8816" t="s">
        <v>6765</v>
      </c>
      <c r="R8816" s="18"/>
    </row>
    <row r="8817" spans="1:18" x14ac:dyDescent="0.25">
      <c r="A8817" s="43">
        <f>WEEKNUM(Tabla1[[#This Row],[FECHA]])</f>
        <v>0</v>
      </c>
      <c r="B8817" s="12"/>
      <c r="F8817" t="s">
        <v>6848</v>
      </c>
      <c r="G8817" t="s">
        <v>6938</v>
      </c>
      <c r="H8817" s="42" t="s">
        <v>6849</v>
      </c>
      <c r="J8817" t="s">
        <v>6765</v>
      </c>
      <c r="R8817" s="18"/>
    </row>
    <row r="8818" spans="1:18" x14ac:dyDescent="0.25">
      <c r="A8818" s="43">
        <f>WEEKNUM(Tabla1[[#This Row],[FECHA]])</f>
        <v>0</v>
      </c>
      <c r="B8818" s="12"/>
      <c r="F8818" t="s">
        <v>6848</v>
      </c>
      <c r="G8818" t="s">
        <v>6938</v>
      </c>
      <c r="H8818" s="42" t="s">
        <v>6849</v>
      </c>
      <c r="J8818" t="s">
        <v>6765</v>
      </c>
      <c r="R8818" s="18"/>
    </row>
    <row r="8819" spans="1:18" x14ac:dyDescent="0.25">
      <c r="A8819" s="43">
        <f>WEEKNUM(Tabla1[[#This Row],[FECHA]])</f>
        <v>0</v>
      </c>
      <c r="B8819" s="12"/>
      <c r="F8819" t="s">
        <v>6848</v>
      </c>
      <c r="G8819" t="s">
        <v>6938</v>
      </c>
      <c r="H8819" s="42" t="s">
        <v>6849</v>
      </c>
      <c r="J8819" t="s">
        <v>6765</v>
      </c>
      <c r="R8819" s="18"/>
    </row>
    <row r="8820" spans="1:18" x14ac:dyDescent="0.25">
      <c r="A8820" s="43">
        <f>WEEKNUM(Tabla1[[#This Row],[FECHA]])</f>
        <v>0</v>
      </c>
      <c r="B8820" s="12"/>
      <c r="F8820" t="s">
        <v>6848</v>
      </c>
      <c r="G8820" t="s">
        <v>6938</v>
      </c>
      <c r="H8820" s="42" t="s">
        <v>6849</v>
      </c>
      <c r="J8820" t="s">
        <v>6765</v>
      </c>
      <c r="R8820" s="18"/>
    </row>
    <row r="8821" spans="1:18" x14ac:dyDescent="0.25">
      <c r="A8821" s="43">
        <f>WEEKNUM(Tabla1[[#This Row],[FECHA]])</f>
        <v>0</v>
      </c>
      <c r="B8821" s="12"/>
      <c r="F8821" t="s">
        <v>6848</v>
      </c>
      <c r="G8821" t="s">
        <v>6938</v>
      </c>
      <c r="H8821" s="42" t="s">
        <v>6849</v>
      </c>
      <c r="J8821" t="s">
        <v>6765</v>
      </c>
      <c r="R8821" s="18"/>
    </row>
    <row r="8822" spans="1:18" x14ac:dyDescent="0.25">
      <c r="A8822" s="43">
        <f>WEEKNUM(Tabla1[[#This Row],[FECHA]])</f>
        <v>0</v>
      </c>
      <c r="B8822" s="12"/>
      <c r="F8822" t="s">
        <v>6848</v>
      </c>
      <c r="G8822" t="s">
        <v>6938</v>
      </c>
      <c r="H8822" s="42" t="s">
        <v>6849</v>
      </c>
      <c r="J8822" t="s">
        <v>6765</v>
      </c>
      <c r="R8822" s="18"/>
    </row>
    <row r="8823" spans="1:18" x14ac:dyDescent="0.25">
      <c r="A8823" s="43">
        <f>WEEKNUM(Tabla1[[#This Row],[FECHA]])</f>
        <v>0</v>
      </c>
      <c r="B8823" s="12"/>
      <c r="F8823" t="s">
        <v>6848</v>
      </c>
      <c r="G8823" t="s">
        <v>6938</v>
      </c>
      <c r="H8823" s="42" t="s">
        <v>6849</v>
      </c>
      <c r="J8823" t="s">
        <v>6765</v>
      </c>
      <c r="R8823" s="18"/>
    </row>
    <row r="8824" spans="1:18" x14ac:dyDescent="0.25">
      <c r="A8824" s="43">
        <f>WEEKNUM(Tabla1[[#This Row],[FECHA]])</f>
        <v>0</v>
      </c>
      <c r="B8824" s="12"/>
      <c r="F8824" t="s">
        <v>6848</v>
      </c>
      <c r="G8824" t="s">
        <v>6938</v>
      </c>
      <c r="H8824" s="42" t="s">
        <v>6849</v>
      </c>
      <c r="J8824" t="s">
        <v>6765</v>
      </c>
      <c r="R8824" s="18"/>
    </row>
    <row r="8825" spans="1:18" x14ac:dyDescent="0.25">
      <c r="A8825" s="43">
        <f>WEEKNUM(Tabla1[[#This Row],[FECHA]])</f>
        <v>0</v>
      </c>
      <c r="B8825" s="12"/>
      <c r="F8825" t="s">
        <v>6848</v>
      </c>
      <c r="G8825" t="s">
        <v>6938</v>
      </c>
      <c r="H8825" s="42" t="s">
        <v>6849</v>
      </c>
      <c r="J8825" t="s">
        <v>6765</v>
      </c>
      <c r="R8825" s="18"/>
    </row>
    <row r="8826" spans="1:18" x14ac:dyDescent="0.25">
      <c r="A8826" s="43">
        <f>WEEKNUM(Tabla1[[#This Row],[FECHA]])</f>
        <v>0</v>
      </c>
      <c r="B8826" s="12"/>
      <c r="F8826" t="s">
        <v>6848</v>
      </c>
      <c r="G8826" t="s">
        <v>6938</v>
      </c>
      <c r="H8826" s="42" t="s">
        <v>6849</v>
      </c>
      <c r="J8826" t="s">
        <v>6765</v>
      </c>
      <c r="R8826" s="18"/>
    </row>
    <row r="8827" spans="1:18" x14ac:dyDescent="0.25">
      <c r="A8827" s="43">
        <f>WEEKNUM(Tabla1[[#This Row],[FECHA]])</f>
        <v>0</v>
      </c>
      <c r="B8827" s="12"/>
      <c r="F8827" t="s">
        <v>6848</v>
      </c>
      <c r="G8827" t="s">
        <v>6938</v>
      </c>
      <c r="H8827" s="42" t="s">
        <v>6849</v>
      </c>
      <c r="J8827" t="s">
        <v>6765</v>
      </c>
      <c r="R8827" s="18"/>
    </row>
    <row r="8828" spans="1:18" x14ac:dyDescent="0.25">
      <c r="A8828" s="43">
        <f>WEEKNUM(Tabla1[[#This Row],[FECHA]])</f>
        <v>0</v>
      </c>
      <c r="B8828" s="12"/>
      <c r="F8828" t="s">
        <v>6848</v>
      </c>
      <c r="G8828" t="s">
        <v>6938</v>
      </c>
      <c r="H8828" s="42" t="s">
        <v>6849</v>
      </c>
      <c r="J8828" t="s">
        <v>6765</v>
      </c>
      <c r="R8828" s="18"/>
    </row>
    <row r="8829" spans="1:18" x14ac:dyDescent="0.25">
      <c r="A8829" s="43">
        <f>WEEKNUM(Tabla1[[#This Row],[FECHA]])</f>
        <v>0</v>
      </c>
      <c r="B8829" s="12"/>
      <c r="F8829" t="s">
        <v>6848</v>
      </c>
      <c r="G8829" t="s">
        <v>6938</v>
      </c>
      <c r="H8829" s="42" t="s">
        <v>6849</v>
      </c>
      <c r="J8829" t="s">
        <v>6765</v>
      </c>
      <c r="R8829" s="18"/>
    </row>
    <row r="8830" spans="1:18" x14ac:dyDescent="0.25">
      <c r="A8830" s="43">
        <f>WEEKNUM(Tabla1[[#This Row],[FECHA]])</f>
        <v>0</v>
      </c>
      <c r="B8830" s="12"/>
      <c r="F8830" t="s">
        <v>6848</v>
      </c>
      <c r="G8830" t="s">
        <v>6938</v>
      </c>
      <c r="H8830" s="42" t="s">
        <v>6849</v>
      </c>
      <c r="J8830" t="s">
        <v>6765</v>
      </c>
      <c r="R8830" s="18"/>
    </row>
    <row r="8831" spans="1:18" x14ac:dyDescent="0.25">
      <c r="A8831" s="43">
        <f>WEEKNUM(Tabla1[[#This Row],[FECHA]])</f>
        <v>0</v>
      </c>
      <c r="B8831" s="12"/>
      <c r="F8831" t="s">
        <v>6848</v>
      </c>
      <c r="G8831" t="s">
        <v>6938</v>
      </c>
      <c r="H8831" s="42" t="s">
        <v>6849</v>
      </c>
      <c r="J8831" t="s">
        <v>6765</v>
      </c>
      <c r="R8831" s="18"/>
    </row>
    <row r="8832" spans="1:18" x14ac:dyDescent="0.25">
      <c r="A8832" s="43">
        <f>WEEKNUM(Tabla1[[#This Row],[FECHA]])</f>
        <v>0</v>
      </c>
      <c r="B8832" s="12"/>
      <c r="F8832" t="s">
        <v>6848</v>
      </c>
      <c r="G8832" t="s">
        <v>6938</v>
      </c>
      <c r="H8832" s="42" t="s">
        <v>6849</v>
      </c>
      <c r="J8832" t="s">
        <v>6765</v>
      </c>
      <c r="R8832" s="18"/>
    </row>
    <row r="8833" spans="1:18" x14ac:dyDescent="0.25">
      <c r="A8833" s="43">
        <f>WEEKNUM(Tabla1[[#This Row],[FECHA]])</f>
        <v>0</v>
      </c>
      <c r="B8833" s="12"/>
      <c r="F8833" t="s">
        <v>6848</v>
      </c>
      <c r="G8833" t="s">
        <v>6938</v>
      </c>
      <c r="H8833" s="42" t="s">
        <v>6849</v>
      </c>
      <c r="J8833" t="s">
        <v>6765</v>
      </c>
      <c r="R8833" s="18"/>
    </row>
    <row r="8834" spans="1:18" x14ac:dyDescent="0.25">
      <c r="A8834" s="43">
        <f>WEEKNUM(Tabla1[[#This Row],[FECHA]])</f>
        <v>0</v>
      </c>
      <c r="B8834" s="12"/>
      <c r="F8834" t="s">
        <v>6848</v>
      </c>
      <c r="G8834" t="s">
        <v>6938</v>
      </c>
      <c r="H8834" s="42" t="s">
        <v>6849</v>
      </c>
      <c r="J8834" t="s">
        <v>6765</v>
      </c>
      <c r="R8834" s="18"/>
    </row>
    <row r="8835" spans="1:18" x14ac:dyDescent="0.25">
      <c r="A8835" s="43">
        <f>WEEKNUM(Tabla1[[#This Row],[FECHA]])</f>
        <v>0</v>
      </c>
      <c r="B8835" s="12"/>
      <c r="F8835" t="s">
        <v>6848</v>
      </c>
      <c r="G8835" t="s">
        <v>6938</v>
      </c>
      <c r="H8835" s="42" t="s">
        <v>6849</v>
      </c>
      <c r="J8835" t="s">
        <v>6765</v>
      </c>
      <c r="R8835" s="18"/>
    </row>
    <row r="8836" spans="1:18" x14ac:dyDescent="0.25">
      <c r="A8836" s="43">
        <f>WEEKNUM(Tabla1[[#This Row],[FECHA]])</f>
        <v>0</v>
      </c>
      <c r="B8836" s="12"/>
      <c r="F8836" t="s">
        <v>6848</v>
      </c>
      <c r="G8836" t="s">
        <v>6938</v>
      </c>
      <c r="H8836" s="42" t="s">
        <v>6849</v>
      </c>
      <c r="J8836" t="s">
        <v>6765</v>
      </c>
      <c r="R8836" s="18"/>
    </row>
    <row r="8837" spans="1:18" x14ac:dyDescent="0.25">
      <c r="A8837" s="43">
        <f>WEEKNUM(Tabla1[[#This Row],[FECHA]])</f>
        <v>0</v>
      </c>
      <c r="B8837" s="12"/>
      <c r="F8837" t="s">
        <v>6848</v>
      </c>
      <c r="G8837" t="s">
        <v>6938</v>
      </c>
      <c r="H8837" s="42" t="s">
        <v>6849</v>
      </c>
      <c r="J8837" t="s">
        <v>6765</v>
      </c>
      <c r="R8837" s="18"/>
    </row>
    <row r="8838" spans="1:18" x14ac:dyDescent="0.25">
      <c r="A8838" s="43">
        <f>WEEKNUM(Tabla1[[#This Row],[FECHA]])</f>
        <v>0</v>
      </c>
      <c r="B8838" s="12"/>
      <c r="F8838" t="s">
        <v>6848</v>
      </c>
      <c r="G8838" t="s">
        <v>6938</v>
      </c>
      <c r="H8838" s="42" t="s">
        <v>6849</v>
      </c>
      <c r="J8838" t="s">
        <v>6765</v>
      </c>
      <c r="R8838" s="18"/>
    </row>
    <row r="8839" spans="1:18" x14ac:dyDescent="0.25">
      <c r="A8839" s="43">
        <f>WEEKNUM(Tabla1[[#This Row],[FECHA]])</f>
        <v>0</v>
      </c>
      <c r="B8839" s="12"/>
      <c r="F8839" t="s">
        <v>6848</v>
      </c>
      <c r="G8839" t="s">
        <v>6938</v>
      </c>
      <c r="H8839" s="42" t="s">
        <v>6849</v>
      </c>
      <c r="J8839" t="s">
        <v>6765</v>
      </c>
      <c r="R8839" s="18"/>
    </row>
    <row r="8840" spans="1:18" x14ac:dyDescent="0.25">
      <c r="A8840" s="43">
        <f>WEEKNUM(Tabla1[[#This Row],[FECHA]])</f>
        <v>0</v>
      </c>
      <c r="B8840" s="12"/>
      <c r="F8840" t="s">
        <v>6848</v>
      </c>
      <c r="G8840" t="s">
        <v>6938</v>
      </c>
      <c r="H8840" s="42" t="s">
        <v>6849</v>
      </c>
      <c r="J8840" t="s">
        <v>6765</v>
      </c>
      <c r="R8840" s="18"/>
    </row>
    <row r="8841" spans="1:18" x14ac:dyDescent="0.25">
      <c r="A8841" s="43">
        <f>WEEKNUM(Tabla1[[#This Row],[FECHA]])</f>
        <v>0</v>
      </c>
      <c r="B8841" s="12"/>
      <c r="F8841" t="s">
        <v>6848</v>
      </c>
      <c r="G8841" t="s">
        <v>6938</v>
      </c>
      <c r="H8841" s="42" t="s">
        <v>6849</v>
      </c>
      <c r="J8841" t="s">
        <v>6765</v>
      </c>
      <c r="R8841" s="18"/>
    </row>
    <row r="8842" spans="1:18" x14ac:dyDescent="0.25">
      <c r="A8842" s="43">
        <f>WEEKNUM(Tabla1[[#This Row],[FECHA]])</f>
        <v>0</v>
      </c>
      <c r="B8842" s="12"/>
      <c r="F8842" t="s">
        <v>6848</v>
      </c>
      <c r="G8842" t="s">
        <v>6938</v>
      </c>
      <c r="H8842" s="42" t="s">
        <v>6849</v>
      </c>
      <c r="J8842" t="s">
        <v>6765</v>
      </c>
      <c r="R8842" s="18"/>
    </row>
    <row r="8843" spans="1:18" x14ac:dyDescent="0.25">
      <c r="A8843" s="43">
        <f>WEEKNUM(Tabla1[[#This Row],[FECHA]])</f>
        <v>0</v>
      </c>
      <c r="B8843" s="12"/>
      <c r="F8843" t="s">
        <v>6848</v>
      </c>
      <c r="G8843" t="s">
        <v>6938</v>
      </c>
      <c r="H8843" s="42" t="s">
        <v>6849</v>
      </c>
      <c r="J8843" t="s">
        <v>6765</v>
      </c>
      <c r="R8843" s="18"/>
    </row>
    <row r="8844" spans="1:18" x14ac:dyDescent="0.25">
      <c r="A8844" s="43">
        <f>WEEKNUM(Tabla1[[#This Row],[FECHA]])</f>
        <v>0</v>
      </c>
      <c r="B8844" s="12"/>
      <c r="F8844" t="s">
        <v>6848</v>
      </c>
      <c r="G8844" t="s">
        <v>6938</v>
      </c>
      <c r="H8844" s="42" t="s">
        <v>6849</v>
      </c>
      <c r="J8844" t="s">
        <v>6765</v>
      </c>
      <c r="R8844" s="18"/>
    </row>
    <row r="8845" spans="1:18" x14ac:dyDescent="0.25">
      <c r="A8845" s="43">
        <f>WEEKNUM(Tabla1[[#This Row],[FECHA]])</f>
        <v>0</v>
      </c>
      <c r="B8845" s="12"/>
      <c r="F8845" t="s">
        <v>6848</v>
      </c>
      <c r="G8845" t="s">
        <v>6938</v>
      </c>
      <c r="H8845" s="42" t="s">
        <v>6849</v>
      </c>
      <c r="J8845" t="s">
        <v>6765</v>
      </c>
      <c r="R8845" s="18"/>
    </row>
    <row r="8846" spans="1:18" x14ac:dyDescent="0.25">
      <c r="A8846" s="43">
        <f>WEEKNUM(Tabla1[[#This Row],[FECHA]])</f>
        <v>0</v>
      </c>
      <c r="B8846" s="12"/>
      <c r="F8846" t="s">
        <v>6848</v>
      </c>
      <c r="G8846" t="s">
        <v>6938</v>
      </c>
      <c r="H8846" s="42" t="s">
        <v>6849</v>
      </c>
      <c r="J8846" t="s">
        <v>6765</v>
      </c>
      <c r="R8846" s="18"/>
    </row>
    <row r="8847" spans="1:18" x14ac:dyDescent="0.25">
      <c r="A8847" s="43">
        <f>WEEKNUM(Tabla1[[#This Row],[FECHA]])</f>
        <v>0</v>
      </c>
      <c r="B8847" s="12"/>
      <c r="F8847" t="s">
        <v>6848</v>
      </c>
      <c r="G8847" t="s">
        <v>6938</v>
      </c>
      <c r="H8847" s="42" t="s">
        <v>6849</v>
      </c>
      <c r="J8847" t="s">
        <v>6765</v>
      </c>
      <c r="R8847" s="18"/>
    </row>
    <row r="8848" spans="1:18" x14ac:dyDescent="0.25">
      <c r="A8848" s="43">
        <f>WEEKNUM(Tabla1[[#This Row],[FECHA]])</f>
        <v>0</v>
      </c>
      <c r="B8848" s="12"/>
      <c r="F8848" t="s">
        <v>6848</v>
      </c>
      <c r="G8848" t="s">
        <v>6938</v>
      </c>
      <c r="H8848" s="42" t="s">
        <v>6849</v>
      </c>
      <c r="J8848" t="s">
        <v>6765</v>
      </c>
      <c r="R8848" s="18"/>
    </row>
    <row r="8849" spans="1:18" x14ac:dyDescent="0.25">
      <c r="A8849" s="43">
        <f>WEEKNUM(Tabla1[[#This Row],[FECHA]])</f>
        <v>0</v>
      </c>
      <c r="B8849" s="12"/>
      <c r="F8849" t="s">
        <v>6848</v>
      </c>
      <c r="G8849" t="s">
        <v>6938</v>
      </c>
      <c r="H8849" s="42" t="s">
        <v>6849</v>
      </c>
      <c r="J8849" t="s">
        <v>6765</v>
      </c>
      <c r="R8849" s="18"/>
    </row>
    <row r="8850" spans="1:18" x14ac:dyDescent="0.25">
      <c r="A8850" s="43">
        <f>WEEKNUM(Tabla1[[#This Row],[FECHA]])</f>
        <v>0</v>
      </c>
      <c r="B8850" s="12"/>
      <c r="F8850" t="s">
        <v>6848</v>
      </c>
      <c r="G8850" t="s">
        <v>6938</v>
      </c>
      <c r="H8850" s="42" t="s">
        <v>6849</v>
      </c>
      <c r="J8850" t="s">
        <v>6765</v>
      </c>
      <c r="R8850" s="18"/>
    </row>
    <row r="8851" spans="1:18" x14ac:dyDescent="0.25">
      <c r="A8851" s="43">
        <f>WEEKNUM(Tabla1[[#This Row],[FECHA]])</f>
        <v>0</v>
      </c>
      <c r="B8851" s="12"/>
      <c r="F8851" t="s">
        <v>6848</v>
      </c>
      <c r="G8851" t="s">
        <v>6938</v>
      </c>
      <c r="H8851" s="42" t="s">
        <v>6849</v>
      </c>
      <c r="J8851" t="s">
        <v>6765</v>
      </c>
      <c r="R8851" s="18"/>
    </row>
    <row r="8852" spans="1:18" x14ac:dyDescent="0.25">
      <c r="A8852" s="43">
        <f>WEEKNUM(Tabla1[[#This Row],[FECHA]])</f>
        <v>0</v>
      </c>
      <c r="B8852" s="12"/>
      <c r="F8852" t="s">
        <v>6848</v>
      </c>
      <c r="G8852" t="s">
        <v>6938</v>
      </c>
      <c r="H8852" s="42" t="s">
        <v>6849</v>
      </c>
      <c r="J8852" t="s">
        <v>6765</v>
      </c>
      <c r="R8852" s="18"/>
    </row>
    <row r="8853" spans="1:18" x14ac:dyDescent="0.25">
      <c r="A8853" s="43">
        <f>WEEKNUM(Tabla1[[#This Row],[FECHA]])</f>
        <v>0</v>
      </c>
      <c r="B8853" s="12"/>
      <c r="F8853" t="s">
        <v>6848</v>
      </c>
      <c r="G8853" t="s">
        <v>6938</v>
      </c>
      <c r="H8853" s="42" t="s">
        <v>6849</v>
      </c>
      <c r="J8853" t="s">
        <v>6765</v>
      </c>
      <c r="R8853" s="18"/>
    </row>
    <row r="8854" spans="1:18" x14ac:dyDescent="0.25">
      <c r="A8854" s="43">
        <f>WEEKNUM(Tabla1[[#This Row],[FECHA]])</f>
        <v>0</v>
      </c>
      <c r="B8854" s="12"/>
      <c r="F8854" t="s">
        <v>6848</v>
      </c>
      <c r="G8854" t="s">
        <v>6938</v>
      </c>
      <c r="H8854" s="42" t="s">
        <v>6849</v>
      </c>
      <c r="J8854" t="s">
        <v>6765</v>
      </c>
      <c r="R8854" s="18"/>
    </row>
    <row r="8855" spans="1:18" x14ac:dyDescent="0.25">
      <c r="A8855" s="43">
        <f>WEEKNUM(Tabla1[[#This Row],[FECHA]])</f>
        <v>0</v>
      </c>
      <c r="B8855" s="12"/>
      <c r="F8855" t="s">
        <v>6848</v>
      </c>
      <c r="G8855" t="s">
        <v>6938</v>
      </c>
      <c r="H8855" s="42" t="s">
        <v>6849</v>
      </c>
      <c r="J8855" t="s">
        <v>6765</v>
      </c>
      <c r="R8855" s="18"/>
    </row>
    <row r="8856" spans="1:18" x14ac:dyDescent="0.25">
      <c r="A8856" s="43">
        <f>WEEKNUM(Tabla1[[#This Row],[FECHA]])</f>
        <v>0</v>
      </c>
      <c r="B8856" s="12"/>
      <c r="F8856" t="s">
        <v>6848</v>
      </c>
      <c r="G8856" t="s">
        <v>6938</v>
      </c>
      <c r="H8856" s="42" t="s">
        <v>6849</v>
      </c>
      <c r="J8856" t="s">
        <v>6765</v>
      </c>
      <c r="R8856" s="18"/>
    </row>
    <row r="8857" spans="1:18" x14ac:dyDescent="0.25">
      <c r="A8857" s="43">
        <f>WEEKNUM(Tabla1[[#This Row],[FECHA]])</f>
        <v>0</v>
      </c>
      <c r="B8857" s="12"/>
      <c r="F8857" t="s">
        <v>6848</v>
      </c>
      <c r="G8857" t="s">
        <v>6938</v>
      </c>
      <c r="H8857" s="42" t="s">
        <v>6849</v>
      </c>
      <c r="J8857" t="s">
        <v>6765</v>
      </c>
      <c r="R8857" s="18"/>
    </row>
    <row r="8858" spans="1:18" x14ac:dyDescent="0.25">
      <c r="A8858" s="43">
        <f>WEEKNUM(Tabla1[[#This Row],[FECHA]])</f>
        <v>0</v>
      </c>
      <c r="B8858" s="12"/>
      <c r="F8858" t="s">
        <v>6848</v>
      </c>
      <c r="G8858" t="s">
        <v>6938</v>
      </c>
      <c r="H8858" s="42" t="s">
        <v>6849</v>
      </c>
      <c r="J8858" t="s">
        <v>6765</v>
      </c>
      <c r="R8858" s="18"/>
    </row>
    <row r="8859" spans="1:18" x14ac:dyDescent="0.25">
      <c r="A8859" s="43">
        <f>WEEKNUM(Tabla1[[#This Row],[FECHA]])</f>
        <v>0</v>
      </c>
      <c r="B8859" s="12"/>
      <c r="F8859" t="s">
        <v>6848</v>
      </c>
      <c r="G8859" t="s">
        <v>6938</v>
      </c>
      <c r="H8859" s="42" t="s">
        <v>6849</v>
      </c>
      <c r="J8859" t="s">
        <v>6765</v>
      </c>
      <c r="R8859" s="18"/>
    </row>
    <row r="8860" spans="1:18" x14ac:dyDescent="0.25">
      <c r="A8860" s="43">
        <f>WEEKNUM(Tabla1[[#This Row],[FECHA]])</f>
        <v>0</v>
      </c>
      <c r="B8860" s="12"/>
      <c r="F8860" t="s">
        <v>6848</v>
      </c>
      <c r="G8860" t="s">
        <v>6938</v>
      </c>
      <c r="H8860" s="42" t="s">
        <v>6849</v>
      </c>
      <c r="J8860" t="s">
        <v>6765</v>
      </c>
      <c r="R8860" s="18"/>
    </row>
    <row r="8861" spans="1:18" x14ac:dyDescent="0.25">
      <c r="A8861" s="43">
        <f>WEEKNUM(Tabla1[[#This Row],[FECHA]])</f>
        <v>0</v>
      </c>
      <c r="B8861" s="12"/>
      <c r="F8861" t="s">
        <v>6848</v>
      </c>
      <c r="G8861" t="s">
        <v>6938</v>
      </c>
      <c r="H8861" s="42" t="s">
        <v>6849</v>
      </c>
      <c r="J8861" t="s">
        <v>6765</v>
      </c>
      <c r="R8861" s="18"/>
    </row>
    <row r="8862" spans="1:18" x14ac:dyDescent="0.25">
      <c r="A8862" s="43">
        <f>WEEKNUM(Tabla1[[#This Row],[FECHA]])</f>
        <v>0</v>
      </c>
      <c r="B8862" s="12"/>
      <c r="F8862" t="s">
        <v>6848</v>
      </c>
      <c r="G8862" t="s">
        <v>6938</v>
      </c>
      <c r="H8862" s="42" t="s">
        <v>6849</v>
      </c>
      <c r="J8862" t="s">
        <v>6765</v>
      </c>
      <c r="R8862" s="18"/>
    </row>
    <row r="8863" spans="1:18" x14ac:dyDescent="0.25">
      <c r="A8863" s="43">
        <f>WEEKNUM(Tabla1[[#This Row],[FECHA]])</f>
        <v>0</v>
      </c>
      <c r="B8863" s="12"/>
      <c r="F8863" t="s">
        <v>6848</v>
      </c>
      <c r="G8863" t="s">
        <v>6938</v>
      </c>
      <c r="H8863" s="42" t="s">
        <v>6849</v>
      </c>
      <c r="J8863" t="s">
        <v>6765</v>
      </c>
      <c r="R8863" s="18"/>
    </row>
    <row r="8864" spans="1:18" x14ac:dyDescent="0.25">
      <c r="A8864" s="43">
        <f>WEEKNUM(Tabla1[[#This Row],[FECHA]])</f>
        <v>0</v>
      </c>
      <c r="B8864" s="12"/>
      <c r="F8864" t="s">
        <v>6848</v>
      </c>
      <c r="G8864" t="s">
        <v>6938</v>
      </c>
      <c r="H8864" s="42" t="s">
        <v>6849</v>
      </c>
      <c r="J8864" t="s">
        <v>6765</v>
      </c>
      <c r="R8864" s="18"/>
    </row>
    <row r="8865" spans="1:18" x14ac:dyDescent="0.25">
      <c r="A8865" s="43">
        <f>WEEKNUM(Tabla1[[#This Row],[FECHA]])</f>
        <v>0</v>
      </c>
      <c r="B8865" s="12"/>
      <c r="F8865" t="s">
        <v>6848</v>
      </c>
      <c r="G8865" t="s">
        <v>6938</v>
      </c>
      <c r="H8865" s="42" t="s">
        <v>6849</v>
      </c>
      <c r="J8865" t="s">
        <v>6765</v>
      </c>
      <c r="R8865" s="18"/>
    </row>
    <row r="8866" spans="1:18" x14ac:dyDescent="0.25">
      <c r="A8866" s="43">
        <f>WEEKNUM(Tabla1[[#This Row],[FECHA]])</f>
        <v>0</v>
      </c>
      <c r="B8866" s="12"/>
      <c r="F8866" t="s">
        <v>6848</v>
      </c>
      <c r="G8866" t="s">
        <v>6938</v>
      </c>
      <c r="H8866" s="42" t="s">
        <v>6849</v>
      </c>
      <c r="J8866" t="s">
        <v>6765</v>
      </c>
      <c r="R8866" s="18"/>
    </row>
    <row r="8867" spans="1:18" x14ac:dyDescent="0.25">
      <c r="A8867" s="43">
        <f>WEEKNUM(Tabla1[[#This Row],[FECHA]])</f>
        <v>0</v>
      </c>
      <c r="B8867" s="12"/>
      <c r="F8867" t="s">
        <v>6848</v>
      </c>
      <c r="G8867" t="s">
        <v>6938</v>
      </c>
      <c r="H8867" s="42" t="s">
        <v>6849</v>
      </c>
      <c r="J8867" t="s">
        <v>6765</v>
      </c>
      <c r="R8867" s="18"/>
    </row>
    <row r="8868" spans="1:18" x14ac:dyDescent="0.25">
      <c r="A8868" s="43">
        <f>WEEKNUM(Tabla1[[#This Row],[FECHA]])</f>
        <v>0</v>
      </c>
      <c r="B8868" s="12"/>
      <c r="F8868" t="s">
        <v>6848</v>
      </c>
      <c r="G8868" t="s">
        <v>6938</v>
      </c>
      <c r="H8868" s="42" t="s">
        <v>6849</v>
      </c>
      <c r="J8868" t="s">
        <v>6765</v>
      </c>
      <c r="R8868" s="18"/>
    </row>
    <row r="8869" spans="1:18" x14ac:dyDescent="0.25">
      <c r="A8869" s="43">
        <f>WEEKNUM(Tabla1[[#This Row],[FECHA]])</f>
        <v>0</v>
      </c>
      <c r="B8869" s="12"/>
      <c r="F8869" t="s">
        <v>6848</v>
      </c>
      <c r="G8869" t="s">
        <v>6938</v>
      </c>
      <c r="H8869" s="42" t="s">
        <v>6849</v>
      </c>
      <c r="J8869" t="s">
        <v>6765</v>
      </c>
      <c r="R8869" s="18"/>
    </row>
    <row r="8870" spans="1:18" x14ac:dyDescent="0.25">
      <c r="A8870" s="43">
        <f>WEEKNUM(Tabla1[[#This Row],[FECHA]])</f>
        <v>0</v>
      </c>
      <c r="B8870" s="12"/>
      <c r="F8870" t="s">
        <v>6848</v>
      </c>
      <c r="G8870" t="s">
        <v>6938</v>
      </c>
      <c r="H8870" s="42" t="s">
        <v>6849</v>
      </c>
      <c r="J8870" t="s">
        <v>6765</v>
      </c>
      <c r="R8870" s="18"/>
    </row>
    <row r="8871" spans="1:18" x14ac:dyDescent="0.25">
      <c r="A8871" s="43">
        <f>WEEKNUM(Tabla1[[#This Row],[FECHA]])</f>
        <v>0</v>
      </c>
      <c r="B8871" s="12"/>
      <c r="F8871" t="s">
        <v>6848</v>
      </c>
      <c r="G8871" t="s">
        <v>6938</v>
      </c>
      <c r="H8871" s="42" t="s">
        <v>6849</v>
      </c>
      <c r="J8871" t="s">
        <v>6765</v>
      </c>
      <c r="R8871" s="18"/>
    </row>
    <row r="8872" spans="1:18" x14ac:dyDescent="0.25">
      <c r="A8872" s="43">
        <f>WEEKNUM(Tabla1[[#This Row],[FECHA]])</f>
        <v>0</v>
      </c>
      <c r="B8872" s="12"/>
      <c r="F8872" t="s">
        <v>6848</v>
      </c>
      <c r="G8872" t="s">
        <v>6938</v>
      </c>
      <c r="H8872" s="42" t="s">
        <v>6849</v>
      </c>
      <c r="J8872" t="s">
        <v>6765</v>
      </c>
      <c r="R8872" s="18"/>
    </row>
    <row r="8873" spans="1:18" x14ac:dyDescent="0.25">
      <c r="A8873" s="43">
        <f>WEEKNUM(Tabla1[[#This Row],[FECHA]])</f>
        <v>0</v>
      </c>
      <c r="B8873" s="12"/>
      <c r="F8873" t="s">
        <v>6848</v>
      </c>
      <c r="G8873" t="s">
        <v>6938</v>
      </c>
      <c r="H8873" s="42" t="s">
        <v>6849</v>
      </c>
      <c r="J8873" t="s">
        <v>6765</v>
      </c>
      <c r="R8873" s="18"/>
    </row>
    <row r="8874" spans="1:18" x14ac:dyDescent="0.25">
      <c r="A8874" s="43">
        <f>WEEKNUM(Tabla1[[#This Row],[FECHA]])</f>
        <v>0</v>
      </c>
      <c r="B8874" s="12"/>
      <c r="F8874" t="s">
        <v>6848</v>
      </c>
      <c r="G8874" t="s">
        <v>6938</v>
      </c>
      <c r="H8874" s="42" t="s">
        <v>6849</v>
      </c>
      <c r="J8874" t="s">
        <v>6765</v>
      </c>
      <c r="R8874" s="18"/>
    </row>
    <row r="8875" spans="1:18" x14ac:dyDescent="0.25">
      <c r="A8875" s="43">
        <f>WEEKNUM(Tabla1[[#This Row],[FECHA]])</f>
        <v>0</v>
      </c>
      <c r="B8875" s="12"/>
      <c r="F8875" t="s">
        <v>6848</v>
      </c>
      <c r="G8875" t="s">
        <v>6938</v>
      </c>
      <c r="H8875" s="42" t="s">
        <v>6849</v>
      </c>
      <c r="J8875" t="s">
        <v>6765</v>
      </c>
      <c r="R8875" s="18"/>
    </row>
    <row r="8876" spans="1:18" x14ac:dyDescent="0.25">
      <c r="A8876" s="43">
        <f>WEEKNUM(Tabla1[[#This Row],[FECHA]])</f>
        <v>0</v>
      </c>
      <c r="B8876" s="12"/>
      <c r="F8876" t="s">
        <v>6848</v>
      </c>
      <c r="G8876" t="s">
        <v>6938</v>
      </c>
      <c r="H8876" s="42" t="s">
        <v>6849</v>
      </c>
      <c r="J8876" t="s">
        <v>6765</v>
      </c>
      <c r="R8876" s="18"/>
    </row>
    <row r="8877" spans="1:18" x14ac:dyDescent="0.25">
      <c r="A8877" s="43">
        <f>WEEKNUM(Tabla1[[#This Row],[FECHA]])</f>
        <v>0</v>
      </c>
      <c r="B8877" s="12"/>
      <c r="F8877" t="s">
        <v>6848</v>
      </c>
      <c r="G8877" t="s">
        <v>6938</v>
      </c>
      <c r="H8877" s="42" t="s">
        <v>6849</v>
      </c>
      <c r="J8877" t="s">
        <v>6765</v>
      </c>
      <c r="R8877" s="18"/>
    </row>
    <row r="8878" spans="1:18" x14ac:dyDescent="0.25">
      <c r="A8878" s="43">
        <f>WEEKNUM(Tabla1[[#This Row],[FECHA]])</f>
        <v>0</v>
      </c>
      <c r="B8878" s="12"/>
      <c r="F8878" t="s">
        <v>6848</v>
      </c>
      <c r="G8878" t="s">
        <v>6938</v>
      </c>
      <c r="H8878" s="42" t="s">
        <v>6849</v>
      </c>
      <c r="J8878" t="s">
        <v>6765</v>
      </c>
      <c r="R8878" s="18"/>
    </row>
    <row r="8879" spans="1:18" x14ac:dyDescent="0.25">
      <c r="A8879" s="43">
        <f>WEEKNUM(Tabla1[[#This Row],[FECHA]])</f>
        <v>0</v>
      </c>
      <c r="B8879" s="12"/>
      <c r="F8879" t="s">
        <v>6848</v>
      </c>
      <c r="G8879" t="s">
        <v>6938</v>
      </c>
      <c r="H8879" s="42" t="s">
        <v>6849</v>
      </c>
      <c r="J8879" t="s">
        <v>6765</v>
      </c>
      <c r="R8879" s="18"/>
    </row>
    <row r="8880" spans="1:18" x14ac:dyDescent="0.25">
      <c r="A8880" s="43">
        <f>WEEKNUM(Tabla1[[#This Row],[FECHA]])</f>
        <v>0</v>
      </c>
      <c r="B8880" s="12"/>
      <c r="F8880" t="s">
        <v>6848</v>
      </c>
      <c r="G8880" t="s">
        <v>6938</v>
      </c>
      <c r="H8880" s="42" t="s">
        <v>6849</v>
      </c>
      <c r="J8880" t="s">
        <v>6765</v>
      </c>
      <c r="R8880" s="18"/>
    </row>
    <row r="8881" spans="1:18" x14ac:dyDescent="0.25">
      <c r="A8881" s="43">
        <f>WEEKNUM(Tabla1[[#This Row],[FECHA]])</f>
        <v>0</v>
      </c>
      <c r="B8881" s="12"/>
      <c r="F8881" t="s">
        <v>6848</v>
      </c>
      <c r="G8881" t="s">
        <v>6938</v>
      </c>
      <c r="H8881" s="42" t="s">
        <v>6849</v>
      </c>
      <c r="J8881" t="s">
        <v>6765</v>
      </c>
      <c r="R8881" s="18"/>
    </row>
    <row r="8882" spans="1:18" x14ac:dyDescent="0.25">
      <c r="A8882" s="43">
        <f>WEEKNUM(Tabla1[[#This Row],[FECHA]])</f>
        <v>0</v>
      </c>
      <c r="B8882" s="12"/>
      <c r="F8882" t="s">
        <v>6848</v>
      </c>
      <c r="G8882" t="s">
        <v>6938</v>
      </c>
      <c r="H8882" s="42" t="s">
        <v>6849</v>
      </c>
      <c r="J8882" t="s">
        <v>6765</v>
      </c>
      <c r="R8882" s="18"/>
    </row>
    <row r="8883" spans="1:18" x14ac:dyDescent="0.25">
      <c r="A8883" s="43">
        <f>WEEKNUM(Tabla1[[#This Row],[FECHA]])</f>
        <v>0</v>
      </c>
      <c r="B8883" s="12"/>
      <c r="F8883" t="s">
        <v>6848</v>
      </c>
      <c r="G8883" t="s">
        <v>6938</v>
      </c>
      <c r="H8883" s="42" t="s">
        <v>6849</v>
      </c>
      <c r="J8883" t="s">
        <v>6765</v>
      </c>
      <c r="R8883" s="18"/>
    </row>
    <row r="8884" spans="1:18" x14ac:dyDescent="0.25">
      <c r="A8884" s="43">
        <f>WEEKNUM(Tabla1[[#This Row],[FECHA]])</f>
        <v>0</v>
      </c>
      <c r="B8884" s="12"/>
      <c r="F8884" t="s">
        <v>6848</v>
      </c>
      <c r="G8884" t="s">
        <v>6938</v>
      </c>
      <c r="H8884" s="42" t="s">
        <v>6849</v>
      </c>
      <c r="J8884" t="s">
        <v>6765</v>
      </c>
      <c r="R8884" s="18"/>
    </row>
    <row r="8885" spans="1:18" x14ac:dyDescent="0.25">
      <c r="A8885" s="43">
        <f>WEEKNUM(Tabla1[[#This Row],[FECHA]])</f>
        <v>0</v>
      </c>
      <c r="B8885" s="12"/>
      <c r="F8885" t="s">
        <v>6848</v>
      </c>
      <c r="G8885" t="s">
        <v>6938</v>
      </c>
      <c r="H8885" s="42" t="s">
        <v>6849</v>
      </c>
      <c r="J8885" t="s">
        <v>6765</v>
      </c>
      <c r="R8885" s="18"/>
    </row>
    <row r="8886" spans="1:18" x14ac:dyDescent="0.25">
      <c r="A8886" s="43">
        <f>WEEKNUM(Tabla1[[#This Row],[FECHA]])</f>
        <v>0</v>
      </c>
      <c r="B8886" s="12"/>
      <c r="F8886" t="s">
        <v>6848</v>
      </c>
      <c r="G8886" t="s">
        <v>6938</v>
      </c>
      <c r="H8886" s="42" t="s">
        <v>6849</v>
      </c>
      <c r="J8886" t="s">
        <v>6765</v>
      </c>
      <c r="R8886" s="18"/>
    </row>
    <row r="8887" spans="1:18" x14ac:dyDescent="0.25">
      <c r="A8887" s="43">
        <f>WEEKNUM(Tabla1[[#This Row],[FECHA]])</f>
        <v>0</v>
      </c>
      <c r="B8887" s="12"/>
      <c r="F8887" t="s">
        <v>6848</v>
      </c>
      <c r="G8887" t="s">
        <v>6938</v>
      </c>
      <c r="H8887" s="42" t="s">
        <v>6849</v>
      </c>
      <c r="J8887" t="s">
        <v>6765</v>
      </c>
      <c r="R8887" s="18"/>
    </row>
    <row r="8888" spans="1:18" x14ac:dyDescent="0.25">
      <c r="A8888" s="43">
        <f>WEEKNUM(Tabla1[[#This Row],[FECHA]])</f>
        <v>0</v>
      </c>
      <c r="B8888" s="12"/>
      <c r="F8888" t="s">
        <v>6848</v>
      </c>
      <c r="G8888" t="s">
        <v>6938</v>
      </c>
      <c r="H8888" s="42" t="s">
        <v>6849</v>
      </c>
      <c r="J8888" t="s">
        <v>6765</v>
      </c>
      <c r="R8888" s="18"/>
    </row>
    <row r="8889" spans="1:18" x14ac:dyDescent="0.25">
      <c r="A8889" s="43">
        <f>WEEKNUM(Tabla1[[#This Row],[FECHA]])</f>
        <v>0</v>
      </c>
      <c r="B8889" s="12"/>
      <c r="F8889" t="s">
        <v>6848</v>
      </c>
      <c r="G8889" t="s">
        <v>6938</v>
      </c>
      <c r="H8889" s="42" t="s">
        <v>6849</v>
      </c>
      <c r="J8889" t="s">
        <v>6765</v>
      </c>
      <c r="R8889" s="18"/>
    </row>
    <row r="8890" spans="1:18" x14ac:dyDescent="0.25">
      <c r="A8890" s="43">
        <f>WEEKNUM(Tabla1[[#This Row],[FECHA]])</f>
        <v>0</v>
      </c>
      <c r="B8890" s="12"/>
      <c r="F8890" t="s">
        <v>6848</v>
      </c>
      <c r="G8890" t="s">
        <v>6938</v>
      </c>
      <c r="H8890" s="42" t="s">
        <v>6849</v>
      </c>
      <c r="J8890" t="s">
        <v>6765</v>
      </c>
      <c r="R8890" s="18"/>
    </row>
    <row r="8891" spans="1:18" x14ac:dyDescent="0.25">
      <c r="A8891" s="43">
        <f>WEEKNUM(Tabla1[[#This Row],[FECHA]])</f>
        <v>0</v>
      </c>
      <c r="B8891" s="12"/>
      <c r="F8891" t="s">
        <v>6848</v>
      </c>
      <c r="G8891" t="s">
        <v>6938</v>
      </c>
      <c r="H8891" s="42" t="s">
        <v>6849</v>
      </c>
      <c r="J8891" t="s">
        <v>6765</v>
      </c>
      <c r="R8891" s="18"/>
    </row>
    <row r="8892" spans="1:18" x14ac:dyDescent="0.25">
      <c r="A8892" s="43">
        <f>WEEKNUM(Tabla1[[#This Row],[FECHA]])</f>
        <v>0</v>
      </c>
      <c r="B8892" s="12"/>
      <c r="F8892" t="s">
        <v>6848</v>
      </c>
      <c r="G8892" t="s">
        <v>6938</v>
      </c>
      <c r="H8892" s="42" t="s">
        <v>6849</v>
      </c>
      <c r="J8892" t="s">
        <v>6765</v>
      </c>
      <c r="R8892" s="18"/>
    </row>
    <row r="8893" spans="1:18" x14ac:dyDescent="0.25">
      <c r="A8893" s="43">
        <f>WEEKNUM(Tabla1[[#This Row],[FECHA]])</f>
        <v>0</v>
      </c>
      <c r="B8893" s="12"/>
      <c r="F8893" t="s">
        <v>6848</v>
      </c>
      <c r="G8893" t="s">
        <v>6938</v>
      </c>
      <c r="H8893" s="42" t="s">
        <v>6849</v>
      </c>
      <c r="J8893" t="s">
        <v>6765</v>
      </c>
      <c r="R8893" s="18"/>
    </row>
    <row r="8894" spans="1:18" x14ac:dyDescent="0.25">
      <c r="A8894" s="43">
        <f>WEEKNUM(Tabla1[[#This Row],[FECHA]])</f>
        <v>0</v>
      </c>
      <c r="B8894" s="12"/>
      <c r="F8894" t="s">
        <v>6848</v>
      </c>
      <c r="G8894" t="s">
        <v>6938</v>
      </c>
      <c r="H8894" s="42" t="s">
        <v>6849</v>
      </c>
      <c r="J8894" t="s">
        <v>6765</v>
      </c>
      <c r="R8894" s="18"/>
    </row>
    <row r="8895" spans="1:18" x14ac:dyDescent="0.25">
      <c r="A8895" s="43">
        <f>WEEKNUM(Tabla1[[#This Row],[FECHA]])</f>
        <v>0</v>
      </c>
      <c r="B8895" s="12"/>
      <c r="F8895" t="s">
        <v>6848</v>
      </c>
      <c r="G8895" t="s">
        <v>6938</v>
      </c>
      <c r="H8895" s="42" t="s">
        <v>6849</v>
      </c>
      <c r="J8895" t="s">
        <v>6765</v>
      </c>
      <c r="R8895" s="18"/>
    </row>
    <row r="8896" spans="1:18" x14ac:dyDescent="0.25">
      <c r="A8896" s="43">
        <f>WEEKNUM(Tabla1[[#This Row],[FECHA]])</f>
        <v>0</v>
      </c>
      <c r="B8896" s="12"/>
      <c r="F8896" t="s">
        <v>6848</v>
      </c>
      <c r="G8896" t="s">
        <v>6938</v>
      </c>
      <c r="H8896" s="42" t="s">
        <v>6849</v>
      </c>
      <c r="J8896" t="s">
        <v>6765</v>
      </c>
      <c r="R8896" s="18"/>
    </row>
    <row r="8897" spans="1:18" x14ac:dyDescent="0.25">
      <c r="A8897" s="43">
        <f>WEEKNUM(Tabla1[[#This Row],[FECHA]])</f>
        <v>0</v>
      </c>
      <c r="B8897" s="12"/>
      <c r="F8897" t="s">
        <v>6848</v>
      </c>
      <c r="G8897" t="s">
        <v>6938</v>
      </c>
      <c r="H8897" s="42" t="s">
        <v>6849</v>
      </c>
      <c r="J8897" t="s">
        <v>6765</v>
      </c>
      <c r="R8897" s="18"/>
    </row>
    <row r="8898" spans="1:18" x14ac:dyDescent="0.25">
      <c r="A8898" s="43">
        <f>WEEKNUM(Tabla1[[#This Row],[FECHA]])</f>
        <v>0</v>
      </c>
      <c r="B8898" s="12"/>
      <c r="F8898" t="s">
        <v>6848</v>
      </c>
      <c r="G8898" t="s">
        <v>6938</v>
      </c>
      <c r="H8898" s="42" t="s">
        <v>6849</v>
      </c>
      <c r="J8898" t="s">
        <v>6765</v>
      </c>
      <c r="R8898" s="18"/>
    </row>
    <row r="8899" spans="1:18" x14ac:dyDescent="0.25">
      <c r="A8899" s="43">
        <f>WEEKNUM(Tabla1[[#This Row],[FECHA]])</f>
        <v>0</v>
      </c>
      <c r="B8899" s="12"/>
      <c r="F8899" t="s">
        <v>6848</v>
      </c>
      <c r="G8899" t="s">
        <v>6938</v>
      </c>
      <c r="H8899" s="42" t="s">
        <v>6849</v>
      </c>
      <c r="J8899" t="s">
        <v>6765</v>
      </c>
      <c r="R8899" s="18"/>
    </row>
    <row r="8900" spans="1:18" x14ac:dyDescent="0.25">
      <c r="A8900" s="43">
        <f>WEEKNUM(Tabla1[[#This Row],[FECHA]])</f>
        <v>0</v>
      </c>
      <c r="B8900" s="12"/>
      <c r="F8900" t="s">
        <v>6848</v>
      </c>
      <c r="G8900" t="s">
        <v>6938</v>
      </c>
      <c r="H8900" s="42" t="s">
        <v>6849</v>
      </c>
      <c r="J8900" t="s">
        <v>6765</v>
      </c>
      <c r="R8900" s="18"/>
    </row>
    <row r="8901" spans="1:18" x14ac:dyDescent="0.25">
      <c r="A8901" s="43">
        <f>WEEKNUM(Tabla1[[#This Row],[FECHA]])</f>
        <v>0</v>
      </c>
      <c r="B8901" s="12"/>
      <c r="F8901" t="s">
        <v>6848</v>
      </c>
      <c r="G8901" t="s">
        <v>6938</v>
      </c>
      <c r="H8901" s="42" t="s">
        <v>6849</v>
      </c>
      <c r="J8901" t="s">
        <v>6765</v>
      </c>
      <c r="R8901" s="18"/>
    </row>
    <row r="8902" spans="1:18" x14ac:dyDescent="0.25">
      <c r="A8902" s="43">
        <f>WEEKNUM(Tabla1[[#This Row],[FECHA]])</f>
        <v>0</v>
      </c>
      <c r="B8902" s="12"/>
      <c r="F8902" t="s">
        <v>6848</v>
      </c>
      <c r="G8902" t="s">
        <v>6938</v>
      </c>
      <c r="H8902" s="42" t="s">
        <v>6849</v>
      </c>
      <c r="J8902" t="s">
        <v>6765</v>
      </c>
      <c r="R8902" s="18"/>
    </row>
    <row r="8903" spans="1:18" x14ac:dyDescent="0.25">
      <c r="A8903" s="43">
        <f>WEEKNUM(Tabla1[[#This Row],[FECHA]])</f>
        <v>0</v>
      </c>
      <c r="B8903" s="12"/>
      <c r="F8903" t="s">
        <v>6848</v>
      </c>
      <c r="G8903" t="s">
        <v>6938</v>
      </c>
      <c r="H8903" s="42" t="s">
        <v>6849</v>
      </c>
      <c r="J8903" t="s">
        <v>6765</v>
      </c>
      <c r="R8903" s="18"/>
    </row>
    <row r="8904" spans="1:18" x14ac:dyDescent="0.25">
      <c r="A8904" s="43">
        <f>WEEKNUM(Tabla1[[#This Row],[FECHA]])</f>
        <v>0</v>
      </c>
      <c r="B8904" s="12"/>
      <c r="F8904" t="s">
        <v>6848</v>
      </c>
      <c r="G8904" t="s">
        <v>6938</v>
      </c>
      <c r="H8904" s="42" t="s">
        <v>6849</v>
      </c>
      <c r="J8904" t="s">
        <v>6765</v>
      </c>
      <c r="R8904" s="18"/>
    </row>
    <row r="8905" spans="1:18" x14ac:dyDescent="0.25">
      <c r="A8905" s="43">
        <f>WEEKNUM(Tabla1[[#This Row],[FECHA]])</f>
        <v>0</v>
      </c>
      <c r="B8905" s="12"/>
      <c r="F8905" t="s">
        <v>6848</v>
      </c>
      <c r="G8905" t="s">
        <v>6938</v>
      </c>
      <c r="H8905" s="42" t="s">
        <v>6849</v>
      </c>
      <c r="J8905" t="s">
        <v>6765</v>
      </c>
      <c r="R8905" s="18"/>
    </row>
    <row r="8906" spans="1:18" x14ac:dyDescent="0.25">
      <c r="A8906" s="43">
        <f>WEEKNUM(Tabla1[[#This Row],[FECHA]])</f>
        <v>0</v>
      </c>
      <c r="B8906" s="12"/>
      <c r="F8906" t="s">
        <v>6848</v>
      </c>
      <c r="G8906" t="s">
        <v>6938</v>
      </c>
      <c r="H8906" s="42" t="s">
        <v>6849</v>
      </c>
      <c r="J8906" t="s">
        <v>6765</v>
      </c>
      <c r="R8906" s="18"/>
    </row>
    <row r="8907" spans="1:18" x14ac:dyDescent="0.25">
      <c r="A8907" s="43">
        <f>WEEKNUM(Tabla1[[#This Row],[FECHA]])</f>
        <v>0</v>
      </c>
      <c r="B8907" s="12"/>
      <c r="F8907" t="s">
        <v>6848</v>
      </c>
      <c r="G8907" t="s">
        <v>6938</v>
      </c>
      <c r="H8907" s="42" t="s">
        <v>6849</v>
      </c>
      <c r="J8907" t="s">
        <v>6765</v>
      </c>
      <c r="R8907" s="18"/>
    </row>
    <row r="8908" spans="1:18" x14ac:dyDescent="0.25">
      <c r="A8908" s="43">
        <f>WEEKNUM(Tabla1[[#This Row],[FECHA]])</f>
        <v>0</v>
      </c>
      <c r="B8908" s="12"/>
      <c r="F8908" t="s">
        <v>6848</v>
      </c>
      <c r="G8908" t="s">
        <v>6938</v>
      </c>
      <c r="H8908" s="42" t="s">
        <v>6849</v>
      </c>
      <c r="J8908" t="s">
        <v>6765</v>
      </c>
      <c r="R8908" s="18"/>
    </row>
    <row r="8909" spans="1:18" x14ac:dyDescent="0.25">
      <c r="A8909" s="43">
        <f>WEEKNUM(Tabla1[[#This Row],[FECHA]])</f>
        <v>0</v>
      </c>
      <c r="B8909" s="12"/>
      <c r="F8909" t="s">
        <v>6848</v>
      </c>
      <c r="G8909" t="s">
        <v>6938</v>
      </c>
      <c r="H8909" s="42" t="s">
        <v>6849</v>
      </c>
      <c r="J8909" t="s">
        <v>6765</v>
      </c>
      <c r="R8909" s="18"/>
    </row>
    <row r="8910" spans="1:18" x14ac:dyDescent="0.25">
      <c r="A8910" s="43">
        <f>WEEKNUM(Tabla1[[#This Row],[FECHA]])</f>
        <v>0</v>
      </c>
      <c r="B8910" s="12"/>
      <c r="F8910" t="s">
        <v>6848</v>
      </c>
      <c r="G8910" t="s">
        <v>6938</v>
      </c>
      <c r="H8910" s="42" t="s">
        <v>6849</v>
      </c>
      <c r="J8910" t="s">
        <v>6765</v>
      </c>
      <c r="R8910" s="18"/>
    </row>
    <row r="8911" spans="1:18" x14ac:dyDescent="0.25">
      <c r="A8911" s="43">
        <f>WEEKNUM(Tabla1[[#This Row],[FECHA]])</f>
        <v>0</v>
      </c>
      <c r="B8911" s="12"/>
      <c r="F8911" t="s">
        <v>6848</v>
      </c>
      <c r="G8911" t="s">
        <v>6938</v>
      </c>
      <c r="H8911" s="42" t="s">
        <v>6849</v>
      </c>
      <c r="J8911" t="s">
        <v>6765</v>
      </c>
      <c r="R8911" s="18"/>
    </row>
    <row r="8912" spans="1:18" x14ac:dyDescent="0.25">
      <c r="A8912" s="43">
        <f>WEEKNUM(Tabla1[[#This Row],[FECHA]])</f>
        <v>0</v>
      </c>
      <c r="B8912" s="12"/>
      <c r="F8912" t="s">
        <v>6848</v>
      </c>
      <c r="G8912" t="s">
        <v>6938</v>
      </c>
      <c r="H8912" s="42" t="s">
        <v>6849</v>
      </c>
      <c r="J8912" t="s">
        <v>6765</v>
      </c>
      <c r="R8912" s="18"/>
    </row>
    <row r="8913" spans="1:18" x14ac:dyDescent="0.25">
      <c r="A8913" s="43">
        <f>WEEKNUM(Tabla1[[#This Row],[FECHA]])</f>
        <v>0</v>
      </c>
      <c r="B8913" s="12"/>
      <c r="F8913" t="s">
        <v>6848</v>
      </c>
      <c r="G8913" t="s">
        <v>6938</v>
      </c>
      <c r="H8913" s="42" t="s">
        <v>6849</v>
      </c>
      <c r="J8913" t="s">
        <v>6765</v>
      </c>
      <c r="R8913" s="18"/>
    </row>
    <row r="8914" spans="1:18" x14ac:dyDescent="0.25">
      <c r="A8914" s="43">
        <f>WEEKNUM(Tabla1[[#This Row],[FECHA]])</f>
        <v>0</v>
      </c>
      <c r="B8914" s="12"/>
      <c r="F8914" t="s">
        <v>6848</v>
      </c>
      <c r="G8914" t="s">
        <v>6938</v>
      </c>
      <c r="H8914" s="42" t="s">
        <v>6849</v>
      </c>
      <c r="J8914" t="s">
        <v>6765</v>
      </c>
      <c r="R8914" s="18"/>
    </row>
    <row r="8915" spans="1:18" x14ac:dyDescent="0.25">
      <c r="A8915" s="43">
        <f>WEEKNUM(Tabla1[[#This Row],[FECHA]])</f>
        <v>0</v>
      </c>
      <c r="B8915" s="12"/>
      <c r="F8915" t="s">
        <v>6848</v>
      </c>
      <c r="G8915" t="s">
        <v>6938</v>
      </c>
      <c r="H8915" s="42" t="s">
        <v>6849</v>
      </c>
      <c r="J8915" t="s">
        <v>6765</v>
      </c>
      <c r="R8915" s="18"/>
    </row>
    <row r="8916" spans="1:18" x14ac:dyDescent="0.25">
      <c r="A8916" s="43">
        <f>WEEKNUM(Tabla1[[#This Row],[FECHA]])</f>
        <v>0</v>
      </c>
      <c r="B8916" s="12"/>
      <c r="F8916" t="s">
        <v>6848</v>
      </c>
      <c r="G8916" t="s">
        <v>6938</v>
      </c>
      <c r="H8916" s="42" t="s">
        <v>6849</v>
      </c>
      <c r="J8916" t="s">
        <v>6765</v>
      </c>
      <c r="R8916" s="18"/>
    </row>
    <row r="8917" spans="1:18" x14ac:dyDescent="0.25">
      <c r="A8917" s="43">
        <f>WEEKNUM(Tabla1[[#This Row],[FECHA]])</f>
        <v>0</v>
      </c>
      <c r="B8917" s="12"/>
      <c r="F8917" t="s">
        <v>6848</v>
      </c>
      <c r="G8917" t="s">
        <v>6938</v>
      </c>
      <c r="H8917" s="42" t="s">
        <v>6849</v>
      </c>
      <c r="J8917" t="s">
        <v>6765</v>
      </c>
      <c r="R8917" s="18"/>
    </row>
    <row r="8918" spans="1:18" x14ac:dyDescent="0.25">
      <c r="A8918" s="43">
        <f>WEEKNUM(Tabla1[[#This Row],[FECHA]])</f>
        <v>0</v>
      </c>
      <c r="B8918" s="12"/>
      <c r="F8918" t="s">
        <v>6848</v>
      </c>
      <c r="G8918" t="s">
        <v>6938</v>
      </c>
      <c r="H8918" s="42" t="s">
        <v>6849</v>
      </c>
      <c r="J8918" t="s">
        <v>6765</v>
      </c>
      <c r="R8918" s="18"/>
    </row>
    <row r="8919" spans="1:18" x14ac:dyDescent="0.25">
      <c r="A8919" s="43">
        <f>WEEKNUM(Tabla1[[#This Row],[FECHA]])</f>
        <v>0</v>
      </c>
      <c r="B8919" s="12"/>
      <c r="F8919" t="s">
        <v>6848</v>
      </c>
      <c r="G8919" t="s">
        <v>6938</v>
      </c>
      <c r="H8919" s="42" t="s">
        <v>6849</v>
      </c>
      <c r="J8919" t="s">
        <v>6765</v>
      </c>
      <c r="R8919" s="18"/>
    </row>
    <row r="8920" spans="1:18" x14ac:dyDescent="0.25">
      <c r="A8920" s="43">
        <f>WEEKNUM(Tabla1[[#This Row],[FECHA]])</f>
        <v>0</v>
      </c>
      <c r="B8920" s="12"/>
      <c r="F8920" t="s">
        <v>6848</v>
      </c>
      <c r="G8920" t="s">
        <v>6938</v>
      </c>
      <c r="H8920" s="42" t="s">
        <v>6849</v>
      </c>
      <c r="J8920" t="s">
        <v>6765</v>
      </c>
      <c r="R8920" s="18"/>
    </row>
    <row r="8921" spans="1:18" x14ac:dyDescent="0.25">
      <c r="A8921" s="43">
        <f>WEEKNUM(Tabla1[[#This Row],[FECHA]])</f>
        <v>0</v>
      </c>
      <c r="B8921" s="12"/>
      <c r="F8921" t="s">
        <v>6848</v>
      </c>
      <c r="G8921" t="s">
        <v>6938</v>
      </c>
      <c r="H8921" s="42" t="s">
        <v>6849</v>
      </c>
      <c r="J8921" t="s">
        <v>6765</v>
      </c>
      <c r="R8921" s="18"/>
    </row>
    <row r="8922" spans="1:18" x14ac:dyDescent="0.25">
      <c r="A8922" s="43">
        <f>WEEKNUM(Tabla1[[#This Row],[FECHA]])</f>
        <v>0</v>
      </c>
      <c r="B8922" s="12"/>
      <c r="F8922" t="s">
        <v>6848</v>
      </c>
      <c r="G8922" t="s">
        <v>6938</v>
      </c>
      <c r="H8922" s="42" t="s">
        <v>6849</v>
      </c>
      <c r="J8922" t="s">
        <v>6765</v>
      </c>
      <c r="R8922" s="18"/>
    </row>
    <row r="8923" spans="1:18" x14ac:dyDescent="0.25">
      <c r="A8923" s="43">
        <f>WEEKNUM(Tabla1[[#This Row],[FECHA]])</f>
        <v>0</v>
      </c>
      <c r="B8923" s="12"/>
      <c r="F8923" t="s">
        <v>6848</v>
      </c>
      <c r="G8923" t="s">
        <v>6938</v>
      </c>
      <c r="H8923" s="42" t="s">
        <v>6849</v>
      </c>
      <c r="J8923" t="s">
        <v>6765</v>
      </c>
      <c r="R8923" s="18"/>
    </row>
    <row r="8924" spans="1:18" x14ac:dyDescent="0.25">
      <c r="A8924" s="43">
        <f>WEEKNUM(Tabla1[[#This Row],[FECHA]])</f>
        <v>0</v>
      </c>
      <c r="B8924" s="12"/>
      <c r="F8924" t="s">
        <v>6848</v>
      </c>
      <c r="G8924" t="s">
        <v>6938</v>
      </c>
      <c r="H8924" s="42" t="s">
        <v>6849</v>
      </c>
      <c r="J8924" t="s">
        <v>6765</v>
      </c>
      <c r="R8924" s="18"/>
    </row>
    <row r="8925" spans="1:18" x14ac:dyDescent="0.25">
      <c r="A8925" s="43">
        <f>WEEKNUM(Tabla1[[#This Row],[FECHA]])</f>
        <v>0</v>
      </c>
      <c r="B8925" s="12"/>
      <c r="F8925" t="s">
        <v>6848</v>
      </c>
      <c r="G8925" t="s">
        <v>6938</v>
      </c>
      <c r="H8925" s="42" t="s">
        <v>6849</v>
      </c>
      <c r="J8925" t="s">
        <v>6765</v>
      </c>
      <c r="R8925" s="18"/>
    </row>
    <row r="8926" spans="1:18" x14ac:dyDescent="0.25">
      <c r="A8926" s="43">
        <f>WEEKNUM(Tabla1[[#This Row],[FECHA]])</f>
        <v>0</v>
      </c>
      <c r="B8926" s="12"/>
      <c r="F8926" t="s">
        <v>6848</v>
      </c>
      <c r="G8926" t="s">
        <v>6938</v>
      </c>
      <c r="H8926" s="42" t="s">
        <v>6849</v>
      </c>
      <c r="J8926" t="s">
        <v>6765</v>
      </c>
      <c r="R8926" s="18"/>
    </row>
    <row r="8927" spans="1:18" x14ac:dyDescent="0.25">
      <c r="A8927" s="43">
        <f>WEEKNUM(Tabla1[[#This Row],[FECHA]])</f>
        <v>0</v>
      </c>
      <c r="B8927" s="12"/>
      <c r="F8927" t="s">
        <v>6848</v>
      </c>
      <c r="G8927" t="s">
        <v>6938</v>
      </c>
      <c r="H8927" s="42" t="s">
        <v>6849</v>
      </c>
      <c r="J8927" t="s">
        <v>6765</v>
      </c>
      <c r="R8927" s="18"/>
    </row>
    <row r="8928" spans="1:18" x14ac:dyDescent="0.25">
      <c r="A8928" s="43">
        <f>WEEKNUM(Tabla1[[#This Row],[FECHA]])</f>
        <v>0</v>
      </c>
      <c r="B8928" s="12"/>
      <c r="F8928" t="s">
        <v>6848</v>
      </c>
      <c r="G8928" t="s">
        <v>6938</v>
      </c>
      <c r="H8928" s="42" t="s">
        <v>6849</v>
      </c>
      <c r="J8928" t="s">
        <v>6765</v>
      </c>
      <c r="R8928" s="18"/>
    </row>
    <row r="8929" spans="1:18" x14ac:dyDescent="0.25">
      <c r="A8929" s="43">
        <f>WEEKNUM(Tabla1[[#This Row],[FECHA]])</f>
        <v>0</v>
      </c>
      <c r="B8929" s="12"/>
      <c r="F8929" t="s">
        <v>6848</v>
      </c>
      <c r="G8929" t="s">
        <v>6938</v>
      </c>
      <c r="H8929" s="42" t="s">
        <v>6849</v>
      </c>
      <c r="J8929" t="s">
        <v>6765</v>
      </c>
      <c r="R8929" s="18"/>
    </row>
    <row r="8930" spans="1:18" x14ac:dyDescent="0.25">
      <c r="A8930" s="43">
        <f>WEEKNUM(Tabla1[[#This Row],[FECHA]])</f>
        <v>0</v>
      </c>
      <c r="B8930" s="12"/>
      <c r="F8930" t="s">
        <v>6848</v>
      </c>
      <c r="G8930" t="s">
        <v>6938</v>
      </c>
      <c r="H8930" s="42" t="s">
        <v>6849</v>
      </c>
      <c r="J8930" t="s">
        <v>6765</v>
      </c>
      <c r="R8930" s="18"/>
    </row>
    <row r="8931" spans="1:18" x14ac:dyDescent="0.25">
      <c r="A8931" s="43">
        <f>WEEKNUM(Tabla1[[#This Row],[FECHA]])</f>
        <v>0</v>
      </c>
      <c r="B8931" s="12"/>
      <c r="F8931" t="s">
        <v>6848</v>
      </c>
      <c r="G8931" t="s">
        <v>6938</v>
      </c>
      <c r="H8931" s="42" t="s">
        <v>6849</v>
      </c>
      <c r="J8931" t="s">
        <v>6765</v>
      </c>
      <c r="R8931" s="18"/>
    </row>
    <row r="8932" spans="1:18" x14ac:dyDescent="0.25">
      <c r="A8932" s="43">
        <f>WEEKNUM(Tabla1[[#This Row],[FECHA]])</f>
        <v>0</v>
      </c>
      <c r="B8932" s="12"/>
      <c r="F8932" t="s">
        <v>6848</v>
      </c>
      <c r="G8932" t="s">
        <v>6938</v>
      </c>
      <c r="H8932" s="42" t="s">
        <v>6849</v>
      </c>
      <c r="J8932" t="s">
        <v>6765</v>
      </c>
      <c r="R8932" s="18"/>
    </row>
    <row r="8933" spans="1:18" x14ac:dyDescent="0.25">
      <c r="A8933" s="43">
        <f>WEEKNUM(Tabla1[[#This Row],[FECHA]])</f>
        <v>0</v>
      </c>
      <c r="B8933" s="12"/>
      <c r="F8933" t="s">
        <v>6848</v>
      </c>
      <c r="G8933" t="s">
        <v>6938</v>
      </c>
      <c r="H8933" s="42" t="s">
        <v>6849</v>
      </c>
      <c r="J8933" t="s">
        <v>6765</v>
      </c>
      <c r="R8933" s="18"/>
    </row>
    <row r="8934" spans="1:18" x14ac:dyDescent="0.25">
      <c r="A8934" s="43">
        <f>WEEKNUM(Tabla1[[#This Row],[FECHA]])</f>
        <v>0</v>
      </c>
      <c r="B8934" s="12"/>
      <c r="F8934" t="s">
        <v>6848</v>
      </c>
      <c r="G8934" t="s">
        <v>6938</v>
      </c>
      <c r="H8934" s="42" t="s">
        <v>6849</v>
      </c>
      <c r="J8934" t="s">
        <v>6765</v>
      </c>
      <c r="R8934" s="18"/>
    </row>
    <row r="8935" spans="1:18" x14ac:dyDescent="0.25">
      <c r="A8935" s="43">
        <f>WEEKNUM(Tabla1[[#This Row],[FECHA]])</f>
        <v>0</v>
      </c>
      <c r="B8935" s="12"/>
      <c r="F8935" t="s">
        <v>6848</v>
      </c>
      <c r="G8935" t="s">
        <v>6938</v>
      </c>
      <c r="H8935" s="42" t="s">
        <v>6849</v>
      </c>
      <c r="J8935" t="s">
        <v>6765</v>
      </c>
      <c r="R8935" s="18"/>
    </row>
    <row r="8936" spans="1:18" x14ac:dyDescent="0.25">
      <c r="A8936" s="43">
        <f>WEEKNUM(Tabla1[[#This Row],[FECHA]])</f>
        <v>0</v>
      </c>
      <c r="B8936" s="12"/>
      <c r="F8936" t="s">
        <v>6848</v>
      </c>
      <c r="G8936" t="s">
        <v>6938</v>
      </c>
      <c r="H8936" s="42" t="s">
        <v>6849</v>
      </c>
      <c r="J8936" t="s">
        <v>6765</v>
      </c>
      <c r="R8936" s="18"/>
    </row>
    <row r="8937" spans="1:18" x14ac:dyDescent="0.25">
      <c r="A8937" s="43">
        <f>WEEKNUM(Tabla1[[#This Row],[FECHA]])</f>
        <v>0</v>
      </c>
      <c r="B8937" s="12"/>
      <c r="F8937" t="s">
        <v>6848</v>
      </c>
      <c r="G8937" t="s">
        <v>6938</v>
      </c>
      <c r="H8937" s="42" t="s">
        <v>6849</v>
      </c>
      <c r="J8937" t="s">
        <v>6765</v>
      </c>
      <c r="R8937" s="18"/>
    </row>
    <row r="8938" spans="1:18" x14ac:dyDescent="0.25">
      <c r="A8938" s="43">
        <f>WEEKNUM(Tabla1[[#This Row],[FECHA]])</f>
        <v>0</v>
      </c>
      <c r="B8938" s="12"/>
      <c r="F8938" t="s">
        <v>6848</v>
      </c>
      <c r="G8938" t="s">
        <v>6938</v>
      </c>
      <c r="H8938" s="42" t="s">
        <v>6849</v>
      </c>
      <c r="J8938" t="s">
        <v>6765</v>
      </c>
      <c r="R8938" s="18"/>
    </row>
    <row r="8939" spans="1:18" x14ac:dyDescent="0.25">
      <c r="A8939" s="43">
        <f>WEEKNUM(Tabla1[[#This Row],[FECHA]])</f>
        <v>0</v>
      </c>
      <c r="B8939" s="12"/>
      <c r="F8939" t="s">
        <v>6848</v>
      </c>
      <c r="G8939" t="s">
        <v>6938</v>
      </c>
      <c r="H8939" s="42" t="s">
        <v>6849</v>
      </c>
      <c r="J8939" t="s">
        <v>6765</v>
      </c>
      <c r="R8939" s="18"/>
    </row>
    <row r="8940" spans="1:18" x14ac:dyDescent="0.25">
      <c r="A8940" s="43">
        <f>WEEKNUM(Tabla1[[#This Row],[FECHA]])</f>
        <v>0</v>
      </c>
      <c r="B8940" s="12"/>
      <c r="F8940" t="s">
        <v>6848</v>
      </c>
      <c r="G8940" t="s">
        <v>6938</v>
      </c>
      <c r="H8940" s="42" t="s">
        <v>6849</v>
      </c>
      <c r="J8940" t="s">
        <v>6765</v>
      </c>
      <c r="R8940" s="18"/>
    </row>
    <row r="8941" spans="1:18" x14ac:dyDescent="0.25">
      <c r="A8941" s="43">
        <f>WEEKNUM(Tabla1[[#This Row],[FECHA]])</f>
        <v>0</v>
      </c>
      <c r="B8941" s="12"/>
      <c r="F8941" t="s">
        <v>6848</v>
      </c>
      <c r="G8941" t="s">
        <v>6938</v>
      </c>
      <c r="H8941" s="42" t="s">
        <v>6849</v>
      </c>
      <c r="J8941" t="s">
        <v>6765</v>
      </c>
      <c r="R8941" s="18"/>
    </row>
    <row r="8942" spans="1:18" x14ac:dyDescent="0.25">
      <c r="A8942" s="43">
        <f>WEEKNUM(Tabla1[[#This Row],[FECHA]])</f>
        <v>0</v>
      </c>
      <c r="B8942" s="12"/>
      <c r="F8942" t="s">
        <v>6848</v>
      </c>
      <c r="G8942" t="s">
        <v>6938</v>
      </c>
      <c r="H8942" s="42" t="s">
        <v>6849</v>
      </c>
      <c r="J8942" t="s">
        <v>6765</v>
      </c>
      <c r="R8942" s="18"/>
    </row>
    <row r="8943" spans="1:18" x14ac:dyDescent="0.25">
      <c r="A8943" s="43">
        <f>WEEKNUM(Tabla1[[#This Row],[FECHA]])</f>
        <v>0</v>
      </c>
      <c r="B8943" s="12"/>
      <c r="F8943" t="s">
        <v>6848</v>
      </c>
      <c r="G8943" t="s">
        <v>6938</v>
      </c>
      <c r="H8943" s="42" t="s">
        <v>6849</v>
      </c>
      <c r="J8943" t="s">
        <v>6765</v>
      </c>
      <c r="R8943" s="18"/>
    </row>
    <row r="8944" spans="1:18" x14ac:dyDescent="0.25">
      <c r="A8944" s="43">
        <f>WEEKNUM(Tabla1[[#This Row],[FECHA]])</f>
        <v>0</v>
      </c>
      <c r="B8944" s="12"/>
      <c r="F8944" t="s">
        <v>6848</v>
      </c>
      <c r="G8944" t="s">
        <v>6938</v>
      </c>
      <c r="H8944" s="42" t="s">
        <v>6849</v>
      </c>
      <c r="J8944" t="s">
        <v>6765</v>
      </c>
      <c r="R8944" s="18"/>
    </row>
    <row r="8945" spans="1:18" x14ac:dyDescent="0.25">
      <c r="A8945" s="43">
        <f>WEEKNUM(Tabla1[[#This Row],[FECHA]])</f>
        <v>0</v>
      </c>
      <c r="B8945" s="12"/>
      <c r="F8945" t="s">
        <v>6848</v>
      </c>
      <c r="G8945" t="s">
        <v>6938</v>
      </c>
      <c r="H8945" s="42" t="s">
        <v>6849</v>
      </c>
      <c r="J8945" t="s">
        <v>6765</v>
      </c>
      <c r="R8945" s="18"/>
    </row>
    <row r="8946" spans="1:18" x14ac:dyDescent="0.25">
      <c r="A8946" s="43">
        <f>WEEKNUM(Tabla1[[#This Row],[FECHA]])</f>
        <v>0</v>
      </c>
      <c r="B8946" s="12"/>
      <c r="F8946" t="s">
        <v>6848</v>
      </c>
      <c r="G8946" t="s">
        <v>6938</v>
      </c>
      <c r="H8946" s="42" t="s">
        <v>6849</v>
      </c>
      <c r="J8946" t="s">
        <v>6765</v>
      </c>
      <c r="R8946" s="18"/>
    </row>
    <row r="8947" spans="1:18" x14ac:dyDescent="0.25">
      <c r="A8947" s="43">
        <f>WEEKNUM(Tabla1[[#This Row],[FECHA]])</f>
        <v>0</v>
      </c>
      <c r="B8947" s="12"/>
      <c r="F8947" t="s">
        <v>6848</v>
      </c>
      <c r="G8947" t="s">
        <v>6938</v>
      </c>
      <c r="H8947" s="42" t="s">
        <v>6849</v>
      </c>
      <c r="J8947" t="s">
        <v>6765</v>
      </c>
      <c r="R8947" s="18"/>
    </row>
    <row r="8948" spans="1:18" x14ac:dyDescent="0.25">
      <c r="A8948" s="43">
        <f>WEEKNUM(Tabla1[[#This Row],[FECHA]])</f>
        <v>0</v>
      </c>
      <c r="B8948" s="12"/>
      <c r="F8948" t="s">
        <v>6848</v>
      </c>
      <c r="G8948" t="s">
        <v>6938</v>
      </c>
      <c r="H8948" s="42" t="s">
        <v>6849</v>
      </c>
      <c r="J8948" t="s">
        <v>6765</v>
      </c>
      <c r="R8948" s="18"/>
    </row>
    <row r="8949" spans="1:18" x14ac:dyDescent="0.25">
      <c r="A8949" s="43">
        <f>WEEKNUM(Tabla1[[#This Row],[FECHA]])</f>
        <v>0</v>
      </c>
      <c r="B8949" s="12"/>
      <c r="F8949" t="s">
        <v>6848</v>
      </c>
      <c r="G8949" t="s">
        <v>6938</v>
      </c>
      <c r="H8949" s="42" t="s">
        <v>6849</v>
      </c>
      <c r="J8949" t="s">
        <v>6765</v>
      </c>
      <c r="R8949" s="18"/>
    </row>
    <row r="8950" spans="1:18" x14ac:dyDescent="0.25">
      <c r="A8950" s="43">
        <f>WEEKNUM(Tabla1[[#This Row],[FECHA]])</f>
        <v>0</v>
      </c>
      <c r="B8950" s="12"/>
      <c r="F8950" t="s">
        <v>6848</v>
      </c>
      <c r="G8950" t="s">
        <v>6938</v>
      </c>
      <c r="H8950" s="42" t="s">
        <v>6849</v>
      </c>
      <c r="J8950" t="s">
        <v>6765</v>
      </c>
      <c r="R8950" s="18"/>
    </row>
    <row r="8951" spans="1:18" x14ac:dyDescent="0.25">
      <c r="A8951" s="43">
        <f>WEEKNUM(Tabla1[[#This Row],[FECHA]])</f>
        <v>0</v>
      </c>
      <c r="B8951" s="12"/>
      <c r="F8951" t="s">
        <v>6848</v>
      </c>
      <c r="G8951" t="s">
        <v>6938</v>
      </c>
      <c r="H8951" s="42" t="s">
        <v>6849</v>
      </c>
      <c r="J8951" t="s">
        <v>6765</v>
      </c>
      <c r="R8951" s="18"/>
    </row>
    <row r="8952" spans="1:18" x14ac:dyDescent="0.25">
      <c r="A8952" s="43">
        <f>WEEKNUM(Tabla1[[#This Row],[FECHA]])</f>
        <v>0</v>
      </c>
      <c r="B8952" s="12"/>
      <c r="F8952" t="s">
        <v>6848</v>
      </c>
      <c r="G8952" t="s">
        <v>6938</v>
      </c>
      <c r="H8952" s="42" t="s">
        <v>6849</v>
      </c>
      <c r="J8952" t="s">
        <v>6765</v>
      </c>
      <c r="R8952" s="18"/>
    </row>
    <row r="8953" spans="1:18" x14ac:dyDescent="0.25">
      <c r="A8953" s="43">
        <f>WEEKNUM(Tabla1[[#This Row],[FECHA]])</f>
        <v>0</v>
      </c>
      <c r="B8953" s="12"/>
      <c r="F8953" t="s">
        <v>6848</v>
      </c>
      <c r="G8953" t="s">
        <v>6938</v>
      </c>
      <c r="H8953" s="42" t="s">
        <v>6849</v>
      </c>
      <c r="J8953" t="s">
        <v>6765</v>
      </c>
      <c r="R8953" s="18"/>
    </row>
    <row r="8954" spans="1:18" x14ac:dyDescent="0.25">
      <c r="A8954" s="43">
        <f>WEEKNUM(Tabla1[[#This Row],[FECHA]])</f>
        <v>0</v>
      </c>
      <c r="B8954" s="12"/>
      <c r="F8954" t="s">
        <v>6848</v>
      </c>
      <c r="G8954" t="s">
        <v>6938</v>
      </c>
      <c r="H8954" s="42" t="s">
        <v>6849</v>
      </c>
      <c r="J8954" t="s">
        <v>6765</v>
      </c>
      <c r="R8954" s="18"/>
    </row>
    <row r="8955" spans="1:18" x14ac:dyDescent="0.25">
      <c r="A8955" s="43">
        <f>WEEKNUM(Tabla1[[#This Row],[FECHA]])</f>
        <v>0</v>
      </c>
      <c r="B8955" s="12"/>
      <c r="F8955" t="s">
        <v>6848</v>
      </c>
      <c r="G8955" t="s">
        <v>6938</v>
      </c>
      <c r="H8955" s="42" t="s">
        <v>6849</v>
      </c>
      <c r="J8955" t="s">
        <v>6765</v>
      </c>
      <c r="R8955" s="18"/>
    </row>
    <row r="8956" spans="1:18" x14ac:dyDescent="0.25">
      <c r="A8956" s="43">
        <f>WEEKNUM(Tabla1[[#This Row],[FECHA]])</f>
        <v>0</v>
      </c>
      <c r="B8956" s="12"/>
      <c r="F8956" t="s">
        <v>6848</v>
      </c>
      <c r="G8956" t="s">
        <v>6938</v>
      </c>
      <c r="H8956" s="42" t="s">
        <v>6849</v>
      </c>
      <c r="J8956" t="s">
        <v>6765</v>
      </c>
      <c r="R8956" s="18"/>
    </row>
    <row r="8957" spans="1:18" x14ac:dyDescent="0.25">
      <c r="A8957" s="43">
        <f>WEEKNUM(Tabla1[[#This Row],[FECHA]])</f>
        <v>0</v>
      </c>
      <c r="B8957" s="12"/>
      <c r="F8957" t="s">
        <v>6848</v>
      </c>
      <c r="G8957" t="s">
        <v>6938</v>
      </c>
      <c r="H8957" s="42" t="s">
        <v>6849</v>
      </c>
      <c r="J8957" t="s">
        <v>6765</v>
      </c>
      <c r="R8957" s="18"/>
    </row>
    <row r="8958" spans="1:18" x14ac:dyDescent="0.25">
      <c r="A8958" s="43">
        <f>WEEKNUM(Tabla1[[#This Row],[FECHA]])</f>
        <v>0</v>
      </c>
      <c r="B8958" s="12"/>
      <c r="F8958" t="s">
        <v>6848</v>
      </c>
      <c r="G8958" t="s">
        <v>6938</v>
      </c>
      <c r="H8958" s="42" t="s">
        <v>6849</v>
      </c>
      <c r="J8958" t="s">
        <v>6765</v>
      </c>
      <c r="R8958" s="18"/>
    </row>
    <row r="8959" spans="1:18" x14ac:dyDescent="0.25">
      <c r="A8959" s="43">
        <f>WEEKNUM(Tabla1[[#This Row],[FECHA]])</f>
        <v>0</v>
      </c>
      <c r="B8959" s="12"/>
      <c r="F8959" t="s">
        <v>6848</v>
      </c>
      <c r="G8959" t="s">
        <v>6938</v>
      </c>
      <c r="H8959" s="42" t="s">
        <v>6849</v>
      </c>
      <c r="J8959" t="s">
        <v>6765</v>
      </c>
      <c r="R8959" s="18"/>
    </row>
    <row r="8960" spans="1:18" x14ac:dyDescent="0.25">
      <c r="A8960" s="43">
        <f>WEEKNUM(Tabla1[[#This Row],[FECHA]])</f>
        <v>0</v>
      </c>
      <c r="B8960" s="12"/>
      <c r="F8960" t="s">
        <v>6848</v>
      </c>
      <c r="G8960" t="s">
        <v>6938</v>
      </c>
      <c r="H8960" s="42" t="s">
        <v>6849</v>
      </c>
      <c r="J8960" t="s">
        <v>6765</v>
      </c>
      <c r="R8960" s="18"/>
    </row>
    <row r="8961" spans="1:18" x14ac:dyDescent="0.25">
      <c r="A8961" s="43">
        <f>WEEKNUM(Tabla1[[#This Row],[FECHA]])</f>
        <v>0</v>
      </c>
      <c r="B8961" s="12"/>
      <c r="F8961" t="s">
        <v>6848</v>
      </c>
      <c r="G8961" t="s">
        <v>6938</v>
      </c>
      <c r="H8961" s="42" t="s">
        <v>6849</v>
      </c>
      <c r="J8961" t="s">
        <v>6765</v>
      </c>
      <c r="R8961" s="18"/>
    </row>
    <row r="8962" spans="1:18" x14ac:dyDescent="0.25">
      <c r="A8962" s="43">
        <f>WEEKNUM(Tabla1[[#This Row],[FECHA]])</f>
        <v>0</v>
      </c>
      <c r="B8962" s="12"/>
      <c r="F8962" t="s">
        <v>6848</v>
      </c>
      <c r="G8962" t="s">
        <v>6938</v>
      </c>
      <c r="H8962" s="42" t="s">
        <v>6849</v>
      </c>
      <c r="J8962" t="s">
        <v>6765</v>
      </c>
      <c r="R8962" s="18"/>
    </row>
    <row r="8963" spans="1:18" x14ac:dyDescent="0.25">
      <c r="A8963" s="43">
        <f>WEEKNUM(Tabla1[[#This Row],[FECHA]])</f>
        <v>0</v>
      </c>
      <c r="B8963" s="12"/>
      <c r="F8963" t="s">
        <v>6848</v>
      </c>
      <c r="G8963" t="s">
        <v>6938</v>
      </c>
      <c r="H8963" s="42" t="s">
        <v>6849</v>
      </c>
      <c r="J8963" t="s">
        <v>6765</v>
      </c>
      <c r="R8963" s="18"/>
    </row>
    <row r="8964" spans="1:18" x14ac:dyDescent="0.25">
      <c r="A8964" s="43">
        <f>WEEKNUM(Tabla1[[#This Row],[FECHA]])</f>
        <v>0</v>
      </c>
      <c r="B8964" s="12"/>
      <c r="F8964" t="s">
        <v>6848</v>
      </c>
      <c r="G8964" t="s">
        <v>6938</v>
      </c>
      <c r="H8964" s="42" t="s">
        <v>6849</v>
      </c>
      <c r="J8964" t="s">
        <v>6765</v>
      </c>
      <c r="R8964" s="18"/>
    </row>
    <row r="8965" spans="1:18" x14ac:dyDescent="0.25">
      <c r="A8965" s="43">
        <f>WEEKNUM(Tabla1[[#This Row],[FECHA]])</f>
        <v>0</v>
      </c>
      <c r="B8965" s="12"/>
      <c r="F8965" t="s">
        <v>6848</v>
      </c>
      <c r="G8965" t="s">
        <v>6938</v>
      </c>
      <c r="H8965" s="42" t="s">
        <v>6849</v>
      </c>
      <c r="J8965" t="s">
        <v>6765</v>
      </c>
      <c r="R8965" s="18"/>
    </row>
    <row r="8966" spans="1:18" x14ac:dyDescent="0.25">
      <c r="A8966" s="43">
        <f>WEEKNUM(Tabla1[[#This Row],[FECHA]])</f>
        <v>0</v>
      </c>
      <c r="B8966" s="12"/>
      <c r="F8966" t="s">
        <v>6848</v>
      </c>
      <c r="G8966" t="s">
        <v>6938</v>
      </c>
      <c r="H8966" s="42" t="s">
        <v>6849</v>
      </c>
      <c r="J8966" t="s">
        <v>6765</v>
      </c>
      <c r="R8966" s="18"/>
    </row>
    <row r="8967" spans="1:18" x14ac:dyDescent="0.25">
      <c r="A8967" s="43">
        <f>WEEKNUM(Tabla1[[#This Row],[FECHA]])</f>
        <v>0</v>
      </c>
      <c r="B8967" s="12"/>
      <c r="F8967" t="s">
        <v>6848</v>
      </c>
      <c r="G8967" t="s">
        <v>6938</v>
      </c>
      <c r="H8967" s="42" t="s">
        <v>6849</v>
      </c>
      <c r="J8967" t="s">
        <v>6765</v>
      </c>
      <c r="R8967" s="18"/>
    </row>
    <row r="8968" spans="1:18" x14ac:dyDescent="0.25">
      <c r="A8968" s="43">
        <f>WEEKNUM(Tabla1[[#This Row],[FECHA]])</f>
        <v>0</v>
      </c>
      <c r="B8968" s="12"/>
      <c r="F8968" t="s">
        <v>6848</v>
      </c>
      <c r="G8968" t="s">
        <v>6938</v>
      </c>
      <c r="H8968" s="42" t="s">
        <v>6849</v>
      </c>
      <c r="J8968" t="s">
        <v>6765</v>
      </c>
      <c r="R8968" s="18"/>
    </row>
    <row r="8969" spans="1:18" x14ac:dyDescent="0.25">
      <c r="A8969" s="43">
        <f>WEEKNUM(Tabla1[[#This Row],[FECHA]])</f>
        <v>0</v>
      </c>
      <c r="B8969" s="12"/>
      <c r="F8969" t="s">
        <v>6848</v>
      </c>
      <c r="G8969" t="s">
        <v>6938</v>
      </c>
      <c r="H8969" s="42" t="s">
        <v>6849</v>
      </c>
      <c r="J8969" t="s">
        <v>6765</v>
      </c>
      <c r="R8969" s="18"/>
    </row>
    <row r="8970" spans="1:18" x14ac:dyDescent="0.25">
      <c r="A8970" s="43">
        <f>WEEKNUM(Tabla1[[#This Row],[FECHA]])</f>
        <v>0</v>
      </c>
      <c r="B8970" s="12"/>
      <c r="F8970" t="s">
        <v>6848</v>
      </c>
      <c r="G8970" t="s">
        <v>6938</v>
      </c>
      <c r="H8970" s="42" t="s">
        <v>6849</v>
      </c>
      <c r="J8970" t="s">
        <v>6765</v>
      </c>
      <c r="R8970" s="18"/>
    </row>
    <row r="8971" spans="1:18" x14ac:dyDescent="0.25">
      <c r="A8971" s="43">
        <f>WEEKNUM(Tabla1[[#This Row],[FECHA]])</f>
        <v>0</v>
      </c>
      <c r="B8971" s="12"/>
      <c r="F8971" t="s">
        <v>6848</v>
      </c>
      <c r="G8971" t="s">
        <v>6938</v>
      </c>
      <c r="H8971" s="42" t="s">
        <v>6849</v>
      </c>
      <c r="J8971" t="s">
        <v>6765</v>
      </c>
      <c r="R8971" s="18"/>
    </row>
    <row r="8972" spans="1:18" x14ac:dyDescent="0.25">
      <c r="A8972" s="43">
        <f>WEEKNUM(Tabla1[[#This Row],[FECHA]])</f>
        <v>0</v>
      </c>
      <c r="B8972" s="12"/>
      <c r="F8972" t="s">
        <v>6848</v>
      </c>
      <c r="G8972" t="s">
        <v>6938</v>
      </c>
      <c r="H8972" s="42" t="s">
        <v>6849</v>
      </c>
      <c r="J8972" t="s">
        <v>6765</v>
      </c>
      <c r="R8972" s="18"/>
    </row>
    <row r="8973" spans="1:18" x14ac:dyDescent="0.25">
      <c r="A8973" s="43">
        <f>WEEKNUM(Tabla1[[#This Row],[FECHA]])</f>
        <v>0</v>
      </c>
      <c r="B8973" s="12"/>
      <c r="F8973" t="s">
        <v>6848</v>
      </c>
      <c r="G8973" t="s">
        <v>6938</v>
      </c>
      <c r="H8973" s="42" t="s">
        <v>6849</v>
      </c>
      <c r="J8973" t="s">
        <v>6765</v>
      </c>
      <c r="R8973" s="18"/>
    </row>
    <row r="8974" spans="1:18" x14ac:dyDescent="0.25">
      <c r="A8974" s="43">
        <f>WEEKNUM(Tabla1[[#This Row],[FECHA]])</f>
        <v>0</v>
      </c>
      <c r="B8974" s="12"/>
      <c r="F8974" t="s">
        <v>6848</v>
      </c>
      <c r="G8974" t="s">
        <v>6938</v>
      </c>
      <c r="H8974" s="42" t="s">
        <v>6849</v>
      </c>
      <c r="J8974" t="s">
        <v>6765</v>
      </c>
      <c r="R8974" s="18"/>
    </row>
    <row r="8975" spans="1:18" x14ac:dyDescent="0.25">
      <c r="A8975" s="43">
        <f>WEEKNUM(Tabla1[[#This Row],[FECHA]])</f>
        <v>0</v>
      </c>
      <c r="B8975" s="12"/>
      <c r="F8975" t="s">
        <v>6848</v>
      </c>
      <c r="G8975" t="s">
        <v>6938</v>
      </c>
      <c r="H8975" s="42" t="s">
        <v>6849</v>
      </c>
      <c r="J8975" t="s">
        <v>6765</v>
      </c>
      <c r="R8975" s="18"/>
    </row>
    <row r="8976" spans="1:18" x14ac:dyDescent="0.25">
      <c r="A8976" s="43">
        <f>WEEKNUM(Tabla1[[#This Row],[FECHA]])</f>
        <v>0</v>
      </c>
      <c r="B8976" s="12"/>
      <c r="F8976" t="s">
        <v>6848</v>
      </c>
      <c r="G8976" t="s">
        <v>6938</v>
      </c>
      <c r="H8976" s="42" t="s">
        <v>6849</v>
      </c>
      <c r="J8976" t="s">
        <v>6765</v>
      </c>
      <c r="R8976" s="18"/>
    </row>
    <row r="8977" spans="1:18" x14ac:dyDescent="0.25">
      <c r="A8977" s="43">
        <f>WEEKNUM(Tabla1[[#This Row],[FECHA]])</f>
        <v>0</v>
      </c>
      <c r="B8977" s="12"/>
      <c r="F8977" t="s">
        <v>6848</v>
      </c>
      <c r="G8977" t="s">
        <v>6938</v>
      </c>
      <c r="H8977" s="42" t="s">
        <v>6849</v>
      </c>
      <c r="J8977" t="s">
        <v>6765</v>
      </c>
      <c r="R8977" s="18"/>
    </row>
    <row r="8978" spans="1:18" x14ac:dyDescent="0.25">
      <c r="A8978" s="43">
        <f>WEEKNUM(Tabla1[[#This Row],[FECHA]])</f>
        <v>0</v>
      </c>
      <c r="B8978" s="12"/>
      <c r="F8978" t="s">
        <v>6848</v>
      </c>
      <c r="G8978" t="s">
        <v>6938</v>
      </c>
      <c r="H8978" s="42" t="s">
        <v>6849</v>
      </c>
      <c r="J8978" t="s">
        <v>6765</v>
      </c>
      <c r="R8978" s="18"/>
    </row>
    <row r="8979" spans="1:18" x14ac:dyDescent="0.25">
      <c r="A8979" s="43">
        <f>WEEKNUM(Tabla1[[#This Row],[FECHA]])</f>
        <v>0</v>
      </c>
      <c r="B8979" s="12"/>
      <c r="F8979" t="s">
        <v>6848</v>
      </c>
      <c r="G8979" t="s">
        <v>6938</v>
      </c>
      <c r="H8979" s="42" t="s">
        <v>6849</v>
      </c>
      <c r="J8979" t="s">
        <v>6765</v>
      </c>
      <c r="R8979" s="18"/>
    </row>
    <row r="8980" spans="1:18" x14ac:dyDescent="0.25">
      <c r="A8980" s="43">
        <f>WEEKNUM(Tabla1[[#This Row],[FECHA]])</f>
        <v>0</v>
      </c>
      <c r="B8980" s="12"/>
      <c r="F8980" t="s">
        <v>6848</v>
      </c>
      <c r="G8980" t="s">
        <v>6938</v>
      </c>
      <c r="H8980" s="42" t="s">
        <v>6849</v>
      </c>
      <c r="J8980" t="s">
        <v>6765</v>
      </c>
      <c r="R8980" s="18"/>
    </row>
    <row r="8981" spans="1:18" x14ac:dyDescent="0.25">
      <c r="A8981" s="43">
        <f>WEEKNUM(Tabla1[[#This Row],[FECHA]])</f>
        <v>0</v>
      </c>
      <c r="B8981" s="12"/>
      <c r="F8981" t="s">
        <v>6848</v>
      </c>
      <c r="G8981" t="s">
        <v>6938</v>
      </c>
      <c r="H8981" s="42" t="s">
        <v>6849</v>
      </c>
      <c r="J8981" t="s">
        <v>6765</v>
      </c>
      <c r="R8981" s="18"/>
    </row>
    <row r="8982" spans="1:18" x14ac:dyDescent="0.25">
      <c r="A8982" s="43">
        <f>WEEKNUM(Tabla1[[#This Row],[FECHA]])</f>
        <v>0</v>
      </c>
      <c r="B8982" s="12"/>
      <c r="F8982" t="s">
        <v>6848</v>
      </c>
      <c r="G8982" t="s">
        <v>6938</v>
      </c>
      <c r="H8982" s="42" t="s">
        <v>6849</v>
      </c>
      <c r="J8982" t="s">
        <v>6765</v>
      </c>
      <c r="R8982" s="18"/>
    </row>
    <row r="8983" spans="1:18" x14ac:dyDescent="0.25">
      <c r="A8983" s="43">
        <f>WEEKNUM(Tabla1[[#This Row],[FECHA]])</f>
        <v>0</v>
      </c>
      <c r="B8983" s="12"/>
      <c r="F8983" t="s">
        <v>6848</v>
      </c>
      <c r="G8983" t="s">
        <v>6938</v>
      </c>
      <c r="H8983" s="42" t="s">
        <v>6849</v>
      </c>
      <c r="J8983" t="s">
        <v>6765</v>
      </c>
      <c r="R8983" s="18"/>
    </row>
    <row r="8984" spans="1:18" x14ac:dyDescent="0.25">
      <c r="A8984" s="43">
        <f>WEEKNUM(Tabla1[[#This Row],[FECHA]])</f>
        <v>0</v>
      </c>
      <c r="B8984" s="12"/>
      <c r="F8984" t="s">
        <v>6848</v>
      </c>
      <c r="G8984" t="s">
        <v>6938</v>
      </c>
      <c r="H8984" s="42" t="s">
        <v>6849</v>
      </c>
      <c r="J8984" t="s">
        <v>6765</v>
      </c>
      <c r="R8984" s="18"/>
    </row>
    <row r="8985" spans="1:18" x14ac:dyDescent="0.25">
      <c r="A8985" s="43">
        <f>WEEKNUM(Tabla1[[#This Row],[FECHA]])</f>
        <v>0</v>
      </c>
      <c r="B8985" s="12"/>
      <c r="F8985" t="s">
        <v>6848</v>
      </c>
      <c r="G8985" t="s">
        <v>6938</v>
      </c>
      <c r="H8985" s="42" t="s">
        <v>6849</v>
      </c>
      <c r="J8985" t="s">
        <v>6765</v>
      </c>
      <c r="R8985" s="18"/>
    </row>
    <row r="8986" spans="1:18" x14ac:dyDescent="0.25">
      <c r="A8986" s="43">
        <f>WEEKNUM(Tabla1[[#This Row],[FECHA]])</f>
        <v>0</v>
      </c>
      <c r="B8986" s="12"/>
      <c r="F8986" t="s">
        <v>6848</v>
      </c>
      <c r="G8986" t="s">
        <v>6938</v>
      </c>
      <c r="H8986" s="42" t="s">
        <v>6849</v>
      </c>
      <c r="J8986" t="s">
        <v>6765</v>
      </c>
      <c r="R8986" s="18"/>
    </row>
    <row r="8987" spans="1:18" x14ac:dyDescent="0.25">
      <c r="A8987" s="43">
        <f>WEEKNUM(Tabla1[[#This Row],[FECHA]])</f>
        <v>0</v>
      </c>
      <c r="B8987" s="12"/>
      <c r="F8987" t="s">
        <v>6848</v>
      </c>
      <c r="G8987" t="s">
        <v>6938</v>
      </c>
      <c r="H8987" s="42" t="s">
        <v>6849</v>
      </c>
      <c r="J8987" t="s">
        <v>6765</v>
      </c>
      <c r="R8987" s="18"/>
    </row>
    <row r="8988" spans="1:18" x14ac:dyDescent="0.25">
      <c r="A8988" s="43">
        <f>WEEKNUM(Tabla1[[#This Row],[FECHA]])</f>
        <v>0</v>
      </c>
      <c r="B8988" s="12"/>
      <c r="F8988" t="s">
        <v>6848</v>
      </c>
      <c r="G8988" t="s">
        <v>6938</v>
      </c>
      <c r="H8988" s="42" t="s">
        <v>6849</v>
      </c>
      <c r="J8988" t="s">
        <v>6765</v>
      </c>
      <c r="R8988" s="18"/>
    </row>
    <row r="8989" spans="1:18" x14ac:dyDescent="0.25">
      <c r="A8989" s="43">
        <f>WEEKNUM(Tabla1[[#This Row],[FECHA]])</f>
        <v>0</v>
      </c>
      <c r="B8989" s="12"/>
      <c r="F8989" t="s">
        <v>6848</v>
      </c>
      <c r="G8989" t="s">
        <v>6938</v>
      </c>
      <c r="H8989" s="42" t="s">
        <v>6849</v>
      </c>
      <c r="J8989" t="s">
        <v>6765</v>
      </c>
      <c r="R8989" s="18"/>
    </row>
    <row r="8990" spans="1:18" x14ac:dyDescent="0.25">
      <c r="A8990" s="43">
        <f>WEEKNUM(Tabla1[[#This Row],[FECHA]])</f>
        <v>0</v>
      </c>
      <c r="B8990" s="12"/>
      <c r="F8990" t="s">
        <v>6848</v>
      </c>
      <c r="G8990" t="s">
        <v>6938</v>
      </c>
      <c r="H8990" s="42" t="s">
        <v>6849</v>
      </c>
      <c r="J8990" t="s">
        <v>6765</v>
      </c>
      <c r="R8990" s="18"/>
    </row>
    <row r="8991" spans="1:18" x14ac:dyDescent="0.25">
      <c r="A8991" s="43">
        <f>WEEKNUM(Tabla1[[#This Row],[FECHA]])</f>
        <v>0</v>
      </c>
      <c r="B8991" s="12"/>
      <c r="F8991" t="s">
        <v>6848</v>
      </c>
      <c r="G8991" t="s">
        <v>6938</v>
      </c>
      <c r="H8991" s="42" t="s">
        <v>6849</v>
      </c>
      <c r="J8991" t="s">
        <v>6765</v>
      </c>
      <c r="R8991" s="18"/>
    </row>
    <row r="8992" spans="1:18" x14ac:dyDescent="0.25">
      <c r="A8992" s="43">
        <f>WEEKNUM(Tabla1[[#This Row],[FECHA]])</f>
        <v>0</v>
      </c>
      <c r="B8992" s="12"/>
      <c r="F8992" t="s">
        <v>6848</v>
      </c>
      <c r="G8992" t="s">
        <v>6938</v>
      </c>
      <c r="H8992" s="42" t="s">
        <v>6849</v>
      </c>
      <c r="J8992" t="s">
        <v>6765</v>
      </c>
      <c r="R8992" s="18"/>
    </row>
    <row r="8993" spans="1:18" x14ac:dyDescent="0.25">
      <c r="A8993" s="43">
        <f>WEEKNUM(Tabla1[[#This Row],[FECHA]])</f>
        <v>0</v>
      </c>
      <c r="B8993" s="12"/>
      <c r="F8993" t="s">
        <v>6848</v>
      </c>
      <c r="G8993" t="s">
        <v>6938</v>
      </c>
      <c r="H8993" s="42" t="s">
        <v>6849</v>
      </c>
      <c r="J8993" t="s">
        <v>6765</v>
      </c>
      <c r="R8993" s="18"/>
    </row>
    <row r="8994" spans="1:18" x14ac:dyDescent="0.25">
      <c r="A8994" s="43">
        <f>WEEKNUM(Tabla1[[#This Row],[FECHA]])</f>
        <v>0</v>
      </c>
      <c r="B8994" s="12"/>
      <c r="F8994" t="s">
        <v>6848</v>
      </c>
      <c r="G8994" t="s">
        <v>6938</v>
      </c>
      <c r="H8994" s="42" t="s">
        <v>6849</v>
      </c>
      <c r="J8994" t="s">
        <v>6765</v>
      </c>
      <c r="R8994" s="18"/>
    </row>
    <row r="8995" spans="1:18" x14ac:dyDescent="0.25">
      <c r="A8995" s="43">
        <f>WEEKNUM(Tabla1[[#This Row],[FECHA]])</f>
        <v>0</v>
      </c>
      <c r="B8995" s="12"/>
      <c r="F8995" t="s">
        <v>6848</v>
      </c>
      <c r="G8995" t="s">
        <v>6938</v>
      </c>
      <c r="H8995" s="42" t="s">
        <v>6849</v>
      </c>
      <c r="J8995" t="s">
        <v>6765</v>
      </c>
      <c r="R8995" s="18"/>
    </row>
    <row r="8996" spans="1:18" x14ac:dyDescent="0.25">
      <c r="A8996" s="43">
        <f>WEEKNUM(Tabla1[[#This Row],[FECHA]])</f>
        <v>0</v>
      </c>
      <c r="B8996" s="12"/>
      <c r="F8996" t="s">
        <v>6848</v>
      </c>
      <c r="G8996" t="s">
        <v>6938</v>
      </c>
      <c r="H8996" s="42" t="s">
        <v>6849</v>
      </c>
      <c r="J8996" t="s">
        <v>6765</v>
      </c>
      <c r="R8996" s="18"/>
    </row>
    <row r="8997" spans="1:18" x14ac:dyDescent="0.25">
      <c r="A8997" s="43">
        <f>WEEKNUM(Tabla1[[#This Row],[FECHA]])</f>
        <v>0</v>
      </c>
      <c r="B8997" s="12"/>
      <c r="F8997" t="s">
        <v>6848</v>
      </c>
      <c r="G8997" t="s">
        <v>6938</v>
      </c>
      <c r="H8997" s="42" t="s">
        <v>6849</v>
      </c>
      <c r="J8997" t="s">
        <v>6765</v>
      </c>
      <c r="R8997" s="18"/>
    </row>
    <row r="8998" spans="1:18" x14ac:dyDescent="0.25">
      <c r="A8998" s="43">
        <f>WEEKNUM(Tabla1[[#This Row],[FECHA]])</f>
        <v>0</v>
      </c>
      <c r="B8998" s="12"/>
      <c r="F8998" t="s">
        <v>6848</v>
      </c>
      <c r="G8998" t="s">
        <v>6938</v>
      </c>
      <c r="H8998" s="42" t="s">
        <v>6849</v>
      </c>
      <c r="J8998" t="s">
        <v>6765</v>
      </c>
      <c r="R8998" s="18"/>
    </row>
    <row r="8999" spans="1:18" x14ac:dyDescent="0.25">
      <c r="A8999" s="43">
        <f>WEEKNUM(Tabla1[[#This Row],[FECHA]])</f>
        <v>0</v>
      </c>
      <c r="B8999" s="12"/>
      <c r="F8999" t="s">
        <v>6848</v>
      </c>
      <c r="G8999" t="s">
        <v>6938</v>
      </c>
      <c r="H8999" s="42" t="s">
        <v>6849</v>
      </c>
      <c r="J8999" t="s">
        <v>6765</v>
      </c>
      <c r="R8999" s="18"/>
    </row>
    <row r="9000" spans="1:18" x14ac:dyDescent="0.25">
      <c r="A9000" s="43">
        <f>WEEKNUM(Tabla1[[#This Row],[FECHA]])</f>
        <v>0</v>
      </c>
      <c r="B9000" s="12"/>
      <c r="F9000" t="s">
        <v>6848</v>
      </c>
      <c r="G9000" t="s">
        <v>6938</v>
      </c>
      <c r="H9000" s="42" t="s">
        <v>6849</v>
      </c>
      <c r="J9000" t="s">
        <v>6765</v>
      </c>
      <c r="R9000" s="18"/>
    </row>
    <row r="9001" spans="1:18" x14ac:dyDescent="0.25">
      <c r="A9001" s="43">
        <f>WEEKNUM(Tabla1[[#This Row],[FECHA]])</f>
        <v>0</v>
      </c>
      <c r="B9001" s="12"/>
      <c r="F9001" t="s">
        <v>6848</v>
      </c>
      <c r="G9001" t="s">
        <v>6938</v>
      </c>
      <c r="H9001" s="42" t="s">
        <v>6849</v>
      </c>
      <c r="J9001" t="s">
        <v>6765</v>
      </c>
      <c r="R9001" s="18"/>
    </row>
    <row r="9002" spans="1:18" x14ac:dyDescent="0.25">
      <c r="A9002" s="43">
        <f>WEEKNUM(Tabla1[[#This Row],[FECHA]])</f>
        <v>0</v>
      </c>
      <c r="B9002" s="12"/>
      <c r="F9002" t="s">
        <v>6848</v>
      </c>
      <c r="G9002" t="s">
        <v>6938</v>
      </c>
      <c r="H9002" s="42" t="s">
        <v>6849</v>
      </c>
      <c r="J9002" t="s">
        <v>6765</v>
      </c>
      <c r="R9002" s="18"/>
    </row>
    <row r="9003" spans="1:18" x14ac:dyDescent="0.25">
      <c r="A9003" s="43">
        <f>WEEKNUM(Tabla1[[#This Row],[FECHA]])</f>
        <v>0</v>
      </c>
      <c r="B9003" s="12"/>
      <c r="F9003" t="s">
        <v>6848</v>
      </c>
      <c r="G9003" t="s">
        <v>6938</v>
      </c>
      <c r="H9003" s="42" t="s">
        <v>6849</v>
      </c>
      <c r="J9003" t="s">
        <v>6765</v>
      </c>
      <c r="R9003" s="18"/>
    </row>
    <row r="9004" spans="1:18" x14ac:dyDescent="0.25">
      <c r="A9004" s="43">
        <f>WEEKNUM(Tabla1[[#This Row],[FECHA]])</f>
        <v>0</v>
      </c>
      <c r="B9004" s="12"/>
      <c r="F9004" t="s">
        <v>6848</v>
      </c>
      <c r="G9004" t="s">
        <v>6938</v>
      </c>
      <c r="H9004" s="42" t="s">
        <v>6849</v>
      </c>
      <c r="J9004" t="s">
        <v>6765</v>
      </c>
      <c r="R9004" s="18"/>
    </row>
    <row r="9005" spans="1:18" x14ac:dyDescent="0.25">
      <c r="A9005" s="43">
        <f>WEEKNUM(Tabla1[[#This Row],[FECHA]])</f>
        <v>0</v>
      </c>
      <c r="B9005" s="12"/>
      <c r="F9005" t="s">
        <v>6848</v>
      </c>
      <c r="G9005" t="s">
        <v>6938</v>
      </c>
      <c r="H9005" s="42" t="s">
        <v>6849</v>
      </c>
      <c r="J9005" t="s">
        <v>6765</v>
      </c>
      <c r="R9005" s="18"/>
    </row>
    <row r="9006" spans="1:18" x14ac:dyDescent="0.25">
      <c r="A9006" s="43">
        <f>WEEKNUM(Tabla1[[#This Row],[FECHA]])</f>
        <v>0</v>
      </c>
      <c r="B9006" s="12"/>
      <c r="F9006" t="s">
        <v>6848</v>
      </c>
      <c r="G9006" t="s">
        <v>6938</v>
      </c>
      <c r="H9006" s="42" t="s">
        <v>6849</v>
      </c>
      <c r="J9006" t="s">
        <v>6765</v>
      </c>
      <c r="R9006" s="18"/>
    </row>
    <row r="9007" spans="1:18" x14ac:dyDescent="0.25">
      <c r="A9007" s="43">
        <f>WEEKNUM(Tabla1[[#This Row],[FECHA]])</f>
        <v>0</v>
      </c>
      <c r="B9007" s="12"/>
      <c r="F9007" t="s">
        <v>6848</v>
      </c>
      <c r="G9007" t="s">
        <v>6938</v>
      </c>
      <c r="H9007" s="42" t="s">
        <v>6849</v>
      </c>
      <c r="J9007" t="s">
        <v>6765</v>
      </c>
      <c r="R9007" s="18"/>
    </row>
    <row r="9008" spans="1:18" x14ac:dyDescent="0.25">
      <c r="A9008" s="43">
        <f>WEEKNUM(Tabla1[[#This Row],[FECHA]])</f>
        <v>0</v>
      </c>
      <c r="B9008" s="12"/>
      <c r="F9008" t="s">
        <v>6848</v>
      </c>
      <c r="G9008" t="s">
        <v>6938</v>
      </c>
      <c r="H9008" s="42" t="s">
        <v>6849</v>
      </c>
      <c r="J9008" t="s">
        <v>6765</v>
      </c>
      <c r="R9008" s="18"/>
    </row>
    <row r="9009" spans="1:18" x14ac:dyDescent="0.25">
      <c r="A9009" s="43">
        <f>WEEKNUM(Tabla1[[#This Row],[FECHA]])</f>
        <v>0</v>
      </c>
      <c r="B9009" s="12"/>
      <c r="F9009" t="s">
        <v>6848</v>
      </c>
      <c r="G9009" t="s">
        <v>6938</v>
      </c>
      <c r="H9009" s="42" t="s">
        <v>6849</v>
      </c>
      <c r="J9009" t="s">
        <v>6765</v>
      </c>
      <c r="R9009" s="18"/>
    </row>
    <row r="9010" spans="1:18" x14ac:dyDescent="0.25">
      <c r="A9010" s="43">
        <f>WEEKNUM(Tabla1[[#This Row],[FECHA]])</f>
        <v>0</v>
      </c>
      <c r="B9010" s="12"/>
      <c r="F9010" t="s">
        <v>6848</v>
      </c>
      <c r="G9010" t="s">
        <v>6938</v>
      </c>
      <c r="H9010" s="42" t="s">
        <v>6849</v>
      </c>
      <c r="J9010" t="s">
        <v>6765</v>
      </c>
      <c r="R9010" s="18"/>
    </row>
    <row r="9011" spans="1:18" x14ac:dyDescent="0.25">
      <c r="A9011" s="43">
        <f>WEEKNUM(Tabla1[[#This Row],[FECHA]])</f>
        <v>0</v>
      </c>
      <c r="B9011" s="12"/>
      <c r="F9011" t="s">
        <v>6848</v>
      </c>
      <c r="G9011" t="s">
        <v>6938</v>
      </c>
      <c r="H9011" s="42" t="s">
        <v>6849</v>
      </c>
      <c r="J9011" t="s">
        <v>6765</v>
      </c>
      <c r="R9011" s="18"/>
    </row>
    <row r="9012" spans="1:18" x14ac:dyDescent="0.25">
      <c r="A9012" s="43">
        <f>WEEKNUM(Tabla1[[#This Row],[FECHA]])</f>
        <v>0</v>
      </c>
      <c r="B9012" s="12"/>
      <c r="F9012" t="s">
        <v>6848</v>
      </c>
      <c r="G9012" t="s">
        <v>6938</v>
      </c>
      <c r="H9012" s="42" t="s">
        <v>6849</v>
      </c>
      <c r="J9012" t="s">
        <v>6765</v>
      </c>
      <c r="R9012" s="18"/>
    </row>
    <row r="9013" spans="1:18" x14ac:dyDescent="0.25">
      <c r="A9013" s="43">
        <f>WEEKNUM(Tabla1[[#This Row],[FECHA]])</f>
        <v>0</v>
      </c>
      <c r="B9013" s="12"/>
      <c r="F9013" t="s">
        <v>6848</v>
      </c>
      <c r="G9013" t="s">
        <v>6938</v>
      </c>
      <c r="H9013" s="42" t="s">
        <v>6849</v>
      </c>
      <c r="J9013" t="s">
        <v>6765</v>
      </c>
      <c r="R9013" s="18"/>
    </row>
    <row r="9014" spans="1:18" x14ac:dyDescent="0.25">
      <c r="A9014" s="43">
        <f>WEEKNUM(Tabla1[[#This Row],[FECHA]])</f>
        <v>0</v>
      </c>
      <c r="B9014" s="12"/>
      <c r="F9014" t="s">
        <v>6848</v>
      </c>
      <c r="G9014" t="s">
        <v>6938</v>
      </c>
      <c r="H9014" s="42" t="s">
        <v>6849</v>
      </c>
      <c r="J9014" t="s">
        <v>6765</v>
      </c>
      <c r="R9014" s="18"/>
    </row>
    <row r="9015" spans="1:18" x14ac:dyDescent="0.25">
      <c r="A9015" s="43">
        <f>WEEKNUM(Tabla1[[#This Row],[FECHA]])</f>
        <v>0</v>
      </c>
      <c r="B9015" s="12"/>
      <c r="F9015" t="s">
        <v>6848</v>
      </c>
      <c r="G9015" t="s">
        <v>6938</v>
      </c>
      <c r="H9015" s="42" t="s">
        <v>6849</v>
      </c>
      <c r="J9015" t="s">
        <v>6765</v>
      </c>
      <c r="R9015" s="18"/>
    </row>
    <row r="9016" spans="1:18" x14ac:dyDescent="0.25">
      <c r="A9016" s="43">
        <f>WEEKNUM(Tabla1[[#This Row],[FECHA]])</f>
        <v>0</v>
      </c>
      <c r="B9016" s="12"/>
      <c r="F9016" t="s">
        <v>6848</v>
      </c>
      <c r="G9016" t="s">
        <v>6938</v>
      </c>
      <c r="H9016" s="42" t="s">
        <v>6849</v>
      </c>
      <c r="J9016" t="s">
        <v>6765</v>
      </c>
      <c r="R9016" s="18"/>
    </row>
    <row r="9017" spans="1:18" x14ac:dyDescent="0.25">
      <c r="A9017" s="43">
        <f>WEEKNUM(Tabla1[[#This Row],[FECHA]])</f>
        <v>0</v>
      </c>
      <c r="B9017" s="12"/>
      <c r="F9017" t="s">
        <v>6848</v>
      </c>
      <c r="G9017" t="s">
        <v>6938</v>
      </c>
      <c r="H9017" s="42" t="s">
        <v>6849</v>
      </c>
      <c r="J9017" t="s">
        <v>6765</v>
      </c>
      <c r="R9017" s="18"/>
    </row>
    <row r="9018" spans="1:18" x14ac:dyDescent="0.25">
      <c r="A9018" s="43">
        <f>WEEKNUM(Tabla1[[#This Row],[FECHA]])</f>
        <v>0</v>
      </c>
      <c r="B9018" s="12"/>
      <c r="F9018" t="s">
        <v>6848</v>
      </c>
      <c r="G9018" t="s">
        <v>6938</v>
      </c>
      <c r="H9018" s="42" t="s">
        <v>6849</v>
      </c>
      <c r="J9018" t="s">
        <v>6765</v>
      </c>
      <c r="R9018" s="18"/>
    </row>
    <row r="9019" spans="1:18" x14ac:dyDescent="0.25">
      <c r="A9019" s="43">
        <f>WEEKNUM(Tabla1[[#This Row],[FECHA]])</f>
        <v>0</v>
      </c>
      <c r="B9019" s="12"/>
      <c r="F9019" t="s">
        <v>6848</v>
      </c>
      <c r="G9019" t="s">
        <v>6938</v>
      </c>
      <c r="H9019" s="42" t="s">
        <v>6849</v>
      </c>
      <c r="J9019" t="s">
        <v>6765</v>
      </c>
      <c r="R9019" s="18"/>
    </row>
    <row r="9020" spans="1:18" x14ac:dyDescent="0.25">
      <c r="A9020" s="43">
        <f>WEEKNUM(Tabla1[[#This Row],[FECHA]])</f>
        <v>0</v>
      </c>
      <c r="B9020" s="12"/>
      <c r="F9020" t="s">
        <v>6848</v>
      </c>
      <c r="G9020" t="s">
        <v>6938</v>
      </c>
      <c r="H9020" s="42" t="s">
        <v>6849</v>
      </c>
      <c r="J9020" t="s">
        <v>6765</v>
      </c>
      <c r="R9020" s="18"/>
    </row>
    <row r="9021" spans="1:18" x14ac:dyDescent="0.25">
      <c r="A9021" s="43">
        <f>WEEKNUM(Tabla1[[#This Row],[FECHA]])</f>
        <v>0</v>
      </c>
      <c r="B9021" s="12"/>
      <c r="F9021" t="s">
        <v>6848</v>
      </c>
      <c r="G9021" t="s">
        <v>6938</v>
      </c>
      <c r="H9021" s="42" t="s">
        <v>6849</v>
      </c>
      <c r="J9021" t="s">
        <v>6765</v>
      </c>
      <c r="R9021" s="18"/>
    </row>
    <row r="9022" spans="1:18" x14ac:dyDescent="0.25">
      <c r="A9022" s="43">
        <f>WEEKNUM(Tabla1[[#This Row],[FECHA]])</f>
        <v>0</v>
      </c>
      <c r="B9022" s="12"/>
      <c r="F9022" t="s">
        <v>6848</v>
      </c>
      <c r="G9022" t="s">
        <v>6938</v>
      </c>
      <c r="H9022" s="42" t="s">
        <v>6849</v>
      </c>
      <c r="J9022" t="s">
        <v>6765</v>
      </c>
      <c r="R9022" s="18"/>
    </row>
    <row r="9023" spans="1:18" x14ac:dyDescent="0.25">
      <c r="A9023" s="43">
        <f>WEEKNUM(Tabla1[[#This Row],[FECHA]])</f>
        <v>0</v>
      </c>
      <c r="B9023" s="12"/>
      <c r="F9023" t="s">
        <v>6848</v>
      </c>
      <c r="G9023" t="s">
        <v>6938</v>
      </c>
      <c r="H9023" s="42" t="s">
        <v>6849</v>
      </c>
      <c r="J9023" t="s">
        <v>6765</v>
      </c>
      <c r="R9023" s="18"/>
    </row>
    <row r="9024" spans="1:18" x14ac:dyDescent="0.25">
      <c r="A9024" s="43">
        <f>WEEKNUM(Tabla1[[#This Row],[FECHA]])</f>
        <v>0</v>
      </c>
      <c r="B9024" s="12"/>
      <c r="F9024" t="s">
        <v>6848</v>
      </c>
      <c r="G9024" t="s">
        <v>6938</v>
      </c>
      <c r="H9024" s="42" t="s">
        <v>6849</v>
      </c>
      <c r="J9024" t="s">
        <v>6765</v>
      </c>
      <c r="R9024" s="18"/>
    </row>
    <row r="9025" spans="1:18" x14ac:dyDescent="0.25">
      <c r="A9025" s="43">
        <f>WEEKNUM(Tabla1[[#This Row],[FECHA]])</f>
        <v>0</v>
      </c>
      <c r="B9025" s="12"/>
      <c r="F9025" t="s">
        <v>6848</v>
      </c>
      <c r="G9025" t="s">
        <v>6938</v>
      </c>
      <c r="H9025" s="42" t="s">
        <v>6849</v>
      </c>
      <c r="J9025" t="s">
        <v>6765</v>
      </c>
      <c r="R9025" s="18"/>
    </row>
    <row r="9026" spans="1:18" x14ac:dyDescent="0.25">
      <c r="A9026" s="43">
        <f>WEEKNUM(Tabla1[[#This Row],[FECHA]])</f>
        <v>0</v>
      </c>
      <c r="B9026" s="12"/>
      <c r="F9026" t="s">
        <v>6848</v>
      </c>
      <c r="G9026" t="s">
        <v>6938</v>
      </c>
      <c r="H9026" s="42" t="s">
        <v>6849</v>
      </c>
      <c r="J9026" t="s">
        <v>6765</v>
      </c>
      <c r="R9026" s="18"/>
    </row>
    <row r="9027" spans="1:18" x14ac:dyDescent="0.25">
      <c r="A9027" s="43">
        <f>WEEKNUM(Tabla1[[#This Row],[FECHA]])</f>
        <v>0</v>
      </c>
      <c r="B9027" s="12"/>
      <c r="F9027" t="s">
        <v>6848</v>
      </c>
      <c r="G9027" t="s">
        <v>6938</v>
      </c>
      <c r="H9027" s="42" t="s">
        <v>6849</v>
      </c>
      <c r="J9027" t="s">
        <v>6765</v>
      </c>
      <c r="R9027" s="18"/>
    </row>
    <row r="9028" spans="1:18" x14ac:dyDescent="0.25">
      <c r="A9028" s="43">
        <f>WEEKNUM(Tabla1[[#This Row],[FECHA]])</f>
        <v>0</v>
      </c>
      <c r="B9028" s="12"/>
      <c r="F9028" t="s">
        <v>6848</v>
      </c>
      <c r="G9028" t="s">
        <v>6938</v>
      </c>
      <c r="H9028" s="42" t="s">
        <v>6849</v>
      </c>
      <c r="J9028" t="s">
        <v>6765</v>
      </c>
      <c r="R9028" s="18"/>
    </row>
    <row r="9029" spans="1:18" x14ac:dyDescent="0.25">
      <c r="A9029" s="43">
        <f>WEEKNUM(Tabla1[[#This Row],[FECHA]])</f>
        <v>0</v>
      </c>
      <c r="B9029" s="12"/>
      <c r="F9029" t="s">
        <v>6848</v>
      </c>
      <c r="G9029" t="s">
        <v>6938</v>
      </c>
      <c r="H9029" s="42" t="s">
        <v>6849</v>
      </c>
      <c r="J9029" t="s">
        <v>6765</v>
      </c>
      <c r="R9029" s="18"/>
    </row>
    <row r="9030" spans="1:18" x14ac:dyDescent="0.25">
      <c r="A9030" s="43">
        <f>WEEKNUM(Tabla1[[#This Row],[FECHA]])</f>
        <v>0</v>
      </c>
      <c r="B9030" s="12"/>
      <c r="F9030" t="s">
        <v>6848</v>
      </c>
      <c r="G9030" t="s">
        <v>6938</v>
      </c>
      <c r="H9030" s="42" t="s">
        <v>6849</v>
      </c>
      <c r="J9030" t="s">
        <v>6765</v>
      </c>
      <c r="R9030" s="18"/>
    </row>
    <row r="9031" spans="1:18" x14ac:dyDescent="0.25">
      <c r="A9031" s="43">
        <f>WEEKNUM(Tabla1[[#This Row],[FECHA]])</f>
        <v>0</v>
      </c>
      <c r="B9031" s="12"/>
      <c r="F9031" t="s">
        <v>6848</v>
      </c>
      <c r="G9031" t="s">
        <v>6938</v>
      </c>
      <c r="H9031" s="42" t="s">
        <v>6849</v>
      </c>
      <c r="J9031" t="s">
        <v>6765</v>
      </c>
      <c r="R9031" s="18"/>
    </row>
    <row r="9032" spans="1:18" x14ac:dyDescent="0.25">
      <c r="A9032" s="43">
        <f>WEEKNUM(Tabla1[[#This Row],[FECHA]])</f>
        <v>0</v>
      </c>
      <c r="B9032" s="12"/>
      <c r="F9032" t="s">
        <v>6848</v>
      </c>
      <c r="G9032" t="s">
        <v>6938</v>
      </c>
      <c r="H9032" s="42" t="s">
        <v>6849</v>
      </c>
      <c r="J9032" t="s">
        <v>6765</v>
      </c>
      <c r="R9032" s="18"/>
    </row>
    <row r="9033" spans="1:18" x14ac:dyDescent="0.25">
      <c r="A9033" s="43">
        <f>WEEKNUM(Tabla1[[#This Row],[FECHA]])</f>
        <v>0</v>
      </c>
      <c r="B9033" s="12"/>
      <c r="F9033" t="s">
        <v>6848</v>
      </c>
      <c r="G9033" t="s">
        <v>6938</v>
      </c>
      <c r="H9033" s="42" t="s">
        <v>6849</v>
      </c>
      <c r="J9033" t="s">
        <v>6765</v>
      </c>
      <c r="R9033" s="18"/>
    </row>
    <row r="9034" spans="1:18" x14ac:dyDescent="0.25">
      <c r="A9034" s="43">
        <f>WEEKNUM(Tabla1[[#This Row],[FECHA]])</f>
        <v>0</v>
      </c>
      <c r="B9034" s="12"/>
      <c r="F9034" t="s">
        <v>6848</v>
      </c>
      <c r="G9034" t="s">
        <v>6938</v>
      </c>
      <c r="H9034" s="42" t="s">
        <v>6849</v>
      </c>
      <c r="J9034" t="s">
        <v>6765</v>
      </c>
      <c r="R9034" s="18"/>
    </row>
    <row r="9035" spans="1:18" x14ac:dyDescent="0.25">
      <c r="A9035" s="43">
        <f>WEEKNUM(Tabla1[[#This Row],[FECHA]])</f>
        <v>0</v>
      </c>
      <c r="B9035" s="12"/>
      <c r="F9035" t="s">
        <v>6848</v>
      </c>
      <c r="G9035" t="s">
        <v>6938</v>
      </c>
      <c r="H9035" s="42" t="s">
        <v>6849</v>
      </c>
      <c r="J9035" t="s">
        <v>6765</v>
      </c>
      <c r="R9035" s="18"/>
    </row>
    <row r="9036" spans="1:18" x14ac:dyDescent="0.25">
      <c r="A9036" s="43">
        <f>WEEKNUM(Tabla1[[#This Row],[FECHA]])</f>
        <v>0</v>
      </c>
      <c r="B9036" s="12"/>
      <c r="F9036" t="s">
        <v>6848</v>
      </c>
      <c r="G9036" t="s">
        <v>6938</v>
      </c>
      <c r="H9036" s="42" t="s">
        <v>6849</v>
      </c>
      <c r="J9036" t="s">
        <v>6765</v>
      </c>
      <c r="R9036" s="18"/>
    </row>
    <row r="9037" spans="1:18" x14ac:dyDescent="0.25">
      <c r="A9037" s="43">
        <f>WEEKNUM(Tabla1[[#This Row],[FECHA]])</f>
        <v>0</v>
      </c>
      <c r="B9037" s="12"/>
      <c r="F9037" t="s">
        <v>6848</v>
      </c>
      <c r="G9037" t="s">
        <v>6938</v>
      </c>
      <c r="H9037" s="42" t="s">
        <v>6849</v>
      </c>
      <c r="J9037" t="s">
        <v>6765</v>
      </c>
      <c r="R9037" s="18"/>
    </row>
    <row r="9038" spans="1:18" x14ac:dyDescent="0.25">
      <c r="A9038" s="43">
        <f>WEEKNUM(Tabla1[[#This Row],[FECHA]])</f>
        <v>0</v>
      </c>
      <c r="B9038" s="12"/>
      <c r="F9038" t="s">
        <v>6848</v>
      </c>
      <c r="G9038" t="s">
        <v>6938</v>
      </c>
      <c r="H9038" s="42" t="s">
        <v>6849</v>
      </c>
      <c r="J9038" t="s">
        <v>6765</v>
      </c>
      <c r="R9038" s="18"/>
    </row>
    <row r="9039" spans="1:18" x14ac:dyDescent="0.25">
      <c r="A9039" s="43">
        <f>WEEKNUM(Tabla1[[#This Row],[FECHA]])</f>
        <v>0</v>
      </c>
      <c r="B9039" s="12"/>
      <c r="F9039" t="s">
        <v>6848</v>
      </c>
      <c r="G9039" t="s">
        <v>6938</v>
      </c>
      <c r="H9039" s="42" t="s">
        <v>6849</v>
      </c>
      <c r="J9039" t="s">
        <v>6765</v>
      </c>
      <c r="R9039" s="18"/>
    </row>
    <row r="9040" spans="1:18" x14ac:dyDescent="0.25">
      <c r="A9040" s="43">
        <f>WEEKNUM(Tabla1[[#This Row],[FECHA]])</f>
        <v>0</v>
      </c>
      <c r="B9040" s="12"/>
      <c r="F9040" t="s">
        <v>6848</v>
      </c>
      <c r="G9040" t="s">
        <v>6938</v>
      </c>
      <c r="H9040" s="42" t="s">
        <v>6849</v>
      </c>
      <c r="J9040" t="s">
        <v>6765</v>
      </c>
      <c r="R9040" s="18"/>
    </row>
    <row r="9041" spans="1:18" x14ac:dyDescent="0.25">
      <c r="A9041" s="43">
        <f>WEEKNUM(Tabla1[[#This Row],[FECHA]])</f>
        <v>0</v>
      </c>
      <c r="B9041" s="12"/>
      <c r="F9041" t="s">
        <v>6848</v>
      </c>
      <c r="G9041" t="s">
        <v>6938</v>
      </c>
      <c r="H9041" s="42" t="s">
        <v>6849</v>
      </c>
      <c r="J9041" t="s">
        <v>6765</v>
      </c>
      <c r="R9041" s="18"/>
    </row>
    <row r="9042" spans="1:18" x14ac:dyDescent="0.25">
      <c r="A9042" s="43">
        <f>WEEKNUM(Tabla1[[#This Row],[FECHA]])</f>
        <v>0</v>
      </c>
      <c r="B9042" s="12"/>
      <c r="F9042" t="s">
        <v>6848</v>
      </c>
      <c r="G9042" t="s">
        <v>6938</v>
      </c>
      <c r="H9042" s="42" t="s">
        <v>6849</v>
      </c>
      <c r="J9042" t="s">
        <v>6765</v>
      </c>
      <c r="R9042" s="18"/>
    </row>
    <row r="9043" spans="1:18" x14ac:dyDescent="0.25">
      <c r="A9043" s="43">
        <f>WEEKNUM(Tabla1[[#This Row],[FECHA]])</f>
        <v>0</v>
      </c>
      <c r="B9043" s="12"/>
      <c r="F9043" t="s">
        <v>6848</v>
      </c>
      <c r="G9043" t="s">
        <v>6938</v>
      </c>
      <c r="H9043" s="42" t="s">
        <v>6849</v>
      </c>
      <c r="J9043" t="s">
        <v>6765</v>
      </c>
      <c r="R9043" s="18"/>
    </row>
    <row r="9044" spans="1:18" x14ac:dyDescent="0.25">
      <c r="A9044" s="43">
        <f>WEEKNUM(Tabla1[[#This Row],[FECHA]])</f>
        <v>0</v>
      </c>
      <c r="B9044" s="12"/>
      <c r="F9044" t="s">
        <v>6848</v>
      </c>
      <c r="G9044" t="s">
        <v>6938</v>
      </c>
      <c r="H9044" s="42" t="s">
        <v>6849</v>
      </c>
      <c r="J9044" t="s">
        <v>6765</v>
      </c>
      <c r="R9044" s="18"/>
    </row>
    <row r="9045" spans="1:18" x14ac:dyDescent="0.25">
      <c r="A9045" s="43">
        <f>WEEKNUM(Tabla1[[#This Row],[FECHA]])</f>
        <v>0</v>
      </c>
      <c r="B9045" s="12"/>
      <c r="F9045" t="s">
        <v>6848</v>
      </c>
      <c r="G9045" t="s">
        <v>6938</v>
      </c>
      <c r="H9045" s="42" t="s">
        <v>6849</v>
      </c>
      <c r="J9045" t="s">
        <v>6765</v>
      </c>
      <c r="R9045" s="18"/>
    </row>
    <row r="9046" spans="1:18" x14ac:dyDescent="0.25">
      <c r="A9046" s="43">
        <f>WEEKNUM(Tabla1[[#This Row],[FECHA]])</f>
        <v>0</v>
      </c>
      <c r="B9046" s="12"/>
      <c r="F9046" t="s">
        <v>6848</v>
      </c>
      <c r="G9046" t="s">
        <v>6938</v>
      </c>
      <c r="H9046" s="42" t="s">
        <v>6849</v>
      </c>
      <c r="J9046" t="s">
        <v>6765</v>
      </c>
      <c r="R9046" s="18"/>
    </row>
    <row r="9047" spans="1:18" x14ac:dyDescent="0.25">
      <c r="A9047" s="43">
        <f>WEEKNUM(Tabla1[[#This Row],[FECHA]])</f>
        <v>0</v>
      </c>
      <c r="B9047" s="12"/>
      <c r="F9047" t="s">
        <v>6848</v>
      </c>
      <c r="G9047" t="s">
        <v>6938</v>
      </c>
      <c r="H9047" s="42" t="s">
        <v>6849</v>
      </c>
      <c r="J9047" t="s">
        <v>6765</v>
      </c>
      <c r="R9047" s="18"/>
    </row>
    <row r="9048" spans="1:18" x14ac:dyDescent="0.25">
      <c r="A9048" s="43">
        <f>WEEKNUM(Tabla1[[#This Row],[FECHA]])</f>
        <v>0</v>
      </c>
      <c r="B9048" s="12"/>
      <c r="F9048" t="s">
        <v>6848</v>
      </c>
      <c r="G9048" t="s">
        <v>6938</v>
      </c>
      <c r="H9048" s="42" t="s">
        <v>6849</v>
      </c>
      <c r="J9048" t="s">
        <v>6765</v>
      </c>
      <c r="R9048" s="18"/>
    </row>
    <row r="9049" spans="1:18" x14ac:dyDescent="0.25">
      <c r="A9049" s="43">
        <f>WEEKNUM(Tabla1[[#This Row],[FECHA]])</f>
        <v>0</v>
      </c>
      <c r="B9049" s="12"/>
      <c r="F9049" t="s">
        <v>6848</v>
      </c>
      <c r="G9049" t="s">
        <v>6938</v>
      </c>
      <c r="H9049" s="42" t="s">
        <v>6849</v>
      </c>
      <c r="J9049" t="s">
        <v>6765</v>
      </c>
      <c r="R9049" s="18"/>
    </row>
    <row r="9050" spans="1:18" x14ac:dyDescent="0.25">
      <c r="A9050" s="43">
        <f>WEEKNUM(Tabla1[[#This Row],[FECHA]])</f>
        <v>0</v>
      </c>
      <c r="B9050" s="12"/>
      <c r="F9050" t="s">
        <v>6848</v>
      </c>
      <c r="G9050" t="s">
        <v>6938</v>
      </c>
      <c r="H9050" s="42" t="s">
        <v>6849</v>
      </c>
      <c r="J9050" t="s">
        <v>6765</v>
      </c>
      <c r="R9050" s="18"/>
    </row>
    <row r="9051" spans="1:18" x14ac:dyDescent="0.25">
      <c r="A9051" s="43">
        <f>WEEKNUM(Tabla1[[#This Row],[FECHA]])</f>
        <v>0</v>
      </c>
      <c r="B9051" s="12"/>
      <c r="F9051" t="s">
        <v>6848</v>
      </c>
      <c r="G9051" t="s">
        <v>6938</v>
      </c>
      <c r="H9051" s="42" t="s">
        <v>6849</v>
      </c>
      <c r="J9051" t="s">
        <v>6765</v>
      </c>
      <c r="R9051" s="18"/>
    </row>
    <row r="9052" spans="1:18" x14ac:dyDescent="0.25">
      <c r="A9052" s="43">
        <f>WEEKNUM(Tabla1[[#This Row],[FECHA]])</f>
        <v>0</v>
      </c>
      <c r="B9052" s="12"/>
      <c r="F9052" t="s">
        <v>6848</v>
      </c>
      <c r="G9052" t="s">
        <v>6938</v>
      </c>
      <c r="H9052" s="42" t="s">
        <v>6849</v>
      </c>
      <c r="J9052" t="s">
        <v>6765</v>
      </c>
      <c r="R9052" s="18"/>
    </row>
    <row r="9053" spans="1:18" x14ac:dyDescent="0.25">
      <c r="A9053" s="43">
        <f>WEEKNUM(Tabla1[[#This Row],[FECHA]])</f>
        <v>0</v>
      </c>
      <c r="B9053" s="12"/>
      <c r="F9053" t="s">
        <v>6848</v>
      </c>
      <c r="G9053" t="s">
        <v>6938</v>
      </c>
      <c r="H9053" s="42" t="s">
        <v>6849</v>
      </c>
      <c r="J9053" t="s">
        <v>6765</v>
      </c>
      <c r="R9053" s="18"/>
    </row>
    <row r="9054" spans="1:18" x14ac:dyDescent="0.25">
      <c r="A9054" s="43">
        <f>WEEKNUM(Tabla1[[#This Row],[FECHA]])</f>
        <v>0</v>
      </c>
      <c r="B9054" s="12"/>
      <c r="F9054" t="s">
        <v>6848</v>
      </c>
      <c r="G9054" t="s">
        <v>6938</v>
      </c>
      <c r="H9054" s="42" t="s">
        <v>6849</v>
      </c>
      <c r="J9054" t="s">
        <v>6765</v>
      </c>
      <c r="R9054" s="18"/>
    </row>
    <row r="9055" spans="1:18" x14ac:dyDescent="0.25">
      <c r="A9055" s="43">
        <f>WEEKNUM(Tabla1[[#This Row],[FECHA]])</f>
        <v>0</v>
      </c>
      <c r="B9055" s="12"/>
      <c r="F9055" t="s">
        <v>6848</v>
      </c>
      <c r="G9055" t="s">
        <v>6938</v>
      </c>
      <c r="H9055" s="42" t="s">
        <v>6849</v>
      </c>
      <c r="J9055" t="s">
        <v>6765</v>
      </c>
      <c r="R9055" s="18"/>
    </row>
    <row r="9056" spans="1:18" x14ac:dyDescent="0.25">
      <c r="A9056" s="43">
        <f>WEEKNUM(Tabla1[[#This Row],[FECHA]])</f>
        <v>0</v>
      </c>
      <c r="B9056" s="12"/>
      <c r="F9056" t="s">
        <v>6848</v>
      </c>
      <c r="G9056" t="s">
        <v>6938</v>
      </c>
      <c r="H9056" s="42" t="s">
        <v>6849</v>
      </c>
      <c r="J9056" t="s">
        <v>6765</v>
      </c>
      <c r="R9056" s="18"/>
    </row>
    <row r="9057" spans="1:18" x14ac:dyDescent="0.25">
      <c r="A9057" s="43">
        <f>WEEKNUM(Tabla1[[#This Row],[FECHA]])</f>
        <v>0</v>
      </c>
      <c r="B9057" s="12"/>
      <c r="F9057" t="s">
        <v>6848</v>
      </c>
      <c r="G9057" t="s">
        <v>6938</v>
      </c>
      <c r="H9057" s="42" t="s">
        <v>6849</v>
      </c>
      <c r="J9057" t="s">
        <v>6765</v>
      </c>
      <c r="R9057" s="18"/>
    </row>
    <row r="9058" spans="1:18" x14ac:dyDescent="0.25">
      <c r="A9058" s="43">
        <f>WEEKNUM(Tabla1[[#This Row],[FECHA]])</f>
        <v>0</v>
      </c>
      <c r="B9058" s="12"/>
      <c r="F9058" t="s">
        <v>6848</v>
      </c>
      <c r="G9058" t="s">
        <v>6938</v>
      </c>
      <c r="H9058" s="42" t="s">
        <v>6849</v>
      </c>
      <c r="J9058" t="s">
        <v>6765</v>
      </c>
      <c r="R9058" s="18"/>
    </row>
    <row r="9059" spans="1:18" x14ac:dyDescent="0.25">
      <c r="A9059" s="43">
        <f>WEEKNUM(Tabla1[[#This Row],[FECHA]])</f>
        <v>0</v>
      </c>
      <c r="B9059" s="12"/>
      <c r="F9059" t="s">
        <v>6848</v>
      </c>
      <c r="G9059" t="s">
        <v>6938</v>
      </c>
      <c r="H9059" s="42" t="s">
        <v>6849</v>
      </c>
      <c r="J9059" t="s">
        <v>6765</v>
      </c>
      <c r="R9059" s="18"/>
    </row>
    <row r="9060" spans="1:18" x14ac:dyDescent="0.25">
      <c r="A9060" s="43">
        <f>WEEKNUM(Tabla1[[#This Row],[FECHA]])</f>
        <v>0</v>
      </c>
      <c r="B9060" s="12"/>
      <c r="F9060" t="s">
        <v>6848</v>
      </c>
      <c r="G9060" t="s">
        <v>6938</v>
      </c>
      <c r="H9060" s="42" t="s">
        <v>6849</v>
      </c>
      <c r="J9060" t="s">
        <v>6765</v>
      </c>
      <c r="R9060" s="18"/>
    </row>
    <row r="9061" spans="1:18" x14ac:dyDescent="0.25">
      <c r="A9061" s="43">
        <f>WEEKNUM(Tabla1[[#This Row],[FECHA]])</f>
        <v>0</v>
      </c>
      <c r="B9061" s="12"/>
      <c r="F9061" t="s">
        <v>6848</v>
      </c>
      <c r="G9061" t="s">
        <v>6938</v>
      </c>
      <c r="H9061" s="42" t="s">
        <v>6849</v>
      </c>
      <c r="J9061" t="s">
        <v>6765</v>
      </c>
      <c r="R9061" s="18"/>
    </row>
    <row r="9062" spans="1:18" x14ac:dyDescent="0.25">
      <c r="A9062" s="43">
        <f>WEEKNUM(Tabla1[[#This Row],[FECHA]])</f>
        <v>0</v>
      </c>
      <c r="B9062" s="12"/>
      <c r="F9062" t="s">
        <v>6848</v>
      </c>
      <c r="G9062" t="s">
        <v>6938</v>
      </c>
      <c r="H9062" s="42" t="s">
        <v>6849</v>
      </c>
      <c r="J9062" t="s">
        <v>6765</v>
      </c>
      <c r="R9062" s="18"/>
    </row>
    <row r="9063" spans="1:18" x14ac:dyDescent="0.25">
      <c r="A9063" s="43">
        <f>WEEKNUM(Tabla1[[#This Row],[FECHA]])</f>
        <v>0</v>
      </c>
      <c r="B9063" s="12"/>
      <c r="F9063" t="s">
        <v>6848</v>
      </c>
      <c r="G9063" t="s">
        <v>6938</v>
      </c>
      <c r="H9063" s="42" t="s">
        <v>6849</v>
      </c>
      <c r="J9063" t="s">
        <v>6765</v>
      </c>
      <c r="R9063" s="18"/>
    </row>
    <row r="9064" spans="1:18" x14ac:dyDescent="0.25">
      <c r="A9064" s="43">
        <f>WEEKNUM(Tabla1[[#This Row],[FECHA]])</f>
        <v>0</v>
      </c>
      <c r="B9064" s="12"/>
      <c r="F9064" t="s">
        <v>6848</v>
      </c>
      <c r="G9064" t="s">
        <v>6938</v>
      </c>
      <c r="H9064" s="42" t="s">
        <v>6849</v>
      </c>
      <c r="J9064" t="s">
        <v>6765</v>
      </c>
      <c r="R9064" s="18"/>
    </row>
    <row r="9065" spans="1:18" x14ac:dyDescent="0.25">
      <c r="A9065" s="43">
        <f>WEEKNUM(Tabla1[[#This Row],[FECHA]])</f>
        <v>0</v>
      </c>
      <c r="B9065" s="12"/>
      <c r="F9065" t="s">
        <v>6848</v>
      </c>
      <c r="G9065" t="s">
        <v>6938</v>
      </c>
      <c r="H9065" s="42" t="s">
        <v>6849</v>
      </c>
      <c r="J9065" t="s">
        <v>6765</v>
      </c>
      <c r="R9065" s="18"/>
    </row>
    <row r="9066" spans="1:18" x14ac:dyDescent="0.25">
      <c r="A9066" s="43">
        <f>WEEKNUM(Tabla1[[#This Row],[FECHA]])</f>
        <v>0</v>
      </c>
      <c r="B9066" s="12"/>
      <c r="F9066" t="s">
        <v>6848</v>
      </c>
      <c r="G9066" t="s">
        <v>6938</v>
      </c>
      <c r="H9066" s="42" t="s">
        <v>6849</v>
      </c>
      <c r="J9066" t="s">
        <v>6765</v>
      </c>
      <c r="R9066" s="18"/>
    </row>
    <row r="9067" spans="1:18" x14ac:dyDescent="0.25">
      <c r="A9067" s="43">
        <f>WEEKNUM(Tabla1[[#This Row],[FECHA]])</f>
        <v>0</v>
      </c>
      <c r="B9067" s="12"/>
      <c r="F9067" t="s">
        <v>6848</v>
      </c>
      <c r="G9067" t="s">
        <v>6938</v>
      </c>
      <c r="H9067" s="42" t="s">
        <v>6849</v>
      </c>
      <c r="J9067" t="s">
        <v>6765</v>
      </c>
      <c r="R9067" s="18"/>
    </row>
    <row r="9068" spans="1:18" x14ac:dyDescent="0.25">
      <c r="A9068" s="43">
        <f>WEEKNUM(Tabla1[[#This Row],[FECHA]])</f>
        <v>0</v>
      </c>
      <c r="B9068" s="12"/>
      <c r="F9068" t="s">
        <v>6848</v>
      </c>
      <c r="G9068" t="s">
        <v>6938</v>
      </c>
      <c r="H9068" s="42" t="s">
        <v>6849</v>
      </c>
      <c r="J9068" t="s">
        <v>6765</v>
      </c>
      <c r="R9068" s="18"/>
    </row>
    <row r="9069" spans="1:18" x14ac:dyDescent="0.25">
      <c r="A9069" s="43">
        <f>WEEKNUM(Tabla1[[#This Row],[FECHA]])</f>
        <v>0</v>
      </c>
      <c r="B9069" s="12"/>
      <c r="F9069" t="s">
        <v>6848</v>
      </c>
      <c r="G9069" t="s">
        <v>6938</v>
      </c>
      <c r="H9069" s="42" t="s">
        <v>6849</v>
      </c>
      <c r="J9069" t="s">
        <v>6765</v>
      </c>
      <c r="R9069" s="18"/>
    </row>
    <row r="9070" spans="1:18" x14ac:dyDescent="0.25">
      <c r="A9070" s="43">
        <f>WEEKNUM(Tabla1[[#This Row],[FECHA]])</f>
        <v>0</v>
      </c>
      <c r="B9070" s="12"/>
      <c r="F9070" t="s">
        <v>6848</v>
      </c>
      <c r="G9070" t="s">
        <v>6938</v>
      </c>
      <c r="H9070" s="42" t="s">
        <v>6849</v>
      </c>
      <c r="J9070" t="s">
        <v>6765</v>
      </c>
      <c r="R9070" s="18"/>
    </row>
    <row r="9071" spans="1:18" x14ac:dyDescent="0.25">
      <c r="A9071" s="43">
        <f>WEEKNUM(Tabla1[[#This Row],[FECHA]])</f>
        <v>0</v>
      </c>
      <c r="B9071" s="12"/>
      <c r="F9071" t="s">
        <v>6848</v>
      </c>
      <c r="G9071" t="s">
        <v>6938</v>
      </c>
      <c r="H9071" s="42" t="s">
        <v>6849</v>
      </c>
      <c r="J9071" t="s">
        <v>6765</v>
      </c>
      <c r="R9071" s="18"/>
    </row>
    <row r="9072" spans="1:18" x14ac:dyDescent="0.25">
      <c r="A9072" s="43">
        <f>WEEKNUM(Tabla1[[#This Row],[FECHA]])</f>
        <v>0</v>
      </c>
      <c r="B9072" s="12"/>
      <c r="F9072" t="s">
        <v>6848</v>
      </c>
      <c r="G9072" t="s">
        <v>6938</v>
      </c>
      <c r="H9072" s="42" t="s">
        <v>6849</v>
      </c>
      <c r="J9072" t="s">
        <v>6765</v>
      </c>
      <c r="R9072" s="18"/>
    </row>
    <row r="9073" spans="1:18" x14ac:dyDescent="0.25">
      <c r="A9073" s="43">
        <f>WEEKNUM(Tabla1[[#This Row],[FECHA]])</f>
        <v>0</v>
      </c>
      <c r="B9073" s="12"/>
      <c r="F9073" t="s">
        <v>6848</v>
      </c>
      <c r="G9073" t="s">
        <v>6938</v>
      </c>
      <c r="H9073" s="42" t="s">
        <v>6849</v>
      </c>
      <c r="J9073" t="s">
        <v>6765</v>
      </c>
      <c r="R9073" s="18"/>
    </row>
    <row r="9074" spans="1:18" x14ac:dyDescent="0.25">
      <c r="A9074" s="43">
        <f>WEEKNUM(Tabla1[[#This Row],[FECHA]])</f>
        <v>0</v>
      </c>
      <c r="B9074" s="12"/>
      <c r="F9074" t="s">
        <v>6848</v>
      </c>
      <c r="G9074" t="s">
        <v>6938</v>
      </c>
      <c r="H9074" s="42" t="s">
        <v>6849</v>
      </c>
      <c r="J9074" t="s">
        <v>6765</v>
      </c>
      <c r="R9074" s="18"/>
    </row>
    <row r="9075" spans="1:18" x14ac:dyDescent="0.25">
      <c r="A9075" s="43">
        <f>WEEKNUM(Tabla1[[#This Row],[FECHA]])</f>
        <v>0</v>
      </c>
      <c r="B9075" s="12"/>
      <c r="F9075" t="s">
        <v>6848</v>
      </c>
      <c r="G9075" t="s">
        <v>6938</v>
      </c>
      <c r="H9075" s="42" t="s">
        <v>6849</v>
      </c>
      <c r="J9075" t="s">
        <v>6765</v>
      </c>
      <c r="R9075" s="18"/>
    </row>
    <row r="9076" spans="1:18" x14ac:dyDescent="0.25">
      <c r="A9076" s="43">
        <f>WEEKNUM(Tabla1[[#This Row],[FECHA]])</f>
        <v>0</v>
      </c>
      <c r="B9076" s="12"/>
      <c r="F9076" t="s">
        <v>6848</v>
      </c>
      <c r="G9076" t="s">
        <v>6938</v>
      </c>
      <c r="H9076" s="42" t="s">
        <v>6849</v>
      </c>
      <c r="J9076" t="s">
        <v>6765</v>
      </c>
      <c r="R9076" s="18"/>
    </row>
    <row r="9077" spans="1:18" x14ac:dyDescent="0.25">
      <c r="A9077" s="43">
        <f>WEEKNUM(Tabla1[[#This Row],[FECHA]])</f>
        <v>0</v>
      </c>
      <c r="B9077" s="12"/>
      <c r="F9077" t="s">
        <v>6848</v>
      </c>
      <c r="G9077" t="s">
        <v>6938</v>
      </c>
      <c r="H9077" s="42" t="s">
        <v>6849</v>
      </c>
      <c r="J9077" t="s">
        <v>6765</v>
      </c>
      <c r="R9077" s="18"/>
    </row>
    <row r="9078" spans="1:18" x14ac:dyDescent="0.25">
      <c r="A9078" s="43">
        <f>WEEKNUM(Tabla1[[#This Row],[FECHA]])</f>
        <v>0</v>
      </c>
      <c r="B9078" s="12"/>
      <c r="F9078" t="s">
        <v>6848</v>
      </c>
      <c r="G9078" t="s">
        <v>6938</v>
      </c>
      <c r="H9078" s="42" t="s">
        <v>6849</v>
      </c>
      <c r="J9078" t="s">
        <v>6765</v>
      </c>
      <c r="R9078" s="18"/>
    </row>
    <row r="9079" spans="1:18" x14ac:dyDescent="0.25">
      <c r="A9079" s="43">
        <f>WEEKNUM(Tabla1[[#This Row],[FECHA]])</f>
        <v>0</v>
      </c>
      <c r="B9079" s="12"/>
      <c r="F9079" t="s">
        <v>6848</v>
      </c>
      <c r="G9079" t="s">
        <v>6938</v>
      </c>
      <c r="H9079" s="42" t="s">
        <v>6849</v>
      </c>
      <c r="J9079" t="s">
        <v>6765</v>
      </c>
      <c r="R9079" s="18"/>
    </row>
    <row r="9080" spans="1:18" x14ac:dyDescent="0.25">
      <c r="A9080" s="43">
        <f>WEEKNUM(Tabla1[[#This Row],[FECHA]])</f>
        <v>0</v>
      </c>
      <c r="B9080" s="12"/>
      <c r="F9080" t="s">
        <v>6848</v>
      </c>
      <c r="G9080" t="s">
        <v>6938</v>
      </c>
      <c r="H9080" s="42" t="s">
        <v>6849</v>
      </c>
      <c r="J9080" t="s">
        <v>6765</v>
      </c>
      <c r="R9080" s="18"/>
    </row>
    <row r="9081" spans="1:18" x14ac:dyDescent="0.25">
      <c r="A9081" s="43">
        <f>WEEKNUM(Tabla1[[#This Row],[FECHA]])</f>
        <v>0</v>
      </c>
      <c r="B9081" s="12"/>
      <c r="F9081" t="s">
        <v>6848</v>
      </c>
      <c r="G9081" t="s">
        <v>6938</v>
      </c>
      <c r="H9081" s="42" t="s">
        <v>6849</v>
      </c>
      <c r="J9081" t="s">
        <v>6765</v>
      </c>
      <c r="R9081" s="18"/>
    </row>
    <row r="9082" spans="1:18" x14ac:dyDescent="0.25">
      <c r="A9082" s="43">
        <f>WEEKNUM(Tabla1[[#This Row],[FECHA]])</f>
        <v>0</v>
      </c>
      <c r="B9082" s="12"/>
      <c r="F9082" t="s">
        <v>6848</v>
      </c>
      <c r="G9082" t="s">
        <v>6938</v>
      </c>
      <c r="H9082" s="42" t="s">
        <v>6849</v>
      </c>
      <c r="J9082" t="s">
        <v>6765</v>
      </c>
      <c r="R9082" s="18"/>
    </row>
    <row r="9083" spans="1:18" x14ac:dyDescent="0.25">
      <c r="A9083" s="43">
        <f>WEEKNUM(Tabla1[[#This Row],[FECHA]])</f>
        <v>0</v>
      </c>
      <c r="B9083" s="12"/>
      <c r="F9083" t="s">
        <v>6848</v>
      </c>
      <c r="G9083" t="s">
        <v>6938</v>
      </c>
      <c r="H9083" s="42" t="s">
        <v>6849</v>
      </c>
      <c r="J9083" t="s">
        <v>6765</v>
      </c>
      <c r="R9083" s="18"/>
    </row>
    <row r="9084" spans="1:18" x14ac:dyDescent="0.25">
      <c r="A9084" s="43">
        <f>WEEKNUM(Tabla1[[#This Row],[FECHA]])</f>
        <v>0</v>
      </c>
      <c r="B9084" s="12"/>
      <c r="F9084" t="s">
        <v>6848</v>
      </c>
      <c r="G9084" t="s">
        <v>6938</v>
      </c>
      <c r="H9084" s="42" t="s">
        <v>6849</v>
      </c>
      <c r="J9084" t="s">
        <v>6765</v>
      </c>
      <c r="R9084" s="18"/>
    </row>
    <row r="9085" spans="1:18" x14ac:dyDescent="0.25">
      <c r="A9085" s="43">
        <f>WEEKNUM(Tabla1[[#This Row],[FECHA]])</f>
        <v>0</v>
      </c>
      <c r="B9085" s="12"/>
      <c r="F9085" t="s">
        <v>6848</v>
      </c>
      <c r="G9085" t="s">
        <v>6938</v>
      </c>
      <c r="H9085" s="42" t="s">
        <v>6849</v>
      </c>
      <c r="J9085" t="s">
        <v>6765</v>
      </c>
      <c r="R9085" s="18"/>
    </row>
    <row r="9086" spans="1:18" x14ac:dyDescent="0.25">
      <c r="A9086" s="43">
        <f>WEEKNUM(Tabla1[[#This Row],[FECHA]])</f>
        <v>0</v>
      </c>
      <c r="B9086" s="12"/>
      <c r="F9086" t="s">
        <v>6848</v>
      </c>
      <c r="G9086" t="s">
        <v>6938</v>
      </c>
      <c r="H9086" s="42" t="s">
        <v>6849</v>
      </c>
      <c r="J9086" t="s">
        <v>6765</v>
      </c>
      <c r="R9086" s="18"/>
    </row>
    <row r="9087" spans="1:18" x14ac:dyDescent="0.25">
      <c r="A9087" s="43">
        <f>WEEKNUM(Tabla1[[#This Row],[FECHA]])</f>
        <v>0</v>
      </c>
      <c r="B9087" s="12"/>
      <c r="F9087" t="s">
        <v>6848</v>
      </c>
      <c r="G9087" t="s">
        <v>6938</v>
      </c>
      <c r="H9087" s="42" t="s">
        <v>6849</v>
      </c>
      <c r="J9087" t="s">
        <v>6765</v>
      </c>
      <c r="R9087" s="18"/>
    </row>
    <row r="9088" spans="1:18" x14ac:dyDescent="0.25">
      <c r="A9088" s="43">
        <f>WEEKNUM(Tabla1[[#This Row],[FECHA]])</f>
        <v>0</v>
      </c>
      <c r="B9088" s="12"/>
      <c r="F9088" t="s">
        <v>6848</v>
      </c>
      <c r="G9088" t="s">
        <v>6938</v>
      </c>
      <c r="H9088" s="42" t="s">
        <v>6849</v>
      </c>
      <c r="J9088" t="s">
        <v>6765</v>
      </c>
      <c r="R9088" s="18"/>
    </row>
    <row r="9089" spans="1:18" x14ac:dyDescent="0.25">
      <c r="A9089" s="43">
        <f>WEEKNUM(Tabla1[[#This Row],[FECHA]])</f>
        <v>0</v>
      </c>
      <c r="B9089" s="12"/>
      <c r="F9089" t="s">
        <v>6848</v>
      </c>
      <c r="G9089" t="s">
        <v>6938</v>
      </c>
      <c r="H9089" s="42" t="s">
        <v>6849</v>
      </c>
      <c r="J9089" t="s">
        <v>6765</v>
      </c>
      <c r="R9089" s="18"/>
    </row>
    <row r="9090" spans="1:18" x14ac:dyDescent="0.25">
      <c r="A9090" s="43">
        <f>WEEKNUM(Tabla1[[#This Row],[FECHA]])</f>
        <v>0</v>
      </c>
      <c r="B9090" s="12"/>
      <c r="F9090" t="s">
        <v>6848</v>
      </c>
      <c r="G9090" t="s">
        <v>6938</v>
      </c>
      <c r="H9090" s="42" t="s">
        <v>6849</v>
      </c>
      <c r="J9090" t="s">
        <v>6765</v>
      </c>
      <c r="R9090" s="18"/>
    </row>
    <row r="9091" spans="1:18" x14ac:dyDescent="0.25">
      <c r="A9091" s="43">
        <f>WEEKNUM(Tabla1[[#This Row],[FECHA]])</f>
        <v>0</v>
      </c>
      <c r="B9091" s="12"/>
      <c r="F9091" t="s">
        <v>6848</v>
      </c>
      <c r="G9091" t="s">
        <v>6938</v>
      </c>
      <c r="H9091" s="42" t="s">
        <v>6849</v>
      </c>
      <c r="J9091" t="s">
        <v>6765</v>
      </c>
      <c r="R9091" s="18"/>
    </row>
    <row r="9092" spans="1:18" x14ac:dyDescent="0.25">
      <c r="A9092" s="43">
        <f>WEEKNUM(Tabla1[[#This Row],[FECHA]])</f>
        <v>0</v>
      </c>
      <c r="B9092" s="12"/>
      <c r="F9092" t="s">
        <v>6848</v>
      </c>
      <c r="G9092" t="s">
        <v>6938</v>
      </c>
      <c r="H9092" s="42" t="s">
        <v>6849</v>
      </c>
      <c r="J9092" t="s">
        <v>6765</v>
      </c>
      <c r="R9092" s="18"/>
    </row>
    <row r="9093" spans="1:18" x14ac:dyDescent="0.25">
      <c r="A9093" s="43">
        <f>WEEKNUM(Tabla1[[#This Row],[FECHA]])</f>
        <v>0</v>
      </c>
      <c r="B9093" s="12"/>
      <c r="F9093" t="s">
        <v>6848</v>
      </c>
      <c r="G9093" t="s">
        <v>6938</v>
      </c>
      <c r="H9093" s="42" t="s">
        <v>6849</v>
      </c>
      <c r="J9093" t="s">
        <v>6765</v>
      </c>
      <c r="R9093" s="18"/>
    </row>
    <row r="9094" spans="1:18" x14ac:dyDescent="0.25">
      <c r="A9094" s="43">
        <f>WEEKNUM(Tabla1[[#This Row],[FECHA]])</f>
        <v>0</v>
      </c>
      <c r="B9094" s="12"/>
      <c r="F9094" t="s">
        <v>6848</v>
      </c>
      <c r="G9094" t="s">
        <v>6938</v>
      </c>
      <c r="H9094" s="42" t="s">
        <v>6849</v>
      </c>
      <c r="J9094" t="s">
        <v>6765</v>
      </c>
      <c r="R9094" s="18"/>
    </row>
    <row r="9095" spans="1:18" x14ac:dyDescent="0.25">
      <c r="A9095" s="43">
        <f>WEEKNUM(Tabla1[[#This Row],[FECHA]])</f>
        <v>0</v>
      </c>
      <c r="B9095" s="12"/>
      <c r="F9095" t="s">
        <v>6848</v>
      </c>
      <c r="G9095" t="s">
        <v>6938</v>
      </c>
      <c r="H9095" s="42" t="s">
        <v>6849</v>
      </c>
      <c r="J9095" t="s">
        <v>6765</v>
      </c>
      <c r="R9095" s="18"/>
    </row>
    <row r="9096" spans="1:18" x14ac:dyDescent="0.25">
      <c r="A9096" s="43">
        <f>WEEKNUM(Tabla1[[#This Row],[FECHA]])</f>
        <v>0</v>
      </c>
      <c r="B9096" s="12"/>
      <c r="F9096" t="s">
        <v>6848</v>
      </c>
      <c r="G9096" t="s">
        <v>6938</v>
      </c>
      <c r="H9096" s="42" t="s">
        <v>6849</v>
      </c>
      <c r="J9096" t="s">
        <v>6765</v>
      </c>
      <c r="R9096" s="18"/>
    </row>
    <row r="9097" spans="1:18" x14ac:dyDescent="0.25">
      <c r="A9097" s="43">
        <f>WEEKNUM(Tabla1[[#This Row],[FECHA]])</f>
        <v>0</v>
      </c>
      <c r="B9097" s="12"/>
      <c r="F9097" t="s">
        <v>6848</v>
      </c>
      <c r="G9097" t="s">
        <v>6938</v>
      </c>
      <c r="H9097" s="42" t="s">
        <v>6849</v>
      </c>
      <c r="J9097" t="s">
        <v>6765</v>
      </c>
      <c r="R9097" s="18"/>
    </row>
    <row r="9098" spans="1:18" x14ac:dyDescent="0.25">
      <c r="A9098" s="43">
        <f>WEEKNUM(Tabla1[[#This Row],[FECHA]])</f>
        <v>0</v>
      </c>
      <c r="B9098" s="12"/>
      <c r="F9098" t="s">
        <v>6848</v>
      </c>
      <c r="G9098" t="s">
        <v>6938</v>
      </c>
      <c r="H9098" s="42" t="s">
        <v>6849</v>
      </c>
      <c r="J9098" t="s">
        <v>6765</v>
      </c>
      <c r="R9098" s="18"/>
    </row>
    <row r="9099" spans="1:18" x14ac:dyDescent="0.25">
      <c r="A9099" s="43">
        <f>WEEKNUM(Tabla1[[#This Row],[FECHA]])</f>
        <v>0</v>
      </c>
      <c r="B9099" s="12"/>
      <c r="F9099" t="s">
        <v>6848</v>
      </c>
      <c r="G9099" t="s">
        <v>6938</v>
      </c>
      <c r="H9099" s="42" t="s">
        <v>6849</v>
      </c>
      <c r="J9099" t="s">
        <v>6765</v>
      </c>
      <c r="R9099" s="18"/>
    </row>
    <row r="9100" spans="1:18" x14ac:dyDescent="0.25">
      <c r="A9100" s="43">
        <f>WEEKNUM(Tabla1[[#This Row],[FECHA]])</f>
        <v>0</v>
      </c>
      <c r="B9100" s="12"/>
      <c r="F9100" t="s">
        <v>6848</v>
      </c>
      <c r="G9100" t="s">
        <v>6938</v>
      </c>
      <c r="H9100" s="42" t="s">
        <v>6849</v>
      </c>
      <c r="J9100" t="s">
        <v>6765</v>
      </c>
      <c r="R9100" s="18"/>
    </row>
    <row r="9101" spans="1:18" x14ac:dyDescent="0.25">
      <c r="A9101" s="43">
        <f>WEEKNUM(Tabla1[[#This Row],[FECHA]])</f>
        <v>0</v>
      </c>
      <c r="B9101" s="12"/>
      <c r="F9101" t="s">
        <v>6848</v>
      </c>
      <c r="G9101" t="s">
        <v>6938</v>
      </c>
      <c r="H9101" s="42" t="s">
        <v>6849</v>
      </c>
      <c r="J9101" t="s">
        <v>6765</v>
      </c>
      <c r="R9101" s="18"/>
    </row>
    <row r="9102" spans="1:18" x14ac:dyDescent="0.25">
      <c r="A9102" s="43">
        <f>WEEKNUM(Tabla1[[#This Row],[FECHA]])</f>
        <v>0</v>
      </c>
      <c r="B9102" s="12"/>
      <c r="F9102" t="s">
        <v>6848</v>
      </c>
      <c r="G9102" t="s">
        <v>6938</v>
      </c>
      <c r="H9102" s="42" t="s">
        <v>6849</v>
      </c>
      <c r="J9102" t="s">
        <v>6765</v>
      </c>
      <c r="R9102" s="18"/>
    </row>
    <row r="9103" spans="1:18" x14ac:dyDescent="0.25">
      <c r="A9103" s="43">
        <f>WEEKNUM(Tabla1[[#This Row],[FECHA]])</f>
        <v>0</v>
      </c>
      <c r="B9103" s="12"/>
      <c r="F9103" t="s">
        <v>6848</v>
      </c>
      <c r="G9103" t="s">
        <v>6938</v>
      </c>
      <c r="H9103" s="42" t="s">
        <v>6849</v>
      </c>
      <c r="J9103" t="s">
        <v>6765</v>
      </c>
      <c r="R9103" s="18"/>
    </row>
    <row r="9104" spans="1:18" x14ac:dyDescent="0.25">
      <c r="A9104" s="43">
        <f>WEEKNUM(Tabla1[[#This Row],[FECHA]])</f>
        <v>0</v>
      </c>
      <c r="B9104" s="12"/>
      <c r="F9104" t="s">
        <v>6848</v>
      </c>
      <c r="G9104" t="s">
        <v>6938</v>
      </c>
      <c r="H9104" s="42" t="s">
        <v>6849</v>
      </c>
      <c r="J9104" t="s">
        <v>6765</v>
      </c>
      <c r="R9104" s="18"/>
    </row>
    <row r="9105" spans="1:18" x14ac:dyDescent="0.25">
      <c r="A9105" s="43">
        <f>WEEKNUM(Tabla1[[#This Row],[FECHA]])</f>
        <v>0</v>
      </c>
      <c r="B9105" s="12"/>
      <c r="F9105" t="s">
        <v>6848</v>
      </c>
      <c r="G9105" t="s">
        <v>6938</v>
      </c>
      <c r="H9105" s="42" t="s">
        <v>6849</v>
      </c>
      <c r="J9105" t="s">
        <v>6765</v>
      </c>
      <c r="R9105" s="18"/>
    </row>
    <row r="9106" spans="1:18" x14ac:dyDescent="0.25">
      <c r="A9106" s="43">
        <f>WEEKNUM(Tabla1[[#This Row],[FECHA]])</f>
        <v>0</v>
      </c>
      <c r="B9106" s="12"/>
      <c r="F9106" t="s">
        <v>6848</v>
      </c>
      <c r="G9106" t="s">
        <v>6938</v>
      </c>
      <c r="H9106" s="42" t="s">
        <v>6849</v>
      </c>
      <c r="J9106" t="s">
        <v>6765</v>
      </c>
      <c r="R9106" s="18"/>
    </row>
    <row r="9107" spans="1:18" x14ac:dyDescent="0.25">
      <c r="A9107" s="43">
        <f>WEEKNUM(Tabla1[[#This Row],[FECHA]])</f>
        <v>0</v>
      </c>
      <c r="B9107" s="12"/>
      <c r="F9107" t="s">
        <v>6848</v>
      </c>
      <c r="G9107" t="s">
        <v>6938</v>
      </c>
      <c r="H9107" s="42" t="s">
        <v>6849</v>
      </c>
      <c r="J9107" t="s">
        <v>6765</v>
      </c>
      <c r="R9107" s="18"/>
    </row>
    <row r="9108" spans="1:18" x14ac:dyDescent="0.25">
      <c r="A9108" s="43">
        <f>WEEKNUM(Tabla1[[#This Row],[FECHA]])</f>
        <v>0</v>
      </c>
      <c r="B9108" s="12"/>
      <c r="F9108" t="s">
        <v>6848</v>
      </c>
      <c r="G9108" t="s">
        <v>6938</v>
      </c>
      <c r="H9108" s="42" t="s">
        <v>6849</v>
      </c>
      <c r="J9108" t="s">
        <v>6765</v>
      </c>
      <c r="R9108" s="18"/>
    </row>
    <row r="9109" spans="1:18" x14ac:dyDescent="0.25">
      <c r="A9109" s="43">
        <f>WEEKNUM(Tabla1[[#This Row],[FECHA]])</f>
        <v>0</v>
      </c>
      <c r="B9109" s="12"/>
      <c r="F9109" t="s">
        <v>6848</v>
      </c>
      <c r="G9109" t="s">
        <v>6938</v>
      </c>
      <c r="H9109" s="42" t="s">
        <v>6849</v>
      </c>
      <c r="J9109" t="s">
        <v>6765</v>
      </c>
      <c r="R9109" s="18"/>
    </row>
    <row r="9110" spans="1:18" x14ac:dyDescent="0.25">
      <c r="A9110" s="43">
        <f>WEEKNUM(Tabla1[[#This Row],[FECHA]])</f>
        <v>0</v>
      </c>
      <c r="B9110" s="12"/>
      <c r="F9110" t="s">
        <v>6848</v>
      </c>
      <c r="G9110" t="s">
        <v>6938</v>
      </c>
      <c r="H9110" s="42" t="s">
        <v>6849</v>
      </c>
      <c r="J9110" t="s">
        <v>6765</v>
      </c>
      <c r="R9110" s="18"/>
    </row>
    <row r="9111" spans="1:18" x14ac:dyDescent="0.25">
      <c r="A9111" s="43">
        <f>WEEKNUM(Tabla1[[#This Row],[FECHA]])</f>
        <v>0</v>
      </c>
      <c r="B9111" s="12"/>
      <c r="F9111" t="s">
        <v>6848</v>
      </c>
      <c r="G9111" t="s">
        <v>6938</v>
      </c>
      <c r="H9111" s="42" t="s">
        <v>6849</v>
      </c>
      <c r="J9111" t="s">
        <v>6765</v>
      </c>
      <c r="R9111" s="18"/>
    </row>
    <row r="9112" spans="1:18" x14ac:dyDescent="0.25">
      <c r="A9112" s="43">
        <f>WEEKNUM(Tabla1[[#This Row],[FECHA]])</f>
        <v>0</v>
      </c>
      <c r="B9112" s="12"/>
      <c r="F9112" t="s">
        <v>6848</v>
      </c>
      <c r="G9112" t="s">
        <v>6938</v>
      </c>
      <c r="H9112" s="42" t="s">
        <v>6849</v>
      </c>
      <c r="J9112" t="s">
        <v>6765</v>
      </c>
      <c r="R9112" s="18"/>
    </row>
    <row r="9113" spans="1:18" x14ac:dyDescent="0.25">
      <c r="A9113" s="43">
        <f>WEEKNUM(Tabla1[[#This Row],[FECHA]])</f>
        <v>0</v>
      </c>
      <c r="B9113" s="12"/>
      <c r="F9113" t="s">
        <v>6848</v>
      </c>
      <c r="G9113" t="s">
        <v>6938</v>
      </c>
      <c r="H9113" s="42" t="s">
        <v>6849</v>
      </c>
      <c r="J9113" t="s">
        <v>6765</v>
      </c>
      <c r="R9113" s="18"/>
    </row>
    <row r="9114" spans="1:18" x14ac:dyDescent="0.25">
      <c r="A9114" s="43">
        <f>WEEKNUM(Tabla1[[#This Row],[FECHA]])</f>
        <v>0</v>
      </c>
      <c r="B9114" s="12"/>
      <c r="F9114" t="s">
        <v>6848</v>
      </c>
      <c r="G9114" t="s">
        <v>6938</v>
      </c>
      <c r="H9114" s="42" t="s">
        <v>6849</v>
      </c>
      <c r="J9114" t="s">
        <v>6765</v>
      </c>
      <c r="R9114" s="18"/>
    </row>
    <row r="9115" spans="1:18" x14ac:dyDescent="0.25">
      <c r="A9115" s="43">
        <f>WEEKNUM(Tabla1[[#This Row],[FECHA]])</f>
        <v>0</v>
      </c>
      <c r="B9115" s="12"/>
      <c r="F9115" t="s">
        <v>6848</v>
      </c>
      <c r="G9115" t="s">
        <v>6938</v>
      </c>
      <c r="H9115" s="42" t="s">
        <v>6849</v>
      </c>
      <c r="J9115" t="s">
        <v>6765</v>
      </c>
      <c r="R9115" s="18"/>
    </row>
    <row r="9116" spans="1:18" x14ac:dyDescent="0.25">
      <c r="A9116" s="43">
        <f>WEEKNUM(Tabla1[[#This Row],[FECHA]])</f>
        <v>0</v>
      </c>
      <c r="B9116" s="12"/>
      <c r="F9116" t="s">
        <v>6848</v>
      </c>
      <c r="G9116" t="s">
        <v>6938</v>
      </c>
      <c r="H9116" s="42" t="s">
        <v>6849</v>
      </c>
      <c r="J9116" t="s">
        <v>6765</v>
      </c>
      <c r="R9116" s="18"/>
    </row>
    <row r="9117" spans="1:18" x14ac:dyDescent="0.25">
      <c r="A9117" s="43">
        <f>WEEKNUM(Tabla1[[#This Row],[FECHA]])</f>
        <v>0</v>
      </c>
      <c r="B9117" s="12"/>
      <c r="F9117" t="s">
        <v>6848</v>
      </c>
      <c r="G9117" t="s">
        <v>6938</v>
      </c>
      <c r="H9117" s="42" t="s">
        <v>6849</v>
      </c>
      <c r="J9117" t="s">
        <v>6765</v>
      </c>
      <c r="R9117" s="18"/>
    </row>
    <row r="9118" spans="1:18" x14ac:dyDescent="0.25">
      <c r="A9118" s="43">
        <f>WEEKNUM(Tabla1[[#This Row],[FECHA]])</f>
        <v>0</v>
      </c>
      <c r="B9118" s="12"/>
      <c r="F9118" t="s">
        <v>6848</v>
      </c>
      <c r="G9118" t="s">
        <v>6938</v>
      </c>
      <c r="H9118" s="42" t="s">
        <v>6849</v>
      </c>
      <c r="J9118" t="s">
        <v>6765</v>
      </c>
      <c r="R9118" s="18"/>
    </row>
    <row r="9119" spans="1:18" x14ac:dyDescent="0.25">
      <c r="A9119" s="43">
        <f>WEEKNUM(Tabla1[[#This Row],[FECHA]])</f>
        <v>0</v>
      </c>
      <c r="B9119" s="12"/>
      <c r="F9119" t="s">
        <v>6848</v>
      </c>
      <c r="G9119" t="s">
        <v>6938</v>
      </c>
      <c r="H9119" s="42" t="s">
        <v>6849</v>
      </c>
      <c r="J9119" t="s">
        <v>6765</v>
      </c>
      <c r="R9119" s="18"/>
    </row>
    <row r="9120" spans="1:18" x14ac:dyDescent="0.25">
      <c r="A9120" s="43">
        <f>WEEKNUM(Tabla1[[#This Row],[FECHA]])</f>
        <v>0</v>
      </c>
      <c r="B9120" s="12"/>
      <c r="F9120" t="s">
        <v>6848</v>
      </c>
      <c r="G9120" t="s">
        <v>6938</v>
      </c>
      <c r="H9120" s="42" t="s">
        <v>6849</v>
      </c>
      <c r="J9120" t="s">
        <v>6765</v>
      </c>
      <c r="R9120" s="18"/>
    </row>
    <row r="9121" spans="1:18" x14ac:dyDescent="0.25">
      <c r="A9121" s="43">
        <f>WEEKNUM(Tabla1[[#This Row],[FECHA]])</f>
        <v>0</v>
      </c>
      <c r="B9121" s="12"/>
      <c r="F9121" t="s">
        <v>6848</v>
      </c>
      <c r="G9121" t="s">
        <v>6938</v>
      </c>
      <c r="H9121" s="42" t="s">
        <v>6849</v>
      </c>
      <c r="J9121" t="s">
        <v>6765</v>
      </c>
      <c r="R9121" s="18"/>
    </row>
    <row r="9122" spans="1:18" x14ac:dyDescent="0.25">
      <c r="A9122" s="43">
        <f>WEEKNUM(Tabla1[[#This Row],[FECHA]])</f>
        <v>0</v>
      </c>
      <c r="B9122" s="12"/>
      <c r="F9122" t="s">
        <v>6848</v>
      </c>
      <c r="G9122" t="s">
        <v>6938</v>
      </c>
      <c r="H9122" s="42" t="s">
        <v>6849</v>
      </c>
      <c r="J9122" t="s">
        <v>6765</v>
      </c>
      <c r="R9122" s="18"/>
    </row>
    <row r="9123" spans="1:18" x14ac:dyDescent="0.25">
      <c r="A9123" s="43">
        <f>WEEKNUM(Tabla1[[#This Row],[FECHA]])</f>
        <v>0</v>
      </c>
      <c r="B9123" s="12"/>
      <c r="F9123" t="s">
        <v>6848</v>
      </c>
      <c r="G9123" t="s">
        <v>6938</v>
      </c>
      <c r="H9123" s="42" t="s">
        <v>6849</v>
      </c>
      <c r="J9123" t="s">
        <v>6765</v>
      </c>
      <c r="R9123" s="18"/>
    </row>
    <row r="9124" spans="1:18" x14ac:dyDescent="0.25">
      <c r="A9124" s="43">
        <f>WEEKNUM(Tabla1[[#This Row],[FECHA]])</f>
        <v>0</v>
      </c>
      <c r="B9124" s="12"/>
      <c r="F9124" t="s">
        <v>6848</v>
      </c>
      <c r="G9124" t="s">
        <v>6938</v>
      </c>
      <c r="H9124" s="42" t="s">
        <v>6849</v>
      </c>
      <c r="J9124" t="s">
        <v>6765</v>
      </c>
      <c r="R9124" s="18"/>
    </row>
    <row r="9125" spans="1:18" x14ac:dyDescent="0.25">
      <c r="A9125" s="43">
        <f>WEEKNUM(Tabla1[[#This Row],[FECHA]])</f>
        <v>0</v>
      </c>
      <c r="B9125" s="12"/>
      <c r="F9125" t="s">
        <v>6848</v>
      </c>
      <c r="G9125" t="s">
        <v>6938</v>
      </c>
      <c r="H9125" s="42" t="s">
        <v>6849</v>
      </c>
      <c r="J9125" t="s">
        <v>6765</v>
      </c>
      <c r="R9125" s="18"/>
    </row>
    <row r="9126" spans="1:18" x14ac:dyDescent="0.25">
      <c r="A9126" s="43">
        <f>WEEKNUM(Tabla1[[#This Row],[FECHA]])</f>
        <v>0</v>
      </c>
      <c r="B9126" s="12"/>
      <c r="F9126" t="s">
        <v>6848</v>
      </c>
      <c r="G9126" t="s">
        <v>6938</v>
      </c>
      <c r="H9126" s="42" t="s">
        <v>6849</v>
      </c>
      <c r="J9126" t="s">
        <v>6765</v>
      </c>
      <c r="R9126" s="18"/>
    </row>
    <row r="9127" spans="1:18" x14ac:dyDescent="0.25">
      <c r="A9127" s="43">
        <f>WEEKNUM(Tabla1[[#This Row],[FECHA]])</f>
        <v>0</v>
      </c>
      <c r="B9127" s="12"/>
      <c r="F9127" t="s">
        <v>6848</v>
      </c>
      <c r="G9127" t="s">
        <v>6938</v>
      </c>
      <c r="H9127" s="42" t="s">
        <v>6849</v>
      </c>
      <c r="J9127" t="s">
        <v>6765</v>
      </c>
      <c r="R9127" s="18"/>
    </row>
    <row r="9128" spans="1:18" x14ac:dyDescent="0.25">
      <c r="A9128" s="43">
        <f>WEEKNUM(Tabla1[[#This Row],[FECHA]])</f>
        <v>0</v>
      </c>
      <c r="B9128" s="12"/>
      <c r="F9128" t="s">
        <v>6848</v>
      </c>
      <c r="G9128" t="s">
        <v>6938</v>
      </c>
      <c r="H9128" s="42" t="s">
        <v>6849</v>
      </c>
      <c r="J9128" t="s">
        <v>6765</v>
      </c>
      <c r="R9128" s="18"/>
    </row>
    <row r="9129" spans="1:18" x14ac:dyDescent="0.25">
      <c r="A9129" s="43">
        <f>WEEKNUM(Tabla1[[#This Row],[FECHA]])</f>
        <v>0</v>
      </c>
      <c r="B9129" s="12"/>
      <c r="F9129" t="s">
        <v>6848</v>
      </c>
      <c r="G9129" t="s">
        <v>6938</v>
      </c>
      <c r="H9129" s="42" t="s">
        <v>6849</v>
      </c>
      <c r="J9129" t="s">
        <v>6765</v>
      </c>
      <c r="R9129" s="18"/>
    </row>
    <row r="9130" spans="1:18" x14ac:dyDescent="0.25">
      <c r="A9130" s="43">
        <f>WEEKNUM(Tabla1[[#This Row],[FECHA]])</f>
        <v>0</v>
      </c>
      <c r="B9130" s="12"/>
      <c r="F9130" t="s">
        <v>6848</v>
      </c>
      <c r="G9130" t="s">
        <v>6938</v>
      </c>
      <c r="H9130" s="42" t="s">
        <v>6849</v>
      </c>
      <c r="J9130" t="s">
        <v>6765</v>
      </c>
      <c r="R9130" s="18"/>
    </row>
    <row r="9131" spans="1:18" x14ac:dyDescent="0.25">
      <c r="A9131" s="43">
        <f>WEEKNUM(Tabla1[[#This Row],[FECHA]])</f>
        <v>0</v>
      </c>
      <c r="B9131" s="12"/>
      <c r="F9131" t="s">
        <v>6848</v>
      </c>
      <c r="G9131" t="s">
        <v>6938</v>
      </c>
      <c r="H9131" s="42" t="s">
        <v>6849</v>
      </c>
      <c r="J9131" t="s">
        <v>6765</v>
      </c>
      <c r="R9131" s="18"/>
    </row>
    <row r="9132" spans="1:18" x14ac:dyDescent="0.25">
      <c r="A9132" s="43">
        <f>WEEKNUM(Tabla1[[#This Row],[FECHA]])</f>
        <v>0</v>
      </c>
      <c r="B9132" s="12"/>
      <c r="F9132" t="s">
        <v>6848</v>
      </c>
      <c r="G9132" t="s">
        <v>6938</v>
      </c>
      <c r="H9132" s="42" t="s">
        <v>6849</v>
      </c>
      <c r="J9132" t="s">
        <v>6765</v>
      </c>
      <c r="R9132" s="18"/>
    </row>
    <row r="9133" spans="1:18" x14ac:dyDescent="0.25">
      <c r="A9133" s="43">
        <f>WEEKNUM(Tabla1[[#This Row],[FECHA]])</f>
        <v>0</v>
      </c>
      <c r="B9133" s="12"/>
      <c r="F9133" t="s">
        <v>6848</v>
      </c>
      <c r="G9133" t="s">
        <v>6938</v>
      </c>
      <c r="H9133" s="42" t="s">
        <v>6849</v>
      </c>
      <c r="J9133" t="s">
        <v>6765</v>
      </c>
      <c r="R9133" s="18"/>
    </row>
    <row r="9134" spans="1:18" x14ac:dyDescent="0.25">
      <c r="A9134" s="43">
        <f>WEEKNUM(Tabla1[[#This Row],[FECHA]])</f>
        <v>0</v>
      </c>
      <c r="B9134" s="12"/>
      <c r="F9134" t="s">
        <v>6848</v>
      </c>
      <c r="G9134" t="s">
        <v>6938</v>
      </c>
      <c r="H9134" s="42" t="s">
        <v>6849</v>
      </c>
      <c r="J9134" t="s">
        <v>6765</v>
      </c>
      <c r="R9134" s="18"/>
    </row>
    <row r="9135" spans="1:18" x14ac:dyDescent="0.25">
      <c r="A9135" s="43">
        <f>WEEKNUM(Tabla1[[#This Row],[FECHA]])</f>
        <v>0</v>
      </c>
      <c r="B9135" s="12"/>
      <c r="F9135" t="s">
        <v>6848</v>
      </c>
      <c r="G9135" t="s">
        <v>6938</v>
      </c>
      <c r="H9135" s="42" t="s">
        <v>6849</v>
      </c>
      <c r="J9135" t="s">
        <v>6765</v>
      </c>
      <c r="R9135" s="18"/>
    </row>
    <row r="9136" spans="1:18" x14ac:dyDescent="0.25">
      <c r="A9136" s="43">
        <f>WEEKNUM(Tabla1[[#This Row],[FECHA]])</f>
        <v>0</v>
      </c>
      <c r="B9136" s="12"/>
      <c r="F9136" t="s">
        <v>6848</v>
      </c>
      <c r="G9136" t="s">
        <v>6938</v>
      </c>
      <c r="H9136" s="42" t="s">
        <v>6849</v>
      </c>
      <c r="J9136" t="s">
        <v>6765</v>
      </c>
      <c r="R9136" s="18"/>
    </row>
    <row r="9137" spans="1:18" x14ac:dyDescent="0.25">
      <c r="A9137" s="43">
        <f>WEEKNUM(Tabla1[[#This Row],[FECHA]])</f>
        <v>0</v>
      </c>
      <c r="B9137" s="12"/>
      <c r="F9137" t="s">
        <v>6848</v>
      </c>
      <c r="G9137" t="s">
        <v>6938</v>
      </c>
      <c r="H9137" s="42" t="s">
        <v>6849</v>
      </c>
      <c r="J9137" t="s">
        <v>6765</v>
      </c>
      <c r="R9137" s="18"/>
    </row>
    <row r="9138" spans="1:18" x14ac:dyDescent="0.25">
      <c r="A9138" s="43">
        <f>WEEKNUM(Tabla1[[#This Row],[FECHA]])</f>
        <v>0</v>
      </c>
      <c r="B9138" s="12"/>
      <c r="F9138" t="s">
        <v>6848</v>
      </c>
      <c r="G9138" t="s">
        <v>6938</v>
      </c>
      <c r="H9138" s="42" t="s">
        <v>6849</v>
      </c>
      <c r="J9138" t="s">
        <v>6765</v>
      </c>
      <c r="R9138" s="18"/>
    </row>
    <row r="9139" spans="1:18" x14ac:dyDescent="0.25">
      <c r="A9139" s="43">
        <f>WEEKNUM(Tabla1[[#This Row],[FECHA]])</f>
        <v>0</v>
      </c>
      <c r="B9139" s="12"/>
      <c r="F9139" t="s">
        <v>6848</v>
      </c>
      <c r="G9139" t="s">
        <v>6938</v>
      </c>
      <c r="H9139" s="42" t="s">
        <v>6849</v>
      </c>
      <c r="J9139" t="s">
        <v>6765</v>
      </c>
      <c r="R9139" s="18"/>
    </row>
    <row r="9140" spans="1:18" x14ac:dyDescent="0.25">
      <c r="A9140" s="43">
        <f>WEEKNUM(Tabla1[[#This Row],[FECHA]])</f>
        <v>0</v>
      </c>
      <c r="B9140" s="12"/>
      <c r="F9140" t="s">
        <v>6848</v>
      </c>
      <c r="G9140" t="s">
        <v>6938</v>
      </c>
      <c r="H9140" s="42" t="s">
        <v>6849</v>
      </c>
      <c r="J9140" t="s">
        <v>6765</v>
      </c>
      <c r="R9140" s="18"/>
    </row>
    <row r="9141" spans="1:18" x14ac:dyDescent="0.25">
      <c r="A9141" s="43">
        <f>WEEKNUM(Tabla1[[#This Row],[FECHA]])</f>
        <v>0</v>
      </c>
      <c r="B9141" s="12"/>
      <c r="F9141" t="s">
        <v>6848</v>
      </c>
      <c r="G9141" t="s">
        <v>6938</v>
      </c>
      <c r="H9141" s="42" t="s">
        <v>6849</v>
      </c>
      <c r="J9141" t="s">
        <v>6765</v>
      </c>
      <c r="R9141" s="18"/>
    </row>
    <row r="9142" spans="1:18" x14ac:dyDescent="0.25">
      <c r="A9142" s="43">
        <f>WEEKNUM(Tabla1[[#This Row],[FECHA]])</f>
        <v>0</v>
      </c>
      <c r="B9142" s="12"/>
      <c r="F9142" t="s">
        <v>6848</v>
      </c>
      <c r="G9142" t="s">
        <v>6938</v>
      </c>
      <c r="H9142" s="42" t="s">
        <v>6849</v>
      </c>
      <c r="J9142" t="s">
        <v>6765</v>
      </c>
      <c r="R9142" s="18"/>
    </row>
    <row r="9143" spans="1:18" x14ac:dyDescent="0.25">
      <c r="A9143" s="43">
        <f>WEEKNUM(Tabla1[[#This Row],[FECHA]])</f>
        <v>0</v>
      </c>
      <c r="B9143" s="12"/>
      <c r="F9143" t="s">
        <v>6848</v>
      </c>
      <c r="G9143" t="s">
        <v>6938</v>
      </c>
      <c r="H9143" s="42" t="s">
        <v>6849</v>
      </c>
      <c r="J9143" t="s">
        <v>6765</v>
      </c>
      <c r="R9143" s="18"/>
    </row>
    <row r="9144" spans="1:18" x14ac:dyDescent="0.25">
      <c r="A9144" s="43">
        <f>WEEKNUM(Tabla1[[#This Row],[FECHA]])</f>
        <v>0</v>
      </c>
      <c r="B9144" s="12"/>
      <c r="F9144" t="s">
        <v>6848</v>
      </c>
      <c r="G9144" t="s">
        <v>6938</v>
      </c>
      <c r="H9144" s="42" t="s">
        <v>6849</v>
      </c>
      <c r="J9144" t="s">
        <v>6765</v>
      </c>
      <c r="R9144" s="18"/>
    </row>
    <row r="9145" spans="1:18" x14ac:dyDescent="0.25">
      <c r="A9145" s="43">
        <f>WEEKNUM(Tabla1[[#This Row],[FECHA]])</f>
        <v>0</v>
      </c>
      <c r="B9145" s="12"/>
      <c r="F9145" t="s">
        <v>6848</v>
      </c>
      <c r="G9145" t="s">
        <v>6938</v>
      </c>
      <c r="H9145" s="42" t="s">
        <v>6849</v>
      </c>
      <c r="J9145" t="s">
        <v>6765</v>
      </c>
      <c r="R9145" s="18"/>
    </row>
    <row r="9146" spans="1:18" x14ac:dyDescent="0.25">
      <c r="A9146" s="43">
        <f>WEEKNUM(Tabla1[[#This Row],[FECHA]])</f>
        <v>0</v>
      </c>
      <c r="B9146" s="12"/>
      <c r="F9146" t="s">
        <v>6848</v>
      </c>
      <c r="G9146" t="s">
        <v>6938</v>
      </c>
      <c r="H9146" s="42" t="s">
        <v>6849</v>
      </c>
      <c r="J9146" t="s">
        <v>6765</v>
      </c>
      <c r="R9146" s="18"/>
    </row>
    <row r="9147" spans="1:18" x14ac:dyDescent="0.25">
      <c r="A9147" s="43">
        <f>WEEKNUM(Tabla1[[#This Row],[FECHA]])</f>
        <v>0</v>
      </c>
      <c r="B9147" s="12"/>
      <c r="F9147" t="s">
        <v>6848</v>
      </c>
      <c r="G9147" t="s">
        <v>6938</v>
      </c>
      <c r="H9147" s="42" t="s">
        <v>6849</v>
      </c>
      <c r="J9147" t="s">
        <v>6765</v>
      </c>
      <c r="R9147" s="18"/>
    </row>
    <row r="9148" spans="1:18" x14ac:dyDescent="0.25">
      <c r="A9148" s="43">
        <f>WEEKNUM(Tabla1[[#This Row],[FECHA]])</f>
        <v>0</v>
      </c>
      <c r="B9148" s="12"/>
      <c r="F9148" t="s">
        <v>6848</v>
      </c>
      <c r="G9148" t="s">
        <v>6938</v>
      </c>
      <c r="H9148" s="42" t="s">
        <v>6849</v>
      </c>
      <c r="J9148" t="s">
        <v>6765</v>
      </c>
      <c r="R9148" s="18"/>
    </row>
    <row r="9149" spans="1:18" x14ac:dyDescent="0.25">
      <c r="A9149" s="43">
        <f>WEEKNUM(Tabla1[[#This Row],[FECHA]])</f>
        <v>0</v>
      </c>
      <c r="B9149" s="12"/>
      <c r="F9149" t="s">
        <v>6848</v>
      </c>
      <c r="G9149" t="s">
        <v>6938</v>
      </c>
      <c r="H9149" s="42" t="s">
        <v>6849</v>
      </c>
      <c r="J9149" t="s">
        <v>6765</v>
      </c>
      <c r="R9149" s="18"/>
    </row>
    <row r="9150" spans="1:18" x14ac:dyDescent="0.25">
      <c r="A9150" s="43">
        <f>WEEKNUM(Tabla1[[#This Row],[FECHA]])</f>
        <v>0</v>
      </c>
      <c r="B9150" s="12"/>
      <c r="F9150" t="s">
        <v>6848</v>
      </c>
      <c r="G9150" t="s">
        <v>6938</v>
      </c>
      <c r="H9150" s="42" t="s">
        <v>6849</v>
      </c>
      <c r="J9150" t="s">
        <v>6765</v>
      </c>
      <c r="R9150" s="18"/>
    </row>
    <row r="9151" spans="1:18" x14ac:dyDescent="0.25">
      <c r="A9151" s="43">
        <f>WEEKNUM(Tabla1[[#This Row],[FECHA]])</f>
        <v>0</v>
      </c>
      <c r="B9151" s="12"/>
      <c r="F9151" t="s">
        <v>6848</v>
      </c>
      <c r="G9151" t="s">
        <v>6938</v>
      </c>
      <c r="H9151" s="42" t="s">
        <v>6849</v>
      </c>
      <c r="J9151" t="s">
        <v>6765</v>
      </c>
      <c r="R9151" s="18"/>
    </row>
    <row r="9152" spans="1:18" x14ac:dyDescent="0.25">
      <c r="A9152" s="43">
        <f>WEEKNUM(Tabla1[[#This Row],[FECHA]])</f>
        <v>0</v>
      </c>
      <c r="B9152" s="12"/>
      <c r="F9152" t="s">
        <v>6848</v>
      </c>
      <c r="G9152" t="s">
        <v>6938</v>
      </c>
      <c r="H9152" s="42" t="s">
        <v>6849</v>
      </c>
      <c r="J9152" t="s">
        <v>6765</v>
      </c>
      <c r="R9152" s="18"/>
    </row>
    <row r="9153" spans="1:18" x14ac:dyDescent="0.25">
      <c r="A9153" s="43">
        <f>WEEKNUM(Tabla1[[#This Row],[FECHA]])</f>
        <v>0</v>
      </c>
      <c r="B9153" s="12"/>
      <c r="F9153" t="s">
        <v>6848</v>
      </c>
      <c r="G9153" t="s">
        <v>6938</v>
      </c>
      <c r="H9153" s="42" t="s">
        <v>6849</v>
      </c>
      <c r="J9153" t="s">
        <v>6765</v>
      </c>
      <c r="R9153" s="18"/>
    </row>
    <row r="9154" spans="1:18" x14ac:dyDescent="0.25">
      <c r="A9154" s="43">
        <f>WEEKNUM(Tabla1[[#This Row],[FECHA]])</f>
        <v>0</v>
      </c>
      <c r="B9154" s="12"/>
      <c r="F9154" t="s">
        <v>6848</v>
      </c>
      <c r="G9154" t="s">
        <v>6938</v>
      </c>
      <c r="H9154" s="42" t="s">
        <v>6849</v>
      </c>
      <c r="J9154" t="s">
        <v>6765</v>
      </c>
      <c r="R9154" s="18"/>
    </row>
    <row r="9155" spans="1:18" x14ac:dyDescent="0.25">
      <c r="A9155" s="43">
        <f>WEEKNUM(Tabla1[[#This Row],[FECHA]])</f>
        <v>0</v>
      </c>
      <c r="B9155" s="12"/>
      <c r="F9155" t="s">
        <v>6848</v>
      </c>
      <c r="G9155" t="s">
        <v>6938</v>
      </c>
      <c r="H9155" s="42" t="s">
        <v>6849</v>
      </c>
      <c r="J9155" t="s">
        <v>6765</v>
      </c>
      <c r="R9155" s="18"/>
    </row>
    <row r="9156" spans="1:18" x14ac:dyDescent="0.25">
      <c r="A9156" s="43">
        <f>WEEKNUM(Tabla1[[#This Row],[FECHA]])</f>
        <v>0</v>
      </c>
      <c r="B9156" s="12"/>
      <c r="F9156" t="s">
        <v>6848</v>
      </c>
      <c r="G9156" t="s">
        <v>6938</v>
      </c>
      <c r="H9156" s="42" t="s">
        <v>6849</v>
      </c>
      <c r="J9156" t="s">
        <v>6765</v>
      </c>
      <c r="R9156" s="18"/>
    </row>
    <row r="9157" spans="1:18" x14ac:dyDescent="0.25">
      <c r="A9157" s="43">
        <f>WEEKNUM(Tabla1[[#This Row],[FECHA]])</f>
        <v>0</v>
      </c>
      <c r="B9157" s="12"/>
      <c r="F9157" t="s">
        <v>6848</v>
      </c>
      <c r="G9157" t="s">
        <v>6938</v>
      </c>
      <c r="H9157" s="42" t="s">
        <v>6849</v>
      </c>
      <c r="J9157" t="s">
        <v>6765</v>
      </c>
      <c r="R9157" s="18"/>
    </row>
    <row r="9158" spans="1:18" x14ac:dyDescent="0.25">
      <c r="A9158" s="43">
        <f>WEEKNUM(Tabla1[[#This Row],[FECHA]])</f>
        <v>0</v>
      </c>
      <c r="B9158" s="12"/>
      <c r="F9158" t="s">
        <v>6848</v>
      </c>
      <c r="G9158" t="s">
        <v>6938</v>
      </c>
      <c r="H9158" s="42" t="s">
        <v>6849</v>
      </c>
      <c r="J9158" t="s">
        <v>6765</v>
      </c>
      <c r="R9158" s="18"/>
    </row>
    <row r="9159" spans="1:18" x14ac:dyDescent="0.25">
      <c r="A9159" s="43">
        <f>WEEKNUM(Tabla1[[#This Row],[FECHA]])</f>
        <v>0</v>
      </c>
      <c r="B9159" s="12"/>
      <c r="F9159" t="s">
        <v>6848</v>
      </c>
      <c r="G9159" t="s">
        <v>6938</v>
      </c>
      <c r="H9159" s="42" t="s">
        <v>6849</v>
      </c>
      <c r="J9159" t="s">
        <v>6765</v>
      </c>
      <c r="R9159" s="18"/>
    </row>
    <row r="9160" spans="1:18" x14ac:dyDescent="0.25">
      <c r="A9160" s="43">
        <f>WEEKNUM(Tabla1[[#This Row],[FECHA]])</f>
        <v>0</v>
      </c>
      <c r="B9160" s="12"/>
      <c r="F9160" t="s">
        <v>6848</v>
      </c>
      <c r="G9160" t="s">
        <v>6938</v>
      </c>
      <c r="H9160" s="42" t="s">
        <v>6849</v>
      </c>
      <c r="J9160" t="s">
        <v>6765</v>
      </c>
      <c r="R9160" s="18"/>
    </row>
    <row r="9161" spans="1:18" x14ac:dyDescent="0.25">
      <c r="A9161" s="43">
        <f>WEEKNUM(Tabla1[[#This Row],[FECHA]])</f>
        <v>0</v>
      </c>
      <c r="B9161" s="12"/>
      <c r="F9161" t="s">
        <v>6848</v>
      </c>
      <c r="G9161" t="s">
        <v>6938</v>
      </c>
      <c r="H9161" s="42" t="s">
        <v>6849</v>
      </c>
      <c r="J9161" t="s">
        <v>6765</v>
      </c>
      <c r="R9161" s="18"/>
    </row>
    <row r="9162" spans="1:18" x14ac:dyDescent="0.25">
      <c r="A9162" s="43">
        <f>WEEKNUM(Tabla1[[#This Row],[FECHA]])</f>
        <v>0</v>
      </c>
      <c r="B9162" s="12"/>
      <c r="F9162" t="s">
        <v>6848</v>
      </c>
      <c r="G9162" t="s">
        <v>6938</v>
      </c>
      <c r="H9162" s="42" t="s">
        <v>6849</v>
      </c>
      <c r="J9162" t="s">
        <v>6765</v>
      </c>
      <c r="R9162" s="18"/>
    </row>
    <row r="9163" spans="1:18" x14ac:dyDescent="0.25">
      <c r="A9163" s="43">
        <f>WEEKNUM(Tabla1[[#This Row],[FECHA]])</f>
        <v>0</v>
      </c>
      <c r="B9163" s="12"/>
      <c r="F9163" t="s">
        <v>6848</v>
      </c>
      <c r="G9163" t="s">
        <v>6938</v>
      </c>
      <c r="H9163" s="42" t="s">
        <v>6849</v>
      </c>
      <c r="J9163" t="s">
        <v>6765</v>
      </c>
      <c r="R9163" s="18"/>
    </row>
    <row r="9164" spans="1:18" x14ac:dyDescent="0.25">
      <c r="A9164" s="43">
        <f>WEEKNUM(Tabla1[[#This Row],[FECHA]])</f>
        <v>0</v>
      </c>
      <c r="B9164" s="12"/>
      <c r="F9164" t="s">
        <v>6848</v>
      </c>
      <c r="G9164" t="s">
        <v>6938</v>
      </c>
      <c r="H9164" s="42" t="s">
        <v>6849</v>
      </c>
      <c r="J9164" t="s">
        <v>6765</v>
      </c>
      <c r="R9164" s="18"/>
    </row>
    <row r="9165" spans="1:18" x14ac:dyDescent="0.25">
      <c r="A9165" s="43">
        <f>WEEKNUM(Tabla1[[#This Row],[FECHA]])</f>
        <v>0</v>
      </c>
      <c r="B9165" s="12"/>
      <c r="F9165" t="s">
        <v>6848</v>
      </c>
      <c r="G9165" t="s">
        <v>6938</v>
      </c>
      <c r="H9165" s="42" t="s">
        <v>6849</v>
      </c>
      <c r="J9165" t="s">
        <v>6765</v>
      </c>
      <c r="R9165" s="18"/>
    </row>
    <row r="9166" spans="1:18" x14ac:dyDescent="0.25">
      <c r="A9166" s="43">
        <f>WEEKNUM(Tabla1[[#This Row],[FECHA]])</f>
        <v>0</v>
      </c>
      <c r="B9166" s="12"/>
      <c r="F9166" t="s">
        <v>6848</v>
      </c>
      <c r="G9166" t="s">
        <v>6938</v>
      </c>
      <c r="H9166" s="42" t="s">
        <v>6849</v>
      </c>
      <c r="J9166" t="s">
        <v>6765</v>
      </c>
      <c r="R9166" s="18"/>
    </row>
    <row r="9167" spans="1:18" x14ac:dyDescent="0.25">
      <c r="A9167" s="43">
        <f>WEEKNUM(Tabla1[[#This Row],[FECHA]])</f>
        <v>0</v>
      </c>
      <c r="B9167" s="12"/>
      <c r="F9167" t="s">
        <v>6848</v>
      </c>
      <c r="G9167" t="s">
        <v>6938</v>
      </c>
      <c r="H9167" s="42" t="s">
        <v>6849</v>
      </c>
      <c r="J9167" t="s">
        <v>6765</v>
      </c>
      <c r="R9167" s="18"/>
    </row>
    <row r="9168" spans="1:18" x14ac:dyDescent="0.25">
      <c r="A9168" s="43">
        <f>WEEKNUM(Tabla1[[#This Row],[FECHA]])</f>
        <v>0</v>
      </c>
      <c r="B9168" s="12"/>
      <c r="F9168" t="s">
        <v>6848</v>
      </c>
      <c r="G9168" t="s">
        <v>6938</v>
      </c>
      <c r="H9168" s="42" t="s">
        <v>6849</v>
      </c>
      <c r="J9168" t="s">
        <v>6765</v>
      </c>
      <c r="R9168" s="18"/>
    </row>
    <row r="9169" spans="1:18" x14ac:dyDescent="0.25">
      <c r="A9169" s="43">
        <f>WEEKNUM(Tabla1[[#This Row],[FECHA]])</f>
        <v>0</v>
      </c>
      <c r="B9169" s="12"/>
      <c r="F9169" t="s">
        <v>6848</v>
      </c>
      <c r="G9169" t="s">
        <v>6938</v>
      </c>
      <c r="H9169" s="42" t="s">
        <v>6849</v>
      </c>
      <c r="J9169" t="s">
        <v>6765</v>
      </c>
      <c r="R9169" s="18"/>
    </row>
    <row r="9170" spans="1:18" x14ac:dyDescent="0.25">
      <c r="A9170" s="43">
        <f>WEEKNUM(Tabla1[[#This Row],[FECHA]])</f>
        <v>0</v>
      </c>
      <c r="B9170" s="12"/>
      <c r="F9170" t="s">
        <v>6848</v>
      </c>
      <c r="G9170" t="s">
        <v>6938</v>
      </c>
      <c r="H9170" s="42" t="s">
        <v>6849</v>
      </c>
      <c r="J9170" t="s">
        <v>6765</v>
      </c>
      <c r="R9170" s="18"/>
    </row>
    <row r="9171" spans="1:18" x14ac:dyDescent="0.25">
      <c r="A9171" s="43">
        <f>WEEKNUM(Tabla1[[#This Row],[FECHA]])</f>
        <v>0</v>
      </c>
      <c r="B9171" s="12"/>
      <c r="F9171" t="s">
        <v>6848</v>
      </c>
      <c r="G9171" t="s">
        <v>6938</v>
      </c>
      <c r="H9171" s="42" t="s">
        <v>6849</v>
      </c>
      <c r="J9171" t="s">
        <v>6765</v>
      </c>
      <c r="R9171" s="18"/>
    </row>
    <row r="9172" spans="1:18" x14ac:dyDescent="0.25">
      <c r="A9172" s="43">
        <f>WEEKNUM(Tabla1[[#This Row],[FECHA]])</f>
        <v>0</v>
      </c>
      <c r="B9172" s="12"/>
      <c r="F9172" t="s">
        <v>6848</v>
      </c>
      <c r="G9172" t="s">
        <v>6938</v>
      </c>
      <c r="H9172" s="42" t="s">
        <v>6849</v>
      </c>
      <c r="J9172" t="s">
        <v>6765</v>
      </c>
      <c r="R9172" s="18"/>
    </row>
    <row r="9173" spans="1:18" x14ac:dyDescent="0.25">
      <c r="A9173" s="43">
        <f>WEEKNUM(Tabla1[[#This Row],[FECHA]])</f>
        <v>0</v>
      </c>
      <c r="B9173" s="12"/>
      <c r="F9173" t="s">
        <v>6848</v>
      </c>
      <c r="G9173" t="s">
        <v>6938</v>
      </c>
      <c r="H9173" s="42" t="s">
        <v>6849</v>
      </c>
      <c r="J9173" t="s">
        <v>6765</v>
      </c>
      <c r="R9173" s="18"/>
    </row>
    <row r="9174" spans="1:18" x14ac:dyDescent="0.25">
      <c r="A9174" s="43">
        <f>WEEKNUM(Tabla1[[#This Row],[FECHA]])</f>
        <v>0</v>
      </c>
      <c r="B9174" s="12"/>
      <c r="F9174" t="s">
        <v>6848</v>
      </c>
      <c r="G9174" t="s">
        <v>6938</v>
      </c>
      <c r="H9174" s="42" t="s">
        <v>6849</v>
      </c>
      <c r="J9174" t="s">
        <v>6765</v>
      </c>
      <c r="R9174" s="18"/>
    </row>
    <row r="9175" spans="1:18" x14ac:dyDescent="0.25">
      <c r="A9175" s="43">
        <f>WEEKNUM(Tabla1[[#This Row],[FECHA]])</f>
        <v>0</v>
      </c>
      <c r="B9175" s="12"/>
      <c r="F9175" t="s">
        <v>6848</v>
      </c>
      <c r="G9175" t="s">
        <v>6938</v>
      </c>
      <c r="H9175" s="42" t="s">
        <v>6849</v>
      </c>
      <c r="J9175" t="s">
        <v>6765</v>
      </c>
      <c r="R9175" s="18"/>
    </row>
    <row r="9176" spans="1:18" x14ac:dyDescent="0.25">
      <c r="A9176" s="43">
        <f>WEEKNUM(Tabla1[[#This Row],[FECHA]])</f>
        <v>0</v>
      </c>
      <c r="B9176" s="12"/>
      <c r="F9176" t="s">
        <v>6848</v>
      </c>
      <c r="G9176" t="s">
        <v>6938</v>
      </c>
      <c r="H9176" s="42" t="s">
        <v>6849</v>
      </c>
      <c r="J9176" t="s">
        <v>6765</v>
      </c>
      <c r="R9176" s="18"/>
    </row>
    <row r="9177" spans="1:18" x14ac:dyDescent="0.25">
      <c r="A9177" s="43">
        <f>WEEKNUM(Tabla1[[#This Row],[FECHA]])</f>
        <v>0</v>
      </c>
      <c r="B9177" s="12"/>
      <c r="F9177" t="s">
        <v>6848</v>
      </c>
      <c r="G9177" t="s">
        <v>6938</v>
      </c>
      <c r="H9177" s="42" t="s">
        <v>6849</v>
      </c>
      <c r="J9177" t="s">
        <v>6765</v>
      </c>
      <c r="R9177" s="18"/>
    </row>
    <row r="9178" spans="1:18" x14ac:dyDescent="0.25">
      <c r="A9178" s="43">
        <f>WEEKNUM(Tabla1[[#This Row],[FECHA]])</f>
        <v>0</v>
      </c>
      <c r="B9178" s="12"/>
      <c r="F9178" t="s">
        <v>6848</v>
      </c>
      <c r="G9178" t="s">
        <v>6938</v>
      </c>
      <c r="H9178" s="42" t="s">
        <v>6849</v>
      </c>
      <c r="J9178" t="s">
        <v>6765</v>
      </c>
      <c r="R9178" s="18"/>
    </row>
    <row r="9179" spans="1:18" x14ac:dyDescent="0.25">
      <c r="A9179" s="43">
        <f>WEEKNUM(Tabla1[[#This Row],[FECHA]])</f>
        <v>0</v>
      </c>
      <c r="B9179" s="12"/>
      <c r="F9179" t="s">
        <v>6848</v>
      </c>
      <c r="G9179" t="s">
        <v>6938</v>
      </c>
      <c r="H9179" s="42" t="s">
        <v>6849</v>
      </c>
      <c r="J9179" t="s">
        <v>6765</v>
      </c>
      <c r="R9179" s="18"/>
    </row>
    <row r="9180" spans="1:18" x14ac:dyDescent="0.25">
      <c r="A9180" s="43">
        <f>WEEKNUM(Tabla1[[#This Row],[FECHA]])</f>
        <v>0</v>
      </c>
      <c r="B9180" s="12"/>
      <c r="F9180" t="s">
        <v>6848</v>
      </c>
      <c r="G9180" t="s">
        <v>6938</v>
      </c>
      <c r="H9180" s="42" t="s">
        <v>6849</v>
      </c>
      <c r="J9180" t="s">
        <v>6765</v>
      </c>
      <c r="R9180" s="18"/>
    </row>
    <row r="9181" spans="1:18" x14ac:dyDescent="0.25">
      <c r="A9181" s="43">
        <f>WEEKNUM(Tabla1[[#This Row],[FECHA]])</f>
        <v>0</v>
      </c>
      <c r="B9181" s="12"/>
      <c r="F9181" t="s">
        <v>6848</v>
      </c>
      <c r="G9181" t="s">
        <v>6938</v>
      </c>
      <c r="H9181" s="42" t="s">
        <v>6849</v>
      </c>
      <c r="J9181" t="s">
        <v>6765</v>
      </c>
      <c r="R9181" s="18"/>
    </row>
    <row r="9182" spans="1:18" x14ac:dyDescent="0.25">
      <c r="A9182" s="43">
        <f>WEEKNUM(Tabla1[[#This Row],[FECHA]])</f>
        <v>0</v>
      </c>
      <c r="B9182" s="12"/>
      <c r="F9182" t="s">
        <v>6848</v>
      </c>
      <c r="G9182" t="s">
        <v>6938</v>
      </c>
      <c r="H9182" s="42" t="s">
        <v>6849</v>
      </c>
      <c r="J9182" t="s">
        <v>6765</v>
      </c>
      <c r="R9182" s="18"/>
    </row>
    <row r="9183" spans="1:18" x14ac:dyDescent="0.25">
      <c r="A9183" s="43">
        <f>WEEKNUM(Tabla1[[#This Row],[FECHA]])</f>
        <v>0</v>
      </c>
      <c r="B9183" s="12"/>
      <c r="F9183" t="s">
        <v>6848</v>
      </c>
      <c r="G9183" t="s">
        <v>6938</v>
      </c>
      <c r="H9183" s="42" t="s">
        <v>6849</v>
      </c>
      <c r="J9183" t="s">
        <v>6765</v>
      </c>
      <c r="R9183" s="18"/>
    </row>
    <row r="9184" spans="1:18" x14ac:dyDescent="0.25">
      <c r="A9184" s="43">
        <f>WEEKNUM(Tabla1[[#This Row],[FECHA]])</f>
        <v>0</v>
      </c>
      <c r="B9184" s="12"/>
      <c r="F9184" t="s">
        <v>6848</v>
      </c>
      <c r="G9184" t="s">
        <v>6938</v>
      </c>
      <c r="H9184" s="42" t="s">
        <v>6849</v>
      </c>
      <c r="J9184" t="s">
        <v>6765</v>
      </c>
      <c r="R9184" s="18"/>
    </row>
    <row r="9185" spans="1:18" x14ac:dyDescent="0.25">
      <c r="A9185" s="43">
        <f>WEEKNUM(Tabla1[[#This Row],[FECHA]])</f>
        <v>0</v>
      </c>
      <c r="B9185" s="12"/>
      <c r="F9185" t="s">
        <v>6848</v>
      </c>
      <c r="G9185" t="s">
        <v>6938</v>
      </c>
      <c r="H9185" s="42" t="s">
        <v>6849</v>
      </c>
      <c r="J9185" t="s">
        <v>6765</v>
      </c>
      <c r="R9185" s="18"/>
    </row>
    <row r="9186" spans="1:18" x14ac:dyDescent="0.25">
      <c r="A9186" s="43">
        <f>WEEKNUM(Tabla1[[#This Row],[FECHA]])</f>
        <v>0</v>
      </c>
      <c r="B9186" s="12"/>
      <c r="F9186" t="s">
        <v>6848</v>
      </c>
      <c r="G9186" t="s">
        <v>6938</v>
      </c>
      <c r="H9186" s="42" t="s">
        <v>6849</v>
      </c>
      <c r="J9186" t="s">
        <v>6765</v>
      </c>
      <c r="R9186" s="18"/>
    </row>
    <row r="9187" spans="1:18" x14ac:dyDescent="0.25">
      <c r="A9187" s="43">
        <f>WEEKNUM(Tabla1[[#This Row],[FECHA]])</f>
        <v>0</v>
      </c>
      <c r="B9187" s="12"/>
      <c r="F9187" t="s">
        <v>6848</v>
      </c>
      <c r="G9187" t="s">
        <v>6938</v>
      </c>
      <c r="H9187" s="42" t="s">
        <v>6849</v>
      </c>
      <c r="J9187" t="s">
        <v>6765</v>
      </c>
      <c r="R9187" s="18"/>
    </row>
    <row r="9188" spans="1:18" x14ac:dyDescent="0.25">
      <c r="A9188" s="43">
        <f>WEEKNUM(Tabla1[[#This Row],[FECHA]])</f>
        <v>0</v>
      </c>
      <c r="B9188" s="12"/>
      <c r="F9188" t="s">
        <v>6848</v>
      </c>
      <c r="G9188" t="s">
        <v>6938</v>
      </c>
      <c r="H9188" s="42" t="s">
        <v>6849</v>
      </c>
      <c r="J9188" t="s">
        <v>6765</v>
      </c>
      <c r="R9188" s="18"/>
    </row>
    <row r="9189" spans="1:18" x14ac:dyDescent="0.25">
      <c r="A9189" s="43">
        <f>WEEKNUM(Tabla1[[#This Row],[FECHA]])</f>
        <v>0</v>
      </c>
      <c r="B9189" s="12"/>
      <c r="F9189" t="s">
        <v>6848</v>
      </c>
      <c r="G9189" t="s">
        <v>6938</v>
      </c>
      <c r="H9189" s="42" t="s">
        <v>6849</v>
      </c>
      <c r="J9189" t="s">
        <v>6765</v>
      </c>
      <c r="R9189" s="18"/>
    </row>
    <row r="9190" spans="1:18" x14ac:dyDescent="0.25">
      <c r="A9190" s="43">
        <f>WEEKNUM(Tabla1[[#This Row],[FECHA]])</f>
        <v>0</v>
      </c>
      <c r="B9190" s="12"/>
      <c r="F9190" t="s">
        <v>6848</v>
      </c>
      <c r="G9190" t="s">
        <v>6938</v>
      </c>
      <c r="H9190" s="42" t="s">
        <v>6849</v>
      </c>
      <c r="J9190" t="s">
        <v>6765</v>
      </c>
      <c r="R9190" s="18"/>
    </row>
    <row r="9191" spans="1:18" x14ac:dyDescent="0.25">
      <c r="A9191" s="43">
        <f>WEEKNUM(Tabla1[[#This Row],[FECHA]])</f>
        <v>0</v>
      </c>
      <c r="B9191" s="12"/>
      <c r="F9191" t="s">
        <v>6848</v>
      </c>
      <c r="G9191" t="s">
        <v>6938</v>
      </c>
      <c r="H9191" s="42" t="s">
        <v>6849</v>
      </c>
      <c r="J9191" t="s">
        <v>6765</v>
      </c>
      <c r="R9191" s="18"/>
    </row>
    <row r="9192" spans="1:18" x14ac:dyDescent="0.25">
      <c r="A9192" s="43">
        <f>WEEKNUM(Tabla1[[#This Row],[FECHA]])</f>
        <v>0</v>
      </c>
      <c r="B9192" s="12"/>
      <c r="F9192" t="s">
        <v>6848</v>
      </c>
      <c r="G9192" t="s">
        <v>6938</v>
      </c>
      <c r="H9192" s="42" t="s">
        <v>6849</v>
      </c>
      <c r="J9192" t="s">
        <v>6765</v>
      </c>
      <c r="R9192" s="18"/>
    </row>
    <row r="9193" spans="1:18" x14ac:dyDescent="0.25">
      <c r="A9193" s="43">
        <f>WEEKNUM(Tabla1[[#This Row],[FECHA]])</f>
        <v>0</v>
      </c>
      <c r="B9193" s="12"/>
      <c r="F9193" t="s">
        <v>6848</v>
      </c>
      <c r="G9193" t="s">
        <v>6938</v>
      </c>
      <c r="H9193" s="42" t="s">
        <v>6849</v>
      </c>
      <c r="J9193" t="s">
        <v>6765</v>
      </c>
      <c r="R9193" s="18"/>
    </row>
    <row r="9194" spans="1:18" x14ac:dyDescent="0.25">
      <c r="A9194" s="43">
        <f>WEEKNUM(Tabla1[[#This Row],[FECHA]])</f>
        <v>0</v>
      </c>
      <c r="B9194" s="12"/>
      <c r="F9194" t="s">
        <v>6848</v>
      </c>
      <c r="G9194" t="s">
        <v>6938</v>
      </c>
      <c r="H9194" s="42" t="s">
        <v>6849</v>
      </c>
      <c r="J9194" t="s">
        <v>6765</v>
      </c>
      <c r="R9194" s="18"/>
    </row>
    <row r="9195" spans="1:18" x14ac:dyDescent="0.25">
      <c r="A9195" s="43">
        <f>WEEKNUM(Tabla1[[#This Row],[FECHA]])</f>
        <v>0</v>
      </c>
      <c r="B9195" s="12"/>
      <c r="F9195" t="s">
        <v>6848</v>
      </c>
      <c r="G9195" t="s">
        <v>6938</v>
      </c>
      <c r="H9195" s="42" t="s">
        <v>6849</v>
      </c>
      <c r="J9195" t="s">
        <v>6765</v>
      </c>
      <c r="R9195" s="18"/>
    </row>
    <row r="9196" spans="1:18" x14ac:dyDescent="0.25">
      <c r="A9196" s="43">
        <f>WEEKNUM(Tabla1[[#This Row],[FECHA]])</f>
        <v>0</v>
      </c>
      <c r="B9196" s="12"/>
      <c r="F9196" t="s">
        <v>6848</v>
      </c>
      <c r="G9196" t="s">
        <v>6938</v>
      </c>
      <c r="H9196" s="42" t="s">
        <v>6849</v>
      </c>
      <c r="J9196" t="s">
        <v>6765</v>
      </c>
      <c r="R9196" s="18"/>
    </row>
    <row r="9197" spans="1:18" x14ac:dyDescent="0.25">
      <c r="A9197" s="43">
        <f>WEEKNUM(Tabla1[[#This Row],[FECHA]])</f>
        <v>0</v>
      </c>
      <c r="B9197" s="12"/>
      <c r="F9197" t="s">
        <v>6848</v>
      </c>
      <c r="G9197" t="s">
        <v>6938</v>
      </c>
      <c r="H9197" s="42" t="s">
        <v>6849</v>
      </c>
      <c r="J9197" t="s">
        <v>6765</v>
      </c>
      <c r="R9197" s="18"/>
    </row>
    <row r="9198" spans="1:18" x14ac:dyDescent="0.25">
      <c r="A9198" s="43">
        <f>WEEKNUM(Tabla1[[#This Row],[FECHA]])</f>
        <v>0</v>
      </c>
      <c r="B9198" s="12"/>
      <c r="F9198" t="s">
        <v>6848</v>
      </c>
      <c r="G9198" t="s">
        <v>6938</v>
      </c>
      <c r="H9198" s="42" t="s">
        <v>6849</v>
      </c>
      <c r="J9198" t="s">
        <v>6765</v>
      </c>
      <c r="R9198" s="18"/>
    </row>
    <row r="9199" spans="1:18" x14ac:dyDescent="0.25">
      <c r="A9199" s="43">
        <f>WEEKNUM(Tabla1[[#This Row],[FECHA]])</f>
        <v>0</v>
      </c>
      <c r="B9199" s="12"/>
      <c r="F9199" t="s">
        <v>6848</v>
      </c>
      <c r="G9199" t="s">
        <v>6938</v>
      </c>
      <c r="H9199" s="42" t="s">
        <v>6849</v>
      </c>
      <c r="J9199" t="s">
        <v>6765</v>
      </c>
      <c r="R9199" s="18"/>
    </row>
    <row r="9200" spans="1:18" x14ac:dyDescent="0.25">
      <c r="A9200" s="43">
        <f>WEEKNUM(Tabla1[[#This Row],[FECHA]])</f>
        <v>0</v>
      </c>
      <c r="B9200" s="12"/>
      <c r="F9200" t="s">
        <v>6848</v>
      </c>
      <c r="G9200" t="s">
        <v>6938</v>
      </c>
      <c r="H9200" s="42" t="s">
        <v>6849</v>
      </c>
      <c r="J9200" t="s">
        <v>6765</v>
      </c>
      <c r="R9200" s="18"/>
    </row>
    <row r="9201" spans="1:18" x14ac:dyDescent="0.25">
      <c r="A9201" s="43">
        <f>WEEKNUM(Tabla1[[#This Row],[FECHA]])</f>
        <v>0</v>
      </c>
      <c r="B9201" s="12"/>
      <c r="F9201" t="s">
        <v>6848</v>
      </c>
      <c r="G9201" t="s">
        <v>6938</v>
      </c>
      <c r="H9201" s="42" t="s">
        <v>6849</v>
      </c>
      <c r="J9201" t="s">
        <v>6765</v>
      </c>
      <c r="R9201" s="18"/>
    </row>
    <row r="9202" spans="1:18" x14ac:dyDescent="0.25">
      <c r="A9202" s="43">
        <f>WEEKNUM(Tabla1[[#This Row],[FECHA]])</f>
        <v>0</v>
      </c>
      <c r="B9202" s="12"/>
      <c r="F9202" t="s">
        <v>6848</v>
      </c>
      <c r="G9202" t="s">
        <v>6938</v>
      </c>
      <c r="H9202" s="42" t="s">
        <v>6849</v>
      </c>
      <c r="J9202" t="s">
        <v>6765</v>
      </c>
      <c r="R9202" s="18"/>
    </row>
    <row r="9203" spans="1:18" x14ac:dyDescent="0.25">
      <c r="A9203" s="43">
        <f>WEEKNUM(Tabla1[[#This Row],[FECHA]])</f>
        <v>0</v>
      </c>
      <c r="B9203" s="12"/>
      <c r="F9203" t="s">
        <v>6848</v>
      </c>
      <c r="G9203" t="s">
        <v>6938</v>
      </c>
      <c r="H9203" s="42" t="s">
        <v>6849</v>
      </c>
      <c r="J9203" t="s">
        <v>6765</v>
      </c>
      <c r="R9203" s="18"/>
    </row>
    <row r="9204" spans="1:18" x14ac:dyDescent="0.25">
      <c r="A9204" s="43">
        <f>WEEKNUM(Tabla1[[#This Row],[FECHA]])</f>
        <v>0</v>
      </c>
      <c r="B9204" s="12"/>
      <c r="F9204" t="s">
        <v>6848</v>
      </c>
      <c r="G9204" t="s">
        <v>6938</v>
      </c>
      <c r="H9204" s="42" t="s">
        <v>6849</v>
      </c>
      <c r="J9204" t="s">
        <v>6765</v>
      </c>
      <c r="R9204" s="18"/>
    </row>
    <row r="9205" spans="1:18" x14ac:dyDescent="0.25">
      <c r="A9205" s="43">
        <f>WEEKNUM(Tabla1[[#This Row],[FECHA]])</f>
        <v>0</v>
      </c>
      <c r="B9205" s="12"/>
      <c r="F9205" t="s">
        <v>6848</v>
      </c>
      <c r="G9205" t="s">
        <v>6938</v>
      </c>
      <c r="H9205" s="42" t="s">
        <v>6849</v>
      </c>
      <c r="J9205" t="s">
        <v>6765</v>
      </c>
      <c r="R9205" s="18"/>
    </row>
    <row r="9206" spans="1:18" x14ac:dyDescent="0.25">
      <c r="A9206" s="43">
        <f>WEEKNUM(Tabla1[[#This Row],[FECHA]])</f>
        <v>0</v>
      </c>
      <c r="B9206" s="12"/>
      <c r="F9206" t="s">
        <v>6848</v>
      </c>
      <c r="G9206" t="s">
        <v>6938</v>
      </c>
      <c r="H9206" s="42" t="s">
        <v>6849</v>
      </c>
      <c r="J9206" t="s">
        <v>6765</v>
      </c>
      <c r="R9206" s="18"/>
    </row>
    <row r="9207" spans="1:18" x14ac:dyDescent="0.25">
      <c r="A9207" s="43">
        <f>WEEKNUM(Tabla1[[#This Row],[FECHA]])</f>
        <v>0</v>
      </c>
      <c r="B9207" s="12"/>
      <c r="F9207" t="s">
        <v>6848</v>
      </c>
      <c r="G9207" t="s">
        <v>6938</v>
      </c>
      <c r="H9207" s="42" t="s">
        <v>6849</v>
      </c>
      <c r="J9207" t="s">
        <v>6765</v>
      </c>
      <c r="R9207" s="18"/>
    </row>
    <row r="9208" spans="1:18" x14ac:dyDescent="0.25">
      <c r="A9208" s="43">
        <f>WEEKNUM(Tabla1[[#This Row],[FECHA]])</f>
        <v>0</v>
      </c>
      <c r="B9208" s="12"/>
      <c r="F9208" t="s">
        <v>6848</v>
      </c>
      <c r="G9208" t="s">
        <v>6938</v>
      </c>
      <c r="H9208" s="42" t="s">
        <v>6849</v>
      </c>
      <c r="J9208" t="s">
        <v>6765</v>
      </c>
      <c r="R9208" s="18"/>
    </row>
    <row r="9209" spans="1:18" x14ac:dyDescent="0.25">
      <c r="A9209" s="43">
        <f>WEEKNUM(Tabla1[[#This Row],[FECHA]])</f>
        <v>0</v>
      </c>
      <c r="B9209" s="12"/>
      <c r="F9209" t="s">
        <v>6848</v>
      </c>
      <c r="G9209" t="s">
        <v>6938</v>
      </c>
      <c r="H9209" s="42" t="s">
        <v>6849</v>
      </c>
      <c r="J9209" t="s">
        <v>6765</v>
      </c>
      <c r="R9209" s="18"/>
    </row>
    <row r="9210" spans="1:18" x14ac:dyDescent="0.25">
      <c r="A9210" s="43">
        <f>WEEKNUM(Tabla1[[#This Row],[FECHA]])</f>
        <v>0</v>
      </c>
      <c r="B9210" s="12"/>
      <c r="F9210" t="s">
        <v>6848</v>
      </c>
      <c r="G9210" t="s">
        <v>6938</v>
      </c>
      <c r="H9210" s="42" t="s">
        <v>6849</v>
      </c>
      <c r="J9210" t="s">
        <v>6765</v>
      </c>
      <c r="R9210" s="18"/>
    </row>
    <row r="9211" spans="1:18" x14ac:dyDescent="0.25">
      <c r="A9211" s="43">
        <f>WEEKNUM(Tabla1[[#This Row],[FECHA]])</f>
        <v>0</v>
      </c>
      <c r="B9211" s="12"/>
      <c r="F9211" t="s">
        <v>6848</v>
      </c>
      <c r="G9211" t="s">
        <v>6938</v>
      </c>
      <c r="H9211" s="42" t="s">
        <v>6849</v>
      </c>
      <c r="J9211" t="s">
        <v>6765</v>
      </c>
      <c r="R9211" s="18"/>
    </row>
    <row r="9212" spans="1:18" x14ac:dyDescent="0.25">
      <c r="A9212" s="43">
        <f>WEEKNUM(Tabla1[[#This Row],[FECHA]])</f>
        <v>0</v>
      </c>
      <c r="B9212" s="12"/>
      <c r="F9212" t="s">
        <v>6848</v>
      </c>
      <c r="G9212" t="s">
        <v>6938</v>
      </c>
      <c r="H9212" s="42" t="s">
        <v>6849</v>
      </c>
      <c r="J9212" t="s">
        <v>6765</v>
      </c>
      <c r="R9212" s="18"/>
    </row>
    <row r="9213" spans="1:18" x14ac:dyDescent="0.25">
      <c r="A9213" s="43">
        <f>WEEKNUM(Tabla1[[#This Row],[FECHA]])</f>
        <v>0</v>
      </c>
      <c r="B9213" s="12"/>
      <c r="F9213" t="s">
        <v>6848</v>
      </c>
      <c r="G9213" t="s">
        <v>6938</v>
      </c>
      <c r="H9213" s="42" t="s">
        <v>6849</v>
      </c>
      <c r="J9213" t="s">
        <v>6765</v>
      </c>
      <c r="R9213" s="18"/>
    </row>
    <row r="9214" spans="1:18" x14ac:dyDescent="0.25">
      <c r="A9214" s="43">
        <f>WEEKNUM(Tabla1[[#This Row],[FECHA]])</f>
        <v>0</v>
      </c>
      <c r="B9214" s="12"/>
      <c r="F9214" t="s">
        <v>6848</v>
      </c>
      <c r="G9214" t="s">
        <v>6938</v>
      </c>
      <c r="H9214" s="42" t="s">
        <v>6849</v>
      </c>
      <c r="J9214" t="s">
        <v>6765</v>
      </c>
      <c r="R9214" s="18"/>
    </row>
    <row r="9215" spans="1:18" x14ac:dyDescent="0.25">
      <c r="A9215" s="43">
        <f>WEEKNUM(Tabla1[[#This Row],[FECHA]])</f>
        <v>0</v>
      </c>
      <c r="B9215" s="12"/>
      <c r="F9215" t="s">
        <v>6848</v>
      </c>
      <c r="G9215" t="s">
        <v>6938</v>
      </c>
      <c r="H9215" s="42" t="s">
        <v>6849</v>
      </c>
      <c r="J9215" t="s">
        <v>6765</v>
      </c>
      <c r="R9215" s="18"/>
    </row>
    <row r="9216" spans="1:18" x14ac:dyDescent="0.25">
      <c r="A9216" s="43">
        <f>WEEKNUM(Tabla1[[#This Row],[FECHA]])</f>
        <v>0</v>
      </c>
      <c r="B9216" s="12"/>
      <c r="F9216" t="s">
        <v>6848</v>
      </c>
      <c r="G9216" t="s">
        <v>6938</v>
      </c>
      <c r="H9216" s="42" t="s">
        <v>6849</v>
      </c>
      <c r="J9216" t="s">
        <v>6765</v>
      </c>
      <c r="R9216" s="18"/>
    </row>
    <row r="9217" spans="1:18" x14ac:dyDescent="0.25">
      <c r="A9217" s="43">
        <f>WEEKNUM(Tabla1[[#This Row],[FECHA]])</f>
        <v>0</v>
      </c>
      <c r="B9217" s="12"/>
      <c r="F9217" t="s">
        <v>6848</v>
      </c>
      <c r="G9217" t="s">
        <v>6938</v>
      </c>
      <c r="H9217" s="42" t="s">
        <v>6849</v>
      </c>
      <c r="J9217" t="s">
        <v>6765</v>
      </c>
      <c r="R9217" s="18"/>
    </row>
    <row r="9218" spans="1:18" x14ac:dyDescent="0.25">
      <c r="A9218" s="43">
        <f>WEEKNUM(Tabla1[[#This Row],[FECHA]])</f>
        <v>0</v>
      </c>
      <c r="B9218" s="12"/>
      <c r="F9218" t="s">
        <v>6848</v>
      </c>
      <c r="G9218" t="s">
        <v>6938</v>
      </c>
      <c r="H9218" s="42" t="s">
        <v>6849</v>
      </c>
      <c r="J9218" t="s">
        <v>6765</v>
      </c>
      <c r="R9218" s="18"/>
    </row>
    <row r="9219" spans="1:18" x14ac:dyDescent="0.25">
      <c r="A9219" s="43">
        <f>WEEKNUM(Tabla1[[#This Row],[FECHA]])</f>
        <v>0</v>
      </c>
      <c r="B9219" s="12"/>
      <c r="F9219" t="s">
        <v>6848</v>
      </c>
      <c r="G9219" t="s">
        <v>6938</v>
      </c>
      <c r="H9219" s="42" t="s">
        <v>6849</v>
      </c>
      <c r="J9219" t="s">
        <v>6765</v>
      </c>
      <c r="R9219" s="18"/>
    </row>
    <row r="9220" spans="1:18" x14ac:dyDescent="0.25">
      <c r="A9220" s="43">
        <f>WEEKNUM(Tabla1[[#This Row],[FECHA]])</f>
        <v>0</v>
      </c>
      <c r="B9220" s="12"/>
      <c r="F9220" t="s">
        <v>6848</v>
      </c>
      <c r="G9220" t="s">
        <v>6938</v>
      </c>
      <c r="H9220" s="42" t="s">
        <v>6849</v>
      </c>
      <c r="J9220" t="s">
        <v>6765</v>
      </c>
      <c r="R9220" s="18"/>
    </row>
    <row r="9221" spans="1:18" x14ac:dyDescent="0.25">
      <c r="A9221" s="43">
        <f>WEEKNUM(Tabla1[[#This Row],[FECHA]])</f>
        <v>0</v>
      </c>
      <c r="B9221" s="12"/>
      <c r="F9221" t="s">
        <v>6848</v>
      </c>
      <c r="G9221" t="s">
        <v>6938</v>
      </c>
      <c r="H9221" s="42" t="s">
        <v>6849</v>
      </c>
      <c r="J9221" t="s">
        <v>6765</v>
      </c>
      <c r="R9221" s="18"/>
    </row>
    <row r="9222" spans="1:18" x14ac:dyDescent="0.25">
      <c r="A9222" s="43">
        <f>WEEKNUM(Tabla1[[#This Row],[FECHA]])</f>
        <v>0</v>
      </c>
      <c r="B9222" s="12"/>
      <c r="F9222" t="s">
        <v>6848</v>
      </c>
      <c r="G9222" t="s">
        <v>6938</v>
      </c>
      <c r="H9222" s="42" t="s">
        <v>6849</v>
      </c>
      <c r="J9222" t="s">
        <v>6765</v>
      </c>
      <c r="R9222" s="18"/>
    </row>
    <row r="9223" spans="1:18" x14ac:dyDescent="0.25">
      <c r="A9223" s="43">
        <f>WEEKNUM(Tabla1[[#This Row],[FECHA]])</f>
        <v>0</v>
      </c>
      <c r="B9223" s="12"/>
      <c r="F9223" t="s">
        <v>6848</v>
      </c>
      <c r="G9223" t="s">
        <v>6938</v>
      </c>
      <c r="H9223" s="42" t="s">
        <v>6849</v>
      </c>
      <c r="J9223" t="s">
        <v>6765</v>
      </c>
      <c r="R9223" s="18"/>
    </row>
    <row r="9224" spans="1:18" x14ac:dyDescent="0.25">
      <c r="A9224" s="43">
        <f>WEEKNUM(Tabla1[[#This Row],[FECHA]])</f>
        <v>0</v>
      </c>
      <c r="B9224" s="12"/>
      <c r="F9224" t="s">
        <v>6848</v>
      </c>
      <c r="G9224" t="s">
        <v>6938</v>
      </c>
      <c r="H9224" s="42" t="s">
        <v>6849</v>
      </c>
      <c r="J9224" t="s">
        <v>6765</v>
      </c>
      <c r="R9224" s="18"/>
    </row>
    <row r="9225" spans="1:18" x14ac:dyDescent="0.25">
      <c r="A9225" s="43">
        <f>WEEKNUM(Tabla1[[#This Row],[FECHA]])</f>
        <v>0</v>
      </c>
      <c r="B9225" s="12"/>
      <c r="F9225" t="s">
        <v>6848</v>
      </c>
      <c r="G9225" t="s">
        <v>6938</v>
      </c>
      <c r="H9225" s="42" t="s">
        <v>6849</v>
      </c>
      <c r="J9225" t="s">
        <v>6765</v>
      </c>
      <c r="R9225" s="18"/>
    </row>
    <row r="9226" spans="1:18" x14ac:dyDescent="0.25">
      <c r="A9226" s="43">
        <f>WEEKNUM(Tabla1[[#This Row],[FECHA]])</f>
        <v>0</v>
      </c>
      <c r="B9226" s="12"/>
      <c r="F9226" t="s">
        <v>6848</v>
      </c>
      <c r="G9226" t="s">
        <v>6938</v>
      </c>
      <c r="H9226" s="42" t="s">
        <v>6849</v>
      </c>
      <c r="J9226" t="s">
        <v>6765</v>
      </c>
      <c r="R9226" s="18"/>
    </row>
    <row r="9227" spans="1:18" x14ac:dyDescent="0.25">
      <c r="A9227" s="43">
        <f>WEEKNUM(Tabla1[[#This Row],[FECHA]])</f>
        <v>0</v>
      </c>
      <c r="B9227" s="12"/>
      <c r="F9227" t="s">
        <v>6848</v>
      </c>
      <c r="G9227" t="s">
        <v>6938</v>
      </c>
      <c r="H9227" s="42" t="s">
        <v>6849</v>
      </c>
      <c r="J9227" t="s">
        <v>6765</v>
      </c>
      <c r="R9227" s="18"/>
    </row>
    <row r="9228" spans="1:18" x14ac:dyDescent="0.25">
      <c r="A9228" s="43">
        <f>WEEKNUM(Tabla1[[#This Row],[FECHA]])</f>
        <v>0</v>
      </c>
      <c r="B9228" s="12"/>
      <c r="F9228" t="s">
        <v>6848</v>
      </c>
      <c r="G9228" t="s">
        <v>6938</v>
      </c>
      <c r="H9228" s="42" t="s">
        <v>6849</v>
      </c>
      <c r="J9228" t="s">
        <v>6765</v>
      </c>
      <c r="R9228" s="18"/>
    </row>
    <row r="9229" spans="1:18" x14ac:dyDescent="0.25">
      <c r="A9229" s="43">
        <f>WEEKNUM(Tabla1[[#This Row],[FECHA]])</f>
        <v>0</v>
      </c>
      <c r="B9229" s="12"/>
      <c r="F9229" t="s">
        <v>6848</v>
      </c>
      <c r="G9229" t="s">
        <v>6938</v>
      </c>
      <c r="H9229" s="42" t="s">
        <v>6849</v>
      </c>
      <c r="J9229" t="s">
        <v>6765</v>
      </c>
      <c r="R9229" s="18"/>
    </row>
    <row r="9230" spans="1:18" x14ac:dyDescent="0.25">
      <c r="A9230" s="43">
        <f>WEEKNUM(Tabla1[[#This Row],[FECHA]])</f>
        <v>0</v>
      </c>
      <c r="B9230" s="12"/>
      <c r="F9230" t="s">
        <v>6848</v>
      </c>
      <c r="G9230" t="s">
        <v>6938</v>
      </c>
      <c r="H9230" s="42" t="s">
        <v>6849</v>
      </c>
      <c r="J9230" t="s">
        <v>6765</v>
      </c>
      <c r="R9230" s="18"/>
    </row>
    <row r="9231" spans="1:18" x14ac:dyDescent="0.25">
      <c r="A9231" s="43">
        <f>WEEKNUM(Tabla1[[#This Row],[FECHA]])</f>
        <v>0</v>
      </c>
      <c r="B9231" s="12"/>
      <c r="F9231" t="s">
        <v>6848</v>
      </c>
      <c r="G9231" t="s">
        <v>6938</v>
      </c>
      <c r="H9231" s="42" t="s">
        <v>6849</v>
      </c>
      <c r="J9231" t="s">
        <v>6765</v>
      </c>
      <c r="R9231" s="18"/>
    </row>
    <row r="9232" spans="1:18" x14ac:dyDescent="0.25">
      <c r="A9232" s="43">
        <f>WEEKNUM(Tabla1[[#This Row],[FECHA]])</f>
        <v>0</v>
      </c>
      <c r="B9232" s="12"/>
      <c r="F9232" t="s">
        <v>6848</v>
      </c>
      <c r="G9232" t="s">
        <v>6938</v>
      </c>
      <c r="H9232" s="42" t="s">
        <v>6849</v>
      </c>
      <c r="J9232" t="s">
        <v>6765</v>
      </c>
      <c r="R9232" s="18"/>
    </row>
    <row r="9233" spans="1:18" x14ac:dyDescent="0.25">
      <c r="A9233" s="43">
        <f>WEEKNUM(Tabla1[[#This Row],[FECHA]])</f>
        <v>0</v>
      </c>
      <c r="B9233" s="12"/>
      <c r="F9233" t="s">
        <v>6848</v>
      </c>
      <c r="G9233" t="s">
        <v>6938</v>
      </c>
      <c r="H9233" s="42" t="s">
        <v>6849</v>
      </c>
      <c r="J9233" t="s">
        <v>6765</v>
      </c>
      <c r="R9233" s="18"/>
    </row>
    <row r="9234" spans="1:18" x14ac:dyDescent="0.25">
      <c r="A9234" s="43">
        <f>WEEKNUM(Tabla1[[#This Row],[FECHA]])</f>
        <v>0</v>
      </c>
      <c r="B9234" s="12"/>
      <c r="F9234" t="s">
        <v>6848</v>
      </c>
      <c r="G9234" t="s">
        <v>6938</v>
      </c>
      <c r="H9234" s="42" t="s">
        <v>6849</v>
      </c>
      <c r="J9234" t="s">
        <v>6765</v>
      </c>
      <c r="R9234" s="18"/>
    </row>
    <row r="9235" spans="1:18" x14ac:dyDescent="0.25">
      <c r="A9235" s="43">
        <f>WEEKNUM(Tabla1[[#This Row],[FECHA]])</f>
        <v>0</v>
      </c>
      <c r="B9235" s="12"/>
      <c r="F9235" t="s">
        <v>6848</v>
      </c>
      <c r="G9235" t="s">
        <v>6938</v>
      </c>
      <c r="H9235" s="42" t="s">
        <v>6849</v>
      </c>
      <c r="J9235" t="s">
        <v>6765</v>
      </c>
      <c r="R9235" s="18"/>
    </row>
    <row r="9236" spans="1:18" x14ac:dyDescent="0.25">
      <c r="A9236" s="43">
        <f>WEEKNUM(Tabla1[[#This Row],[FECHA]])</f>
        <v>0</v>
      </c>
      <c r="B9236" s="12"/>
      <c r="F9236" t="s">
        <v>6848</v>
      </c>
      <c r="G9236" t="s">
        <v>6938</v>
      </c>
      <c r="H9236" s="42" t="s">
        <v>6849</v>
      </c>
      <c r="J9236" t="s">
        <v>6765</v>
      </c>
      <c r="R9236" s="18"/>
    </row>
    <row r="9237" spans="1:18" x14ac:dyDescent="0.25">
      <c r="A9237" s="43">
        <f>WEEKNUM(Tabla1[[#This Row],[FECHA]])</f>
        <v>0</v>
      </c>
      <c r="B9237" s="12"/>
      <c r="F9237" t="s">
        <v>6848</v>
      </c>
      <c r="G9237" t="s">
        <v>6938</v>
      </c>
      <c r="H9237" s="42" t="s">
        <v>6849</v>
      </c>
      <c r="J9237" t="s">
        <v>6765</v>
      </c>
      <c r="R9237" s="18"/>
    </row>
    <row r="9238" spans="1:18" x14ac:dyDescent="0.25">
      <c r="A9238" s="43">
        <f>WEEKNUM(Tabla1[[#This Row],[FECHA]])</f>
        <v>0</v>
      </c>
      <c r="B9238" s="12"/>
      <c r="F9238" t="s">
        <v>6848</v>
      </c>
      <c r="G9238" t="s">
        <v>6938</v>
      </c>
      <c r="H9238" s="42" t="s">
        <v>6849</v>
      </c>
      <c r="J9238" t="s">
        <v>6765</v>
      </c>
      <c r="R9238" s="18"/>
    </row>
    <row r="9239" spans="1:18" x14ac:dyDescent="0.25">
      <c r="A9239" s="43">
        <f>WEEKNUM(Tabla1[[#This Row],[FECHA]])</f>
        <v>0</v>
      </c>
      <c r="B9239" s="12"/>
      <c r="F9239" t="s">
        <v>6848</v>
      </c>
      <c r="G9239" t="s">
        <v>6938</v>
      </c>
      <c r="H9239" s="42" t="s">
        <v>6849</v>
      </c>
      <c r="J9239" t="s">
        <v>6765</v>
      </c>
      <c r="R9239" s="18"/>
    </row>
    <row r="9240" spans="1:18" x14ac:dyDescent="0.25">
      <c r="A9240" s="43">
        <f>WEEKNUM(Tabla1[[#This Row],[FECHA]])</f>
        <v>0</v>
      </c>
      <c r="B9240" s="12"/>
      <c r="F9240" t="s">
        <v>6848</v>
      </c>
      <c r="G9240" t="s">
        <v>6938</v>
      </c>
      <c r="H9240" s="42" t="s">
        <v>6849</v>
      </c>
      <c r="J9240" t="s">
        <v>6765</v>
      </c>
      <c r="R9240" s="18"/>
    </row>
    <row r="9241" spans="1:18" x14ac:dyDescent="0.25">
      <c r="A9241" s="43">
        <f>WEEKNUM(Tabla1[[#This Row],[FECHA]])</f>
        <v>0</v>
      </c>
      <c r="B9241" s="12"/>
      <c r="F9241" t="s">
        <v>6848</v>
      </c>
      <c r="G9241" t="s">
        <v>6938</v>
      </c>
      <c r="H9241" s="42" t="s">
        <v>6849</v>
      </c>
      <c r="J9241" t="s">
        <v>6765</v>
      </c>
      <c r="R9241" s="18"/>
    </row>
    <row r="9242" spans="1:18" x14ac:dyDescent="0.25">
      <c r="A9242" s="43">
        <f>WEEKNUM(Tabla1[[#This Row],[FECHA]])</f>
        <v>0</v>
      </c>
      <c r="B9242" s="12"/>
      <c r="F9242" t="s">
        <v>6848</v>
      </c>
      <c r="G9242" t="s">
        <v>6938</v>
      </c>
      <c r="H9242" s="42" t="s">
        <v>6849</v>
      </c>
      <c r="J9242" t="s">
        <v>6765</v>
      </c>
      <c r="R9242" s="18"/>
    </row>
    <row r="9243" spans="1:18" x14ac:dyDescent="0.25">
      <c r="A9243" s="43">
        <f>WEEKNUM(Tabla1[[#This Row],[FECHA]])</f>
        <v>0</v>
      </c>
      <c r="B9243" s="12"/>
      <c r="F9243" t="s">
        <v>6848</v>
      </c>
      <c r="G9243" t="s">
        <v>6938</v>
      </c>
      <c r="H9243" s="42" t="s">
        <v>6849</v>
      </c>
      <c r="J9243" t="s">
        <v>6765</v>
      </c>
      <c r="R9243" s="18"/>
    </row>
    <row r="9244" spans="1:18" x14ac:dyDescent="0.25">
      <c r="A9244" s="43">
        <f>WEEKNUM(Tabla1[[#This Row],[FECHA]])</f>
        <v>0</v>
      </c>
      <c r="B9244" s="12"/>
      <c r="F9244" t="s">
        <v>6848</v>
      </c>
      <c r="G9244" t="s">
        <v>6938</v>
      </c>
      <c r="H9244" s="42" t="s">
        <v>6849</v>
      </c>
      <c r="J9244" t="s">
        <v>6765</v>
      </c>
      <c r="R9244" s="18"/>
    </row>
    <row r="9245" spans="1:18" x14ac:dyDescent="0.25">
      <c r="A9245" s="43">
        <f>WEEKNUM(Tabla1[[#This Row],[FECHA]])</f>
        <v>0</v>
      </c>
      <c r="B9245" s="12"/>
      <c r="F9245" t="s">
        <v>6848</v>
      </c>
      <c r="G9245" t="s">
        <v>6938</v>
      </c>
      <c r="H9245" s="42" t="s">
        <v>6849</v>
      </c>
      <c r="J9245" t="s">
        <v>6765</v>
      </c>
      <c r="R9245" s="18"/>
    </row>
    <row r="9246" spans="1:18" x14ac:dyDescent="0.25">
      <c r="A9246" s="43">
        <f>WEEKNUM(Tabla1[[#This Row],[FECHA]])</f>
        <v>0</v>
      </c>
      <c r="B9246" s="12"/>
      <c r="F9246" t="s">
        <v>6848</v>
      </c>
      <c r="G9246" t="s">
        <v>6938</v>
      </c>
      <c r="H9246" s="42" t="s">
        <v>6849</v>
      </c>
      <c r="J9246" t="s">
        <v>6765</v>
      </c>
      <c r="R9246" s="18"/>
    </row>
    <row r="9247" spans="1:18" x14ac:dyDescent="0.25">
      <c r="A9247" s="43">
        <f>WEEKNUM(Tabla1[[#This Row],[FECHA]])</f>
        <v>0</v>
      </c>
      <c r="B9247" s="12"/>
      <c r="F9247" t="s">
        <v>6848</v>
      </c>
      <c r="G9247" t="s">
        <v>6938</v>
      </c>
      <c r="H9247" s="42" t="s">
        <v>6849</v>
      </c>
      <c r="J9247" t="s">
        <v>6765</v>
      </c>
      <c r="R9247" s="18"/>
    </row>
    <row r="9248" spans="1:18" x14ac:dyDescent="0.25">
      <c r="A9248" s="43">
        <f>WEEKNUM(Tabla1[[#This Row],[FECHA]])</f>
        <v>0</v>
      </c>
      <c r="B9248" s="12"/>
      <c r="F9248" t="s">
        <v>6848</v>
      </c>
      <c r="G9248" t="s">
        <v>6938</v>
      </c>
      <c r="H9248" s="42" t="s">
        <v>6849</v>
      </c>
      <c r="J9248" t="s">
        <v>6765</v>
      </c>
      <c r="R9248" s="18"/>
    </row>
    <row r="9249" spans="1:18" x14ac:dyDescent="0.25">
      <c r="A9249" s="43">
        <f>WEEKNUM(Tabla1[[#This Row],[FECHA]])</f>
        <v>0</v>
      </c>
      <c r="B9249" s="12"/>
      <c r="F9249" t="s">
        <v>6848</v>
      </c>
      <c r="G9249" t="s">
        <v>6938</v>
      </c>
      <c r="H9249" s="42" t="s">
        <v>6849</v>
      </c>
      <c r="J9249" t="s">
        <v>6765</v>
      </c>
      <c r="R9249" s="18"/>
    </row>
    <row r="9250" spans="1:18" x14ac:dyDescent="0.25">
      <c r="A9250" s="43">
        <f>WEEKNUM(Tabla1[[#This Row],[FECHA]])</f>
        <v>0</v>
      </c>
      <c r="B9250" s="12"/>
      <c r="F9250" t="s">
        <v>6848</v>
      </c>
      <c r="G9250" t="s">
        <v>6938</v>
      </c>
      <c r="H9250" s="42" t="s">
        <v>6849</v>
      </c>
      <c r="J9250" t="s">
        <v>6765</v>
      </c>
      <c r="R9250" s="18"/>
    </row>
    <row r="9251" spans="1:18" x14ac:dyDescent="0.25">
      <c r="A9251" s="43">
        <f>WEEKNUM(Tabla1[[#This Row],[FECHA]])</f>
        <v>0</v>
      </c>
      <c r="B9251" s="12"/>
      <c r="F9251" t="s">
        <v>6848</v>
      </c>
      <c r="G9251" t="s">
        <v>6938</v>
      </c>
      <c r="H9251" s="42" t="s">
        <v>6849</v>
      </c>
      <c r="J9251" t="s">
        <v>6765</v>
      </c>
      <c r="R9251" s="18"/>
    </row>
    <row r="9252" spans="1:18" x14ac:dyDescent="0.25">
      <c r="A9252" s="43">
        <f>WEEKNUM(Tabla1[[#This Row],[FECHA]])</f>
        <v>0</v>
      </c>
      <c r="B9252" s="12"/>
      <c r="F9252" t="s">
        <v>6848</v>
      </c>
      <c r="G9252" t="s">
        <v>6938</v>
      </c>
      <c r="H9252" s="42" t="s">
        <v>6849</v>
      </c>
      <c r="J9252" t="s">
        <v>6765</v>
      </c>
      <c r="R9252" s="18"/>
    </row>
    <row r="9253" spans="1:18" x14ac:dyDescent="0.25">
      <c r="A9253" s="43">
        <f>WEEKNUM(Tabla1[[#This Row],[FECHA]])</f>
        <v>0</v>
      </c>
      <c r="B9253" s="12"/>
      <c r="F9253" t="s">
        <v>6848</v>
      </c>
      <c r="G9253" t="s">
        <v>6938</v>
      </c>
      <c r="H9253" s="42" t="s">
        <v>6849</v>
      </c>
      <c r="J9253" t="s">
        <v>6765</v>
      </c>
      <c r="R9253" s="18"/>
    </row>
    <row r="9254" spans="1:18" x14ac:dyDescent="0.25">
      <c r="A9254" s="43">
        <f>WEEKNUM(Tabla1[[#This Row],[FECHA]])</f>
        <v>0</v>
      </c>
      <c r="B9254" s="12"/>
      <c r="F9254" t="s">
        <v>6848</v>
      </c>
      <c r="G9254" t="s">
        <v>6938</v>
      </c>
      <c r="H9254" s="42" t="s">
        <v>6849</v>
      </c>
      <c r="J9254" t="s">
        <v>6765</v>
      </c>
      <c r="R9254" s="18"/>
    </row>
    <row r="9255" spans="1:18" x14ac:dyDescent="0.25">
      <c r="A9255" s="43">
        <f>WEEKNUM(Tabla1[[#This Row],[FECHA]])</f>
        <v>0</v>
      </c>
      <c r="B9255" s="12"/>
      <c r="F9255" t="s">
        <v>6848</v>
      </c>
      <c r="G9255" t="s">
        <v>6938</v>
      </c>
      <c r="H9255" s="42" t="s">
        <v>6849</v>
      </c>
      <c r="J9255" t="s">
        <v>6765</v>
      </c>
      <c r="R9255" s="18"/>
    </row>
    <row r="9256" spans="1:18" x14ac:dyDescent="0.25">
      <c r="A9256" s="43">
        <f>WEEKNUM(Tabla1[[#This Row],[FECHA]])</f>
        <v>0</v>
      </c>
      <c r="B9256" s="12"/>
      <c r="F9256" t="s">
        <v>6848</v>
      </c>
      <c r="G9256" t="s">
        <v>6938</v>
      </c>
      <c r="H9256" s="42" t="s">
        <v>6849</v>
      </c>
      <c r="J9256" t="s">
        <v>6765</v>
      </c>
      <c r="R9256" s="18"/>
    </row>
    <row r="9257" spans="1:18" x14ac:dyDescent="0.25">
      <c r="A9257" s="43">
        <f>WEEKNUM(Tabla1[[#This Row],[FECHA]])</f>
        <v>0</v>
      </c>
      <c r="B9257" s="12"/>
      <c r="F9257" t="s">
        <v>6848</v>
      </c>
      <c r="G9257" t="s">
        <v>6938</v>
      </c>
      <c r="H9257" s="42" t="s">
        <v>6849</v>
      </c>
      <c r="J9257" t="s">
        <v>6765</v>
      </c>
      <c r="R9257" s="18"/>
    </row>
    <row r="9258" spans="1:18" x14ac:dyDescent="0.25">
      <c r="A9258" s="43">
        <f>WEEKNUM(Tabla1[[#This Row],[FECHA]])</f>
        <v>0</v>
      </c>
      <c r="B9258" s="12"/>
      <c r="F9258" t="s">
        <v>6848</v>
      </c>
      <c r="G9258" t="s">
        <v>6938</v>
      </c>
      <c r="H9258" s="42" t="s">
        <v>6849</v>
      </c>
      <c r="J9258" t="s">
        <v>6765</v>
      </c>
      <c r="R9258" s="18"/>
    </row>
    <row r="9259" spans="1:18" x14ac:dyDescent="0.25">
      <c r="A9259" s="43">
        <f>WEEKNUM(Tabla1[[#This Row],[FECHA]])</f>
        <v>0</v>
      </c>
      <c r="B9259" s="12"/>
      <c r="F9259" t="s">
        <v>6848</v>
      </c>
      <c r="G9259" t="s">
        <v>6938</v>
      </c>
      <c r="H9259" s="42" t="s">
        <v>6849</v>
      </c>
      <c r="J9259" t="s">
        <v>6765</v>
      </c>
      <c r="R9259" s="18"/>
    </row>
    <row r="9260" spans="1:18" x14ac:dyDescent="0.25">
      <c r="A9260" s="43">
        <f>WEEKNUM(Tabla1[[#This Row],[FECHA]])</f>
        <v>0</v>
      </c>
      <c r="B9260" s="12"/>
      <c r="F9260" t="s">
        <v>6848</v>
      </c>
      <c r="G9260" t="s">
        <v>6938</v>
      </c>
      <c r="H9260" s="42" t="s">
        <v>6849</v>
      </c>
      <c r="J9260" t="s">
        <v>6765</v>
      </c>
      <c r="R9260" s="18"/>
    </row>
    <row r="9261" spans="1:18" x14ac:dyDescent="0.25">
      <c r="A9261" s="43">
        <f>WEEKNUM(Tabla1[[#This Row],[FECHA]])</f>
        <v>0</v>
      </c>
      <c r="B9261" s="12"/>
      <c r="F9261" t="s">
        <v>6848</v>
      </c>
      <c r="G9261" t="s">
        <v>6938</v>
      </c>
      <c r="H9261" s="42" t="s">
        <v>6849</v>
      </c>
      <c r="J9261" t="s">
        <v>6765</v>
      </c>
      <c r="R9261" s="18"/>
    </row>
    <row r="9262" spans="1:18" x14ac:dyDescent="0.25">
      <c r="A9262" s="43">
        <f>WEEKNUM(Tabla1[[#This Row],[FECHA]])</f>
        <v>0</v>
      </c>
      <c r="B9262" s="12"/>
      <c r="F9262" t="s">
        <v>6848</v>
      </c>
      <c r="G9262" t="s">
        <v>6938</v>
      </c>
      <c r="H9262" s="42" t="s">
        <v>6849</v>
      </c>
      <c r="J9262" t="s">
        <v>6765</v>
      </c>
      <c r="R9262" s="18"/>
    </row>
    <row r="9263" spans="1:18" x14ac:dyDescent="0.25">
      <c r="A9263" s="43">
        <f>WEEKNUM(Tabla1[[#This Row],[FECHA]])</f>
        <v>0</v>
      </c>
      <c r="B9263" s="12"/>
      <c r="F9263" t="s">
        <v>6848</v>
      </c>
      <c r="G9263" t="s">
        <v>6938</v>
      </c>
      <c r="H9263" s="42" t="s">
        <v>6849</v>
      </c>
      <c r="J9263" t="s">
        <v>6765</v>
      </c>
      <c r="R9263" s="18"/>
    </row>
    <row r="9264" spans="1:18" x14ac:dyDescent="0.25">
      <c r="A9264" s="43">
        <f>WEEKNUM(Tabla1[[#This Row],[FECHA]])</f>
        <v>0</v>
      </c>
      <c r="B9264" s="12"/>
      <c r="F9264" t="s">
        <v>6848</v>
      </c>
      <c r="G9264" t="s">
        <v>6938</v>
      </c>
      <c r="H9264" s="42" t="s">
        <v>6849</v>
      </c>
      <c r="J9264" t="s">
        <v>6765</v>
      </c>
      <c r="R9264" s="18"/>
    </row>
    <row r="9265" spans="1:18" x14ac:dyDescent="0.25">
      <c r="A9265" s="43">
        <f>WEEKNUM(Tabla1[[#This Row],[FECHA]])</f>
        <v>0</v>
      </c>
      <c r="B9265" s="12"/>
      <c r="F9265" t="s">
        <v>6848</v>
      </c>
      <c r="G9265" t="s">
        <v>6938</v>
      </c>
      <c r="H9265" s="42" t="s">
        <v>6849</v>
      </c>
      <c r="J9265" t="s">
        <v>6765</v>
      </c>
      <c r="R9265" s="18"/>
    </row>
    <row r="9266" spans="1:18" x14ac:dyDescent="0.25">
      <c r="A9266" s="43">
        <f>WEEKNUM(Tabla1[[#This Row],[FECHA]])</f>
        <v>0</v>
      </c>
      <c r="B9266" s="12"/>
      <c r="F9266" t="s">
        <v>6848</v>
      </c>
      <c r="G9266" t="s">
        <v>6938</v>
      </c>
      <c r="H9266" s="42" t="s">
        <v>6849</v>
      </c>
      <c r="J9266" t="s">
        <v>6765</v>
      </c>
      <c r="R9266" s="18"/>
    </row>
    <row r="9267" spans="1:18" x14ac:dyDescent="0.25">
      <c r="A9267" s="43">
        <f>WEEKNUM(Tabla1[[#This Row],[FECHA]])</f>
        <v>0</v>
      </c>
      <c r="B9267" s="12"/>
      <c r="F9267" t="s">
        <v>6848</v>
      </c>
      <c r="G9267" t="s">
        <v>6938</v>
      </c>
      <c r="H9267" s="42" t="s">
        <v>6849</v>
      </c>
      <c r="J9267" t="s">
        <v>6765</v>
      </c>
      <c r="R9267" s="18"/>
    </row>
    <row r="9268" spans="1:18" x14ac:dyDescent="0.25">
      <c r="A9268" s="43">
        <f>WEEKNUM(Tabla1[[#This Row],[FECHA]])</f>
        <v>0</v>
      </c>
      <c r="B9268" s="12"/>
      <c r="F9268" t="s">
        <v>6848</v>
      </c>
      <c r="G9268" t="s">
        <v>6938</v>
      </c>
      <c r="H9268" s="42" t="s">
        <v>6849</v>
      </c>
      <c r="J9268" t="s">
        <v>6765</v>
      </c>
      <c r="R9268" s="18"/>
    </row>
    <row r="9269" spans="1:18" x14ac:dyDescent="0.25">
      <c r="A9269" s="43">
        <f>WEEKNUM(Tabla1[[#This Row],[FECHA]])</f>
        <v>0</v>
      </c>
      <c r="B9269" s="12"/>
      <c r="F9269" t="s">
        <v>6848</v>
      </c>
      <c r="G9269" t="s">
        <v>6938</v>
      </c>
      <c r="H9269" s="42" t="s">
        <v>6849</v>
      </c>
      <c r="J9269" t="s">
        <v>6765</v>
      </c>
      <c r="R9269" s="18"/>
    </row>
    <row r="9270" spans="1:18" x14ac:dyDescent="0.25">
      <c r="A9270" s="43">
        <f>WEEKNUM(Tabla1[[#This Row],[FECHA]])</f>
        <v>0</v>
      </c>
      <c r="B9270" s="12"/>
      <c r="F9270" t="s">
        <v>6848</v>
      </c>
      <c r="G9270" t="s">
        <v>6938</v>
      </c>
      <c r="H9270" s="42" t="s">
        <v>6849</v>
      </c>
      <c r="J9270" t="s">
        <v>6765</v>
      </c>
      <c r="R9270" s="18"/>
    </row>
    <row r="9271" spans="1:18" x14ac:dyDescent="0.25">
      <c r="A9271" s="43">
        <f>WEEKNUM(Tabla1[[#This Row],[FECHA]])</f>
        <v>0</v>
      </c>
      <c r="B9271" s="12"/>
      <c r="F9271" t="s">
        <v>6848</v>
      </c>
      <c r="G9271" t="s">
        <v>6938</v>
      </c>
      <c r="H9271" s="42" t="s">
        <v>6849</v>
      </c>
      <c r="J9271" t="s">
        <v>6765</v>
      </c>
      <c r="R9271" s="18"/>
    </row>
    <row r="9272" spans="1:18" x14ac:dyDescent="0.25">
      <c r="A9272" s="43">
        <f>WEEKNUM(Tabla1[[#This Row],[FECHA]])</f>
        <v>0</v>
      </c>
      <c r="B9272" s="12"/>
      <c r="F9272" t="s">
        <v>6848</v>
      </c>
      <c r="G9272" t="s">
        <v>6938</v>
      </c>
      <c r="H9272" s="42" t="s">
        <v>6849</v>
      </c>
      <c r="J9272" t="s">
        <v>6765</v>
      </c>
      <c r="R9272" s="18"/>
    </row>
    <row r="9273" spans="1:18" x14ac:dyDescent="0.25">
      <c r="A9273" s="43">
        <f>WEEKNUM(Tabla1[[#This Row],[FECHA]])</f>
        <v>0</v>
      </c>
      <c r="B9273" s="12"/>
      <c r="F9273" t="s">
        <v>6848</v>
      </c>
      <c r="G9273" t="s">
        <v>6938</v>
      </c>
      <c r="H9273" s="42" t="s">
        <v>6849</v>
      </c>
      <c r="J9273" t="s">
        <v>6765</v>
      </c>
      <c r="R9273" s="18"/>
    </row>
    <row r="9274" spans="1:18" x14ac:dyDescent="0.25">
      <c r="A9274" s="43">
        <f>WEEKNUM(Tabla1[[#This Row],[FECHA]])</f>
        <v>0</v>
      </c>
      <c r="B9274" s="12"/>
      <c r="F9274" t="s">
        <v>6848</v>
      </c>
      <c r="G9274" t="s">
        <v>6938</v>
      </c>
      <c r="H9274" s="42" t="s">
        <v>6849</v>
      </c>
      <c r="J9274" t="s">
        <v>6765</v>
      </c>
      <c r="R9274" s="18"/>
    </row>
    <row r="9275" spans="1:18" x14ac:dyDescent="0.25">
      <c r="A9275" s="43">
        <f>WEEKNUM(Tabla1[[#This Row],[FECHA]])</f>
        <v>0</v>
      </c>
      <c r="B9275" s="12"/>
      <c r="F9275" t="s">
        <v>6848</v>
      </c>
      <c r="G9275" t="s">
        <v>6938</v>
      </c>
      <c r="H9275" s="42" t="s">
        <v>6849</v>
      </c>
      <c r="J9275" t="s">
        <v>6765</v>
      </c>
      <c r="R9275" s="18"/>
    </row>
    <row r="9276" spans="1:18" x14ac:dyDescent="0.25">
      <c r="A9276" s="43">
        <f>WEEKNUM(Tabla1[[#This Row],[FECHA]])</f>
        <v>0</v>
      </c>
      <c r="B9276" s="12"/>
      <c r="F9276" t="s">
        <v>6848</v>
      </c>
      <c r="G9276" t="s">
        <v>6938</v>
      </c>
      <c r="H9276" s="42" t="s">
        <v>6849</v>
      </c>
      <c r="J9276" t="s">
        <v>6765</v>
      </c>
      <c r="R9276" s="18"/>
    </row>
    <row r="9277" spans="1:18" x14ac:dyDescent="0.25">
      <c r="A9277" s="43">
        <f>WEEKNUM(Tabla1[[#This Row],[FECHA]])</f>
        <v>0</v>
      </c>
      <c r="B9277" s="12"/>
      <c r="F9277" t="s">
        <v>6848</v>
      </c>
      <c r="G9277" t="s">
        <v>6938</v>
      </c>
      <c r="H9277" s="42" t="s">
        <v>6849</v>
      </c>
      <c r="J9277" t="s">
        <v>6765</v>
      </c>
      <c r="R9277" s="18"/>
    </row>
    <row r="9278" spans="1:18" x14ac:dyDescent="0.25">
      <c r="A9278" s="43">
        <f>WEEKNUM(Tabla1[[#This Row],[FECHA]])</f>
        <v>0</v>
      </c>
      <c r="B9278" s="12"/>
      <c r="F9278" t="s">
        <v>6848</v>
      </c>
      <c r="G9278" t="s">
        <v>6938</v>
      </c>
      <c r="H9278" s="42" t="s">
        <v>6849</v>
      </c>
      <c r="J9278" t="s">
        <v>6765</v>
      </c>
      <c r="R9278" s="18"/>
    </row>
    <row r="9279" spans="1:18" x14ac:dyDescent="0.25">
      <c r="A9279" s="43">
        <f>WEEKNUM(Tabla1[[#This Row],[FECHA]])</f>
        <v>0</v>
      </c>
      <c r="B9279" s="12"/>
      <c r="F9279" t="s">
        <v>6848</v>
      </c>
      <c r="G9279" t="s">
        <v>6938</v>
      </c>
      <c r="H9279" s="42" t="s">
        <v>6849</v>
      </c>
      <c r="J9279" t="s">
        <v>6765</v>
      </c>
      <c r="R9279" s="18"/>
    </row>
    <row r="9280" spans="1:18" x14ac:dyDescent="0.25">
      <c r="A9280" s="43">
        <f>WEEKNUM(Tabla1[[#This Row],[FECHA]])</f>
        <v>0</v>
      </c>
      <c r="B9280" s="12"/>
      <c r="F9280" t="s">
        <v>6848</v>
      </c>
      <c r="G9280" t="s">
        <v>6938</v>
      </c>
      <c r="H9280" s="42" t="s">
        <v>6849</v>
      </c>
      <c r="J9280" t="s">
        <v>6765</v>
      </c>
      <c r="R9280" s="18"/>
    </row>
    <row r="9281" spans="1:18" x14ac:dyDescent="0.25">
      <c r="A9281" s="43">
        <f>WEEKNUM(Tabla1[[#This Row],[FECHA]])</f>
        <v>0</v>
      </c>
      <c r="B9281" s="12"/>
      <c r="F9281" t="s">
        <v>6848</v>
      </c>
      <c r="G9281" t="s">
        <v>6938</v>
      </c>
      <c r="H9281" s="42" t="s">
        <v>6849</v>
      </c>
      <c r="J9281" t="s">
        <v>6765</v>
      </c>
      <c r="R9281" s="18"/>
    </row>
    <row r="9282" spans="1:18" x14ac:dyDescent="0.25">
      <c r="A9282" s="43">
        <f>WEEKNUM(Tabla1[[#This Row],[FECHA]])</f>
        <v>0</v>
      </c>
      <c r="B9282" s="12"/>
      <c r="F9282" t="s">
        <v>6848</v>
      </c>
      <c r="G9282" t="s">
        <v>6938</v>
      </c>
      <c r="H9282" s="42" t="s">
        <v>6849</v>
      </c>
      <c r="J9282" t="s">
        <v>6765</v>
      </c>
      <c r="R9282" s="18"/>
    </row>
    <row r="9283" spans="1:18" x14ac:dyDescent="0.25">
      <c r="A9283" s="43">
        <f>WEEKNUM(Tabla1[[#This Row],[FECHA]])</f>
        <v>0</v>
      </c>
      <c r="B9283" s="12"/>
      <c r="F9283" t="s">
        <v>6848</v>
      </c>
      <c r="G9283" t="s">
        <v>6938</v>
      </c>
      <c r="H9283" s="42" t="s">
        <v>6849</v>
      </c>
      <c r="J9283" t="s">
        <v>6765</v>
      </c>
      <c r="R9283" s="18"/>
    </row>
    <row r="9284" spans="1:18" x14ac:dyDescent="0.25">
      <c r="A9284" s="43">
        <f>WEEKNUM(Tabla1[[#This Row],[FECHA]])</f>
        <v>0</v>
      </c>
      <c r="B9284" s="12"/>
      <c r="F9284" t="s">
        <v>6848</v>
      </c>
      <c r="G9284" t="s">
        <v>6938</v>
      </c>
      <c r="H9284" s="42" t="s">
        <v>6849</v>
      </c>
      <c r="J9284" t="s">
        <v>6765</v>
      </c>
      <c r="R9284" s="18"/>
    </row>
    <row r="9285" spans="1:18" x14ac:dyDescent="0.25">
      <c r="A9285" s="43">
        <f>WEEKNUM(Tabla1[[#This Row],[FECHA]])</f>
        <v>0</v>
      </c>
      <c r="B9285" s="12"/>
      <c r="F9285" t="s">
        <v>6848</v>
      </c>
      <c r="G9285" t="s">
        <v>6938</v>
      </c>
      <c r="H9285" s="42" t="s">
        <v>6849</v>
      </c>
      <c r="J9285" t="s">
        <v>6765</v>
      </c>
      <c r="R9285" s="18"/>
    </row>
    <row r="9286" spans="1:18" x14ac:dyDescent="0.25">
      <c r="A9286" s="43">
        <f>WEEKNUM(Tabla1[[#This Row],[FECHA]])</f>
        <v>0</v>
      </c>
      <c r="B9286" s="12"/>
      <c r="F9286" t="s">
        <v>6848</v>
      </c>
      <c r="G9286" t="s">
        <v>6938</v>
      </c>
      <c r="H9286" s="42" t="s">
        <v>6849</v>
      </c>
      <c r="J9286" t="s">
        <v>6765</v>
      </c>
      <c r="R9286" s="18"/>
    </row>
    <row r="9287" spans="1:18" x14ac:dyDescent="0.25">
      <c r="A9287" s="43">
        <f>WEEKNUM(Tabla1[[#This Row],[FECHA]])</f>
        <v>0</v>
      </c>
      <c r="B9287" s="12"/>
      <c r="F9287" t="s">
        <v>6848</v>
      </c>
      <c r="G9287" t="s">
        <v>6938</v>
      </c>
      <c r="H9287" s="42" t="s">
        <v>6849</v>
      </c>
      <c r="J9287" t="s">
        <v>6765</v>
      </c>
      <c r="R9287" s="18"/>
    </row>
    <row r="9288" spans="1:18" x14ac:dyDescent="0.25">
      <c r="A9288" s="43">
        <f>WEEKNUM(Tabla1[[#This Row],[FECHA]])</f>
        <v>0</v>
      </c>
      <c r="B9288" s="12"/>
      <c r="F9288" t="s">
        <v>6848</v>
      </c>
      <c r="G9288" t="s">
        <v>6938</v>
      </c>
      <c r="H9288" s="42" t="s">
        <v>6849</v>
      </c>
      <c r="J9288" t="s">
        <v>6765</v>
      </c>
      <c r="R9288" s="18"/>
    </row>
    <row r="9289" spans="1:18" x14ac:dyDescent="0.25">
      <c r="A9289" s="43">
        <f>WEEKNUM(Tabla1[[#This Row],[FECHA]])</f>
        <v>0</v>
      </c>
      <c r="B9289" s="12"/>
      <c r="F9289" t="s">
        <v>6848</v>
      </c>
      <c r="G9289" t="s">
        <v>6938</v>
      </c>
      <c r="H9289" s="42" t="s">
        <v>6849</v>
      </c>
      <c r="J9289" t="s">
        <v>6765</v>
      </c>
      <c r="R9289" s="18"/>
    </row>
    <row r="9290" spans="1:18" x14ac:dyDescent="0.25">
      <c r="A9290" s="43">
        <f>WEEKNUM(Tabla1[[#This Row],[FECHA]])</f>
        <v>0</v>
      </c>
      <c r="B9290" s="12"/>
      <c r="F9290" t="s">
        <v>6848</v>
      </c>
      <c r="G9290" t="s">
        <v>6938</v>
      </c>
      <c r="H9290" s="42" t="s">
        <v>6849</v>
      </c>
      <c r="J9290" t="s">
        <v>6765</v>
      </c>
      <c r="R9290" s="18"/>
    </row>
    <row r="9291" spans="1:18" x14ac:dyDescent="0.25">
      <c r="A9291" s="43">
        <f>WEEKNUM(Tabla1[[#This Row],[FECHA]])</f>
        <v>0</v>
      </c>
      <c r="B9291" s="12"/>
      <c r="F9291" t="s">
        <v>6848</v>
      </c>
      <c r="G9291" t="s">
        <v>6938</v>
      </c>
      <c r="H9291" s="42" t="s">
        <v>6849</v>
      </c>
      <c r="J9291" t="s">
        <v>6765</v>
      </c>
      <c r="R9291" s="18"/>
    </row>
    <row r="9292" spans="1:18" x14ac:dyDescent="0.25">
      <c r="A9292" s="43">
        <f>WEEKNUM(Tabla1[[#This Row],[FECHA]])</f>
        <v>0</v>
      </c>
      <c r="B9292" s="12"/>
      <c r="F9292" t="s">
        <v>6848</v>
      </c>
      <c r="G9292" t="s">
        <v>6938</v>
      </c>
      <c r="H9292" s="42" t="s">
        <v>6849</v>
      </c>
      <c r="J9292" t="s">
        <v>6765</v>
      </c>
      <c r="R9292" s="18"/>
    </row>
    <row r="9293" spans="1:18" x14ac:dyDescent="0.25">
      <c r="A9293" s="43">
        <f>WEEKNUM(Tabla1[[#This Row],[FECHA]])</f>
        <v>0</v>
      </c>
      <c r="B9293" s="12"/>
      <c r="F9293" t="s">
        <v>6848</v>
      </c>
      <c r="G9293" t="s">
        <v>6938</v>
      </c>
      <c r="H9293" s="42" t="s">
        <v>6849</v>
      </c>
      <c r="J9293" t="s">
        <v>6765</v>
      </c>
      <c r="R9293" s="18"/>
    </row>
    <row r="9294" spans="1:18" x14ac:dyDescent="0.25">
      <c r="A9294" s="43">
        <f>WEEKNUM(Tabla1[[#This Row],[FECHA]])</f>
        <v>0</v>
      </c>
      <c r="B9294" s="12"/>
      <c r="F9294" t="s">
        <v>6848</v>
      </c>
      <c r="G9294" t="s">
        <v>6938</v>
      </c>
      <c r="H9294" s="42" t="s">
        <v>6849</v>
      </c>
      <c r="J9294" t="s">
        <v>6765</v>
      </c>
      <c r="R9294" s="18"/>
    </row>
    <row r="9295" spans="1:18" x14ac:dyDescent="0.25">
      <c r="A9295" s="43">
        <f>WEEKNUM(Tabla1[[#This Row],[FECHA]])</f>
        <v>0</v>
      </c>
      <c r="B9295" s="12"/>
      <c r="F9295" t="s">
        <v>6848</v>
      </c>
      <c r="G9295" t="s">
        <v>6938</v>
      </c>
      <c r="H9295" s="42" t="s">
        <v>6849</v>
      </c>
      <c r="J9295" t="s">
        <v>6765</v>
      </c>
      <c r="R9295" s="18"/>
    </row>
    <row r="9296" spans="1:18" x14ac:dyDescent="0.25">
      <c r="A9296" s="43">
        <f>WEEKNUM(Tabla1[[#This Row],[FECHA]])</f>
        <v>0</v>
      </c>
      <c r="B9296" s="12"/>
      <c r="F9296" t="s">
        <v>6848</v>
      </c>
      <c r="G9296" t="s">
        <v>6938</v>
      </c>
      <c r="H9296" s="42" t="s">
        <v>6849</v>
      </c>
      <c r="J9296" t="s">
        <v>6765</v>
      </c>
      <c r="R9296" s="18"/>
    </row>
    <row r="9297" spans="1:18" x14ac:dyDescent="0.25">
      <c r="A9297" s="43">
        <f>WEEKNUM(Tabla1[[#This Row],[FECHA]])</f>
        <v>0</v>
      </c>
      <c r="B9297" s="12"/>
      <c r="F9297" t="s">
        <v>6848</v>
      </c>
      <c r="G9297" t="s">
        <v>6938</v>
      </c>
      <c r="H9297" s="42" t="s">
        <v>6849</v>
      </c>
      <c r="J9297" t="s">
        <v>6765</v>
      </c>
      <c r="R9297" s="18"/>
    </row>
    <row r="9298" spans="1:18" x14ac:dyDescent="0.25">
      <c r="A9298" s="43">
        <f>WEEKNUM(Tabla1[[#This Row],[FECHA]])</f>
        <v>0</v>
      </c>
      <c r="B9298" s="12"/>
      <c r="F9298" t="s">
        <v>6848</v>
      </c>
      <c r="G9298" t="s">
        <v>6938</v>
      </c>
      <c r="H9298" s="42" t="s">
        <v>6849</v>
      </c>
      <c r="J9298" t="s">
        <v>6765</v>
      </c>
      <c r="R9298" s="18"/>
    </row>
    <row r="9299" spans="1:18" x14ac:dyDescent="0.25">
      <c r="A9299" s="43">
        <f>WEEKNUM(Tabla1[[#This Row],[FECHA]])</f>
        <v>0</v>
      </c>
      <c r="B9299" s="12"/>
      <c r="F9299" t="s">
        <v>6848</v>
      </c>
      <c r="G9299" t="s">
        <v>6938</v>
      </c>
      <c r="H9299" s="42" t="s">
        <v>6849</v>
      </c>
      <c r="J9299" t="s">
        <v>6765</v>
      </c>
      <c r="R9299" s="18"/>
    </row>
    <row r="9300" spans="1:18" x14ac:dyDescent="0.25">
      <c r="A9300" s="43">
        <f>WEEKNUM(Tabla1[[#This Row],[FECHA]])</f>
        <v>0</v>
      </c>
      <c r="B9300" s="12"/>
      <c r="F9300" t="s">
        <v>6848</v>
      </c>
      <c r="G9300" t="s">
        <v>6938</v>
      </c>
      <c r="H9300" s="42" t="s">
        <v>6849</v>
      </c>
      <c r="J9300" t="s">
        <v>6765</v>
      </c>
      <c r="R9300" s="18"/>
    </row>
    <row r="9301" spans="1:18" x14ac:dyDescent="0.25">
      <c r="A9301" s="43">
        <f>WEEKNUM(Tabla1[[#This Row],[FECHA]])</f>
        <v>0</v>
      </c>
      <c r="B9301" s="12"/>
      <c r="F9301" t="s">
        <v>6848</v>
      </c>
      <c r="G9301" t="s">
        <v>6938</v>
      </c>
      <c r="H9301" s="42" t="s">
        <v>6849</v>
      </c>
      <c r="J9301" t="s">
        <v>6765</v>
      </c>
      <c r="R9301" s="18"/>
    </row>
    <row r="9302" spans="1:18" x14ac:dyDescent="0.25">
      <c r="A9302" s="43">
        <f>WEEKNUM(Tabla1[[#This Row],[FECHA]])</f>
        <v>0</v>
      </c>
      <c r="B9302" s="12"/>
      <c r="F9302" t="s">
        <v>6848</v>
      </c>
      <c r="G9302" t="s">
        <v>6938</v>
      </c>
      <c r="H9302" s="42" t="s">
        <v>6849</v>
      </c>
      <c r="J9302" t="s">
        <v>6765</v>
      </c>
      <c r="R9302" s="18"/>
    </row>
    <row r="9303" spans="1:18" x14ac:dyDescent="0.25">
      <c r="A9303" s="43">
        <f>WEEKNUM(Tabla1[[#This Row],[FECHA]])</f>
        <v>0</v>
      </c>
      <c r="B9303" s="12"/>
      <c r="F9303" t="s">
        <v>6848</v>
      </c>
      <c r="G9303" t="s">
        <v>6938</v>
      </c>
      <c r="H9303" s="42" t="s">
        <v>6849</v>
      </c>
      <c r="J9303" t="s">
        <v>6765</v>
      </c>
      <c r="R9303" s="18"/>
    </row>
    <row r="9304" spans="1:18" x14ac:dyDescent="0.25">
      <c r="A9304" s="43">
        <f>WEEKNUM(Tabla1[[#This Row],[FECHA]])</f>
        <v>0</v>
      </c>
      <c r="B9304" s="12"/>
      <c r="F9304" t="s">
        <v>6848</v>
      </c>
      <c r="G9304" t="s">
        <v>6938</v>
      </c>
      <c r="H9304" s="42" t="s">
        <v>6849</v>
      </c>
      <c r="J9304" t="s">
        <v>6765</v>
      </c>
      <c r="R9304" s="18"/>
    </row>
    <row r="9305" spans="1:18" x14ac:dyDescent="0.25">
      <c r="A9305" s="43">
        <f>WEEKNUM(Tabla1[[#This Row],[FECHA]])</f>
        <v>0</v>
      </c>
      <c r="B9305" s="12"/>
      <c r="F9305" t="s">
        <v>6848</v>
      </c>
      <c r="G9305" t="s">
        <v>6938</v>
      </c>
      <c r="H9305" s="42" t="s">
        <v>6849</v>
      </c>
      <c r="J9305" t="s">
        <v>6765</v>
      </c>
      <c r="R9305" s="18"/>
    </row>
    <row r="9306" spans="1:18" x14ac:dyDescent="0.25">
      <c r="A9306" s="43">
        <f>WEEKNUM(Tabla1[[#This Row],[FECHA]])</f>
        <v>0</v>
      </c>
      <c r="B9306" s="12"/>
      <c r="F9306" t="s">
        <v>6848</v>
      </c>
      <c r="G9306" t="s">
        <v>6938</v>
      </c>
      <c r="H9306" s="42" t="s">
        <v>6849</v>
      </c>
      <c r="J9306" t="s">
        <v>6765</v>
      </c>
      <c r="R9306" s="18"/>
    </row>
    <row r="9307" spans="1:18" x14ac:dyDescent="0.25">
      <c r="A9307" s="43">
        <f>WEEKNUM(Tabla1[[#This Row],[FECHA]])</f>
        <v>0</v>
      </c>
      <c r="B9307" s="12"/>
      <c r="F9307" t="s">
        <v>6848</v>
      </c>
      <c r="G9307" t="s">
        <v>6938</v>
      </c>
      <c r="H9307" s="42" t="s">
        <v>6849</v>
      </c>
      <c r="J9307" t="s">
        <v>6765</v>
      </c>
      <c r="R9307" s="18"/>
    </row>
    <row r="9308" spans="1:18" x14ac:dyDescent="0.25">
      <c r="A9308" s="43">
        <f>WEEKNUM(Tabla1[[#This Row],[FECHA]])</f>
        <v>0</v>
      </c>
      <c r="B9308" s="12"/>
      <c r="F9308" t="s">
        <v>6848</v>
      </c>
      <c r="G9308" t="s">
        <v>6938</v>
      </c>
      <c r="H9308" s="42" t="s">
        <v>6849</v>
      </c>
      <c r="J9308" t="s">
        <v>6765</v>
      </c>
      <c r="R9308" s="18"/>
    </row>
    <row r="9309" spans="1:18" x14ac:dyDescent="0.25">
      <c r="A9309" s="43">
        <f>WEEKNUM(Tabla1[[#This Row],[FECHA]])</f>
        <v>0</v>
      </c>
      <c r="B9309" s="12"/>
      <c r="F9309" t="s">
        <v>6848</v>
      </c>
      <c r="G9309" t="s">
        <v>6938</v>
      </c>
      <c r="H9309" s="42" t="s">
        <v>6849</v>
      </c>
      <c r="J9309" t="s">
        <v>6765</v>
      </c>
      <c r="R9309" s="18"/>
    </row>
    <row r="9310" spans="1:18" x14ac:dyDescent="0.25">
      <c r="A9310" s="43">
        <f>WEEKNUM(Tabla1[[#This Row],[FECHA]])</f>
        <v>0</v>
      </c>
      <c r="B9310" s="12"/>
      <c r="F9310" t="s">
        <v>6848</v>
      </c>
      <c r="G9310" t="s">
        <v>6938</v>
      </c>
      <c r="H9310" s="42" t="s">
        <v>6849</v>
      </c>
      <c r="J9310" t="s">
        <v>6765</v>
      </c>
      <c r="R9310" s="18"/>
    </row>
    <row r="9311" spans="1:18" x14ac:dyDescent="0.25">
      <c r="A9311" s="43">
        <f>WEEKNUM(Tabla1[[#This Row],[FECHA]])</f>
        <v>0</v>
      </c>
      <c r="B9311" s="12"/>
      <c r="F9311" t="s">
        <v>6848</v>
      </c>
      <c r="G9311" t="s">
        <v>6938</v>
      </c>
      <c r="H9311" s="42" t="s">
        <v>6849</v>
      </c>
      <c r="J9311" t="s">
        <v>6765</v>
      </c>
      <c r="R9311" s="18"/>
    </row>
    <row r="9312" spans="1:18" x14ac:dyDescent="0.25">
      <c r="A9312" s="43">
        <f>WEEKNUM(Tabla1[[#This Row],[FECHA]])</f>
        <v>0</v>
      </c>
      <c r="B9312" s="12"/>
      <c r="F9312" t="s">
        <v>6848</v>
      </c>
      <c r="G9312" t="s">
        <v>6938</v>
      </c>
      <c r="H9312" s="42" t="s">
        <v>6849</v>
      </c>
      <c r="J9312" t="s">
        <v>6765</v>
      </c>
      <c r="R9312" s="18"/>
    </row>
    <row r="9313" spans="1:18" x14ac:dyDescent="0.25">
      <c r="A9313" s="43">
        <f>WEEKNUM(Tabla1[[#This Row],[FECHA]])</f>
        <v>0</v>
      </c>
      <c r="B9313" s="12"/>
      <c r="F9313" t="s">
        <v>6848</v>
      </c>
      <c r="G9313" t="s">
        <v>6938</v>
      </c>
      <c r="H9313" s="42" t="s">
        <v>6849</v>
      </c>
      <c r="J9313" t="s">
        <v>6765</v>
      </c>
      <c r="R9313" s="18"/>
    </row>
    <row r="9314" spans="1:18" x14ac:dyDescent="0.25">
      <c r="A9314" s="43">
        <f>WEEKNUM(Tabla1[[#This Row],[FECHA]])</f>
        <v>0</v>
      </c>
      <c r="B9314" s="12"/>
      <c r="F9314" t="s">
        <v>6848</v>
      </c>
      <c r="G9314" t="s">
        <v>6938</v>
      </c>
      <c r="H9314" s="42" t="s">
        <v>6849</v>
      </c>
      <c r="J9314" t="s">
        <v>6765</v>
      </c>
      <c r="R9314" s="18"/>
    </row>
    <row r="9315" spans="1:18" x14ac:dyDescent="0.25">
      <c r="A9315" s="43">
        <f>WEEKNUM(Tabla1[[#This Row],[FECHA]])</f>
        <v>0</v>
      </c>
      <c r="B9315" s="12"/>
      <c r="F9315" t="s">
        <v>6848</v>
      </c>
      <c r="G9315" t="s">
        <v>6938</v>
      </c>
      <c r="H9315" s="42" t="s">
        <v>6849</v>
      </c>
      <c r="J9315" t="s">
        <v>6765</v>
      </c>
      <c r="R9315" s="18"/>
    </row>
    <row r="9316" spans="1:18" x14ac:dyDescent="0.25">
      <c r="A9316" s="43">
        <f>WEEKNUM(Tabla1[[#This Row],[FECHA]])</f>
        <v>0</v>
      </c>
      <c r="B9316" s="12"/>
      <c r="F9316" t="s">
        <v>6848</v>
      </c>
      <c r="G9316" t="s">
        <v>6938</v>
      </c>
      <c r="H9316" s="42" t="s">
        <v>6849</v>
      </c>
      <c r="J9316" t="s">
        <v>6765</v>
      </c>
      <c r="R9316" s="18"/>
    </row>
    <row r="9317" spans="1:18" x14ac:dyDescent="0.25">
      <c r="A9317" s="43">
        <f>WEEKNUM(Tabla1[[#This Row],[FECHA]])</f>
        <v>0</v>
      </c>
      <c r="B9317" s="12"/>
      <c r="F9317" t="s">
        <v>6848</v>
      </c>
      <c r="G9317" t="s">
        <v>6938</v>
      </c>
      <c r="H9317" s="42" t="s">
        <v>6849</v>
      </c>
      <c r="J9317" t="s">
        <v>6765</v>
      </c>
      <c r="R9317" s="18"/>
    </row>
    <row r="9318" spans="1:18" x14ac:dyDescent="0.25">
      <c r="A9318" s="43">
        <f>WEEKNUM(Tabla1[[#This Row],[FECHA]])</f>
        <v>0</v>
      </c>
      <c r="B9318" s="12"/>
      <c r="F9318" t="s">
        <v>6848</v>
      </c>
      <c r="G9318" t="s">
        <v>6938</v>
      </c>
      <c r="H9318" s="42" t="s">
        <v>6849</v>
      </c>
      <c r="J9318" t="s">
        <v>6765</v>
      </c>
      <c r="R9318" s="18"/>
    </row>
    <row r="9319" spans="1:18" x14ac:dyDescent="0.25">
      <c r="A9319" s="43">
        <f>WEEKNUM(Tabla1[[#This Row],[FECHA]])</f>
        <v>0</v>
      </c>
      <c r="B9319" s="12"/>
      <c r="F9319" t="s">
        <v>6848</v>
      </c>
      <c r="G9319" t="s">
        <v>6938</v>
      </c>
      <c r="H9319" s="42" t="s">
        <v>6849</v>
      </c>
      <c r="J9319" t="s">
        <v>6765</v>
      </c>
      <c r="R9319" s="18"/>
    </row>
    <row r="9320" spans="1:18" x14ac:dyDescent="0.25">
      <c r="A9320" s="43">
        <f>WEEKNUM(Tabla1[[#This Row],[FECHA]])</f>
        <v>0</v>
      </c>
      <c r="B9320" s="12"/>
      <c r="F9320" t="s">
        <v>6848</v>
      </c>
      <c r="G9320" t="s">
        <v>6938</v>
      </c>
      <c r="H9320" s="42" t="s">
        <v>6849</v>
      </c>
      <c r="J9320" t="s">
        <v>6765</v>
      </c>
      <c r="R9320" s="18"/>
    </row>
    <row r="9321" spans="1:18" x14ac:dyDescent="0.25">
      <c r="A9321" s="43">
        <f>WEEKNUM(Tabla1[[#This Row],[FECHA]])</f>
        <v>0</v>
      </c>
      <c r="B9321" s="12"/>
      <c r="F9321" t="s">
        <v>6848</v>
      </c>
      <c r="G9321" t="s">
        <v>6938</v>
      </c>
      <c r="H9321" s="42" t="s">
        <v>6849</v>
      </c>
      <c r="J9321" t="s">
        <v>6765</v>
      </c>
      <c r="R9321" s="18"/>
    </row>
    <row r="9322" spans="1:18" x14ac:dyDescent="0.25">
      <c r="A9322" s="43">
        <f>WEEKNUM(Tabla1[[#This Row],[FECHA]])</f>
        <v>0</v>
      </c>
      <c r="B9322" s="12"/>
      <c r="F9322" t="s">
        <v>6848</v>
      </c>
      <c r="G9322" t="s">
        <v>6938</v>
      </c>
      <c r="H9322" s="42" t="s">
        <v>6849</v>
      </c>
      <c r="J9322" t="s">
        <v>6765</v>
      </c>
      <c r="R9322" s="18"/>
    </row>
    <row r="9323" spans="1:18" x14ac:dyDescent="0.25">
      <c r="A9323" s="43">
        <f>WEEKNUM(Tabla1[[#This Row],[FECHA]])</f>
        <v>0</v>
      </c>
      <c r="B9323" s="12"/>
      <c r="F9323" t="s">
        <v>6848</v>
      </c>
      <c r="G9323" t="s">
        <v>6938</v>
      </c>
      <c r="H9323" s="42" t="s">
        <v>6849</v>
      </c>
      <c r="J9323" t="s">
        <v>6765</v>
      </c>
      <c r="R9323" s="18"/>
    </row>
    <row r="9324" spans="1:18" x14ac:dyDescent="0.25">
      <c r="A9324" s="43">
        <f>WEEKNUM(Tabla1[[#This Row],[FECHA]])</f>
        <v>0</v>
      </c>
      <c r="B9324" s="12"/>
      <c r="F9324" t="s">
        <v>6848</v>
      </c>
      <c r="G9324" t="s">
        <v>6938</v>
      </c>
      <c r="H9324" s="42" t="s">
        <v>6849</v>
      </c>
      <c r="J9324" t="s">
        <v>6765</v>
      </c>
      <c r="R9324" s="18"/>
    </row>
    <row r="9325" spans="1:18" x14ac:dyDescent="0.25">
      <c r="A9325" s="43">
        <f>WEEKNUM(Tabla1[[#This Row],[FECHA]])</f>
        <v>0</v>
      </c>
      <c r="B9325" s="12"/>
      <c r="F9325" t="s">
        <v>6848</v>
      </c>
      <c r="G9325" t="s">
        <v>6938</v>
      </c>
      <c r="H9325" s="42" t="s">
        <v>6849</v>
      </c>
      <c r="J9325" t="s">
        <v>6765</v>
      </c>
      <c r="R9325" s="18"/>
    </row>
    <row r="9326" spans="1:18" x14ac:dyDescent="0.25">
      <c r="A9326" s="43">
        <f>WEEKNUM(Tabla1[[#This Row],[FECHA]])</f>
        <v>0</v>
      </c>
      <c r="B9326" s="12"/>
      <c r="F9326" t="s">
        <v>6848</v>
      </c>
      <c r="G9326" t="s">
        <v>6938</v>
      </c>
      <c r="H9326" s="42" t="s">
        <v>6849</v>
      </c>
      <c r="J9326" t="s">
        <v>6765</v>
      </c>
      <c r="R9326" s="18"/>
    </row>
    <row r="9327" spans="1:18" x14ac:dyDescent="0.25">
      <c r="A9327" s="43">
        <f>WEEKNUM(Tabla1[[#This Row],[FECHA]])</f>
        <v>0</v>
      </c>
      <c r="B9327" s="12"/>
      <c r="F9327" t="s">
        <v>6848</v>
      </c>
      <c r="G9327" t="s">
        <v>6938</v>
      </c>
      <c r="H9327" s="42" t="s">
        <v>6849</v>
      </c>
      <c r="J9327" t="s">
        <v>6765</v>
      </c>
      <c r="R9327" s="18"/>
    </row>
    <row r="9328" spans="1:18" x14ac:dyDescent="0.25">
      <c r="A9328" s="43">
        <f>WEEKNUM(Tabla1[[#This Row],[FECHA]])</f>
        <v>0</v>
      </c>
      <c r="B9328" s="12"/>
      <c r="F9328" t="s">
        <v>6848</v>
      </c>
      <c r="G9328" t="s">
        <v>6938</v>
      </c>
      <c r="H9328" s="42" t="s">
        <v>6849</v>
      </c>
      <c r="J9328" t="s">
        <v>6765</v>
      </c>
      <c r="R9328" s="18"/>
    </row>
    <row r="9329" spans="1:18" x14ac:dyDescent="0.25">
      <c r="A9329" s="43">
        <f>WEEKNUM(Tabla1[[#This Row],[FECHA]])</f>
        <v>0</v>
      </c>
      <c r="B9329" s="12"/>
      <c r="F9329" t="s">
        <v>6848</v>
      </c>
      <c r="G9329" t="s">
        <v>6938</v>
      </c>
      <c r="H9329" s="42" t="s">
        <v>6849</v>
      </c>
      <c r="J9329" t="s">
        <v>6765</v>
      </c>
      <c r="R9329" s="18"/>
    </row>
    <row r="9330" spans="1:18" x14ac:dyDescent="0.25">
      <c r="A9330" s="43">
        <f>WEEKNUM(Tabla1[[#This Row],[FECHA]])</f>
        <v>0</v>
      </c>
      <c r="B9330" s="12"/>
      <c r="F9330" t="s">
        <v>6848</v>
      </c>
      <c r="G9330" t="s">
        <v>6938</v>
      </c>
      <c r="H9330" s="42" t="s">
        <v>6849</v>
      </c>
      <c r="J9330" t="s">
        <v>6765</v>
      </c>
      <c r="R9330" s="18"/>
    </row>
    <row r="9331" spans="1:18" x14ac:dyDescent="0.25">
      <c r="A9331" s="43">
        <f>WEEKNUM(Tabla1[[#This Row],[FECHA]])</f>
        <v>0</v>
      </c>
      <c r="B9331" s="12"/>
      <c r="F9331" t="s">
        <v>6848</v>
      </c>
      <c r="G9331" t="s">
        <v>6938</v>
      </c>
      <c r="H9331" s="42" t="s">
        <v>6849</v>
      </c>
      <c r="J9331" t="s">
        <v>6765</v>
      </c>
      <c r="R9331" s="18"/>
    </row>
    <row r="9332" spans="1:18" x14ac:dyDescent="0.25">
      <c r="A9332" s="43">
        <f>WEEKNUM(Tabla1[[#This Row],[FECHA]])</f>
        <v>0</v>
      </c>
      <c r="B9332" s="12"/>
      <c r="F9332" t="s">
        <v>6848</v>
      </c>
      <c r="G9332" t="s">
        <v>6938</v>
      </c>
      <c r="H9332" s="42" t="s">
        <v>6849</v>
      </c>
      <c r="J9332" t="s">
        <v>6765</v>
      </c>
      <c r="R9332" s="18"/>
    </row>
    <row r="9333" spans="1:18" x14ac:dyDescent="0.25">
      <c r="A9333" s="43">
        <f>WEEKNUM(Tabla1[[#This Row],[FECHA]])</f>
        <v>0</v>
      </c>
      <c r="B9333" s="12"/>
      <c r="F9333" t="s">
        <v>6848</v>
      </c>
      <c r="G9333" t="s">
        <v>6938</v>
      </c>
      <c r="H9333" s="42" t="s">
        <v>6849</v>
      </c>
      <c r="J9333" t="s">
        <v>6765</v>
      </c>
      <c r="R9333" s="18"/>
    </row>
    <row r="9334" spans="1:18" x14ac:dyDescent="0.25">
      <c r="A9334" s="43">
        <f>WEEKNUM(Tabla1[[#This Row],[FECHA]])</f>
        <v>0</v>
      </c>
      <c r="B9334" s="12"/>
      <c r="F9334" t="s">
        <v>6848</v>
      </c>
      <c r="G9334" t="s">
        <v>6938</v>
      </c>
      <c r="H9334" s="42" t="s">
        <v>6849</v>
      </c>
      <c r="J9334" t="s">
        <v>6765</v>
      </c>
      <c r="R9334" s="18"/>
    </row>
    <row r="9335" spans="1:18" x14ac:dyDescent="0.25">
      <c r="A9335" s="43">
        <f>WEEKNUM(Tabla1[[#This Row],[FECHA]])</f>
        <v>0</v>
      </c>
      <c r="B9335" s="12"/>
      <c r="F9335" t="s">
        <v>6848</v>
      </c>
      <c r="G9335" t="s">
        <v>6938</v>
      </c>
      <c r="H9335" s="42" t="s">
        <v>6849</v>
      </c>
      <c r="J9335" t="s">
        <v>6765</v>
      </c>
      <c r="R9335" s="18"/>
    </row>
    <row r="9336" spans="1:18" x14ac:dyDescent="0.25">
      <c r="A9336" s="43">
        <f>WEEKNUM(Tabla1[[#This Row],[FECHA]])</f>
        <v>0</v>
      </c>
      <c r="B9336" s="12"/>
      <c r="F9336" t="s">
        <v>6848</v>
      </c>
      <c r="G9336" t="s">
        <v>6938</v>
      </c>
      <c r="H9336" s="42" t="s">
        <v>6849</v>
      </c>
      <c r="J9336" t="s">
        <v>6765</v>
      </c>
      <c r="R9336" s="18"/>
    </row>
    <row r="9337" spans="1:18" x14ac:dyDescent="0.25">
      <c r="A9337" s="43">
        <f>WEEKNUM(Tabla1[[#This Row],[FECHA]])</f>
        <v>0</v>
      </c>
      <c r="B9337" s="12"/>
      <c r="F9337" t="s">
        <v>6848</v>
      </c>
      <c r="G9337" t="s">
        <v>6938</v>
      </c>
      <c r="H9337" s="42" t="s">
        <v>6849</v>
      </c>
      <c r="J9337" t="s">
        <v>6765</v>
      </c>
      <c r="R9337" s="18"/>
    </row>
    <row r="9338" spans="1:18" x14ac:dyDescent="0.25">
      <c r="A9338" s="43">
        <f>WEEKNUM(Tabla1[[#This Row],[FECHA]])</f>
        <v>0</v>
      </c>
      <c r="B9338" s="12"/>
      <c r="F9338" t="s">
        <v>6848</v>
      </c>
      <c r="G9338" t="s">
        <v>6938</v>
      </c>
      <c r="H9338" s="42" t="s">
        <v>6849</v>
      </c>
      <c r="J9338" t="s">
        <v>6765</v>
      </c>
      <c r="R9338" s="18"/>
    </row>
    <row r="9339" spans="1:18" x14ac:dyDescent="0.25">
      <c r="A9339" s="43">
        <f>WEEKNUM(Tabla1[[#This Row],[FECHA]])</f>
        <v>0</v>
      </c>
      <c r="B9339" s="12"/>
      <c r="F9339" t="s">
        <v>6848</v>
      </c>
      <c r="G9339" t="s">
        <v>6938</v>
      </c>
      <c r="H9339" s="42" t="s">
        <v>6849</v>
      </c>
      <c r="J9339" t="s">
        <v>6765</v>
      </c>
      <c r="R9339" s="18"/>
    </row>
    <row r="9340" spans="1:18" x14ac:dyDescent="0.25">
      <c r="A9340" s="43">
        <f>WEEKNUM(Tabla1[[#This Row],[FECHA]])</f>
        <v>0</v>
      </c>
      <c r="B9340" s="12"/>
      <c r="F9340" t="s">
        <v>6848</v>
      </c>
      <c r="G9340" t="s">
        <v>6938</v>
      </c>
      <c r="H9340" s="42" t="s">
        <v>6849</v>
      </c>
      <c r="J9340" t="s">
        <v>6765</v>
      </c>
      <c r="R9340" s="18"/>
    </row>
    <row r="9341" spans="1:18" x14ac:dyDescent="0.25">
      <c r="A9341" s="43">
        <f>WEEKNUM(Tabla1[[#This Row],[FECHA]])</f>
        <v>0</v>
      </c>
      <c r="B9341" s="12"/>
      <c r="F9341" t="s">
        <v>6848</v>
      </c>
      <c r="G9341" t="s">
        <v>6938</v>
      </c>
      <c r="H9341" s="42" t="s">
        <v>6849</v>
      </c>
      <c r="J9341" t="s">
        <v>6765</v>
      </c>
      <c r="R9341" s="18"/>
    </row>
    <row r="9342" spans="1:18" x14ac:dyDescent="0.25">
      <c r="A9342" s="43">
        <f>WEEKNUM(Tabla1[[#This Row],[FECHA]])</f>
        <v>0</v>
      </c>
      <c r="B9342" s="12"/>
      <c r="F9342" t="s">
        <v>6848</v>
      </c>
      <c r="G9342" t="s">
        <v>6938</v>
      </c>
      <c r="H9342" s="42" t="s">
        <v>6849</v>
      </c>
      <c r="J9342" t="s">
        <v>6765</v>
      </c>
      <c r="R9342" s="18"/>
    </row>
    <row r="9343" spans="1:18" x14ac:dyDescent="0.25">
      <c r="A9343" s="43">
        <f>WEEKNUM(Tabla1[[#This Row],[FECHA]])</f>
        <v>0</v>
      </c>
      <c r="B9343" s="12"/>
      <c r="F9343" t="s">
        <v>6848</v>
      </c>
      <c r="G9343" t="s">
        <v>6938</v>
      </c>
      <c r="H9343" s="42" t="s">
        <v>6849</v>
      </c>
      <c r="J9343" t="s">
        <v>6765</v>
      </c>
      <c r="R9343" s="18"/>
    </row>
    <row r="9344" spans="1:18" x14ac:dyDescent="0.25">
      <c r="A9344" s="43">
        <f>WEEKNUM(Tabla1[[#This Row],[FECHA]])</f>
        <v>0</v>
      </c>
      <c r="B9344" s="12"/>
      <c r="F9344" t="s">
        <v>6848</v>
      </c>
      <c r="G9344" t="s">
        <v>6938</v>
      </c>
      <c r="H9344" s="42" t="s">
        <v>6849</v>
      </c>
      <c r="J9344" t="s">
        <v>6765</v>
      </c>
      <c r="R9344" s="18"/>
    </row>
    <row r="9345" spans="1:18" x14ac:dyDescent="0.25">
      <c r="A9345" s="43">
        <f>WEEKNUM(Tabla1[[#This Row],[FECHA]])</f>
        <v>0</v>
      </c>
      <c r="B9345" s="12"/>
      <c r="F9345" t="s">
        <v>6848</v>
      </c>
      <c r="G9345" t="s">
        <v>6938</v>
      </c>
      <c r="H9345" s="42" t="s">
        <v>6849</v>
      </c>
      <c r="J9345" t="s">
        <v>6765</v>
      </c>
      <c r="R9345" s="18"/>
    </row>
    <row r="9346" spans="1:18" x14ac:dyDescent="0.25">
      <c r="A9346" s="43">
        <f>WEEKNUM(Tabla1[[#This Row],[FECHA]])</f>
        <v>0</v>
      </c>
      <c r="B9346" s="12"/>
      <c r="F9346" t="s">
        <v>6848</v>
      </c>
      <c r="G9346" t="s">
        <v>6938</v>
      </c>
      <c r="H9346" s="42" t="s">
        <v>6849</v>
      </c>
      <c r="J9346" t="s">
        <v>6765</v>
      </c>
      <c r="R9346" s="18"/>
    </row>
    <row r="9347" spans="1:18" x14ac:dyDescent="0.25">
      <c r="A9347" s="43">
        <f>WEEKNUM(Tabla1[[#This Row],[FECHA]])</f>
        <v>0</v>
      </c>
      <c r="B9347" s="12"/>
      <c r="F9347" t="s">
        <v>6848</v>
      </c>
      <c r="G9347" t="s">
        <v>6938</v>
      </c>
      <c r="H9347" s="42" t="s">
        <v>6849</v>
      </c>
      <c r="J9347" t="s">
        <v>6765</v>
      </c>
      <c r="R9347" s="18"/>
    </row>
    <row r="9348" spans="1:18" x14ac:dyDescent="0.25">
      <c r="A9348" s="43">
        <f>WEEKNUM(Tabla1[[#This Row],[FECHA]])</f>
        <v>0</v>
      </c>
      <c r="B9348" s="12"/>
      <c r="F9348" t="s">
        <v>6848</v>
      </c>
      <c r="G9348" t="s">
        <v>6938</v>
      </c>
      <c r="H9348" s="42" t="s">
        <v>6849</v>
      </c>
      <c r="J9348" t="s">
        <v>6765</v>
      </c>
      <c r="R9348" s="18"/>
    </row>
    <row r="9349" spans="1:18" x14ac:dyDescent="0.25">
      <c r="A9349" s="43">
        <f>WEEKNUM(Tabla1[[#This Row],[FECHA]])</f>
        <v>0</v>
      </c>
      <c r="B9349" s="12"/>
      <c r="F9349" t="s">
        <v>6848</v>
      </c>
      <c r="G9349" t="s">
        <v>6938</v>
      </c>
      <c r="H9349" s="42" t="s">
        <v>6849</v>
      </c>
      <c r="J9349" t="s">
        <v>6765</v>
      </c>
      <c r="R9349" s="18"/>
    </row>
    <row r="9350" spans="1:18" x14ac:dyDescent="0.25">
      <c r="A9350" s="43">
        <f>WEEKNUM(Tabla1[[#This Row],[FECHA]])</f>
        <v>0</v>
      </c>
      <c r="B9350" s="12"/>
      <c r="F9350" t="s">
        <v>6848</v>
      </c>
      <c r="G9350" t="s">
        <v>6938</v>
      </c>
      <c r="H9350" s="42" t="s">
        <v>6849</v>
      </c>
      <c r="J9350" t="s">
        <v>6765</v>
      </c>
      <c r="R9350" s="18"/>
    </row>
    <row r="9351" spans="1:18" x14ac:dyDescent="0.25">
      <c r="A9351" s="43">
        <f>WEEKNUM(Tabla1[[#This Row],[FECHA]])</f>
        <v>0</v>
      </c>
      <c r="B9351" s="12"/>
      <c r="F9351" t="s">
        <v>6848</v>
      </c>
      <c r="G9351" t="s">
        <v>6938</v>
      </c>
      <c r="H9351" s="42" t="s">
        <v>6849</v>
      </c>
      <c r="J9351" t="s">
        <v>6765</v>
      </c>
      <c r="R9351" s="18"/>
    </row>
    <row r="9352" spans="1:18" x14ac:dyDescent="0.25">
      <c r="A9352" s="43">
        <f>WEEKNUM(Tabla1[[#This Row],[FECHA]])</f>
        <v>0</v>
      </c>
      <c r="B9352" s="12"/>
      <c r="F9352" t="s">
        <v>6848</v>
      </c>
      <c r="G9352" t="s">
        <v>6938</v>
      </c>
      <c r="H9352" s="42" t="s">
        <v>6849</v>
      </c>
      <c r="J9352" t="s">
        <v>6765</v>
      </c>
      <c r="R9352" s="18"/>
    </row>
    <row r="9353" spans="1:18" x14ac:dyDescent="0.25">
      <c r="A9353" s="43">
        <f>WEEKNUM(Tabla1[[#This Row],[FECHA]])</f>
        <v>0</v>
      </c>
      <c r="B9353" s="12"/>
      <c r="F9353" t="s">
        <v>6848</v>
      </c>
      <c r="G9353" t="s">
        <v>6938</v>
      </c>
      <c r="H9353" s="42" t="s">
        <v>6849</v>
      </c>
      <c r="J9353" t="s">
        <v>6765</v>
      </c>
      <c r="R9353" s="18"/>
    </row>
    <row r="9354" spans="1:18" x14ac:dyDescent="0.25">
      <c r="A9354" s="43">
        <f>WEEKNUM(Tabla1[[#This Row],[FECHA]])</f>
        <v>0</v>
      </c>
      <c r="B9354" s="12"/>
      <c r="F9354" t="s">
        <v>6848</v>
      </c>
      <c r="G9354" t="s">
        <v>6938</v>
      </c>
      <c r="H9354" s="42" t="s">
        <v>6849</v>
      </c>
      <c r="J9354" t="s">
        <v>6765</v>
      </c>
      <c r="R9354" s="18"/>
    </row>
    <row r="9355" spans="1:18" x14ac:dyDescent="0.25">
      <c r="A9355" s="43">
        <f>WEEKNUM(Tabla1[[#This Row],[FECHA]])</f>
        <v>0</v>
      </c>
      <c r="B9355" s="12"/>
      <c r="F9355" t="s">
        <v>6848</v>
      </c>
      <c r="G9355" t="s">
        <v>6938</v>
      </c>
      <c r="H9355" s="42" t="s">
        <v>6849</v>
      </c>
      <c r="J9355" t="s">
        <v>6765</v>
      </c>
      <c r="R9355" s="18"/>
    </row>
    <row r="9356" spans="1:18" x14ac:dyDescent="0.25">
      <c r="A9356" s="43">
        <f>WEEKNUM(Tabla1[[#This Row],[FECHA]])</f>
        <v>0</v>
      </c>
      <c r="B9356" s="12"/>
      <c r="F9356" t="s">
        <v>6848</v>
      </c>
      <c r="G9356" t="s">
        <v>6938</v>
      </c>
      <c r="H9356" s="42" t="s">
        <v>6849</v>
      </c>
      <c r="J9356" t="s">
        <v>6765</v>
      </c>
      <c r="R9356" s="18"/>
    </row>
    <row r="9357" spans="1:18" x14ac:dyDescent="0.25">
      <c r="A9357" s="43">
        <f>WEEKNUM(Tabla1[[#This Row],[FECHA]])</f>
        <v>0</v>
      </c>
      <c r="B9357" s="12"/>
      <c r="F9357" t="s">
        <v>6848</v>
      </c>
      <c r="G9357" t="s">
        <v>6938</v>
      </c>
      <c r="H9357" s="42" t="s">
        <v>6849</v>
      </c>
      <c r="J9357" t="s">
        <v>6765</v>
      </c>
      <c r="R9357" s="18"/>
    </row>
    <row r="9358" spans="1:18" x14ac:dyDescent="0.25">
      <c r="A9358" s="43">
        <f>WEEKNUM(Tabla1[[#This Row],[FECHA]])</f>
        <v>0</v>
      </c>
      <c r="B9358" s="12"/>
      <c r="F9358" t="s">
        <v>6848</v>
      </c>
      <c r="G9358" t="s">
        <v>6938</v>
      </c>
      <c r="H9358" s="42" t="s">
        <v>6849</v>
      </c>
      <c r="J9358" t="s">
        <v>6765</v>
      </c>
      <c r="R9358" s="18"/>
    </row>
    <row r="9359" spans="1:18" x14ac:dyDescent="0.25">
      <c r="A9359" s="43">
        <f>WEEKNUM(Tabla1[[#This Row],[FECHA]])</f>
        <v>0</v>
      </c>
      <c r="B9359" s="12"/>
      <c r="F9359" t="s">
        <v>6848</v>
      </c>
      <c r="G9359" t="s">
        <v>6938</v>
      </c>
      <c r="H9359" s="42" t="s">
        <v>6849</v>
      </c>
      <c r="J9359" t="s">
        <v>6765</v>
      </c>
      <c r="R9359" s="18"/>
    </row>
    <row r="9360" spans="1:18" x14ac:dyDescent="0.25">
      <c r="A9360" s="43">
        <f>WEEKNUM(Tabla1[[#This Row],[FECHA]])</f>
        <v>0</v>
      </c>
      <c r="B9360" s="12"/>
      <c r="F9360" t="s">
        <v>6848</v>
      </c>
      <c r="G9360" t="s">
        <v>6938</v>
      </c>
      <c r="H9360" s="42" t="s">
        <v>6849</v>
      </c>
      <c r="J9360" t="s">
        <v>6765</v>
      </c>
      <c r="R9360" s="18"/>
    </row>
    <row r="9361" spans="1:18" x14ac:dyDescent="0.25">
      <c r="A9361" s="43">
        <f>WEEKNUM(Tabla1[[#This Row],[FECHA]])</f>
        <v>0</v>
      </c>
      <c r="B9361" s="12"/>
      <c r="F9361" t="s">
        <v>6848</v>
      </c>
      <c r="G9361" t="s">
        <v>6938</v>
      </c>
      <c r="H9361" s="42" t="s">
        <v>6849</v>
      </c>
      <c r="J9361" t="s">
        <v>6765</v>
      </c>
      <c r="R9361" s="18"/>
    </row>
    <row r="9362" spans="1:18" x14ac:dyDescent="0.25">
      <c r="A9362" s="43">
        <f>WEEKNUM(Tabla1[[#This Row],[FECHA]])</f>
        <v>0</v>
      </c>
      <c r="B9362" s="12"/>
      <c r="F9362" t="s">
        <v>6848</v>
      </c>
      <c r="G9362" t="s">
        <v>6938</v>
      </c>
      <c r="H9362" s="42" t="s">
        <v>6849</v>
      </c>
      <c r="J9362" t="s">
        <v>6765</v>
      </c>
      <c r="R9362" s="18"/>
    </row>
    <row r="9363" spans="1:18" x14ac:dyDescent="0.25">
      <c r="A9363" s="43">
        <f>WEEKNUM(Tabla1[[#This Row],[FECHA]])</f>
        <v>0</v>
      </c>
      <c r="B9363" s="12"/>
      <c r="F9363" t="s">
        <v>6848</v>
      </c>
      <c r="G9363" t="s">
        <v>6938</v>
      </c>
      <c r="H9363" s="42" t="s">
        <v>6849</v>
      </c>
      <c r="J9363" t="s">
        <v>6765</v>
      </c>
      <c r="R9363" s="18"/>
    </row>
    <row r="9364" spans="1:18" x14ac:dyDescent="0.25">
      <c r="A9364" s="43">
        <f>WEEKNUM(Tabla1[[#This Row],[FECHA]])</f>
        <v>0</v>
      </c>
      <c r="B9364" s="12"/>
      <c r="F9364" t="s">
        <v>6848</v>
      </c>
      <c r="G9364" t="s">
        <v>6938</v>
      </c>
      <c r="H9364" s="42" t="s">
        <v>6849</v>
      </c>
      <c r="J9364" t="s">
        <v>6765</v>
      </c>
      <c r="R9364" s="18"/>
    </row>
    <row r="9365" spans="1:18" x14ac:dyDescent="0.25">
      <c r="A9365" s="43">
        <f>WEEKNUM(Tabla1[[#This Row],[FECHA]])</f>
        <v>0</v>
      </c>
      <c r="B9365" s="12"/>
      <c r="F9365" t="s">
        <v>6848</v>
      </c>
      <c r="G9365" t="s">
        <v>6938</v>
      </c>
      <c r="H9365" s="42" t="s">
        <v>6849</v>
      </c>
      <c r="J9365" t="s">
        <v>6765</v>
      </c>
      <c r="R9365" s="18"/>
    </row>
    <row r="9366" spans="1:18" x14ac:dyDescent="0.25">
      <c r="A9366" s="43">
        <f>WEEKNUM(Tabla1[[#This Row],[FECHA]])</f>
        <v>0</v>
      </c>
      <c r="B9366" s="12"/>
      <c r="F9366" t="s">
        <v>6848</v>
      </c>
      <c r="G9366" t="s">
        <v>6938</v>
      </c>
      <c r="H9366" s="42" t="s">
        <v>6849</v>
      </c>
      <c r="J9366" t="s">
        <v>6765</v>
      </c>
      <c r="R9366" s="18"/>
    </row>
    <row r="9367" spans="1:18" x14ac:dyDescent="0.25">
      <c r="A9367" s="43">
        <f>WEEKNUM(Tabla1[[#This Row],[FECHA]])</f>
        <v>0</v>
      </c>
      <c r="B9367" s="12"/>
      <c r="F9367" t="s">
        <v>6848</v>
      </c>
      <c r="G9367" t="s">
        <v>6938</v>
      </c>
      <c r="H9367" s="42" t="s">
        <v>6849</v>
      </c>
      <c r="J9367" t="s">
        <v>6765</v>
      </c>
      <c r="R9367" s="18"/>
    </row>
    <row r="9368" spans="1:18" x14ac:dyDescent="0.25">
      <c r="A9368" s="43">
        <f>WEEKNUM(Tabla1[[#This Row],[FECHA]])</f>
        <v>0</v>
      </c>
      <c r="B9368" s="12"/>
      <c r="F9368" t="s">
        <v>6848</v>
      </c>
      <c r="G9368" t="s">
        <v>6938</v>
      </c>
      <c r="H9368" s="42" t="s">
        <v>6849</v>
      </c>
      <c r="J9368" t="s">
        <v>6765</v>
      </c>
      <c r="R9368" s="18"/>
    </row>
    <row r="9369" spans="1:18" x14ac:dyDescent="0.25">
      <c r="A9369" s="43">
        <f>WEEKNUM(Tabla1[[#This Row],[FECHA]])</f>
        <v>0</v>
      </c>
      <c r="B9369" s="12"/>
      <c r="F9369" t="s">
        <v>6848</v>
      </c>
      <c r="G9369" t="s">
        <v>6938</v>
      </c>
      <c r="H9369" s="42" t="s">
        <v>6849</v>
      </c>
      <c r="J9369" t="s">
        <v>6765</v>
      </c>
      <c r="R9369" s="18"/>
    </row>
    <row r="9370" spans="1:18" x14ac:dyDescent="0.25">
      <c r="A9370" s="43">
        <f>WEEKNUM(Tabla1[[#This Row],[FECHA]])</f>
        <v>0</v>
      </c>
      <c r="B9370" s="12"/>
      <c r="F9370" t="s">
        <v>6848</v>
      </c>
      <c r="G9370" t="s">
        <v>6938</v>
      </c>
      <c r="H9370" s="42" t="s">
        <v>6849</v>
      </c>
      <c r="J9370" t="s">
        <v>6765</v>
      </c>
      <c r="R9370" s="18"/>
    </row>
    <row r="9371" spans="1:18" x14ac:dyDescent="0.25">
      <c r="A9371" s="43">
        <f>WEEKNUM(Tabla1[[#This Row],[FECHA]])</f>
        <v>0</v>
      </c>
      <c r="B9371" s="12"/>
      <c r="F9371" t="s">
        <v>6848</v>
      </c>
      <c r="G9371" t="s">
        <v>6938</v>
      </c>
      <c r="H9371" s="42" t="s">
        <v>6849</v>
      </c>
      <c r="J9371" t="s">
        <v>6765</v>
      </c>
      <c r="R9371" s="18"/>
    </row>
    <row r="9372" spans="1:18" x14ac:dyDescent="0.25">
      <c r="A9372" s="43">
        <f>WEEKNUM(Tabla1[[#This Row],[FECHA]])</f>
        <v>0</v>
      </c>
      <c r="B9372" s="12"/>
      <c r="F9372" t="s">
        <v>6848</v>
      </c>
      <c r="G9372" t="s">
        <v>6938</v>
      </c>
      <c r="H9372" s="42" t="s">
        <v>6849</v>
      </c>
      <c r="J9372" t="s">
        <v>6765</v>
      </c>
      <c r="R9372" s="18"/>
    </row>
    <row r="9373" spans="1:18" x14ac:dyDescent="0.25">
      <c r="A9373" s="43">
        <f>WEEKNUM(Tabla1[[#This Row],[FECHA]])</f>
        <v>0</v>
      </c>
      <c r="B9373" s="12"/>
      <c r="F9373" t="s">
        <v>6848</v>
      </c>
      <c r="G9373" t="s">
        <v>6938</v>
      </c>
      <c r="H9373" s="42" t="s">
        <v>6849</v>
      </c>
      <c r="J9373" t="s">
        <v>6765</v>
      </c>
      <c r="R9373" s="18"/>
    </row>
    <row r="9374" spans="1:18" x14ac:dyDescent="0.25">
      <c r="A9374" s="43">
        <f>WEEKNUM(Tabla1[[#This Row],[FECHA]])</f>
        <v>0</v>
      </c>
      <c r="B9374" s="12"/>
      <c r="F9374" t="s">
        <v>6848</v>
      </c>
      <c r="G9374" t="s">
        <v>6938</v>
      </c>
      <c r="H9374" s="42" t="s">
        <v>6849</v>
      </c>
      <c r="J9374" t="s">
        <v>6765</v>
      </c>
      <c r="R9374" s="18"/>
    </row>
    <row r="9375" spans="1:18" x14ac:dyDescent="0.25">
      <c r="A9375" s="43">
        <f>WEEKNUM(Tabla1[[#This Row],[FECHA]])</f>
        <v>0</v>
      </c>
      <c r="B9375" s="12"/>
      <c r="F9375" t="s">
        <v>6848</v>
      </c>
      <c r="G9375" t="s">
        <v>6938</v>
      </c>
      <c r="H9375" s="42" t="s">
        <v>6849</v>
      </c>
      <c r="J9375" t="s">
        <v>6765</v>
      </c>
      <c r="R9375" s="18"/>
    </row>
    <row r="9376" spans="1:18" x14ac:dyDescent="0.25">
      <c r="A9376" s="43">
        <f>WEEKNUM(Tabla1[[#This Row],[FECHA]])</f>
        <v>0</v>
      </c>
      <c r="B9376" s="12"/>
      <c r="F9376" t="s">
        <v>6848</v>
      </c>
      <c r="G9376" t="s">
        <v>6938</v>
      </c>
      <c r="H9376" s="42" t="s">
        <v>6849</v>
      </c>
      <c r="J9376" t="s">
        <v>6765</v>
      </c>
      <c r="R9376" s="18"/>
    </row>
    <row r="9377" spans="1:18" x14ac:dyDescent="0.25">
      <c r="A9377" s="43">
        <f>WEEKNUM(Tabla1[[#This Row],[FECHA]])</f>
        <v>0</v>
      </c>
      <c r="B9377" s="12"/>
      <c r="F9377" t="s">
        <v>6848</v>
      </c>
      <c r="G9377" t="s">
        <v>6938</v>
      </c>
      <c r="H9377" s="42" t="s">
        <v>6849</v>
      </c>
      <c r="J9377" t="s">
        <v>6765</v>
      </c>
      <c r="R9377" s="18"/>
    </row>
    <row r="9378" spans="1:18" x14ac:dyDescent="0.25">
      <c r="A9378" s="43">
        <f>WEEKNUM(Tabla1[[#This Row],[FECHA]])</f>
        <v>0</v>
      </c>
      <c r="B9378" s="12"/>
      <c r="F9378" t="s">
        <v>6848</v>
      </c>
      <c r="G9378" t="s">
        <v>6938</v>
      </c>
      <c r="H9378" s="42" t="s">
        <v>6849</v>
      </c>
      <c r="J9378" t="s">
        <v>6765</v>
      </c>
      <c r="R9378" s="18"/>
    </row>
    <row r="9379" spans="1:18" x14ac:dyDescent="0.25">
      <c r="A9379" s="43">
        <f>WEEKNUM(Tabla1[[#This Row],[FECHA]])</f>
        <v>0</v>
      </c>
      <c r="B9379" s="12"/>
      <c r="F9379" t="s">
        <v>6848</v>
      </c>
      <c r="G9379" t="s">
        <v>6938</v>
      </c>
      <c r="H9379" s="42" t="s">
        <v>6849</v>
      </c>
      <c r="J9379" t="s">
        <v>6765</v>
      </c>
      <c r="R9379" s="18"/>
    </row>
    <row r="9380" spans="1:18" x14ac:dyDescent="0.25">
      <c r="A9380" s="43">
        <f>WEEKNUM(Tabla1[[#This Row],[FECHA]])</f>
        <v>0</v>
      </c>
      <c r="B9380" s="12"/>
      <c r="F9380" t="s">
        <v>6848</v>
      </c>
      <c r="G9380" t="s">
        <v>6938</v>
      </c>
      <c r="H9380" s="42" t="s">
        <v>6849</v>
      </c>
      <c r="J9380" t="s">
        <v>6765</v>
      </c>
      <c r="R9380" s="18"/>
    </row>
    <row r="9381" spans="1:18" x14ac:dyDescent="0.25">
      <c r="A9381" s="43">
        <f>WEEKNUM(Tabla1[[#This Row],[FECHA]])</f>
        <v>0</v>
      </c>
      <c r="B9381" s="12"/>
      <c r="F9381" t="s">
        <v>6848</v>
      </c>
      <c r="G9381" t="s">
        <v>6938</v>
      </c>
      <c r="H9381" s="42" t="s">
        <v>6849</v>
      </c>
      <c r="J9381" t="s">
        <v>6765</v>
      </c>
      <c r="R9381" s="18"/>
    </row>
    <row r="9382" spans="1:18" x14ac:dyDescent="0.25">
      <c r="A9382" s="43">
        <f>WEEKNUM(Tabla1[[#This Row],[FECHA]])</f>
        <v>0</v>
      </c>
      <c r="B9382" s="12"/>
      <c r="F9382" t="s">
        <v>6848</v>
      </c>
      <c r="G9382" t="s">
        <v>6938</v>
      </c>
      <c r="H9382" s="42" t="s">
        <v>6849</v>
      </c>
      <c r="J9382" t="s">
        <v>6765</v>
      </c>
      <c r="R9382" s="18"/>
    </row>
    <row r="9383" spans="1:18" x14ac:dyDescent="0.25">
      <c r="A9383" s="43">
        <f>WEEKNUM(Tabla1[[#This Row],[FECHA]])</f>
        <v>0</v>
      </c>
      <c r="B9383" s="12"/>
      <c r="F9383" t="s">
        <v>6848</v>
      </c>
      <c r="G9383" t="s">
        <v>6938</v>
      </c>
      <c r="H9383" s="42" t="s">
        <v>6849</v>
      </c>
      <c r="J9383" t="s">
        <v>6765</v>
      </c>
      <c r="R9383" s="18"/>
    </row>
    <row r="9384" spans="1:18" x14ac:dyDescent="0.25">
      <c r="A9384" s="43">
        <f>WEEKNUM(Tabla1[[#This Row],[FECHA]])</f>
        <v>0</v>
      </c>
      <c r="B9384" s="12"/>
      <c r="F9384" t="s">
        <v>6848</v>
      </c>
      <c r="G9384" t="s">
        <v>6938</v>
      </c>
      <c r="H9384" s="42" t="s">
        <v>6849</v>
      </c>
      <c r="J9384" t="s">
        <v>6765</v>
      </c>
      <c r="R9384" s="18"/>
    </row>
    <row r="9385" spans="1:18" x14ac:dyDescent="0.25">
      <c r="A9385" s="43">
        <f>WEEKNUM(Tabla1[[#This Row],[FECHA]])</f>
        <v>0</v>
      </c>
      <c r="B9385" s="12"/>
      <c r="F9385" t="s">
        <v>6848</v>
      </c>
      <c r="G9385" t="s">
        <v>6938</v>
      </c>
      <c r="H9385" s="42" t="s">
        <v>6849</v>
      </c>
      <c r="J9385" t="s">
        <v>6765</v>
      </c>
      <c r="R9385" s="18"/>
    </row>
    <row r="9386" spans="1:18" x14ac:dyDescent="0.25">
      <c r="A9386" s="43">
        <f>WEEKNUM(Tabla1[[#This Row],[FECHA]])</f>
        <v>0</v>
      </c>
      <c r="B9386" s="12"/>
      <c r="F9386" t="s">
        <v>6848</v>
      </c>
      <c r="G9386" t="s">
        <v>6938</v>
      </c>
      <c r="H9386" s="42" t="s">
        <v>6849</v>
      </c>
      <c r="J9386" t="s">
        <v>6765</v>
      </c>
      <c r="R9386" s="18"/>
    </row>
    <row r="9387" spans="1:18" x14ac:dyDescent="0.25">
      <c r="A9387" s="43">
        <f>WEEKNUM(Tabla1[[#This Row],[FECHA]])</f>
        <v>0</v>
      </c>
      <c r="B9387" s="12"/>
      <c r="F9387" t="s">
        <v>6848</v>
      </c>
      <c r="G9387" t="s">
        <v>6938</v>
      </c>
      <c r="H9387" s="42" t="s">
        <v>6849</v>
      </c>
      <c r="J9387" t="s">
        <v>6765</v>
      </c>
      <c r="R9387" s="18"/>
    </row>
    <row r="9388" spans="1:18" x14ac:dyDescent="0.25">
      <c r="A9388" s="43">
        <f>WEEKNUM(Tabla1[[#This Row],[FECHA]])</f>
        <v>0</v>
      </c>
      <c r="B9388" s="12"/>
      <c r="F9388" t="s">
        <v>6848</v>
      </c>
      <c r="G9388" t="s">
        <v>6938</v>
      </c>
      <c r="H9388" s="42" t="s">
        <v>6849</v>
      </c>
      <c r="J9388" t="s">
        <v>6765</v>
      </c>
      <c r="R9388" s="18"/>
    </row>
    <row r="9389" spans="1:18" x14ac:dyDescent="0.25">
      <c r="A9389" s="43">
        <f>WEEKNUM(Tabla1[[#This Row],[FECHA]])</f>
        <v>0</v>
      </c>
      <c r="B9389" s="12"/>
      <c r="F9389" t="s">
        <v>6848</v>
      </c>
      <c r="G9389" t="s">
        <v>6938</v>
      </c>
      <c r="H9389" s="42" t="s">
        <v>6849</v>
      </c>
      <c r="J9389" t="s">
        <v>6765</v>
      </c>
      <c r="R9389" s="18"/>
    </row>
    <row r="9390" spans="1:18" x14ac:dyDescent="0.25">
      <c r="A9390" s="43">
        <f>WEEKNUM(Tabla1[[#This Row],[FECHA]])</f>
        <v>0</v>
      </c>
      <c r="B9390" s="12"/>
      <c r="F9390" t="s">
        <v>6848</v>
      </c>
      <c r="G9390" t="s">
        <v>6938</v>
      </c>
      <c r="H9390" s="42" t="s">
        <v>6849</v>
      </c>
      <c r="J9390" t="s">
        <v>6765</v>
      </c>
      <c r="R9390" s="18"/>
    </row>
    <row r="9391" spans="1:18" x14ac:dyDescent="0.25">
      <c r="A9391" s="43">
        <f>WEEKNUM(Tabla1[[#This Row],[FECHA]])</f>
        <v>0</v>
      </c>
      <c r="B9391" s="12"/>
      <c r="F9391" t="s">
        <v>6848</v>
      </c>
      <c r="G9391" t="s">
        <v>6938</v>
      </c>
      <c r="H9391" s="42" t="s">
        <v>6849</v>
      </c>
      <c r="J9391" t="s">
        <v>6765</v>
      </c>
      <c r="R9391" s="18"/>
    </row>
    <row r="9392" spans="1:18" x14ac:dyDescent="0.25">
      <c r="A9392" s="43">
        <f>WEEKNUM(Tabla1[[#This Row],[FECHA]])</f>
        <v>0</v>
      </c>
      <c r="B9392" s="12"/>
      <c r="F9392" t="s">
        <v>6848</v>
      </c>
      <c r="G9392" t="s">
        <v>6938</v>
      </c>
      <c r="H9392" s="42" t="s">
        <v>6849</v>
      </c>
      <c r="J9392" t="s">
        <v>6765</v>
      </c>
      <c r="R9392" s="18"/>
    </row>
    <row r="9393" spans="1:18" x14ac:dyDescent="0.25">
      <c r="A9393" s="43">
        <f>WEEKNUM(Tabla1[[#This Row],[FECHA]])</f>
        <v>0</v>
      </c>
      <c r="B9393" s="12"/>
      <c r="F9393" t="s">
        <v>6848</v>
      </c>
      <c r="G9393" t="s">
        <v>6938</v>
      </c>
      <c r="H9393" s="42" t="s">
        <v>6849</v>
      </c>
      <c r="J9393" t="s">
        <v>6765</v>
      </c>
      <c r="R9393" s="18"/>
    </row>
    <row r="9394" spans="1:18" x14ac:dyDescent="0.25">
      <c r="A9394" s="43">
        <f>WEEKNUM(Tabla1[[#This Row],[FECHA]])</f>
        <v>0</v>
      </c>
      <c r="B9394" s="12"/>
      <c r="F9394" t="s">
        <v>6848</v>
      </c>
      <c r="G9394" t="s">
        <v>6938</v>
      </c>
      <c r="H9394" s="42" t="s">
        <v>6849</v>
      </c>
      <c r="J9394" t="s">
        <v>6765</v>
      </c>
      <c r="R9394" s="18"/>
    </row>
    <row r="9395" spans="1:18" x14ac:dyDescent="0.25">
      <c r="A9395" s="43">
        <f>WEEKNUM(Tabla1[[#This Row],[FECHA]])</f>
        <v>0</v>
      </c>
      <c r="B9395" s="12"/>
      <c r="F9395" t="s">
        <v>6848</v>
      </c>
      <c r="G9395" t="s">
        <v>6938</v>
      </c>
      <c r="H9395" s="42" t="s">
        <v>6849</v>
      </c>
      <c r="J9395" t="s">
        <v>6765</v>
      </c>
      <c r="R9395" s="18"/>
    </row>
    <row r="9396" spans="1:18" x14ac:dyDescent="0.25">
      <c r="A9396" s="43">
        <f>WEEKNUM(Tabla1[[#This Row],[FECHA]])</f>
        <v>0</v>
      </c>
      <c r="B9396" s="12"/>
      <c r="F9396" t="s">
        <v>6848</v>
      </c>
      <c r="G9396" t="s">
        <v>6938</v>
      </c>
      <c r="H9396" s="42" t="s">
        <v>6849</v>
      </c>
      <c r="J9396" t="s">
        <v>6765</v>
      </c>
      <c r="R9396" s="18"/>
    </row>
    <row r="9397" spans="1:18" x14ac:dyDescent="0.25">
      <c r="A9397" s="43">
        <f>WEEKNUM(Tabla1[[#This Row],[FECHA]])</f>
        <v>0</v>
      </c>
      <c r="B9397" s="12"/>
      <c r="F9397" t="s">
        <v>6848</v>
      </c>
      <c r="G9397" t="s">
        <v>6938</v>
      </c>
      <c r="H9397" s="42" t="s">
        <v>6849</v>
      </c>
      <c r="J9397" t="s">
        <v>6765</v>
      </c>
      <c r="R9397" s="18"/>
    </row>
    <row r="9398" spans="1:18" x14ac:dyDescent="0.25">
      <c r="A9398" s="43">
        <f>WEEKNUM(Tabla1[[#This Row],[FECHA]])</f>
        <v>0</v>
      </c>
      <c r="B9398" s="12"/>
      <c r="F9398" t="s">
        <v>6848</v>
      </c>
      <c r="G9398" t="s">
        <v>6938</v>
      </c>
      <c r="H9398" s="42" t="s">
        <v>6849</v>
      </c>
      <c r="J9398" t="s">
        <v>6765</v>
      </c>
      <c r="R9398" s="18"/>
    </row>
    <row r="9399" spans="1:18" x14ac:dyDescent="0.25">
      <c r="A9399" s="43">
        <f>WEEKNUM(Tabla1[[#This Row],[FECHA]])</f>
        <v>0</v>
      </c>
      <c r="B9399" s="12"/>
      <c r="F9399" t="s">
        <v>6848</v>
      </c>
      <c r="G9399" t="s">
        <v>6938</v>
      </c>
      <c r="H9399" s="42" t="s">
        <v>6849</v>
      </c>
      <c r="J9399" t="s">
        <v>6765</v>
      </c>
      <c r="R9399" s="18"/>
    </row>
    <row r="9400" spans="1:18" x14ac:dyDescent="0.25">
      <c r="A9400" s="43">
        <f>WEEKNUM(Tabla1[[#This Row],[FECHA]])</f>
        <v>0</v>
      </c>
      <c r="B9400" s="12"/>
      <c r="F9400" t="s">
        <v>6848</v>
      </c>
      <c r="G9400" t="s">
        <v>6938</v>
      </c>
      <c r="H9400" s="42" t="s">
        <v>6849</v>
      </c>
      <c r="J9400" t="s">
        <v>6765</v>
      </c>
      <c r="R9400" s="18"/>
    </row>
    <row r="9401" spans="1:18" x14ac:dyDescent="0.25">
      <c r="A9401" s="43">
        <f>WEEKNUM(Tabla1[[#This Row],[FECHA]])</f>
        <v>0</v>
      </c>
      <c r="B9401" s="12"/>
      <c r="F9401" t="s">
        <v>6848</v>
      </c>
      <c r="G9401" t="s">
        <v>6938</v>
      </c>
      <c r="H9401" s="42" t="s">
        <v>6849</v>
      </c>
      <c r="J9401" t="s">
        <v>6765</v>
      </c>
      <c r="R9401" s="18"/>
    </row>
    <row r="9402" spans="1:18" x14ac:dyDescent="0.25">
      <c r="A9402" s="43">
        <f>WEEKNUM(Tabla1[[#This Row],[FECHA]])</f>
        <v>0</v>
      </c>
      <c r="B9402" s="12"/>
      <c r="F9402" t="s">
        <v>6848</v>
      </c>
      <c r="G9402" t="s">
        <v>6938</v>
      </c>
      <c r="H9402" s="42" t="s">
        <v>6849</v>
      </c>
      <c r="J9402" t="s">
        <v>6765</v>
      </c>
      <c r="R9402" s="18"/>
    </row>
    <row r="9403" spans="1:18" x14ac:dyDescent="0.25">
      <c r="A9403" s="43">
        <f>WEEKNUM(Tabla1[[#This Row],[FECHA]])</f>
        <v>0</v>
      </c>
      <c r="B9403" s="12"/>
      <c r="F9403" t="s">
        <v>6848</v>
      </c>
      <c r="G9403" t="s">
        <v>6938</v>
      </c>
      <c r="H9403" s="42" t="s">
        <v>6849</v>
      </c>
      <c r="J9403" t="s">
        <v>6765</v>
      </c>
      <c r="R9403" s="18"/>
    </row>
    <row r="9404" spans="1:18" x14ac:dyDescent="0.25">
      <c r="A9404" s="43">
        <f>WEEKNUM(Tabla1[[#This Row],[FECHA]])</f>
        <v>0</v>
      </c>
      <c r="B9404" s="12"/>
      <c r="F9404" t="s">
        <v>6848</v>
      </c>
      <c r="G9404" t="s">
        <v>6938</v>
      </c>
      <c r="H9404" s="42" t="s">
        <v>6849</v>
      </c>
      <c r="J9404" t="s">
        <v>6765</v>
      </c>
      <c r="R9404" s="18"/>
    </row>
    <row r="9405" spans="1:18" x14ac:dyDescent="0.25">
      <c r="A9405" s="43">
        <f>WEEKNUM(Tabla1[[#This Row],[FECHA]])</f>
        <v>0</v>
      </c>
      <c r="B9405" s="12"/>
      <c r="F9405" t="s">
        <v>6848</v>
      </c>
      <c r="G9405" t="s">
        <v>6938</v>
      </c>
      <c r="H9405" s="42" t="s">
        <v>6849</v>
      </c>
      <c r="J9405" t="s">
        <v>6765</v>
      </c>
      <c r="R9405" s="18"/>
    </row>
    <row r="9406" spans="1:18" x14ac:dyDescent="0.25">
      <c r="A9406" s="43">
        <f>WEEKNUM(Tabla1[[#This Row],[FECHA]])</f>
        <v>0</v>
      </c>
      <c r="B9406" s="12"/>
      <c r="F9406" t="s">
        <v>6848</v>
      </c>
      <c r="G9406" t="s">
        <v>6938</v>
      </c>
      <c r="H9406" s="42" t="s">
        <v>6849</v>
      </c>
      <c r="J9406" t="s">
        <v>6765</v>
      </c>
      <c r="R9406" s="18"/>
    </row>
    <row r="9407" spans="1:18" x14ac:dyDescent="0.25">
      <c r="A9407" s="43">
        <f>WEEKNUM(Tabla1[[#This Row],[FECHA]])</f>
        <v>0</v>
      </c>
      <c r="B9407" s="12"/>
      <c r="F9407" t="s">
        <v>6848</v>
      </c>
      <c r="G9407" t="s">
        <v>6938</v>
      </c>
      <c r="H9407" s="42" t="s">
        <v>6849</v>
      </c>
      <c r="J9407" t="s">
        <v>6765</v>
      </c>
      <c r="R9407" s="18"/>
    </row>
    <row r="9408" spans="1:18" x14ac:dyDescent="0.25">
      <c r="A9408" s="43">
        <f>WEEKNUM(Tabla1[[#This Row],[FECHA]])</f>
        <v>0</v>
      </c>
      <c r="B9408" s="12"/>
      <c r="F9408" t="s">
        <v>6848</v>
      </c>
      <c r="G9408" t="s">
        <v>6938</v>
      </c>
      <c r="H9408" s="42" t="s">
        <v>6849</v>
      </c>
      <c r="J9408" t="s">
        <v>6765</v>
      </c>
      <c r="R9408" s="18"/>
    </row>
    <row r="9409" spans="1:18" x14ac:dyDescent="0.25">
      <c r="A9409" s="43">
        <f>WEEKNUM(Tabla1[[#This Row],[FECHA]])</f>
        <v>0</v>
      </c>
      <c r="B9409" s="12"/>
      <c r="F9409" t="s">
        <v>6848</v>
      </c>
      <c r="G9409" t="s">
        <v>6938</v>
      </c>
      <c r="H9409" s="42" t="s">
        <v>6849</v>
      </c>
      <c r="J9409" t="s">
        <v>6765</v>
      </c>
      <c r="R9409" s="18"/>
    </row>
    <row r="9410" spans="1:18" x14ac:dyDescent="0.25">
      <c r="A9410" s="43">
        <f>WEEKNUM(Tabla1[[#This Row],[FECHA]])</f>
        <v>0</v>
      </c>
      <c r="B9410" s="12"/>
      <c r="F9410" t="s">
        <v>6848</v>
      </c>
      <c r="G9410" t="s">
        <v>6938</v>
      </c>
      <c r="H9410" s="42" t="s">
        <v>6849</v>
      </c>
      <c r="J9410" t="s">
        <v>6765</v>
      </c>
      <c r="R9410" s="18"/>
    </row>
    <row r="9411" spans="1:18" x14ac:dyDescent="0.25">
      <c r="A9411" s="43">
        <f>WEEKNUM(Tabla1[[#This Row],[FECHA]])</f>
        <v>0</v>
      </c>
      <c r="B9411" s="12"/>
      <c r="F9411" t="s">
        <v>6848</v>
      </c>
      <c r="G9411" t="s">
        <v>6938</v>
      </c>
      <c r="H9411" s="42" t="s">
        <v>6849</v>
      </c>
      <c r="J9411" t="s">
        <v>6765</v>
      </c>
      <c r="R9411" s="18"/>
    </row>
    <row r="9412" spans="1:18" x14ac:dyDescent="0.25">
      <c r="A9412" s="43">
        <f>WEEKNUM(Tabla1[[#This Row],[FECHA]])</f>
        <v>0</v>
      </c>
      <c r="B9412" s="12"/>
      <c r="F9412" t="s">
        <v>6848</v>
      </c>
      <c r="G9412" t="s">
        <v>6938</v>
      </c>
      <c r="H9412" s="42" t="s">
        <v>6849</v>
      </c>
      <c r="J9412" t="s">
        <v>6765</v>
      </c>
      <c r="R9412" s="18"/>
    </row>
    <row r="9413" spans="1:18" x14ac:dyDescent="0.25">
      <c r="A9413" s="43">
        <f>WEEKNUM(Tabla1[[#This Row],[FECHA]])</f>
        <v>0</v>
      </c>
      <c r="B9413" s="12"/>
      <c r="F9413" t="s">
        <v>6848</v>
      </c>
      <c r="G9413" t="s">
        <v>6938</v>
      </c>
      <c r="H9413" s="42" t="s">
        <v>6849</v>
      </c>
      <c r="J9413" t="s">
        <v>6765</v>
      </c>
      <c r="R9413" s="18"/>
    </row>
    <row r="9414" spans="1:18" x14ac:dyDescent="0.25">
      <c r="A9414" s="43">
        <f>WEEKNUM(Tabla1[[#This Row],[FECHA]])</f>
        <v>0</v>
      </c>
      <c r="B9414" s="12"/>
      <c r="F9414" t="s">
        <v>6848</v>
      </c>
      <c r="G9414" t="s">
        <v>6938</v>
      </c>
      <c r="H9414" s="42" t="s">
        <v>6849</v>
      </c>
      <c r="J9414" t="s">
        <v>6765</v>
      </c>
      <c r="R9414" s="18"/>
    </row>
    <row r="9415" spans="1:18" x14ac:dyDescent="0.25">
      <c r="A9415" s="43">
        <f>WEEKNUM(Tabla1[[#This Row],[FECHA]])</f>
        <v>0</v>
      </c>
      <c r="B9415" s="12"/>
      <c r="F9415" t="s">
        <v>6848</v>
      </c>
      <c r="G9415" t="s">
        <v>6938</v>
      </c>
      <c r="H9415" s="42" t="s">
        <v>6849</v>
      </c>
      <c r="J9415" t="s">
        <v>6765</v>
      </c>
      <c r="R9415" s="18"/>
    </row>
    <row r="9416" spans="1:18" x14ac:dyDescent="0.25">
      <c r="A9416" s="43">
        <f>WEEKNUM(Tabla1[[#This Row],[FECHA]])</f>
        <v>0</v>
      </c>
      <c r="B9416" s="12"/>
      <c r="F9416" t="s">
        <v>6848</v>
      </c>
      <c r="G9416" t="s">
        <v>6938</v>
      </c>
      <c r="H9416" s="42" t="s">
        <v>6849</v>
      </c>
      <c r="J9416" t="s">
        <v>6765</v>
      </c>
      <c r="R9416" s="18"/>
    </row>
    <row r="9417" spans="1:18" x14ac:dyDescent="0.25">
      <c r="A9417" s="43">
        <f>WEEKNUM(Tabla1[[#This Row],[FECHA]])</f>
        <v>0</v>
      </c>
      <c r="B9417" s="12"/>
      <c r="F9417" t="s">
        <v>6848</v>
      </c>
      <c r="G9417" t="s">
        <v>6938</v>
      </c>
      <c r="H9417" s="42" t="s">
        <v>6849</v>
      </c>
      <c r="J9417" t="s">
        <v>6765</v>
      </c>
      <c r="R9417" s="18"/>
    </row>
    <row r="9418" spans="1:18" x14ac:dyDescent="0.25">
      <c r="A9418" s="43">
        <f>WEEKNUM(Tabla1[[#This Row],[FECHA]])</f>
        <v>0</v>
      </c>
      <c r="B9418" s="12"/>
      <c r="F9418" t="s">
        <v>6848</v>
      </c>
      <c r="G9418" t="s">
        <v>6938</v>
      </c>
      <c r="H9418" s="42" t="s">
        <v>6849</v>
      </c>
      <c r="J9418" t="s">
        <v>6765</v>
      </c>
      <c r="R9418" s="18"/>
    </row>
    <row r="9419" spans="1:18" x14ac:dyDescent="0.25">
      <c r="A9419" s="43">
        <f>WEEKNUM(Tabla1[[#This Row],[FECHA]])</f>
        <v>0</v>
      </c>
      <c r="B9419" s="12"/>
      <c r="F9419" t="s">
        <v>6848</v>
      </c>
      <c r="G9419" t="s">
        <v>6938</v>
      </c>
      <c r="H9419" s="42" t="s">
        <v>6849</v>
      </c>
      <c r="J9419" t="s">
        <v>6765</v>
      </c>
      <c r="R9419" s="18"/>
    </row>
    <row r="9420" spans="1:18" x14ac:dyDescent="0.25">
      <c r="A9420" s="43">
        <f>WEEKNUM(Tabla1[[#This Row],[FECHA]])</f>
        <v>0</v>
      </c>
      <c r="B9420" s="12"/>
      <c r="F9420" t="s">
        <v>6848</v>
      </c>
      <c r="G9420" t="s">
        <v>6938</v>
      </c>
      <c r="H9420" s="42" t="s">
        <v>6849</v>
      </c>
      <c r="J9420" t="s">
        <v>6765</v>
      </c>
      <c r="R9420" s="18"/>
    </row>
    <row r="9421" spans="1:18" x14ac:dyDescent="0.25">
      <c r="A9421" s="43">
        <f>WEEKNUM(Tabla1[[#This Row],[FECHA]])</f>
        <v>0</v>
      </c>
      <c r="B9421" s="12"/>
      <c r="F9421" t="s">
        <v>6848</v>
      </c>
      <c r="G9421" t="s">
        <v>6938</v>
      </c>
      <c r="H9421" s="42" t="s">
        <v>6849</v>
      </c>
      <c r="J9421" t="s">
        <v>6765</v>
      </c>
      <c r="R9421" s="18"/>
    </row>
    <row r="9422" spans="1:18" x14ac:dyDescent="0.25">
      <c r="A9422" s="43">
        <f>WEEKNUM(Tabla1[[#This Row],[FECHA]])</f>
        <v>0</v>
      </c>
      <c r="B9422" s="12"/>
      <c r="F9422" t="s">
        <v>6848</v>
      </c>
      <c r="G9422" t="s">
        <v>6938</v>
      </c>
      <c r="H9422" s="42" t="s">
        <v>6849</v>
      </c>
      <c r="J9422" t="s">
        <v>6765</v>
      </c>
      <c r="R9422" s="18"/>
    </row>
    <row r="9423" spans="1:18" x14ac:dyDescent="0.25">
      <c r="A9423" s="43">
        <f>WEEKNUM(Tabla1[[#This Row],[FECHA]])</f>
        <v>0</v>
      </c>
      <c r="B9423" s="12"/>
      <c r="F9423" t="s">
        <v>6848</v>
      </c>
      <c r="G9423" t="s">
        <v>6938</v>
      </c>
      <c r="H9423" s="42" t="s">
        <v>6849</v>
      </c>
      <c r="J9423" t="s">
        <v>6765</v>
      </c>
      <c r="R9423" s="18"/>
    </row>
    <row r="9424" spans="1:18" x14ac:dyDescent="0.25">
      <c r="A9424" s="43">
        <f>WEEKNUM(Tabla1[[#This Row],[FECHA]])</f>
        <v>0</v>
      </c>
      <c r="B9424" s="12"/>
      <c r="F9424" t="s">
        <v>6848</v>
      </c>
      <c r="G9424" t="s">
        <v>6938</v>
      </c>
      <c r="H9424" s="42" t="s">
        <v>6849</v>
      </c>
      <c r="J9424" t="s">
        <v>6765</v>
      </c>
      <c r="R9424" s="18"/>
    </row>
    <row r="9425" spans="1:18" x14ac:dyDescent="0.25">
      <c r="A9425" s="43">
        <f>WEEKNUM(Tabla1[[#This Row],[FECHA]])</f>
        <v>0</v>
      </c>
      <c r="B9425" s="12"/>
      <c r="F9425" t="s">
        <v>6848</v>
      </c>
      <c r="G9425" t="s">
        <v>6938</v>
      </c>
      <c r="H9425" s="42" t="s">
        <v>6849</v>
      </c>
      <c r="J9425" t="s">
        <v>6765</v>
      </c>
      <c r="R9425" s="18"/>
    </row>
    <row r="9426" spans="1:18" x14ac:dyDescent="0.25">
      <c r="A9426" s="43">
        <f>WEEKNUM(Tabla1[[#This Row],[FECHA]])</f>
        <v>0</v>
      </c>
      <c r="B9426" s="12"/>
      <c r="F9426" t="s">
        <v>6848</v>
      </c>
      <c r="G9426" t="s">
        <v>6938</v>
      </c>
      <c r="H9426" s="42" t="s">
        <v>6849</v>
      </c>
      <c r="J9426" t="s">
        <v>6765</v>
      </c>
      <c r="R9426" s="18"/>
    </row>
    <row r="9427" spans="1:18" x14ac:dyDescent="0.25">
      <c r="A9427" s="43">
        <f>WEEKNUM(Tabla1[[#This Row],[FECHA]])</f>
        <v>0</v>
      </c>
      <c r="B9427" s="12"/>
      <c r="F9427" t="s">
        <v>6848</v>
      </c>
      <c r="G9427" t="s">
        <v>6938</v>
      </c>
      <c r="H9427" s="42" t="s">
        <v>6849</v>
      </c>
      <c r="J9427" t="s">
        <v>6765</v>
      </c>
      <c r="R9427" s="18"/>
    </row>
    <row r="9428" spans="1:18" x14ac:dyDescent="0.25">
      <c r="A9428" s="43">
        <f>WEEKNUM(Tabla1[[#This Row],[FECHA]])</f>
        <v>0</v>
      </c>
      <c r="B9428" s="12"/>
      <c r="F9428" t="s">
        <v>6848</v>
      </c>
      <c r="G9428" t="s">
        <v>6938</v>
      </c>
      <c r="H9428" s="42" t="s">
        <v>6849</v>
      </c>
      <c r="J9428" t="s">
        <v>6765</v>
      </c>
      <c r="R9428" s="18"/>
    </row>
    <row r="9429" spans="1:18" x14ac:dyDescent="0.25">
      <c r="A9429" s="43">
        <f>WEEKNUM(Tabla1[[#This Row],[FECHA]])</f>
        <v>0</v>
      </c>
      <c r="B9429" s="12"/>
      <c r="F9429" t="s">
        <v>6848</v>
      </c>
      <c r="G9429" t="s">
        <v>6938</v>
      </c>
      <c r="H9429" s="42" t="s">
        <v>6849</v>
      </c>
      <c r="J9429" t="s">
        <v>6765</v>
      </c>
      <c r="R9429" s="18"/>
    </row>
    <row r="9430" spans="1:18" x14ac:dyDescent="0.25">
      <c r="A9430" s="43">
        <f>WEEKNUM(Tabla1[[#This Row],[FECHA]])</f>
        <v>0</v>
      </c>
      <c r="B9430" s="12"/>
      <c r="F9430" t="s">
        <v>6848</v>
      </c>
      <c r="G9430" t="s">
        <v>6938</v>
      </c>
      <c r="H9430" s="42" t="s">
        <v>6849</v>
      </c>
      <c r="J9430" t="s">
        <v>6765</v>
      </c>
      <c r="R9430" s="18"/>
    </row>
    <row r="9431" spans="1:18" x14ac:dyDescent="0.25">
      <c r="A9431" s="43">
        <f>WEEKNUM(Tabla1[[#This Row],[FECHA]])</f>
        <v>0</v>
      </c>
      <c r="B9431" s="12"/>
      <c r="F9431" t="s">
        <v>6848</v>
      </c>
      <c r="G9431" t="s">
        <v>6938</v>
      </c>
      <c r="H9431" s="42" t="s">
        <v>6849</v>
      </c>
      <c r="J9431" t="s">
        <v>6765</v>
      </c>
      <c r="R9431" s="18"/>
    </row>
    <row r="9432" spans="1:18" x14ac:dyDescent="0.25">
      <c r="A9432" s="43">
        <f>WEEKNUM(Tabla1[[#This Row],[FECHA]])</f>
        <v>0</v>
      </c>
      <c r="B9432" s="12"/>
      <c r="F9432" t="s">
        <v>6848</v>
      </c>
      <c r="G9432" t="s">
        <v>6938</v>
      </c>
      <c r="H9432" s="42" t="s">
        <v>6849</v>
      </c>
      <c r="J9432" t="s">
        <v>6765</v>
      </c>
      <c r="R9432" s="18"/>
    </row>
    <row r="9433" spans="1:18" x14ac:dyDescent="0.25">
      <c r="A9433" s="43">
        <f>WEEKNUM(Tabla1[[#This Row],[FECHA]])</f>
        <v>0</v>
      </c>
      <c r="B9433" s="12"/>
      <c r="F9433" t="s">
        <v>6848</v>
      </c>
      <c r="G9433" t="s">
        <v>6938</v>
      </c>
      <c r="H9433" s="42" t="s">
        <v>6849</v>
      </c>
      <c r="J9433" t="s">
        <v>6765</v>
      </c>
      <c r="R9433" s="18"/>
    </row>
    <row r="9434" spans="1:18" x14ac:dyDescent="0.25">
      <c r="A9434" s="43">
        <f>WEEKNUM(Tabla1[[#This Row],[FECHA]])</f>
        <v>0</v>
      </c>
      <c r="B9434" s="12"/>
      <c r="F9434" t="s">
        <v>6848</v>
      </c>
      <c r="G9434" t="s">
        <v>6938</v>
      </c>
      <c r="H9434" s="42" t="s">
        <v>6849</v>
      </c>
      <c r="J9434" t="s">
        <v>6765</v>
      </c>
      <c r="R9434" s="18"/>
    </row>
    <row r="9435" spans="1:18" x14ac:dyDescent="0.25">
      <c r="A9435" s="43">
        <f>WEEKNUM(Tabla1[[#This Row],[FECHA]])</f>
        <v>0</v>
      </c>
      <c r="B9435" s="12"/>
      <c r="F9435" t="s">
        <v>6848</v>
      </c>
      <c r="G9435" t="s">
        <v>6938</v>
      </c>
      <c r="H9435" s="42" t="s">
        <v>6849</v>
      </c>
      <c r="J9435" t="s">
        <v>6765</v>
      </c>
      <c r="R9435" s="18"/>
    </row>
    <row r="9436" spans="1:18" x14ac:dyDescent="0.25">
      <c r="A9436" s="43">
        <f>WEEKNUM(Tabla1[[#This Row],[FECHA]])</f>
        <v>0</v>
      </c>
      <c r="B9436" s="12"/>
      <c r="F9436" t="s">
        <v>6848</v>
      </c>
      <c r="G9436" t="s">
        <v>6938</v>
      </c>
      <c r="H9436" s="42" t="s">
        <v>6849</v>
      </c>
      <c r="J9436" t="s">
        <v>6765</v>
      </c>
      <c r="R9436" s="18"/>
    </row>
    <row r="9437" spans="1:18" x14ac:dyDescent="0.25">
      <c r="A9437" s="43">
        <f>WEEKNUM(Tabla1[[#This Row],[FECHA]])</f>
        <v>0</v>
      </c>
      <c r="B9437" s="12"/>
      <c r="F9437" t="s">
        <v>6848</v>
      </c>
      <c r="G9437" t="s">
        <v>6938</v>
      </c>
      <c r="H9437" s="42" t="s">
        <v>6849</v>
      </c>
      <c r="J9437" t="s">
        <v>6765</v>
      </c>
      <c r="R9437" s="18"/>
    </row>
    <row r="9438" spans="1:18" x14ac:dyDescent="0.25">
      <c r="A9438" s="43">
        <f>WEEKNUM(Tabla1[[#This Row],[FECHA]])</f>
        <v>0</v>
      </c>
      <c r="B9438" s="12"/>
      <c r="F9438" t="s">
        <v>6848</v>
      </c>
      <c r="G9438" t="s">
        <v>6938</v>
      </c>
      <c r="H9438" s="42" t="s">
        <v>6849</v>
      </c>
      <c r="J9438" t="s">
        <v>6765</v>
      </c>
      <c r="R9438" s="18"/>
    </row>
    <row r="9439" spans="1:18" x14ac:dyDescent="0.25">
      <c r="A9439" s="43">
        <f>WEEKNUM(Tabla1[[#This Row],[FECHA]])</f>
        <v>0</v>
      </c>
      <c r="B9439" s="12"/>
      <c r="F9439" t="s">
        <v>6848</v>
      </c>
      <c r="G9439" t="s">
        <v>6938</v>
      </c>
      <c r="H9439" s="42" t="s">
        <v>6849</v>
      </c>
      <c r="J9439" t="s">
        <v>6765</v>
      </c>
      <c r="R9439" s="18"/>
    </row>
    <row r="9440" spans="1:18" x14ac:dyDescent="0.25">
      <c r="A9440" s="43">
        <f>WEEKNUM(Tabla1[[#This Row],[FECHA]])</f>
        <v>0</v>
      </c>
      <c r="B9440" s="12"/>
      <c r="F9440" t="s">
        <v>6848</v>
      </c>
      <c r="G9440" t="s">
        <v>6938</v>
      </c>
      <c r="H9440" s="42" t="s">
        <v>6849</v>
      </c>
      <c r="J9440" t="s">
        <v>6765</v>
      </c>
      <c r="R9440" s="18"/>
    </row>
    <row r="9441" spans="1:18" x14ac:dyDescent="0.25">
      <c r="A9441" s="43">
        <f>WEEKNUM(Tabla1[[#This Row],[FECHA]])</f>
        <v>0</v>
      </c>
      <c r="B9441" s="12"/>
      <c r="F9441" t="s">
        <v>6848</v>
      </c>
      <c r="G9441" t="s">
        <v>6938</v>
      </c>
      <c r="H9441" s="42" t="s">
        <v>6849</v>
      </c>
      <c r="J9441" t="s">
        <v>6765</v>
      </c>
      <c r="R9441" s="18"/>
    </row>
    <row r="9442" spans="1:18" x14ac:dyDescent="0.25">
      <c r="A9442" s="43">
        <f>WEEKNUM(Tabla1[[#This Row],[FECHA]])</f>
        <v>0</v>
      </c>
      <c r="B9442" s="12"/>
      <c r="F9442" t="s">
        <v>6848</v>
      </c>
      <c r="G9442" t="s">
        <v>6938</v>
      </c>
      <c r="H9442" s="42" t="s">
        <v>6849</v>
      </c>
      <c r="J9442" t="s">
        <v>6765</v>
      </c>
      <c r="R9442" s="18"/>
    </row>
    <row r="9443" spans="1:18" x14ac:dyDescent="0.25">
      <c r="A9443" s="43">
        <f>WEEKNUM(Tabla1[[#This Row],[FECHA]])</f>
        <v>0</v>
      </c>
      <c r="B9443" s="12"/>
      <c r="F9443" t="s">
        <v>6848</v>
      </c>
      <c r="G9443" t="s">
        <v>6938</v>
      </c>
      <c r="H9443" s="42" t="s">
        <v>6849</v>
      </c>
      <c r="J9443" t="s">
        <v>6765</v>
      </c>
      <c r="R9443" s="18"/>
    </row>
    <row r="9444" spans="1:18" x14ac:dyDescent="0.25">
      <c r="A9444" s="43">
        <f>WEEKNUM(Tabla1[[#This Row],[FECHA]])</f>
        <v>0</v>
      </c>
      <c r="B9444" s="12"/>
      <c r="F9444" t="s">
        <v>6848</v>
      </c>
      <c r="G9444" t="s">
        <v>6938</v>
      </c>
      <c r="H9444" s="42" t="s">
        <v>6849</v>
      </c>
      <c r="J9444" t="s">
        <v>6765</v>
      </c>
      <c r="R9444" s="18"/>
    </row>
    <row r="9445" spans="1:18" x14ac:dyDescent="0.25">
      <c r="A9445" s="43">
        <f>WEEKNUM(Tabla1[[#This Row],[FECHA]])</f>
        <v>0</v>
      </c>
      <c r="B9445" s="12"/>
      <c r="F9445" t="s">
        <v>6848</v>
      </c>
      <c r="G9445" t="s">
        <v>6938</v>
      </c>
      <c r="H9445" s="42" t="s">
        <v>6849</v>
      </c>
      <c r="J9445" t="s">
        <v>6765</v>
      </c>
      <c r="R9445" s="18"/>
    </row>
    <row r="9446" spans="1:18" x14ac:dyDescent="0.25">
      <c r="A9446" s="43">
        <f>WEEKNUM(Tabla1[[#This Row],[FECHA]])</f>
        <v>0</v>
      </c>
      <c r="B9446" s="12"/>
      <c r="F9446" t="s">
        <v>6848</v>
      </c>
      <c r="G9446" t="s">
        <v>6938</v>
      </c>
      <c r="H9446" s="42" t="s">
        <v>6849</v>
      </c>
      <c r="J9446" t="s">
        <v>6765</v>
      </c>
      <c r="R9446" s="18"/>
    </row>
    <row r="9447" spans="1:18" x14ac:dyDescent="0.25">
      <c r="A9447" s="43">
        <f>WEEKNUM(Tabla1[[#This Row],[FECHA]])</f>
        <v>0</v>
      </c>
      <c r="B9447" s="12"/>
      <c r="F9447" t="s">
        <v>6848</v>
      </c>
      <c r="G9447" t="s">
        <v>6938</v>
      </c>
      <c r="H9447" s="42" t="s">
        <v>6849</v>
      </c>
      <c r="J9447" t="s">
        <v>6765</v>
      </c>
      <c r="R9447" s="18"/>
    </row>
    <row r="9448" spans="1:18" x14ac:dyDescent="0.25">
      <c r="A9448" s="43">
        <f>WEEKNUM(Tabla1[[#This Row],[FECHA]])</f>
        <v>0</v>
      </c>
      <c r="B9448" s="12"/>
      <c r="F9448" t="s">
        <v>6848</v>
      </c>
      <c r="G9448" t="s">
        <v>6938</v>
      </c>
      <c r="H9448" s="42" t="s">
        <v>6849</v>
      </c>
      <c r="J9448" t="s">
        <v>6765</v>
      </c>
      <c r="R9448" s="18"/>
    </row>
    <row r="9449" spans="1:18" x14ac:dyDescent="0.25">
      <c r="A9449" s="43">
        <f>WEEKNUM(Tabla1[[#This Row],[FECHA]])</f>
        <v>0</v>
      </c>
      <c r="B9449" s="12"/>
      <c r="F9449" t="s">
        <v>6848</v>
      </c>
      <c r="G9449" t="s">
        <v>6938</v>
      </c>
      <c r="H9449" s="42" t="s">
        <v>6849</v>
      </c>
      <c r="J9449" t="s">
        <v>6765</v>
      </c>
      <c r="R9449" s="18"/>
    </row>
    <row r="9450" spans="1:18" x14ac:dyDescent="0.25">
      <c r="A9450" s="43">
        <f>WEEKNUM(Tabla1[[#This Row],[FECHA]])</f>
        <v>0</v>
      </c>
      <c r="B9450" s="12"/>
      <c r="F9450" t="s">
        <v>6848</v>
      </c>
      <c r="G9450" t="s">
        <v>6938</v>
      </c>
      <c r="H9450" s="42" t="s">
        <v>6849</v>
      </c>
      <c r="J9450" t="s">
        <v>6765</v>
      </c>
      <c r="R9450" s="18"/>
    </row>
    <row r="9451" spans="1:18" x14ac:dyDescent="0.25">
      <c r="A9451" s="43">
        <f>WEEKNUM(Tabla1[[#This Row],[FECHA]])</f>
        <v>0</v>
      </c>
      <c r="B9451" s="12"/>
      <c r="F9451" t="s">
        <v>6848</v>
      </c>
      <c r="G9451" t="s">
        <v>6938</v>
      </c>
      <c r="H9451" s="42" t="s">
        <v>6849</v>
      </c>
      <c r="J9451" t="s">
        <v>6765</v>
      </c>
      <c r="R9451" s="18"/>
    </row>
    <row r="9452" spans="1:18" x14ac:dyDescent="0.25">
      <c r="A9452" s="43">
        <f>WEEKNUM(Tabla1[[#This Row],[FECHA]])</f>
        <v>0</v>
      </c>
      <c r="B9452" s="12"/>
      <c r="F9452" t="s">
        <v>6848</v>
      </c>
      <c r="G9452" t="s">
        <v>6938</v>
      </c>
      <c r="H9452" s="42" t="s">
        <v>6849</v>
      </c>
      <c r="J9452" t="s">
        <v>6765</v>
      </c>
      <c r="R9452" s="18"/>
    </row>
    <row r="9453" spans="1:18" x14ac:dyDescent="0.25">
      <c r="A9453" s="43">
        <f>WEEKNUM(Tabla1[[#This Row],[FECHA]])</f>
        <v>0</v>
      </c>
      <c r="B9453" s="12"/>
      <c r="F9453" t="s">
        <v>6848</v>
      </c>
      <c r="G9453" t="s">
        <v>6938</v>
      </c>
      <c r="H9453" s="42" t="s">
        <v>6849</v>
      </c>
      <c r="J9453" t="s">
        <v>6765</v>
      </c>
      <c r="R9453" s="18"/>
    </row>
    <row r="9454" spans="1:18" x14ac:dyDescent="0.25">
      <c r="A9454" s="43">
        <f>WEEKNUM(Tabla1[[#This Row],[FECHA]])</f>
        <v>0</v>
      </c>
      <c r="B9454" s="12"/>
      <c r="F9454" t="s">
        <v>6848</v>
      </c>
      <c r="G9454" t="s">
        <v>6938</v>
      </c>
      <c r="H9454" s="42" t="s">
        <v>6849</v>
      </c>
      <c r="J9454" t="s">
        <v>6765</v>
      </c>
      <c r="R9454" s="18"/>
    </row>
    <row r="9455" spans="1:18" x14ac:dyDescent="0.25">
      <c r="A9455" s="43">
        <f>WEEKNUM(Tabla1[[#This Row],[FECHA]])</f>
        <v>0</v>
      </c>
      <c r="B9455" s="12"/>
      <c r="F9455" t="s">
        <v>6848</v>
      </c>
      <c r="G9455" t="s">
        <v>6938</v>
      </c>
      <c r="H9455" s="42" t="s">
        <v>6849</v>
      </c>
      <c r="J9455" t="s">
        <v>6765</v>
      </c>
      <c r="R9455" s="18"/>
    </row>
    <row r="9456" spans="1:18" x14ac:dyDescent="0.25">
      <c r="A9456" s="43">
        <f>WEEKNUM(Tabla1[[#This Row],[FECHA]])</f>
        <v>0</v>
      </c>
      <c r="B9456" s="12"/>
      <c r="F9456" t="s">
        <v>6848</v>
      </c>
      <c r="G9456" t="s">
        <v>6938</v>
      </c>
      <c r="H9456" s="42" t="s">
        <v>6849</v>
      </c>
      <c r="J9456" t="s">
        <v>6765</v>
      </c>
      <c r="R9456" s="18"/>
    </row>
    <row r="9457" spans="1:18" x14ac:dyDescent="0.25">
      <c r="A9457" s="43">
        <f>WEEKNUM(Tabla1[[#This Row],[FECHA]])</f>
        <v>0</v>
      </c>
      <c r="B9457" s="12"/>
      <c r="F9457" t="s">
        <v>6848</v>
      </c>
      <c r="G9457" t="s">
        <v>6938</v>
      </c>
      <c r="H9457" s="42" t="s">
        <v>6849</v>
      </c>
      <c r="J9457" t="s">
        <v>6765</v>
      </c>
      <c r="R9457" s="18"/>
    </row>
    <row r="9458" spans="1:18" x14ac:dyDescent="0.25">
      <c r="A9458" s="43">
        <f>WEEKNUM(Tabla1[[#This Row],[FECHA]])</f>
        <v>0</v>
      </c>
      <c r="B9458" s="12"/>
      <c r="F9458" t="s">
        <v>6848</v>
      </c>
      <c r="G9458" t="s">
        <v>6938</v>
      </c>
      <c r="H9458" s="42" t="s">
        <v>6849</v>
      </c>
      <c r="J9458" t="s">
        <v>6765</v>
      </c>
      <c r="R9458" s="18"/>
    </row>
    <row r="9459" spans="1:18" x14ac:dyDescent="0.25">
      <c r="A9459" s="43">
        <f>WEEKNUM(Tabla1[[#This Row],[FECHA]])</f>
        <v>0</v>
      </c>
      <c r="B9459" s="12"/>
      <c r="F9459" t="s">
        <v>6848</v>
      </c>
      <c r="G9459" t="s">
        <v>6938</v>
      </c>
      <c r="H9459" s="42" t="s">
        <v>6849</v>
      </c>
      <c r="J9459" t="s">
        <v>6765</v>
      </c>
      <c r="R9459" s="18"/>
    </row>
    <row r="9460" spans="1:18" x14ac:dyDescent="0.25">
      <c r="A9460" s="43">
        <f>WEEKNUM(Tabla1[[#This Row],[FECHA]])</f>
        <v>0</v>
      </c>
      <c r="B9460" s="12"/>
      <c r="F9460" t="s">
        <v>6848</v>
      </c>
      <c r="G9460" t="s">
        <v>6938</v>
      </c>
      <c r="H9460" s="42" t="s">
        <v>6849</v>
      </c>
      <c r="J9460" t="s">
        <v>6765</v>
      </c>
      <c r="R9460" s="18"/>
    </row>
    <row r="9461" spans="1:18" x14ac:dyDescent="0.25">
      <c r="A9461" s="43">
        <f>WEEKNUM(Tabla1[[#This Row],[FECHA]])</f>
        <v>0</v>
      </c>
      <c r="B9461" s="12"/>
      <c r="F9461" t="s">
        <v>6848</v>
      </c>
      <c r="G9461" t="s">
        <v>6938</v>
      </c>
      <c r="H9461" s="42" t="s">
        <v>6849</v>
      </c>
      <c r="J9461" t="s">
        <v>6765</v>
      </c>
      <c r="R9461" s="18"/>
    </row>
    <row r="9462" spans="1:18" x14ac:dyDescent="0.25">
      <c r="A9462" s="43">
        <f>WEEKNUM(Tabla1[[#This Row],[FECHA]])</f>
        <v>0</v>
      </c>
      <c r="B9462" s="12"/>
      <c r="F9462" t="s">
        <v>6848</v>
      </c>
      <c r="G9462" t="s">
        <v>6938</v>
      </c>
      <c r="H9462" s="42" t="s">
        <v>6849</v>
      </c>
      <c r="J9462" t="s">
        <v>6765</v>
      </c>
      <c r="R9462" s="18"/>
    </row>
    <row r="9463" spans="1:18" x14ac:dyDescent="0.25">
      <c r="A9463" s="43">
        <f>WEEKNUM(Tabla1[[#This Row],[FECHA]])</f>
        <v>0</v>
      </c>
      <c r="B9463" s="12"/>
      <c r="F9463" t="s">
        <v>6848</v>
      </c>
      <c r="G9463" t="s">
        <v>6938</v>
      </c>
      <c r="H9463" s="42" t="s">
        <v>6849</v>
      </c>
      <c r="J9463" t="s">
        <v>6765</v>
      </c>
      <c r="R9463" s="18"/>
    </row>
    <row r="9464" spans="1:18" x14ac:dyDescent="0.25">
      <c r="A9464" s="43">
        <f>WEEKNUM(Tabla1[[#This Row],[FECHA]])</f>
        <v>0</v>
      </c>
      <c r="B9464" s="12"/>
      <c r="F9464" t="s">
        <v>6848</v>
      </c>
      <c r="G9464" t="s">
        <v>6938</v>
      </c>
      <c r="H9464" s="42" t="s">
        <v>6849</v>
      </c>
      <c r="J9464" t="s">
        <v>6765</v>
      </c>
      <c r="R9464" s="18"/>
    </row>
    <row r="9465" spans="1:18" x14ac:dyDescent="0.25">
      <c r="A9465" s="43">
        <f>WEEKNUM(Tabla1[[#This Row],[FECHA]])</f>
        <v>0</v>
      </c>
      <c r="B9465" s="12"/>
      <c r="F9465" t="s">
        <v>6848</v>
      </c>
      <c r="G9465" t="s">
        <v>6938</v>
      </c>
      <c r="H9465" s="42" t="s">
        <v>6849</v>
      </c>
      <c r="J9465" t="s">
        <v>6765</v>
      </c>
      <c r="R9465" s="18"/>
    </row>
    <row r="9466" spans="1:18" x14ac:dyDescent="0.25">
      <c r="A9466" s="43">
        <f>WEEKNUM(Tabla1[[#This Row],[FECHA]])</f>
        <v>0</v>
      </c>
      <c r="B9466" s="12"/>
      <c r="F9466" t="s">
        <v>6848</v>
      </c>
      <c r="G9466" t="s">
        <v>6938</v>
      </c>
      <c r="H9466" s="42" t="s">
        <v>6849</v>
      </c>
      <c r="J9466" t="s">
        <v>6765</v>
      </c>
      <c r="R9466" s="18"/>
    </row>
    <row r="9467" spans="1:18" x14ac:dyDescent="0.25">
      <c r="A9467" s="43">
        <f>WEEKNUM(Tabla1[[#This Row],[FECHA]])</f>
        <v>0</v>
      </c>
      <c r="B9467" s="12"/>
      <c r="F9467" t="s">
        <v>6848</v>
      </c>
      <c r="G9467" t="s">
        <v>6938</v>
      </c>
      <c r="H9467" s="42" t="s">
        <v>6849</v>
      </c>
      <c r="J9467" t="s">
        <v>6765</v>
      </c>
      <c r="R9467" s="18"/>
    </row>
    <row r="9468" spans="1:18" x14ac:dyDescent="0.25">
      <c r="A9468" s="43">
        <f>WEEKNUM(Tabla1[[#This Row],[FECHA]])</f>
        <v>0</v>
      </c>
      <c r="B9468" s="12"/>
      <c r="F9468" t="s">
        <v>6848</v>
      </c>
      <c r="G9468" t="s">
        <v>6938</v>
      </c>
      <c r="H9468" s="42" t="s">
        <v>6849</v>
      </c>
      <c r="J9468" t="s">
        <v>6765</v>
      </c>
      <c r="R9468" s="18"/>
    </row>
    <row r="9469" spans="1:18" x14ac:dyDescent="0.25">
      <c r="A9469" s="43">
        <f>WEEKNUM(Tabla1[[#This Row],[FECHA]])</f>
        <v>0</v>
      </c>
      <c r="B9469" s="12"/>
      <c r="F9469" t="s">
        <v>6848</v>
      </c>
      <c r="G9469" t="s">
        <v>6938</v>
      </c>
      <c r="H9469" s="42" t="s">
        <v>6849</v>
      </c>
      <c r="J9469" t="s">
        <v>6765</v>
      </c>
      <c r="R9469" s="18"/>
    </row>
    <row r="9470" spans="1:18" x14ac:dyDescent="0.25">
      <c r="A9470" s="43">
        <f>WEEKNUM(Tabla1[[#This Row],[FECHA]])</f>
        <v>0</v>
      </c>
      <c r="B9470" s="12"/>
      <c r="F9470" t="s">
        <v>6848</v>
      </c>
      <c r="G9470" t="s">
        <v>6938</v>
      </c>
      <c r="H9470" s="42" t="s">
        <v>6849</v>
      </c>
      <c r="J9470" t="s">
        <v>6765</v>
      </c>
      <c r="R9470" s="18"/>
    </row>
    <row r="9471" spans="1:18" x14ac:dyDescent="0.25">
      <c r="A9471" s="43">
        <f>WEEKNUM(Tabla1[[#This Row],[FECHA]])</f>
        <v>0</v>
      </c>
      <c r="B9471" s="12"/>
      <c r="F9471" t="s">
        <v>6848</v>
      </c>
      <c r="G9471" t="s">
        <v>6938</v>
      </c>
      <c r="H9471" s="42" t="s">
        <v>6849</v>
      </c>
      <c r="J9471" t="s">
        <v>6765</v>
      </c>
      <c r="R9471" s="18"/>
    </row>
    <row r="9472" spans="1:18" x14ac:dyDescent="0.25">
      <c r="A9472" s="43">
        <f>WEEKNUM(Tabla1[[#This Row],[FECHA]])</f>
        <v>0</v>
      </c>
      <c r="B9472" s="12"/>
      <c r="F9472" t="s">
        <v>6848</v>
      </c>
      <c r="G9472" t="s">
        <v>6938</v>
      </c>
      <c r="H9472" s="42" t="s">
        <v>6849</v>
      </c>
      <c r="J9472" t="s">
        <v>6765</v>
      </c>
      <c r="R9472" s="18"/>
    </row>
    <row r="9473" spans="1:18" x14ac:dyDescent="0.25">
      <c r="A9473" s="43">
        <f>WEEKNUM(Tabla1[[#This Row],[FECHA]])</f>
        <v>0</v>
      </c>
      <c r="B9473" s="12"/>
      <c r="F9473" t="s">
        <v>6848</v>
      </c>
      <c r="G9473" t="s">
        <v>6938</v>
      </c>
      <c r="H9473" s="42" t="s">
        <v>6849</v>
      </c>
      <c r="J9473" t="s">
        <v>6765</v>
      </c>
      <c r="R9473" s="18"/>
    </row>
    <row r="9474" spans="1:18" x14ac:dyDescent="0.25">
      <c r="A9474" s="43">
        <f>WEEKNUM(Tabla1[[#This Row],[FECHA]])</f>
        <v>0</v>
      </c>
      <c r="B9474" s="12"/>
      <c r="F9474" t="s">
        <v>6848</v>
      </c>
      <c r="G9474" t="s">
        <v>6938</v>
      </c>
      <c r="H9474" s="42" t="s">
        <v>6849</v>
      </c>
      <c r="J9474" t="s">
        <v>6765</v>
      </c>
      <c r="R9474" s="18"/>
    </row>
    <row r="9475" spans="1:18" x14ac:dyDescent="0.25">
      <c r="A9475" s="43">
        <f>WEEKNUM(Tabla1[[#This Row],[FECHA]])</f>
        <v>0</v>
      </c>
      <c r="B9475" s="12"/>
      <c r="F9475" t="s">
        <v>6848</v>
      </c>
      <c r="G9475" t="s">
        <v>6938</v>
      </c>
      <c r="H9475" s="42" t="s">
        <v>6849</v>
      </c>
      <c r="J9475" t="s">
        <v>6765</v>
      </c>
      <c r="R9475" s="18"/>
    </row>
    <row r="9476" spans="1:18" x14ac:dyDescent="0.25">
      <c r="A9476" s="43">
        <f>WEEKNUM(Tabla1[[#This Row],[FECHA]])</f>
        <v>0</v>
      </c>
      <c r="B9476" s="12"/>
      <c r="F9476" t="s">
        <v>6848</v>
      </c>
      <c r="G9476" t="s">
        <v>6938</v>
      </c>
      <c r="H9476" s="42" t="s">
        <v>6849</v>
      </c>
      <c r="J9476" t="s">
        <v>6765</v>
      </c>
      <c r="R9476" s="18"/>
    </row>
    <row r="9477" spans="1:18" x14ac:dyDescent="0.25">
      <c r="A9477" s="43">
        <f>WEEKNUM(Tabla1[[#This Row],[FECHA]])</f>
        <v>0</v>
      </c>
      <c r="B9477" s="12"/>
      <c r="F9477" t="s">
        <v>6848</v>
      </c>
      <c r="G9477" t="s">
        <v>6938</v>
      </c>
      <c r="H9477" s="42" t="s">
        <v>6849</v>
      </c>
      <c r="J9477" t="s">
        <v>6765</v>
      </c>
      <c r="R9477" s="18"/>
    </row>
    <row r="9478" spans="1:18" x14ac:dyDescent="0.25">
      <c r="A9478" s="43">
        <f>WEEKNUM(Tabla1[[#This Row],[FECHA]])</f>
        <v>0</v>
      </c>
      <c r="B9478" s="12"/>
      <c r="F9478" t="s">
        <v>6848</v>
      </c>
      <c r="G9478" t="s">
        <v>6938</v>
      </c>
      <c r="H9478" s="42" t="s">
        <v>6849</v>
      </c>
      <c r="J9478" t="s">
        <v>6765</v>
      </c>
      <c r="R9478" s="18"/>
    </row>
    <row r="9479" spans="1:18" x14ac:dyDescent="0.25">
      <c r="A9479" s="43">
        <f>WEEKNUM(Tabla1[[#This Row],[FECHA]])</f>
        <v>0</v>
      </c>
      <c r="B9479" s="12"/>
      <c r="F9479" t="s">
        <v>6848</v>
      </c>
      <c r="G9479" t="s">
        <v>6938</v>
      </c>
      <c r="H9479" s="42" t="s">
        <v>6849</v>
      </c>
      <c r="J9479" t="s">
        <v>6765</v>
      </c>
      <c r="R9479" s="18"/>
    </row>
    <row r="9480" spans="1:18" x14ac:dyDescent="0.25">
      <c r="A9480" s="43">
        <f>WEEKNUM(Tabla1[[#This Row],[FECHA]])</f>
        <v>0</v>
      </c>
      <c r="B9480" s="12"/>
      <c r="F9480" t="s">
        <v>6848</v>
      </c>
      <c r="G9480" t="s">
        <v>6938</v>
      </c>
      <c r="H9480" s="42" t="s">
        <v>6849</v>
      </c>
      <c r="J9480" t="s">
        <v>6765</v>
      </c>
      <c r="R9480" s="18"/>
    </row>
    <row r="9481" spans="1:18" x14ac:dyDescent="0.25">
      <c r="A9481" s="43">
        <f>WEEKNUM(Tabla1[[#This Row],[FECHA]])</f>
        <v>0</v>
      </c>
      <c r="B9481" s="12"/>
      <c r="F9481" t="s">
        <v>6848</v>
      </c>
      <c r="G9481" t="s">
        <v>6938</v>
      </c>
      <c r="H9481" s="42" t="s">
        <v>6849</v>
      </c>
      <c r="J9481" t="s">
        <v>6765</v>
      </c>
      <c r="R9481" s="18"/>
    </row>
    <row r="9482" spans="1:18" x14ac:dyDescent="0.25">
      <c r="A9482" s="43">
        <f>WEEKNUM(Tabla1[[#This Row],[FECHA]])</f>
        <v>0</v>
      </c>
      <c r="B9482" s="12"/>
      <c r="F9482" t="s">
        <v>6848</v>
      </c>
      <c r="G9482" t="s">
        <v>6938</v>
      </c>
      <c r="H9482" s="42" t="s">
        <v>6849</v>
      </c>
      <c r="J9482" t="s">
        <v>6765</v>
      </c>
      <c r="R9482" s="18"/>
    </row>
    <row r="9483" spans="1:18" x14ac:dyDescent="0.25">
      <c r="A9483" s="43">
        <f>WEEKNUM(Tabla1[[#This Row],[FECHA]])</f>
        <v>0</v>
      </c>
      <c r="B9483" s="12"/>
      <c r="F9483" t="s">
        <v>6848</v>
      </c>
      <c r="G9483" t="s">
        <v>6938</v>
      </c>
      <c r="H9483" s="42" t="s">
        <v>6849</v>
      </c>
      <c r="J9483" t="s">
        <v>6765</v>
      </c>
      <c r="R9483" s="18"/>
    </row>
    <row r="9484" spans="1:18" x14ac:dyDescent="0.25">
      <c r="A9484" s="43">
        <f>WEEKNUM(Tabla1[[#This Row],[FECHA]])</f>
        <v>0</v>
      </c>
      <c r="B9484" s="12"/>
      <c r="F9484" t="s">
        <v>6848</v>
      </c>
      <c r="G9484" t="s">
        <v>6938</v>
      </c>
      <c r="H9484" s="42" t="s">
        <v>6849</v>
      </c>
      <c r="J9484" t="s">
        <v>6765</v>
      </c>
      <c r="R9484" s="18"/>
    </row>
    <row r="9485" spans="1:18" x14ac:dyDescent="0.25">
      <c r="A9485" s="43">
        <f>WEEKNUM(Tabla1[[#This Row],[FECHA]])</f>
        <v>0</v>
      </c>
      <c r="B9485" s="12"/>
      <c r="F9485" t="s">
        <v>6848</v>
      </c>
      <c r="G9485" t="s">
        <v>6938</v>
      </c>
      <c r="H9485" s="42" t="s">
        <v>6849</v>
      </c>
      <c r="J9485" t="s">
        <v>6765</v>
      </c>
      <c r="R9485" s="18"/>
    </row>
    <row r="9486" spans="1:18" x14ac:dyDescent="0.25">
      <c r="A9486" s="43">
        <f>WEEKNUM(Tabla1[[#This Row],[FECHA]])</f>
        <v>0</v>
      </c>
      <c r="B9486" s="12"/>
      <c r="F9486" t="s">
        <v>6848</v>
      </c>
      <c r="G9486" t="s">
        <v>6938</v>
      </c>
      <c r="H9486" s="42" t="s">
        <v>6849</v>
      </c>
      <c r="J9486" t="s">
        <v>6765</v>
      </c>
      <c r="R9486" s="18"/>
    </row>
    <row r="9487" spans="1:18" x14ac:dyDescent="0.25">
      <c r="A9487" s="43">
        <f>WEEKNUM(Tabla1[[#This Row],[FECHA]])</f>
        <v>0</v>
      </c>
      <c r="B9487" s="12"/>
      <c r="F9487" t="s">
        <v>6848</v>
      </c>
      <c r="G9487" t="s">
        <v>6938</v>
      </c>
      <c r="H9487" s="42" t="s">
        <v>6849</v>
      </c>
      <c r="J9487" t="s">
        <v>6765</v>
      </c>
      <c r="R9487" s="18"/>
    </row>
    <row r="9488" spans="1:18" x14ac:dyDescent="0.25">
      <c r="A9488" s="43">
        <f>WEEKNUM(Tabla1[[#This Row],[FECHA]])</f>
        <v>0</v>
      </c>
      <c r="B9488" s="12"/>
      <c r="F9488" t="s">
        <v>6848</v>
      </c>
      <c r="G9488" t="s">
        <v>6938</v>
      </c>
      <c r="H9488" s="42" t="s">
        <v>6849</v>
      </c>
      <c r="J9488" t="s">
        <v>6765</v>
      </c>
      <c r="R9488" s="18"/>
    </row>
    <row r="9489" spans="1:18" x14ac:dyDescent="0.25">
      <c r="A9489" s="43">
        <f>WEEKNUM(Tabla1[[#This Row],[FECHA]])</f>
        <v>0</v>
      </c>
      <c r="B9489" s="12"/>
      <c r="F9489" t="s">
        <v>6848</v>
      </c>
      <c r="G9489" t="s">
        <v>6938</v>
      </c>
      <c r="H9489" s="42" t="s">
        <v>6849</v>
      </c>
      <c r="J9489" t="s">
        <v>6765</v>
      </c>
      <c r="R9489" s="18"/>
    </row>
    <row r="9490" spans="1:18" x14ac:dyDescent="0.25">
      <c r="A9490" s="43">
        <f>WEEKNUM(Tabla1[[#This Row],[FECHA]])</f>
        <v>0</v>
      </c>
      <c r="B9490" s="12"/>
      <c r="F9490" t="s">
        <v>6848</v>
      </c>
      <c r="G9490" t="s">
        <v>6938</v>
      </c>
      <c r="H9490" s="42" t="s">
        <v>6849</v>
      </c>
      <c r="J9490" t="s">
        <v>6765</v>
      </c>
      <c r="R9490" s="18"/>
    </row>
    <row r="9491" spans="1:18" x14ac:dyDescent="0.25">
      <c r="A9491" s="43">
        <f>WEEKNUM(Tabla1[[#This Row],[FECHA]])</f>
        <v>0</v>
      </c>
      <c r="B9491" s="12"/>
      <c r="F9491" t="s">
        <v>6848</v>
      </c>
      <c r="G9491" t="s">
        <v>6938</v>
      </c>
      <c r="H9491" s="42" t="s">
        <v>6849</v>
      </c>
      <c r="J9491" t="s">
        <v>6765</v>
      </c>
      <c r="R9491" s="18"/>
    </row>
    <row r="9492" spans="1:18" x14ac:dyDescent="0.25">
      <c r="A9492" s="43">
        <f>WEEKNUM(Tabla1[[#This Row],[FECHA]])</f>
        <v>0</v>
      </c>
      <c r="B9492" s="12"/>
      <c r="F9492" t="s">
        <v>6848</v>
      </c>
      <c r="G9492" t="s">
        <v>6938</v>
      </c>
      <c r="H9492" s="42" t="s">
        <v>6849</v>
      </c>
      <c r="J9492" t="s">
        <v>6765</v>
      </c>
      <c r="R9492" s="18"/>
    </row>
    <row r="9493" spans="1:18" x14ac:dyDescent="0.25">
      <c r="A9493" s="43">
        <f>WEEKNUM(Tabla1[[#This Row],[FECHA]])</f>
        <v>0</v>
      </c>
      <c r="B9493" s="12"/>
      <c r="F9493" t="s">
        <v>6848</v>
      </c>
      <c r="G9493" t="s">
        <v>6938</v>
      </c>
      <c r="H9493" s="42" t="s">
        <v>6849</v>
      </c>
      <c r="J9493" t="s">
        <v>6765</v>
      </c>
      <c r="R9493" s="18"/>
    </row>
    <row r="9494" spans="1:18" x14ac:dyDescent="0.25">
      <c r="A9494" s="43">
        <f>WEEKNUM(Tabla1[[#This Row],[FECHA]])</f>
        <v>0</v>
      </c>
      <c r="B9494" s="12"/>
      <c r="F9494" t="s">
        <v>6848</v>
      </c>
      <c r="G9494" t="s">
        <v>6938</v>
      </c>
      <c r="H9494" s="42" t="s">
        <v>6849</v>
      </c>
      <c r="J9494" t="s">
        <v>6765</v>
      </c>
      <c r="R9494" s="18"/>
    </row>
    <row r="9495" spans="1:18" x14ac:dyDescent="0.25">
      <c r="A9495" s="43">
        <f>WEEKNUM(Tabla1[[#This Row],[FECHA]])</f>
        <v>0</v>
      </c>
      <c r="B9495" s="12"/>
      <c r="F9495" t="s">
        <v>6848</v>
      </c>
      <c r="G9495" t="s">
        <v>6938</v>
      </c>
      <c r="H9495" s="42" t="s">
        <v>6849</v>
      </c>
      <c r="J9495" t="s">
        <v>6765</v>
      </c>
      <c r="R9495" s="18"/>
    </row>
    <row r="9496" spans="1:18" x14ac:dyDescent="0.25">
      <c r="A9496" s="43">
        <f>WEEKNUM(Tabla1[[#This Row],[FECHA]])</f>
        <v>0</v>
      </c>
      <c r="B9496" s="12"/>
      <c r="F9496" t="s">
        <v>6848</v>
      </c>
      <c r="G9496" t="s">
        <v>6938</v>
      </c>
      <c r="H9496" s="42" t="s">
        <v>6849</v>
      </c>
      <c r="J9496" t="s">
        <v>6765</v>
      </c>
      <c r="R9496" s="18"/>
    </row>
    <row r="9497" spans="1:18" x14ac:dyDescent="0.25">
      <c r="A9497" s="43">
        <f>WEEKNUM(Tabla1[[#This Row],[FECHA]])</f>
        <v>0</v>
      </c>
      <c r="B9497" s="12"/>
      <c r="F9497" t="s">
        <v>6848</v>
      </c>
      <c r="G9497" t="s">
        <v>6938</v>
      </c>
      <c r="H9497" s="42" t="s">
        <v>6849</v>
      </c>
      <c r="J9497" t="s">
        <v>6765</v>
      </c>
      <c r="R9497" s="18"/>
    </row>
    <row r="9498" spans="1:18" x14ac:dyDescent="0.25">
      <c r="A9498" s="43">
        <f>WEEKNUM(Tabla1[[#This Row],[FECHA]])</f>
        <v>0</v>
      </c>
      <c r="B9498" s="12"/>
      <c r="F9498" t="s">
        <v>6848</v>
      </c>
      <c r="G9498" t="s">
        <v>6938</v>
      </c>
      <c r="H9498" s="42" t="s">
        <v>6849</v>
      </c>
      <c r="J9498" t="s">
        <v>6765</v>
      </c>
      <c r="R9498" s="18"/>
    </row>
    <row r="9499" spans="1:18" x14ac:dyDescent="0.25">
      <c r="A9499" s="43">
        <f>WEEKNUM(Tabla1[[#This Row],[FECHA]])</f>
        <v>0</v>
      </c>
      <c r="B9499" s="12"/>
      <c r="F9499" t="s">
        <v>6848</v>
      </c>
      <c r="G9499" t="s">
        <v>6938</v>
      </c>
      <c r="H9499" s="42" t="s">
        <v>6849</v>
      </c>
      <c r="J9499" t="s">
        <v>6765</v>
      </c>
      <c r="R9499" s="18"/>
    </row>
    <row r="9500" spans="1:18" x14ac:dyDescent="0.25">
      <c r="A9500" s="43">
        <f>WEEKNUM(Tabla1[[#This Row],[FECHA]])</f>
        <v>0</v>
      </c>
      <c r="B9500" s="12"/>
      <c r="F9500" t="s">
        <v>6848</v>
      </c>
      <c r="G9500" t="s">
        <v>6938</v>
      </c>
      <c r="H9500" s="42" t="s">
        <v>6849</v>
      </c>
      <c r="J9500" t="s">
        <v>6765</v>
      </c>
      <c r="R9500" s="18"/>
    </row>
    <row r="9501" spans="1:18" x14ac:dyDescent="0.25">
      <c r="A9501" s="43">
        <f>WEEKNUM(Tabla1[[#This Row],[FECHA]])</f>
        <v>0</v>
      </c>
      <c r="B9501" s="12"/>
      <c r="F9501" t="s">
        <v>6848</v>
      </c>
      <c r="G9501" t="s">
        <v>6938</v>
      </c>
      <c r="H9501" s="42" t="s">
        <v>6849</v>
      </c>
      <c r="J9501" t="s">
        <v>6765</v>
      </c>
      <c r="R9501" s="18"/>
    </row>
    <row r="9502" spans="1:18" x14ac:dyDescent="0.25">
      <c r="A9502" s="43">
        <f>WEEKNUM(Tabla1[[#This Row],[FECHA]])</f>
        <v>0</v>
      </c>
      <c r="B9502" s="12"/>
      <c r="F9502" t="s">
        <v>6848</v>
      </c>
      <c r="G9502" t="s">
        <v>6938</v>
      </c>
      <c r="H9502" s="42" t="s">
        <v>6849</v>
      </c>
      <c r="J9502" t="s">
        <v>6765</v>
      </c>
      <c r="R9502" s="18"/>
    </row>
    <row r="9503" spans="1:18" x14ac:dyDescent="0.25">
      <c r="A9503" s="43">
        <f>WEEKNUM(Tabla1[[#This Row],[FECHA]])</f>
        <v>0</v>
      </c>
      <c r="B9503" s="12"/>
      <c r="F9503" t="s">
        <v>6848</v>
      </c>
      <c r="G9503" t="s">
        <v>6938</v>
      </c>
      <c r="H9503" s="42" t="s">
        <v>6849</v>
      </c>
      <c r="J9503" t="s">
        <v>6765</v>
      </c>
      <c r="R9503" s="18"/>
    </row>
    <row r="9504" spans="1:18" x14ac:dyDescent="0.25">
      <c r="A9504" s="43">
        <f>WEEKNUM(Tabla1[[#This Row],[FECHA]])</f>
        <v>0</v>
      </c>
      <c r="B9504" s="12"/>
      <c r="F9504" t="s">
        <v>6848</v>
      </c>
      <c r="G9504" t="s">
        <v>6938</v>
      </c>
      <c r="H9504" s="42" t="s">
        <v>6849</v>
      </c>
      <c r="J9504" t="s">
        <v>6765</v>
      </c>
      <c r="R9504" s="18"/>
    </row>
    <row r="9505" spans="1:18" x14ac:dyDescent="0.25">
      <c r="A9505" s="43">
        <f>WEEKNUM(Tabla1[[#This Row],[FECHA]])</f>
        <v>0</v>
      </c>
      <c r="B9505" s="12"/>
      <c r="F9505" t="s">
        <v>6848</v>
      </c>
      <c r="G9505" t="s">
        <v>6938</v>
      </c>
      <c r="H9505" s="42" t="s">
        <v>6849</v>
      </c>
      <c r="J9505" t="s">
        <v>6765</v>
      </c>
      <c r="R9505" s="18"/>
    </row>
    <row r="9506" spans="1:18" x14ac:dyDescent="0.25">
      <c r="A9506" s="43">
        <f>WEEKNUM(Tabla1[[#This Row],[FECHA]])</f>
        <v>0</v>
      </c>
      <c r="B9506" s="12"/>
      <c r="F9506" t="s">
        <v>6848</v>
      </c>
      <c r="G9506" t="s">
        <v>6938</v>
      </c>
      <c r="H9506" s="42" t="s">
        <v>6849</v>
      </c>
      <c r="J9506" t="s">
        <v>6765</v>
      </c>
      <c r="R9506" s="18"/>
    </row>
    <row r="9507" spans="1:18" x14ac:dyDescent="0.25">
      <c r="A9507" s="43">
        <f>WEEKNUM(Tabla1[[#This Row],[FECHA]])</f>
        <v>0</v>
      </c>
      <c r="B9507" s="12"/>
      <c r="F9507" t="s">
        <v>6848</v>
      </c>
      <c r="G9507" t="s">
        <v>6938</v>
      </c>
      <c r="H9507" s="42" t="s">
        <v>6849</v>
      </c>
      <c r="J9507" t="s">
        <v>6765</v>
      </c>
      <c r="R9507" s="18"/>
    </row>
    <row r="9508" spans="1:18" x14ac:dyDescent="0.25">
      <c r="A9508" s="43">
        <f>WEEKNUM(Tabla1[[#This Row],[FECHA]])</f>
        <v>0</v>
      </c>
      <c r="B9508" s="12"/>
      <c r="F9508" t="s">
        <v>6848</v>
      </c>
      <c r="G9508" t="s">
        <v>6938</v>
      </c>
      <c r="H9508" s="42" t="s">
        <v>6849</v>
      </c>
      <c r="J9508" t="s">
        <v>6765</v>
      </c>
      <c r="R9508" s="18"/>
    </row>
    <row r="9509" spans="1:18" x14ac:dyDescent="0.25">
      <c r="A9509" s="43">
        <f>WEEKNUM(Tabla1[[#This Row],[FECHA]])</f>
        <v>0</v>
      </c>
      <c r="B9509" s="12"/>
      <c r="F9509" t="s">
        <v>6848</v>
      </c>
      <c r="G9509" t="s">
        <v>6938</v>
      </c>
      <c r="H9509" s="42" t="s">
        <v>6849</v>
      </c>
      <c r="J9509" t="s">
        <v>6765</v>
      </c>
      <c r="R9509" s="18"/>
    </row>
    <row r="9510" spans="1:18" x14ac:dyDescent="0.25">
      <c r="A9510" s="43">
        <f>WEEKNUM(Tabla1[[#This Row],[FECHA]])</f>
        <v>0</v>
      </c>
      <c r="B9510" s="12"/>
      <c r="F9510" t="s">
        <v>6848</v>
      </c>
      <c r="G9510" t="s">
        <v>6938</v>
      </c>
      <c r="H9510" s="42" t="s">
        <v>6849</v>
      </c>
      <c r="J9510" t="s">
        <v>6765</v>
      </c>
      <c r="R9510" s="18"/>
    </row>
    <row r="9511" spans="1:18" x14ac:dyDescent="0.25">
      <c r="A9511" s="43">
        <f>WEEKNUM(Tabla1[[#This Row],[FECHA]])</f>
        <v>0</v>
      </c>
      <c r="B9511" s="12"/>
      <c r="F9511" t="s">
        <v>6848</v>
      </c>
      <c r="G9511" t="s">
        <v>6938</v>
      </c>
      <c r="H9511" s="42" t="s">
        <v>6849</v>
      </c>
      <c r="J9511" t="s">
        <v>6765</v>
      </c>
      <c r="R9511" s="18"/>
    </row>
    <row r="9512" spans="1:18" x14ac:dyDescent="0.25">
      <c r="A9512" s="43">
        <f>WEEKNUM(Tabla1[[#This Row],[FECHA]])</f>
        <v>0</v>
      </c>
      <c r="B9512" s="12"/>
      <c r="F9512" t="s">
        <v>6848</v>
      </c>
      <c r="G9512" t="s">
        <v>6938</v>
      </c>
      <c r="H9512" s="42" t="s">
        <v>6849</v>
      </c>
      <c r="J9512" t="s">
        <v>6765</v>
      </c>
      <c r="R9512" s="18"/>
    </row>
    <row r="9513" spans="1:18" x14ac:dyDescent="0.25">
      <c r="A9513" s="43">
        <f>WEEKNUM(Tabla1[[#This Row],[FECHA]])</f>
        <v>0</v>
      </c>
      <c r="B9513" s="12"/>
      <c r="F9513" t="s">
        <v>6848</v>
      </c>
      <c r="G9513" t="s">
        <v>6938</v>
      </c>
      <c r="H9513" s="42" t="s">
        <v>6849</v>
      </c>
      <c r="J9513" t="s">
        <v>6765</v>
      </c>
      <c r="R9513" s="18"/>
    </row>
    <row r="9514" spans="1:18" x14ac:dyDescent="0.25">
      <c r="A9514" s="43">
        <f>WEEKNUM(Tabla1[[#This Row],[FECHA]])</f>
        <v>0</v>
      </c>
      <c r="B9514" s="12"/>
      <c r="F9514" t="s">
        <v>6848</v>
      </c>
      <c r="G9514" t="s">
        <v>6938</v>
      </c>
      <c r="H9514" s="42" t="s">
        <v>6849</v>
      </c>
      <c r="J9514" t="s">
        <v>6765</v>
      </c>
      <c r="R9514" s="18"/>
    </row>
    <row r="9515" spans="1:18" x14ac:dyDescent="0.25">
      <c r="A9515" s="43">
        <f>WEEKNUM(Tabla1[[#This Row],[FECHA]])</f>
        <v>0</v>
      </c>
      <c r="B9515" s="12"/>
      <c r="F9515" t="s">
        <v>6848</v>
      </c>
      <c r="G9515" t="s">
        <v>6938</v>
      </c>
      <c r="H9515" s="42" t="s">
        <v>6849</v>
      </c>
      <c r="J9515" t="s">
        <v>6765</v>
      </c>
      <c r="R9515" s="18"/>
    </row>
    <row r="9516" spans="1:18" x14ac:dyDescent="0.25">
      <c r="A9516" s="43">
        <f>WEEKNUM(Tabla1[[#This Row],[FECHA]])</f>
        <v>0</v>
      </c>
      <c r="B9516" s="12"/>
      <c r="F9516" t="s">
        <v>6848</v>
      </c>
      <c r="G9516" t="s">
        <v>6938</v>
      </c>
      <c r="H9516" s="42" t="s">
        <v>6849</v>
      </c>
      <c r="J9516" t="s">
        <v>6765</v>
      </c>
      <c r="R9516" s="18"/>
    </row>
    <row r="9517" spans="1:18" x14ac:dyDescent="0.25">
      <c r="A9517" s="43">
        <f>WEEKNUM(Tabla1[[#This Row],[FECHA]])</f>
        <v>0</v>
      </c>
      <c r="B9517" s="12"/>
      <c r="F9517" t="s">
        <v>6848</v>
      </c>
      <c r="G9517" t="s">
        <v>6938</v>
      </c>
      <c r="H9517" s="42" t="s">
        <v>6849</v>
      </c>
      <c r="J9517" t="s">
        <v>6765</v>
      </c>
      <c r="R9517" s="18"/>
    </row>
    <row r="9518" spans="1:18" x14ac:dyDescent="0.25">
      <c r="A9518" s="43">
        <f>WEEKNUM(Tabla1[[#This Row],[FECHA]])</f>
        <v>0</v>
      </c>
      <c r="B9518" s="12"/>
      <c r="F9518" t="s">
        <v>6848</v>
      </c>
      <c r="G9518" t="s">
        <v>6938</v>
      </c>
      <c r="H9518" s="42" t="s">
        <v>6849</v>
      </c>
      <c r="J9518" t="s">
        <v>6765</v>
      </c>
      <c r="R9518" s="18"/>
    </row>
    <row r="9519" spans="1:18" x14ac:dyDescent="0.25">
      <c r="A9519" s="43">
        <f>WEEKNUM(Tabla1[[#This Row],[FECHA]])</f>
        <v>0</v>
      </c>
      <c r="B9519" s="12"/>
      <c r="F9519" t="s">
        <v>6848</v>
      </c>
      <c r="G9519" t="s">
        <v>6938</v>
      </c>
      <c r="H9519" s="42" t="s">
        <v>6849</v>
      </c>
      <c r="J9519" t="s">
        <v>6765</v>
      </c>
      <c r="R9519" s="18"/>
    </row>
    <row r="9520" spans="1:18" x14ac:dyDescent="0.25">
      <c r="A9520" s="43">
        <f>WEEKNUM(Tabla1[[#This Row],[FECHA]])</f>
        <v>0</v>
      </c>
      <c r="B9520" s="12"/>
      <c r="F9520" t="s">
        <v>6848</v>
      </c>
      <c r="G9520" t="s">
        <v>6938</v>
      </c>
      <c r="H9520" s="42" t="s">
        <v>6849</v>
      </c>
      <c r="J9520" t="s">
        <v>6765</v>
      </c>
      <c r="R9520" s="18"/>
    </row>
    <row r="9521" spans="1:18" x14ac:dyDescent="0.25">
      <c r="A9521" s="43">
        <f>WEEKNUM(Tabla1[[#This Row],[FECHA]])</f>
        <v>0</v>
      </c>
      <c r="B9521" s="12"/>
      <c r="F9521" t="s">
        <v>6848</v>
      </c>
      <c r="G9521" t="s">
        <v>6938</v>
      </c>
      <c r="H9521" s="42" t="s">
        <v>6849</v>
      </c>
      <c r="J9521" t="s">
        <v>6765</v>
      </c>
      <c r="R9521" s="18"/>
    </row>
    <row r="9522" spans="1:18" x14ac:dyDescent="0.25">
      <c r="A9522" s="43">
        <f>WEEKNUM(Tabla1[[#This Row],[FECHA]])</f>
        <v>0</v>
      </c>
      <c r="B9522" s="12"/>
      <c r="F9522" t="s">
        <v>6848</v>
      </c>
      <c r="G9522" t="s">
        <v>6938</v>
      </c>
      <c r="H9522" s="42" t="s">
        <v>6849</v>
      </c>
      <c r="J9522" t="s">
        <v>6765</v>
      </c>
      <c r="R9522" s="18"/>
    </row>
    <row r="9523" spans="1:18" x14ac:dyDescent="0.25">
      <c r="A9523" s="43">
        <f>WEEKNUM(Tabla1[[#This Row],[FECHA]])</f>
        <v>0</v>
      </c>
      <c r="B9523" s="12"/>
      <c r="F9523" t="s">
        <v>6848</v>
      </c>
      <c r="G9523" t="s">
        <v>6938</v>
      </c>
      <c r="H9523" s="42" t="s">
        <v>6849</v>
      </c>
      <c r="J9523" t="s">
        <v>6765</v>
      </c>
      <c r="R9523" s="18"/>
    </row>
    <row r="9524" spans="1:18" x14ac:dyDescent="0.25">
      <c r="A9524" s="43">
        <f>WEEKNUM(Tabla1[[#This Row],[FECHA]])</f>
        <v>0</v>
      </c>
      <c r="B9524" s="12"/>
      <c r="F9524" t="s">
        <v>6848</v>
      </c>
      <c r="G9524" t="s">
        <v>6938</v>
      </c>
      <c r="H9524" s="42" t="s">
        <v>6849</v>
      </c>
      <c r="J9524" t="s">
        <v>6765</v>
      </c>
      <c r="R9524" s="18"/>
    </row>
    <row r="9525" spans="1:18" x14ac:dyDescent="0.25">
      <c r="A9525" s="43">
        <f>WEEKNUM(Tabla1[[#This Row],[FECHA]])</f>
        <v>0</v>
      </c>
      <c r="B9525" s="12"/>
      <c r="F9525" t="s">
        <v>6848</v>
      </c>
      <c r="G9525" t="s">
        <v>6938</v>
      </c>
      <c r="H9525" s="42" t="s">
        <v>6849</v>
      </c>
      <c r="J9525" t="s">
        <v>6765</v>
      </c>
      <c r="R9525" s="18"/>
    </row>
    <row r="9526" spans="1:18" x14ac:dyDescent="0.25">
      <c r="A9526" s="43">
        <f>WEEKNUM(Tabla1[[#This Row],[FECHA]])</f>
        <v>0</v>
      </c>
      <c r="B9526" s="12"/>
      <c r="F9526" t="s">
        <v>6848</v>
      </c>
      <c r="G9526" t="s">
        <v>6938</v>
      </c>
      <c r="H9526" s="42" t="s">
        <v>6849</v>
      </c>
      <c r="J9526" t="s">
        <v>6765</v>
      </c>
      <c r="R9526" s="18"/>
    </row>
    <row r="9527" spans="1:18" x14ac:dyDescent="0.25">
      <c r="A9527" s="43">
        <f>WEEKNUM(Tabla1[[#This Row],[FECHA]])</f>
        <v>0</v>
      </c>
      <c r="B9527" s="12"/>
      <c r="F9527" t="s">
        <v>6848</v>
      </c>
      <c r="G9527" t="s">
        <v>6938</v>
      </c>
      <c r="H9527" s="42" t="s">
        <v>6849</v>
      </c>
      <c r="J9527" t="s">
        <v>6765</v>
      </c>
      <c r="R9527" s="18"/>
    </row>
    <row r="9528" spans="1:18" x14ac:dyDescent="0.25">
      <c r="A9528" s="43">
        <f>WEEKNUM(Tabla1[[#This Row],[FECHA]])</f>
        <v>0</v>
      </c>
      <c r="B9528" s="12"/>
      <c r="F9528" t="s">
        <v>6848</v>
      </c>
      <c r="G9528" t="s">
        <v>6938</v>
      </c>
      <c r="H9528" s="42" t="s">
        <v>6849</v>
      </c>
      <c r="J9528" t="s">
        <v>6765</v>
      </c>
      <c r="R9528" s="18"/>
    </row>
    <row r="9529" spans="1:18" x14ac:dyDescent="0.25">
      <c r="A9529" s="43">
        <f>WEEKNUM(Tabla1[[#This Row],[FECHA]])</f>
        <v>0</v>
      </c>
      <c r="B9529" s="12"/>
      <c r="F9529" t="s">
        <v>6848</v>
      </c>
      <c r="G9529" t="s">
        <v>6938</v>
      </c>
      <c r="H9529" s="42" t="s">
        <v>6849</v>
      </c>
      <c r="J9529" t="s">
        <v>6765</v>
      </c>
      <c r="R9529" s="18"/>
    </row>
    <row r="9530" spans="1:18" x14ac:dyDescent="0.25">
      <c r="A9530" s="43">
        <f>WEEKNUM(Tabla1[[#This Row],[FECHA]])</f>
        <v>0</v>
      </c>
      <c r="B9530" s="12"/>
      <c r="F9530" t="s">
        <v>6848</v>
      </c>
      <c r="G9530" t="s">
        <v>6938</v>
      </c>
      <c r="H9530" s="42" t="s">
        <v>6849</v>
      </c>
      <c r="J9530" t="s">
        <v>6765</v>
      </c>
      <c r="R9530" s="18"/>
    </row>
    <row r="9531" spans="1:18" x14ac:dyDescent="0.25">
      <c r="A9531" s="43">
        <f>WEEKNUM(Tabla1[[#This Row],[FECHA]])</f>
        <v>0</v>
      </c>
      <c r="B9531" s="12"/>
      <c r="F9531" t="s">
        <v>6848</v>
      </c>
      <c r="G9531" t="s">
        <v>6938</v>
      </c>
      <c r="H9531" s="42" t="s">
        <v>6849</v>
      </c>
      <c r="J9531" t="s">
        <v>6765</v>
      </c>
      <c r="R9531" s="18"/>
    </row>
    <row r="9532" spans="1:18" x14ac:dyDescent="0.25">
      <c r="A9532" s="43">
        <f>WEEKNUM(Tabla1[[#This Row],[FECHA]])</f>
        <v>0</v>
      </c>
      <c r="B9532" s="12"/>
      <c r="F9532" t="s">
        <v>6848</v>
      </c>
      <c r="G9532" t="s">
        <v>6938</v>
      </c>
      <c r="H9532" s="42" t="s">
        <v>6849</v>
      </c>
      <c r="J9532" t="s">
        <v>6765</v>
      </c>
      <c r="R9532" s="18"/>
    </row>
    <row r="9533" spans="1:18" x14ac:dyDescent="0.25">
      <c r="A9533" s="43">
        <f>WEEKNUM(Tabla1[[#This Row],[FECHA]])</f>
        <v>0</v>
      </c>
      <c r="B9533" s="12"/>
      <c r="F9533" t="s">
        <v>6848</v>
      </c>
      <c r="G9533" t="s">
        <v>6938</v>
      </c>
      <c r="H9533" s="42" t="s">
        <v>6849</v>
      </c>
      <c r="J9533" t="s">
        <v>6765</v>
      </c>
      <c r="R9533" s="18"/>
    </row>
    <row r="9534" spans="1:18" x14ac:dyDescent="0.25">
      <c r="A9534" s="43">
        <f>WEEKNUM(Tabla1[[#This Row],[FECHA]])</f>
        <v>0</v>
      </c>
      <c r="B9534" s="12"/>
      <c r="F9534" t="s">
        <v>6848</v>
      </c>
      <c r="G9534" t="s">
        <v>6938</v>
      </c>
      <c r="H9534" s="42" t="s">
        <v>6849</v>
      </c>
      <c r="J9534" t="s">
        <v>6765</v>
      </c>
      <c r="R9534" s="18"/>
    </row>
    <row r="9535" spans="1:18" x14ac:dyDescent="0.25">
      <c r="A9535" s="43">
        <f>WEEKNUM(Tabla1[[#This Row],[FECHA]])</f>
        <v>0</v>
      </c>
      <c r="B9535" s="12"/>
      <c r="F9535" t="s">
        <v>6848</v>
      </c>
      <c r="G9535" t="s">
        <v>6938</v>
      </c>
      <c r="H9535" s="42" t="s">
        <v>6849</v>
      </c>
      <c r="J9535" t="s">
        <v>6765</v>
      </c>
      <c r="R9535" s="18"/>
    </row>
    <row r="9536" spans="1:18" x14ac:dyDescent="0.25">
      <c r="A9536" s="43">
        <f>WEEKNUM(Tabla1[[#This Row],[FECHA]])</f>
        <v>0</v>
      </c>
      <c r="B9536" s="12"/>
      <c r="F9536" t="s">
        <v>6848</v>
      </c>
      <c r="G9536" t="s">
        <v>6938</v>
      </c>
      <c r="H9536" s="42" t="s">
        <v>6849</v>
      </c>
      <c r="J9536" t="s">
        <v>6765</v>
      </c>
      <c r="R9536" s="18"/>
    </row>
    <row r="9537" spans="1:18" x14ac:dyDescent="0.25">
      <c r="A9537" s="43">
        <f>WEEKNUM(Tabla1[[#This Row],[FECHA]])</f>
        <v>0</v>
      </c>
      <c r="B9537" s="12"/>
      <c r="F9537" t="s">
        <v>6848</v>
      </c>
      <c r="G9537" t="s">
        <v>6938</v>
      </c>
      <c r="H9537" s="42" t="s">
        <v>6849</v>
      </c>
      <c r="J9537" t="s">
        <v>6765</v>
      </c>
      <c r="R9537" s="18"/>
    </row>
    <row r="9538" spans="1:18" x14ac:dyDescent="0.25">
      <c r="A9538" s="43">
        <f>WEEKNUM(Tabla1[[#This Row],[FECHA]])</f>
        <v>0</v>
      </c>
      <c r="B9538" s="12"/>
      <c r="F9538" t="s">
        <v>6848</v>
      </c>
      <c r="G9538" t="s">
        <v>6938</v>
      </c>
      <c r="H9538" s="42" t="s">
        <v>6849</v>
      </c>
      <c r="J9538" t="s">
        <v>6765</v>
      </c>
      <c r="R9538" s="18"/>
    </row>
    <row r="9539" spans="1:18" x14ac:dyDescent="0.25">
      <c r="A9539" s="43">
        <f>WEEKNUM(Tabla1[[#This Row],[FECHA]])</f>
        <v>0</v>
      </c>
      <c r="B9539" s="12"/>
      <c r="F9539" t="s">
        <v>6848</v>
      </c>
      <c r="G9539" t="s">
        <v>6938</v>
      </c>
      <c r="H9539" s="42" t="s">
        <v>6849</v>
      </c>
      <c r="J9539" t="s">
        <v>6765</v>
      </c>
      <c r="R9539" s="18"/>
    </row>
    <row r="9540" spans="1:18" x14ac:dyDescent="0.25">
      <c r="A9540" s="43">
        <f>WEEKNUM(Tabla1[[#This Row],[FECHA]])</f>
        <v>0</v>
      </c>
      <c r="B9540" s="12"/>
      <c r="F9540" t="s">
        <v>6848</v>
      </c>
      <c r="G9540" t="s">
        <v>6938</v>
      </c>
      <c r="H9540" s="42" t="s">
        <v>6849</v>
      </c>
      <c r="J9540" t="s">
        <v>6765</v>
      </c>
      <c r="R9540" s="18"/>
    </row>
    <row r="9541" spans="1:18" x14ac:dyDescent="0.25">
      <c r="A9541" s="43">
        <f>WEEKNUM(Tabla1[[#This Row],[FECHA]])</f>
        <v>0</v>
      </c>
      <c r="B9541" s="12"/>
      <c r="F9541" t="s">
        <v>6848</v>
      </c>
      <c r="G9541" t="s">
        <v>6938</v>
      </c>
      <c r="H9541" s="42" t="s">
        <v>6849</v>
      </c>
      <c r="J9541" t="s">
        <v>6765</v>
      </c>
      <c r="R9541" s="18"/>
    </row>
    <row r="9542" spans="1:18" x14ac:dyDescent="0.25">
      <c r="A9542" s="43">
        <f>WEEKNUM(Tabla1[[#This Row],[FECHA]])</f>
        <v>0</v>
      </c>
      <c r="B9542" s="12"/>
      <c r="F9542" t="s">
        <v>6848</v>
      </c>
      <c r="G9542" t="s">
        <v>6938</v>
      </c>
      <c r="H9542" s="42" t="s">
        <v>6849</v>
      </c>
      <c r="J9542" t="s">
        <v>6765</v>
      </c>
      <c r="R9542" s="18"/>
    </row>
    <row r="9543" spans="1:18" x14ac:dyDescent="0.25">
      <c r="A9543" s="43">
        <f>WEEKNUM(Tabla1[[#This Row],[FECHA]])</f>
        <v>0</v>
      </c>
      <c r="B9543" s="12"/>
      <c r="F9543" t="s">
        <v>6848</v>
      </c>
      <c r="G9543" t="s">
        <v>6938</v>
      </c>
      <c r="H9543" s="42" t="s">
        <v>6849</v>
      </c>
      <c r="J9543" t="s">
        <v>6765</v>
      </c>
      <c r="R9543" s="18"/>
    </row>
    <row r="9544" spans="1:18" x14ac:dyDescent="0.25">
      <c r="A9544" s="43">
        <f>WEEKNUM(Tabla1[[#This Row],[FECHA]])</f>
        <v>0</v>
      </c>
      <c r="B9544" s="12"/>
      <c r="F9544" t="s">
        <v>6848</v>
      </c>
      <c r="G9544" t="s">
        <v>6938</v>
      </c>
      <c r="H9544" s="42" t="s">
        <v>6849</v>
      </c>
      <c r="J9544" t="s">
        <v>6765</v>
      </c>
      <c r="R9544" s="18"/>
    </row>
    <row r="9545" spans="1:18" x14ac:dyDescent="0.25">
      <c r="A9545" s="43">
        <f>WEEKNUM(Tabla1[[#This Row],[FECHA]])</f>
        <v>0</v>
      </c>
      <c r="B9545" s="12"/>
      <c r="F9545" t="s">
        <v>6848</v>
      </c>
      <c r="G9545" t="s">
        <v>6938</v>
      </c>
      <c r="H9545" s="42" t="s">
        <v>6849</v>
      </c>
      <c r="J9545" t="s">
        <v>6765</v>
      </c>
      <c r="R9545" s="18"/>
    </row>
    <row r="9546" spans="1:18" x14ac:dyDescent="0.25">
      <c r="A9546" s="43">
        <f>WEEKNUM(Tabla1[[#This Row],[FECHA]])</f>
        <v>0</v>
      </c>
      <c r="B9546" s="12"/>
      <c r="F9546" t="s">
        <v>6848</v>
      </c>
      <c r="G9546" t="s">
        <v>6938</v>
      </c>
      <c r="H9546" s="42" t="s">
        <v>6849</v>
      </c>
      <c r="J9546" t="s">
        <v>6765</v>
      </c>
      <c r="R9546" s="18"/>
    </row>
    <row r="9547" spans="1:18" x14ac:dyDescent="0.25">
      <c r="A9547" s="43">
        <f>WEEKNUM(Tabla1[[#This Row],[FECHA]])</f>
        <v>0</v>
      </c>
      <c r="B9547" s="12"/>
      <c r="F9547" t="s">
        <v>6848</v>
      </c>
      <c r="G9547" t="s">
        <v>6938</v>
      </c>
      <c r="H9547" s="42" t="s">
        <v>6849</v>
      </c>
      <c r="J9547" t="s">
        <v>6765</v>
      </c>
      <c r="R9547" s="18"/>
    </row>
    <row r="9548" spans="1:18" x14ac:dyDescent="0.25">
      <c r="A9548" s="43">
        <f>WEEKNUM(Tabla1[[#This Row],[FECHA]])</f>
        <v>0</v>
      </c>
      <c r="B9548" s="12"/>
      <c r="F9548" t="s">
        <v>6848</v>
      </c>
      <c r="G9548" t="s">
        <v>6938</v>
      </c>
      <c r="H9548" s="42" t="s">
        <v>6849</v>
      </c>
      <c r="J9548" t="s">
        <v>6765</v>
      </c>
      <c r="R9548" s="18"/>
    </row>
    <row r="9549" spans="1:18" x14ac:dyDescent="0.25">
      <c r="A9549" s="43">
        <f>WEEKNUM(Tabla1[[#This Row],[FECHA]])</f>
        <v>0</v>
      </c>
      <c r="B9549" s="12"/>
      <c r="F9549" t="s">
        <v>6848</v>
      </c>
      <c r="G9549" t="s">
        <v>6938</v>
      </c>
      <c r="H9549" s="42" t="s">
        <v>6849</v>
      </c>
      <c r="J9549" t="s">
        <v>6765</v>
      </c>
      <c r="R9549" s="18"/>
    </row>
    <row r="9550" spans="1:18" x14ac:dyDescent="0.25">
      <c r="A9550" s="43">
        <f>WEEKNUM(Tabla1[[#This Row],[FECHA]])</f>
        <v>0</v>
      </c>
      <c r="B9550" s="12"/>
      <c r="F9550" t="s">
        <v>6848</v>
      </c>
      <c r="G9550" t="s">
        <v>6938</v>
      </c>
      <c r="H9550" s="42" t="s">
        <v>6849</v>
      </c>
      <c r="J9550" t="s">
        <v>6765</v>
      </c>
      <c r="R9550" s="18"/>
    </row>
    <row r="9551" spans="1:18" x14ac:dyDescent="0.25">
      <c r="A9551" s="43">
        <f>WEEKNUM(Tabla1[[#This Row],[FECHA]])</f>
        <v>0</v>
      </c>
      <c r="B9551" s="12"/>
      <c r="F9551" t="s">
        <v>6848</v>
      </c>
      <c r="G9551" t="s">
        <v>6938</v>
      </c>
      <c r="H9551" s="42" t="s">
        <v>6849</v>
      </c>
      <c r="J9551" t="s">
        <v>6765</v>
      </c>
      <c r="R9551" s="18"/>
    </row>
    <row r="9552" spans="1:18" x14ac:dyDescent="0.25">
      <c r="A9552" s="43">
        <f>WEEKNUM(Tabla1[[#This Row],[FECHA]])</f>
        <v>0</v>
      </c>
      <c r="B9552" s="12"/>
      <c r="F9552" t="s">
        <v>6848</v>
      </c>
      <c r="G9552" t="s">
        <v>6938</v>
      </c>
      <c r="H9552" s="42" t="s">
        <v>6849</v>
      </c>
      <c r="J9552" t="s">
        <v>6765</v>
      </c>
      <c r="R9552" s="18"/>
    </row>
    <row r="9553" spans="1:18" x14ac:dyDescent="0.25">
      <c r="A9553" s="43">
        <f>WEEKNUM(Tabla1[[#This Row],[FECHA]])</f>
        <v>0</v>
      </c>
      <c r="B9553" s="12"/>
      <c r="F9553" t="s">
        <v>6848</v>
      </c>
      <c r="G9553" t="s">
        <v>6938</v>
      </c>
      <c r="H9553" s="42" t="s">
        <v>6849</v>
      </c>
      <c r="J9553" t="s">
        <v>6765</v>
      </c>
      <c r="R9553" s="18"/>
    </row>
    <row r="9554" spans="1:18" x14ac:dyDescent="0.25">
      <c r="A9554" s="43">
        <f>WEEKNUM(Tabla1[[#This Row],[FECHA]])</f>
        <v>0</v>
      </c>
      <c r="B9554" s="12"/>
      <c r="F9554" t="s">
        <v>6848</v>
      </c>
      <c r="G9554" t="s">
        <v>6938</v>
      </c>
      <c r="H9554" s="42" t="s">
        <v>6849</v>
      </c>
      <c r="J9554" t="s">
        <v>6765</v>
      </c>
      <c r="R9554" s="18"/>
    </row>
    <row r="9555" spans="1:18" x14ac:dyDescent="0.25">
      <c r="A9555" s="43">
        <f>WEEKNUM(Tabla1[[#This Row],[FECHA]])</f>
        <v>0</v>
      </c>
      <c r="B9555" s="12"/>
      <c r="F9555" t="s">
        <v>6848</v>
      </c>
      <c r="G9555" t="s">
        <v>6938</v>
      </c>
      <c r="H9555" s="42" t="s">
        <v>6849</v>
      </c>
      <c r="J9555" t="s">
        <v>6765</v>
      </c>
      <c r="R9555" s="18"/>
    </row>
    <row r="9556" spans="1:18" x14ac:dyDescent="0.25">
      <c r="A9556" s="43">
        <f>WEEKNUM(Tabla1[[#This Row],[FECHA]])</f>
        <v>0</v>
      </c>
      <c r="B9556" s="12"/>
      <c r="F9556" t="s">
        <v>6848</v>
      </c>
      <c r="G9556" t="s">
        <v>6938</v>
      </c>
      <c r="H9556" s="42" t="s">
        <v>6849</v>
      </c>
      <c r="J9556" t="s">
        <v>6765</v>
      </c>
      <c r="R9556" s="18"/>
    </row>
    <row r="9557" spans="1:18" x14ac:dyDescent="0.25">
      <c r="A9557" s="43">
        <f>WEEKNUM(Tabla1[[#This Row],[FECHA]])</f>
        <v>0</v>
      </c>
      <c r="B9557" s="12"/>
      <c r="F9557" t="s">
        <v>6848</v>
      </c>
      <c r="G9557" t="s">
        <v>6938</v>
      </c>
      <c r="H9557" s="42" t="s">
        <v>6849</v>
      </c>
      <c r="J9557" t="s">
        <v>6765</v>
      </c>
      <c r="R9557" s="18"/>
    </row>
    <row r="9558" spans="1:18" x14ac:dyDescent="0.25">
      <c r="A9558" s="43">
        <f>WEEKNUM(Tabla1[[#This Row],[FECHA]])</f>
        <v>0</v>
      </c>
      <c r="B9558" s="12"/>
      <c r="F9558" t="s">
        <v>6848</v>
      </c>
      <c r="G9558" t="s">
        <v>6938</v>
      </c>
      <c r="H9558" s="42" t="s">
        <v>6849</v>
      </c>
      <c r="J9558" t="s">
        <v>6765</v>
      </c>
      <c r="R9558" s="18"/>
    </row>
    <row r="9559" spans="1:18" x14ac:dyDescent="0.25">
      <c r="A9559" s="43">
        <f>WEEKNUM(Tabla1[[#This Row],[FECHA]])</f>
        <v>0</v>
      </c>
      <c r="B9559" s="12"/>
      <c r="F9559" t="s">
        <v>6848</v>
      </c>
      <c r="G9559" t="s">
        <v>6938</v>
      </c>
      <c r="H9559" s="42" t="s">
        <v>6849</v>
      </c>
      <c r="J9559" t="s">
        <v>6765</v>
      </c>
      <c r="R9559" s="18"/>
    </row>
    <row r="9560" spans="1:18" x14ac:dyDescent="0.25">
      <c r="A9560" s="43">
        <f>WEEKNUM(Tabla1[[#This Row],[FECHA]])</f>
        <v>0</v>
      </c>
      <c r="B9560" s="12"/>
      <c r="F9560" t="s">
        <v>6848</v>
      </c>
      <c r="G9560" t="s">
        <v>6938</v>
      </c>
      <c r="H9560" s="42" t="s">
        <v>6849</v>
      </c>
      <c r="J9560" t="s">
        <v>6765</v>
      </c>
      <c r="R9560" s="18"/>
    </row>
    <row r="9561" spans="1:18" x14ac:dyDescent="0.25">
      <c r="A9561" s="43">
        <f>WEEKNUM(Tabla1[[#This Row],[FECHA]])</f>
        <v>0</v>
      </c>
      <c r="B9561" s="12"/>
      <c r="F9561" t="s">
        <v>6848</v>
      </c>
      <c r="G9561" t="s">
        <v>6938</v>
      </c>
      <c r="H9561" s="42" t="s">
        <v>6849</v>
      </c>
      <c r="J9561" t="s">
        <v>6765</v>
      </c>
      <c r="R9561" s="18"/>
    </row>
    <row r="9562" spans="1:18" x14ac:dyDescent="0.25">
      <c r="A9562" s="43">
        <f>WEEKNUM(Tabla1[[#This Row],[FECHA]])</f>
        <v>0</v>
      </c>
      <c r="B9562" s="12"/>
      <c r="F9562" t="s">
        <v>6848</v>
      </c>
      <c r="G9562" t="s">
        <v>6938</v>
      </c>
      <c r="H9562" s="42" t="s">
        <v>6849</v>
      </c>
      <c r="J9562" t="s">
        <v>6765</v>
      </c>
      <c r="R9562" s="18"/>
    </row>
    <row r="9563" spans="1:18" x14ac:dyDescent="0.25">
      <c r="A9563" s="43">
        <f>WEEKNUM(Tabla1[[#This Row],[FECHA]])</f>
        <v>0</v>
      </c>
      <c r="B9563" s="12"/>
      <c r="F9563" t="s">
        <v>6848</v>
      </c>
      <c r="G9563" t="s">
        <v>6938</v>
      </c>
      <c r="H9563" s="42" t="s">
        <v>6849</v>
      </c>
      <c r="J9563" t="s">
        <v>6765</v>
      </c>
      <c r="R9563" s="18"/>
    </row>
    <row r="9564" spans="1:18" x14ac:dyDescent="0.25">
      <c r="A9564" s="43">
        <f>WEEKNUM(Tabla1[[#This Row],[FECHA]])</f>
        <v>0</v>
      </c>
      <c r="B9564" s="12"/>
      <c r="F9564" t="s">
        <v>6848</v>
      </c>
      <c r="G9564" t="s">
        <v>6938</v>
      </c>
      <c r="H9564" s="42" t="s">
        <v>6849</v>
      </c>
      <c r="J9564" t="s">
        <v>6765</v>
      </c>
      <c r="R9564" s="18"/>
    </row>
    <row r="9565" spans="1:18" x14ac:dyDescent="0.25">
      <c r="A9565" s="43">
        <f>WEEKNUM(Tabla1[[#This Row],[FECHA]])</f>
        <v>0</v>
      </c>
      <c r="B9565" s="12"/>
      <c r="F9565" t="s">
        <v>6848</v>
      </c>
      <c r="G9565" t="s">
        <v>6938</v>
      </c>
      <c r="H9565" s="42" t="s">
        <v>6849</v>
      </c>
      <c r="J9565" t="s">
        <v>6765</v>
      </c>
      <c r="R9565" s="18"/>
    </row>
    <row r="9566" spans="1:18" x14ac:dyDescent="0.25">
      <c r="A9566" s="43">
        <f>WEEKNUM(Tabla1[[#This Row],[FECHA]])</f>
        <v>0</v>
      </c>
      <c r="B9566" s="12"/>
      <c r="F9566" t="s">
        <v>6848</v>
      </c>
      <c r="G9566" t="s">
        <v>6938</v>
      </c>
      <c r="H9566" s="42" t="s">
        <v>6849</v>
      </c>
      <c r="J9566" t="s">
        <v>6765</v>
      </c>
      <c r="R9566" s="18"/>
    </row>
    <row r="9567" spans="1:18" x14ac:dyDescent="0.25">
      <c r="A9567" s="43">
        <f>WEEKNUM(Tabla1[[#This Row],[FECHA]])</f>
        <v>0</v>
      </c>
      <c r="B9567" s="12"/>
      <c r="F9567" t="s">
        <v>6848</v>
      </c>
      <c r="G9567" t="s">
        <v>6938</v>
      </c>
      <c r="H9567" s="42" t="s">
        <v>6849</v>
      </c>
      <c r="J9567" t="s">
        <v>6765</v>
      </c>
      <c r="R9567" s="18"/>
    </row>
    <row r="9568" spans="1:18" x14ac:dyDescent="0.25">
      <c r="A9568" s="43">
        <f>WEEKNUM(Tabla1[[#This Row],[FECHA]])</f>
        <v>0</v>
      </c>
      <c r="B9568" s="12"/>
      <c r="F9568" t="s">
        <v>6848</v>
      </c>
      <c r="G9568" t="s">
        <v>6938</v>
      </c>
      <c r="H9568" s="42" t="s">
        <v>6849</v>
      </c>
      <c r="J9568" t="s">
        <v>6765</v>
      </c>
      <c r="R9568" s="18"/>
    </row>
    <row r="9569" spans="1:18" x14ac:dyDescent="0.25">
      <c r="A9569" s="43">
        <f>WEEKNUM(Tabla1[[#This Row],[FECHA]])</f>
        <v>0</v>
      </c>
      <c r="B9569" s="12"/>
      <c r="F9569" t="s">
        <v>6848</v>
      </c>
      <c r="G9569" t="s">
        <v>6938</v>
      </c>
      <c r="H9569" s="42" t="s">
        <v>6849</v>
      </c>
      <c r="J9569" t="s">
        <v>6765</v>
      </c>
      <c r="R9569" s="18"/>
    </row>
    <row r="9570" spans="1:18" x14ac:dyDescent="0.25">
      <c r="A9570" s="43">
        <f>WEEKNUM(Tabla1[[#This Row],[FECHA]])</f>
        <v>0</v>
      </c>
      <c r="B9570" s="12"/>
      <c r="F9570" t="s">
        <v>6848</v>
      </c>
      <c r="G9570" t="s">
        <v>6938</v>
      </c>
      <c r="H9570" s="42" t="s">
        <v>6849</v>
      </c>
      <c r="J9570" t="s">
        <v>6765</v>
      </c>
      <c r="R9570" s="18"/>
    </row>
    <row r="9571" spans="1:18" x14ac:dyDescent="0.25">
      <c r="A9571" s="43">
        <f>WEEKNUM(Tabla1[[#This Row],[FECHA]])</f>
        <v>0</v>
      </c>
      <c r="B9571" s="12"/>
      <c r="F9571" t="s">
        <v>6848</v>
      </c>
      <c r="G9571" t="s">
        <v>6938</v>
      </c>
      <c r="H9571" s="42" t="s">
        <v>6849</v>
      </c>
      <c r="J9571" t="s">
        <v>6765</v>
      </c>
      <c r="R9571" s="18"/>
    </row>
    <row r="9572" spans="1:18" x14ac:dyDescent="0.25">
      <c r="A9572" s="43">
        <f>WEEKNUM(Tabla1[[#This Row],[FECHA]])</f>
        <v>0</v>
      </c>
      <c r="B9572" s="12"/>
      <c r="F9572" t="s">
        <v>6848</v>
      </c>
      <c r="G9572" t="s">
        <v>6938</v>
      </c>
      <c r="H9572" s="42" t="s">
        <v>6849</v>
      </c>
      <c r="J9572" t="s">
        <v>6765</v>
      </c>
      <c r="R9572" s="18"/>
    </row>
    <row r="9573" spans="1:18" x14ac:dyDescent="0.25">
      <c r="A9573" s="43">
        <f>WEEKNUM(Tabla1[[#This Row],[FECHA]])</f>
        <v>0</v>
      </c>
      <c r="B9573" s="12"/>
      <c r="F9573" t="s">
        <v>6848</v>
      </c>
      <c r="G9573" t="s">
        <v>6938</v>
      </c>
      <c r="H9573" s="42" t="s">
        <v>6849</v>
      </c>
      <c r="J9573" t="s">
        <v>6765</v>
      </c>
      <c r="R9573" s="18"/>
    </row>
    <row r="9574" spans="1:18" x14ac:dyDescent="0.25">
      <c r="A9574" s="43">
        <f>WEEKNUM(Tabla1[[#This Row],[FECHA]])</f>
        <v>0</v>
      </c>
      <c r="B9574" s="12"/>
      <c r="F9574" t="s">
        <v>6848</v>
      </c>
      <c r="G9574" t="s">
        <v>6938</v>
      </c>
      <c r="H9574" s="42" t="s">
        <v>6849</v>
      </c>
      <c r="J9574" t="s">
        <v>6765</v>
      </c>
      <c r="R9574" s="18"/>
    </row>
    <row r="9575" spans="1:18" x14ac:dyDescent="0.25">
      <c r="A9575" s="43">
        <f>WEEKNUM(Tabla1[[#This Row],[FECHA]])</f>
        <v>0</v>
      </c>
      <c r="B9575" s="12"/>
      <c r="F9575" t="s">
        <v>6848</v>
      </c>
      <c r="G9575" t="s">
        <v>6938</v>
      </c>
      <c r="H9575" s="42" t="s">
        <v>6849</v>
      </c>
      <c r="J9575" t="s">
        <v>6765</v>
      </c>
      <c r="R9575" s="18"/>
    </row>
    <row r="9576" spans="1:18" x14ac:dyDescent="0.25">
      <c r="A9576" s="43">
        <f>WEEKNUM(Tabla1[[#This Row],[FECHA]])</f>
        <v>0</v>
      </c>
      <c r="B9576" s="12"/>
      <c r="F9576" t="s">
        <v>6848</v>
      </c>
      <c r="G9576" t="s">
        <v>6938</v>
      </c>
      <c r="H9576" s="42" t="s">
        <v>6849</v>
      </c>
      <c r="J9576" t="s">
        <v>6765</v>
      </c>
      <c r="R9576" s="18"/>
    </row>
    <row r="9577" spans="1:18" x14ac:dyDescent="0.25">
      <c r="A9577" s="43">
        <f>WEEKNUM(Tabla1[[#This Row],[FECHA]])</f>
        <v>0</v>
      </c>
      <c r="B9577" s="12"/>
      <c r="F9577" t="s">
        <v>6848</v>
      </c>
      <c r="G9577" t="s">
        <v>6938</v>
      </c>
      <c r="H9577" s="42" t="s">
        <v>6849</v>
      </c>
      <c r="J9577" t="s">
        <v>6765</v>
      </c>
      <c r="R9577" s="18"/>
    </row>
    <row r="9578" spans="1:18" x14ac:dyDescent="0.25">
      <c r="A9578" s="43">
        <f>WEEKNUM(Tabla1[[#This Row],[FECHA]])</f>
        <v>0</v>
      </c>
      <c r="B9578" s="12"/>
      <c r="F9578" t="s">
        <v>6848</v>
      </c>
      <c r="G9578" t="s">
        <v>6938</v>
      </c>
      <c r="H9578" s="42" t="s">
        <v>6849</v>
      </c>
      <c r="J9578" t="s">
        <v>6765</v>
      </c>
      <c r="R9578" s="18"/>
    </row>
    <row r="9579" spans="1:18" x14ac:dyDescent="0.25">
      <c r="A9579" s="43">
        <f>WEEKNUM(Tabla1[[#This Row],[FECHA]])</f>
        <v>0</v>
      </c>
      <c r="B9579" s="12"/>
      <c r="F9579" t="s">
        <v>6848</v>
      </c>
      <c r="G9579" t="s">
        <v>6938</v>
      </c>
      <c r="H9579" s="42" t="s">
        <v>6849</v>
      </c>
      <c r="J9579" t="s">
        <v>6765</v>
      </c>
      <c r="R9579" s="18"/>
    </row>
    <row r="9580" spans="1:18" x14ac:dyDescent="0.25">
      <c r="A9580" s="43">
        <f>WEEKNUM(Tabla1[[#This Row],[FECHA]])</f>
        <v>0</v>
      </c>
      <c r="B9580" s="12"/>
      <c r="F9580" t="s">
        <v>6848</v>
      </c>
      <c r="G9580" t="s">
        <v>6938</v>
      </c>
      <c r="H9580" s="42" t="s">
        <v>6849</v>
      </c>
      <c r="J9580" t="s">
        <v>6765</v>
      </c>
      <c r="R9580" s="18"/>
    </row>
    <row r="9581" spans="1:18" x14ac:dyDescent="0.25">
      <c r="A9581" s="43">
        <f>WEEKNUM(Tabla1[[#This Row],[FECHA]])</f>
        <v>0</v>
      </c>
      <c r="B9581" s="12"/>
      <c r="F9581" t="s">
        <v>6848</v>
      </c>
      <c r="G9581" t="s">
        <v>6938</v>
      </c>
      <c r="H9581" s="42" t="s">
        <v>6849</v>
      </c>
      <c r="J9581" t="s">
        <v>6765</v>
      </c>
      <c r="R9581" s="18"/>
    </row>
    <row r="9582" spans="1:18" x14ac:dyDescent="0.25">
      <c r="A9582" s="43">
        <f>WEEKNUM(Tabla1[[#This Row],[FECHA]])</f>
        <v>0</v>
      </c>
      <c r="B9582" s="12"/>
      <c r="F9582" t="s">
        <v>6848</v>
      </c>
      <c r="G9582" t="s">
        <v>6938</v>
      </c>
      <c r="H9582" s="42" t="s">
        <v>6849</v>
      </c>
      <c r="J9582" t="s">
        <v>6765</v>
      </c>
      <c r="R9582" s="18"/>
    </row>
    <row r="9583" spans="1:18" x14ac:dyDescent="0.25">
      <c r="A9583" s="43">
        <f>WEEKNUM(Tabla1[[#This Row],[FECHA]])</f>
        <v>0</v>
      </c>
      <c r="B9583" s="12"/>
      <c r="F9583" t="s">
        <v>6848</v>
      </c>
      <c r="G9583" t="s">
        <v>6938</v>
      </c>
      <c r="H9583" s="42" t="s">
        <v>6849</v>
      </c>
      <c r="J9583" t="s">
        <v>6765</v>
      </c>
      <c r="R9583" s="18"/>
    </row>
    <row r="9584" spans="1:18" x14ac:dyDescent="0.25">
      <c r="A9584" s="43">
        <f>WEEKNUM(Tabla1[[#This Row],[FECHA]])</f>
        <v>0</v>
      </c>
      <c r="B9584" s="12"/>
      <c r="F9584" t="s">
        <v>6848</v>
      </c>
      <c r="G9584" t="s">
        <v>6938</v>
      </c>
      <c r="H9584" s="42" t="s">
        <v>6849</v>
      </c>
      <c r="J9584" t="s">
        <v>6765</v>
      </c>
      <c r="R9584" s="18"/>
    </row>
    <row r="9585" spans="1:18" x14ac:dyDescent="0.25">
      <c r="A9585" s="43">
        <f>WEEKNUM(Tabla1[[#This Row],[FECHA]])</f>
        <v>0</v>
      </c>
      <c r="B9585" s="12"/>
      <c r="F9585" t="s">
        <v>6848</v>
      </c>
      <c r="G9585" t="s">
        <v>6938</v>
      </c>
      <c r="H9585" s="42" t="s">
        <v>6849</v>
      </c>
      <c r="J9585" t="s">
        <v>6765</v>
      </c>
      <c r="R9585" s="18"/>
    </row>
    <row r="9586" spans="1:18" x14ac:dyDescent="0.25">
      <c r="A9586" s="43">
        <f>WEEKNUM(Tabla1[[#This Row],[FECHA]])</f>
        <v>0</v>
      </c>
      <c r="B9586" s="12"/>
      <c r="F9586" t="s">
        <v>6848</v>
      </c>
      <c r="G9586" t="s">
        <v>6938</v>
      </c>
      <c r="H9586" s="42" t="s">
        <v>6849</v>
      </c>
      <c r="J9586" t="s">
        <v>6765</v>
      </c>
      <c r="R9586" s="18"/>
    </row>
    <row r="9587" spans="1:18" x14ac:dyDescent="0.25">
      <c r="A9587" s="43">
        <f>WEEKNUM(Tabla1[[#This Row],[FECHA]])</f>
        <v>0</v>
      </c>
      <c r="B9587" s="12"/>
      <c r="F9587" t="s">
        <v>6848</v>
      </c>
      <c r="G9587" t="s">
        <v>6938</v>
      </c>
      <c r="H9587" s="42" t="s">
        <v>6849</v>
      </c>
      <c r="J9587" t="s">
        <v>6765</v>
      </c>
      <c r="R9587" s="18"/>
    </row>
    <row r="9588" spans="1:18" x14ac:dyDescent="0.25">
      <c r="A9588" s="43">
        <f>WEEKNUM(Tabla1[[#This Row],[FECHA]])</f>
        <v>0</v>
      </c>
      <c r="B9588" s="12"/>
      <c r="F9588" t="s">
        <v>6848</v>
      </c>
      <c r="G9588" t="s">
        <v>6938</v>
      </c>
      <c r="H9588" s="42" t="s">
        <v>6849</v>
      </c>
      <c r="J9588" t="s">
        <v>6765</v>
      </c>
      <c r="R9588" s="18"/>
    </row>
    <row r="9589" spans="1:18" x14ac:dyDescent="0.25">
      <c r="A9589" s="43">
        <f>WEEKNUM(Tabla1[[#This Row],[FECHA]])</f>
        <v>0</v>
      </c>
      <c r="B9589" s="12"/>
      <c r="F9589" t="s">
        <v>6848</v>
      </c>
      <c r="G9589" t="s">
        <v>6938</v>
      </c>
      <c r="H9589" s="42" t="s">
        <v>6849</v>
      </c>
      <c r="J9589" t="s">
        <v>6765</v>
      </c>
      <c r="R9589" s="18"/>
    </row>
    <row r="9590" spans="1:18" x14ac:dyDescent="0.25">
      <c r="A9590" s="43">
        <f>WEEKNUM(Tabla1[[#This Row],[FECHA]])</f>
        <v>0</v>
      </c>
      <c r="B9590" s="12"/>
      <c r="F9590" t="s">
        <v>6848</v>
      </c>
      <c r="G9590" t="s">
        <v>6938</v>
      </c>
      <c r="H9590" s="42" t="s">
        <v>6849</v>
      </c>
      <c r="J9590" t="s">
        <v>6765</v>
      </c>
      <c r="R9590" s="18"/>
    </row>
    <row r="9591" spans="1:18" x14ac:dyDescent="0.25">
      <c r="A9591" s="43">
        <f>WEEKNUM(Tabla1[[#This Row],[FECHA]])</f>
        <v>0</v>
      </c>
      <c r="B9591" s="12"/>
      <c r="F9591" t="s">
        <v>6848</v>
      </c>
      <c r="G9591" t="s">
        <v>6938</v>
      </c>
      <c r="H9591" s="42" t="s">
        <v>6849</v>
      </c>
      <c r="J9591" t="s">
        <v>6765</v>
      </c>
      <c r="R9591" s="18"/>
    </row>
    <row r="9592" spans="1:18" x14ac:dyDescent="0.25">
      <c r="A9592" s="43">
        <f>WEEKNUM(Tabla1[[#This Row],[FECHA]])</f>
        <v>0</v>
      </c>
      <c r="B9592" s="12"/>
      <c r="F9592" t="s">
        <v>6848</v>
      </c>
      <c r="G9592" t="s">
        <v>6938</v>
      </c>
      <c r="H9592" s="42" t="s">
        <v>6849</v>
      </c>
      <c r="J9592" t="s">
        <v>6765</v>
      </c>
      <c r="R9592" s="18"/>
    </row>
    <row r="9593" spans="1:18" x14ac:dyDescent="0.25">
      <c r="A9593" s="43">
        <f>WEEKNUM(Tabla1[[#This Row],[FECHA]])</f>
        <v>0</v>
      </c>
      <c r="B9593" s="12"/>
      <c r="F9593" t="s">
        <v>6848</v>
      </c>
      <c r="G9593" t="s">
        <v>6938</v>
      </c>
      <c r="H9593" s="42" t="s">
        <v>6849</v>
      </c>
      <c r="J9593" t="s">
        <v>6765</v>
      </c>
      <c r="R9593" s="18"/>
    </row>
    <row r="9594" spans="1:18" x14ac:dyDescent="0.25">
      <c r="A9594" s="43">
        <f>WEEKNUM(Tabla1[[#This Row],[FECHA]])</f>
        <v>0</v>
      </c>
      <c r="B9594" s="12"/>
      <c r="F9594" t="s">
        <v>6848</v>
      </c>
      <c r="G9594" t="s">
        <v>6938</v>
      </c>
      <c r="H9594" s="42" t="s">
        <v>6849</v>
      </c>
      <c r="J9594" t="s">
        <v>6765</v>
      </c>
      <c r="R9594" s="18"/>
    </row>
    <row r="9595" spans="1:18" x14ac:dyDescent="0.25">
      <c r="A9595" s="43">
        <f>WEEKNUM(Tabla1[[#This Row],[FECHA]])</f>
        <v>0</v>
      </c>
      <c r="B9595" s="12"/>
      <c r="F9595" t="s">
        <v>6848</v>
      </c>
      <c r="G9595" t="s">
        <v>6938</v>
      </c>
      <c r="H9595" s="42" t="s">
        <v>6849</v>
      </c>
      <c r="J9595" t="s">
        <v>6765</v>
      </c>
      <c r="R9595" s="18"/>
    </row>
    <row r="9596" spans="1:18" x14ac:dyDescent="0.25">
      <c r="A9596" s="43">
        <f>WEEKNUM(Tabla1[[#This Row],[FECHA]])</f>
        <v>0</v>
      </c>
      <c r="B9596" s="12"/>
      <c r="F9596" t="s">
        <v>6848</v>
      </c>
      <c r="G9596" t="s">
        <v>6938</v>
      </c>
      <c r="H9596" s="42" t="s">
        <v>6849</v>
      </c>
      <c r="J9596" t="s">
        <v>6765</v>
      </c>
      <c r="R9596" s="18"/>
    </row>
    <row r="9597" spans="1:18" x14ac:dyDescent="0.25">
      <c r="A9597" s="43">
        <f>WEEKNUM(Tabla1[[#This Row],[FECHA]])</f>
        <v>0</v>
      </c>
      <c r="B9597" s="12"/>
      <c r="F9597" t="s">
        <v>6848</v>
      </c>
      <c r="G9597" t="s">
        <v>6938</v>
      </c>
      <c r="H9597" s="42" t="s">
        <v>6849</v>
      </c>
      <c r="J9597" t="s">
        <v>6765</v>
      </c>
      <c r="R9597" s="18"/>
    </row>
    <row r="9598" spans="1:18" x14ac:dyDescent="0.25">
      <c r="A9598" s="43">
        <f>WEEKNUM(Tabla1[[#This Row],[FECHA]])</f>
        <v>0</v>
      </c>
      <c r="B9598" s="12"/>
      <c r="F9598" t="s">
        <v>6848</v>
      </c>
      <c r="G9598" t="s">
        <v>6938</v>
      </c>
      <c r="H9598" s="42" t="s">
        <v>6849</v>
      </c>
      <c r="J9598" t="s">
        <v>6765</v>
      </c>
      <c r="R9598" s="18"/>
    </row>
    <row r="9599" spans="1:18" x14ac:dyDescent="0.25">
      <c r="A9599" s="43">
        <f>WEEKNUM(Tabla1[[#This Row],[FECHA]])</f>
        <v>0</v>
      </c>
      <c r="B9599" s="12"/>
      <c r="F9599" t="s">
        <v>6848</v>
      </c>
      <c r="G9599" t="s">
        <v>6938</v>
      </c>
      <c r="H9599" s="42" t="s">
        <v>6849</v>
      </c>
      <c r="J9599" t="s">
        <v>6765</v>
      </c>
      <c r="R9599" s="18"/>
    </row>
    <row r="9600" spans="1:18" x14ac:dyDescent="0.25">
      <c r="A9600" s="43">
        <f>WEEKNUM(Tabla1[[#This Row],[FECHA]])</f>
        <v>0</v>
      </c>
      <c r="B9600" s="12"/>
      <c r="F9600" t="s">
        <v>6848</v>
      </c>
      <c r="G9600" t="s">
        <v>6938</v>
      </c>
      <c r="H9600" s="42" t="s">
        <v>6849</v>
      </c>
      <c r="J9600" t="s">
        <v>6765</v>
      </c>
      <c r="R9600" s="18"/>
    </row>
    <row r="9601" spans="1:18" x14ac:dyDescent="0.25">
      <c r="A9601" s="43">
        <f>WEEKNUM(Tabla1[[#This Row],[FECHA]])</f>
        <v>0</v>
      </c>
      <c r="B9601" s="12"/>
      <c r="F9601" t="s">
        <v>6848</v>
      </c>
      <c r="G9601" t="s">
        <v>6938</v>
      </c>
      <c r="H9601" s="42" t="s">
        <v>6849</v>
      </c>
      <c r="J9601" t="s">
        <v>6765</v>
      </c>
      <c r="R9601" s="18"/>
    </row>
    <row r="9602" spans="1:18" x14ac:dyDescent="0.25">
      <c r="A9602" s="43">
        <f>WEEKNUM(Tabla1[[#This Row],[FECHA]])</f>
        <v>0</v>
      </c>
      <c r="B9602" s="12"/>
      <c r="F9602" t="s">
        <v>6848</v>
      </c>
      <c r="G9602" t="s">
        <v>6938</v>
      </c>
      <c r="H9602" s="42" t="s">
        <v>6849</v>
      </c>
      <c r="J9602" t="s">
        <v>6765</v>
      </c>
      <c r="R9602" s="18"/>
    </row>
    <row r="9603" spans="1:18" x14ac:dyDescent="0.25">
      <c r="A9603" s="43">
        <f>WEEKNUM(Tabla1[[#This Row],[FECHA]])</f>
        <v>0</v>
      </c>
      <c r="B9603" s="12"/>
      <c r="F9603" t="s">
        <v>6848</v>
      </c>
      <c r="G9603" t="s">
        <v>6938</v>
      </c>
      <c r="H9603" s="42" t="s">
        <v>6849</v>
      </c>
      <c r="J9603" t="s">
        <v>6765</v>
      </c>
      <c r="R9603" s="18"/>
    </row>
    <row r="9604" spans="1:18" x14ac:dyDescent="0.25">
      <c r="A9604" s="43">
        <f>WEEKNUM(Tabla1[[#This Row],[FECHA]])</f>
        <v>0</v>
      </c>
      <c r="B9604" s="12"/>
      <c r="F9604" t="s">
        <v>6848</v>
      </c>
      <c r="G9604" t="s">
        <v>6938</v>
      </c>
      <c r="H9604" s="42" t="s">
        <v>6849</v>
      </c>
      <c r="J9604" t="s">
        <v>6765</v>
      </c>
      <c r="R9604" s="18"/>
    </row>
    <row r="9605" spans="1:18" x14ac:dyDescent="0.25">
      <c r="A9605" s="43">
        <f>WEEKNUM(Tabla1[[#This Row],[FECHA]])</f>
        <v>0</v>
      </c>
      <c r="B9605" s="12"/>
      <c r="F9605" t="s">
        <v>6848</v>
      </c>
      <c r="G9605" t="s">
        <v>6938</v>
      </c>
      <c r="H9605" s="42" t="s">
        <v>6849</v>
      </c>
      <c r="J9605" t="s">
        <v>6765</v>
      </c>
      <c r="R9605" s="18"/>
    </row>
    <row r="9606" spans="1:18" x14ac:dyDescent="0.25">
      <c r="A9606" s="43">
        <f>WEEKNUM(Tabla1[[#This Row],[FECHA]])</f>
        <v>0</v>
      </c>
      <c r="B9606" s="12"/>
      <c r="F9606" t="s">
        <v>6848</v>
      </c>
      <c r="G9606" t="s">
        <v>6938</v>
      </c>
      <c r="H9606" s="42" t="s">
        <v>6849</v>
      </c>
      <c r="J9606" t="s">
        <v>6765</v>
      </c>
      <c r="R9606" s="18"/>
    </row>
    <row r="9607" spans="1:18" x14ac:dyDescent="0.25">
      <c r="A9607" s="43">
        <f>WEEKNUM(Tabla1[[#This Row],[FECHA]])</f>
        <v>0</v>
      </c>
      <c r="B9607" s="12"/>
      <c r="F9607" t="s">
        <v>6848</v>
      </c>
      <c r="G9607" t="s">
        <v>6938</v>
      </c>
      <c r="H9607" s="42" t="s">
        <v>6849</v>
      </c>
      <c r="J9607" t="s">
        <v>6765</v>
      </c>
      <c r="R9607" s="18"/>
    </row>
    <row r="9608" spans="1:18" x14ac:dyDescent="0.25">
      <c r="A9608" s="43">
        <f>WEEKNUM(Tabla1[[#This Row],[FECHA]])</f>
        <v>0</v>
      </c>
      <c r="B9608" s="12"/>
      <c r="F9608" t="s">
        <v>6848</v>
      </c>
      <c r="G9608" t="s">
        <v>6938</v>
      </c>
      <c r="H9608" s="42" t="s">
        <v>6849</v>
      </c>
      <c r="J9608" t="s">
        <v>6765</v>
      </c>
      <c r="R9608" s="18"/>
    </row>
    <row r="9609" spans="1:18" x14ac:dyDescent="0.25">
      <c r="A9609" s="43">
        <f>WEEKNUM(Tabla1[[#This Row],[FECHA]])</f>
        <v>0</v>
      </c>
      <c r="B9609" s="12"/>
      <c r="F9609" t="s">
        <v>6848</v>
      </c>
      <c r="G9609" t="s">
        <v>6938</v>
      </c>
      <c r="H9609" s="42" t="s">
        <v>6849</v>
      </c>
      <c r="J9609" t="s">
        <v>6765</v>
      </c>
      <c r="R9609" s="18"/>
    </row>
    <row r="9610" spans="1:18" x14ac:dyDescent="0.25">
      <c r="A9610" s="43">
        <f>WEEKNUM(Tabla1[[#This Row],[FECHA]])</f>
        <v>0</v>
      </c>
      <c r="B9610" s="12"/>
      <c r="F9610" t="s">
        <v>6848</v>
      </c>
      <c r="G9610" t="s">
        <v>6938</v>
      </c>
      <c r="H9610" s="42" t="s">
        <v>6849</v>
      </c>
      <c r="J9610" t="s">
        <v>6765</v>
      </c>
      <c r="R9610" s="18"/>
    </row>
    <row r="9611" spans="1:18" x14ac:dyDescent="0.25">
      <c r="A9611" s="43">
        <f>WEEKNUM(Tabla1[[#This Row],[FECHA]])</f>
        <v>0</v>
      </c>
      <c r="B9611" s="12"/>
      <c r="F9611" t="s">
        <v>6848</v>
      </c>
      <c r="G9611" t="s">
        <v>6938</v>
      </c>
      <c r="H9611" s="42" t="s">
        <v>6849</v>
      </c>
      <c r="J9611" t="s">
        <v>6765</v>
      </c>
      <c r="R9611" s="18"/>
    </row>
    <row r="9612" spans="1:18" x14ac:dyDescent="0.25">
      <c r="A9612" s="43">
        <f>WEEKNUM(Tabla1[[#This Row],[FECHA]])</f>
        <v>0</v>
      </c>
      <c r="B9612" s="12"/>
      <c r="F9612" t="s">
        <v>6848</v>
      </c>
      <c r="G9612" t="s">
        <v>6938</v>
      </c>
      <c r="H9612" s="42" t="s">
        <v>6849</v>
      </c>
      <c r="J9612" t="s">
        <v>6765</v>
      </c>
      <c r="R9612" s="18"/>
    </row>
    <row r="9613" spans="1:18" x14ac:dyDescent="0.25">
      <c r="A9613" s="43">
        <f>WEEKNUM(Tabla1[[#This Row],[FECHA]])</f>
        <v>0</v>
      </c>
      <c r="B9613" s="12"/>
      <c r="F9613" t="s">
        <v>6848</v>
      </c>
      <c r="G9613" t="s">
        <v>6938</v>
      </c>
      <c r="H9613" s="42" t="s">
        <v>6849</v>
      </c>
      <c r="J9613" t="s">
        <v>6765</v>
      </c>
      <c r="R9613" s="18"/>
    </row>
    <row r="9614" spans="1:18" x14ac:dyDescent="0.25">
      <c r="A9614" s="43">
        <f>WEEKNUM(Tabla1[[#This Row],[FECHA]])</f>
        <v>0</v>
      </c>
      <c r="B9614" s="12"/>
      <c r="F9614" t="s">
        <v>6848</v>
      </c>
      <c r="G9614" t="s">
        <v>6938</v>
      </c>
      <c r="H9614" s="42" t="s">
        <v>6849</v>
      </c>
      <c r="J9614" t="s">
        <v>6765</v>
      </c>
      <c r="R9614" s="18"/>
    </row>
    <row r="9615" spans="1:18" x14ac:dyDescent="0.25">
      <c r="A9615" s="43">
        <f>WEEKNUM(Tabla1[[#This Row],[FECHA]])</f>
        <v>0</v>
      </c>
      <c r="B9615" s="12"/>
      <c r="F9615" t="s">
        <v>6848</v>
      </c>
      <c r="G9615" t="s">
        <v>6938</v>
      </c>
      <c r="H9615" s="42" t="s">
        <v>6849</v>
      </c>
      <c r="J9615" t="s">
        <v>6765</v>
      </c>
      <c r="R9615" s="18"/>
    </row>
    <row r="9616" spans="1:18" x14ac:dyDescent="0.25">
      <c r="A9616" s="43">
        <f>WEEKNUM(Tabla1[[#This Row],[FECHA]])</f>
        <v>0</v>
      </c>
      <c r="B9616" s="12"/>
      <c r="F9616" t="s">
        <v>6848</v>
      </c>
      <c r="G9616" t="s">
        <v>6938</v>
      </c>
      <c r="H9616" s="42" t="s">
        <v>6849</v>
      </c>
      <c r="J9616" t="s">
        <v>6765</v>
      </c>
      <c r="R9616" s="18"/>
    </row>
    <row r="9617" spans="1:18" x14ac:dyDescent="0.25">
      <c r="A9617" s="43">
        <f>WEEKNUM(Tabla1[[#This Row],[FECHA]])</f>
        <v>0</v>
      </c>
      <c r="B9617" s="12"/>
      <c r="F9617" t="s">
        <v>6848</v>
      </c>
      <c r="G9617" t="s">
        <v>6938</v>
      </c>
      <c r="H9617" s="42" t="s">
        <v>6849</v>
      </c>
      <c r="J9617" t="s">
        <v>6765</v>
      </c>
      <c r="R9617" s="18"/>
    </row>
    <row r="9618" spans="1:18" x14ac:dyDescent="0.25">
      <c r="A9618" s="43">
        <f>WEEKNUM(Tabla1[[#This Row],[FECHA]])</f>
        <v>0</v>
      </c>
      <c r="B9618" s="12"/>
      <c r="F9618" t="s">
        <v>6848</v>
      </c>
      <c r="G9618" t="s">
        <v>6938</v>
      </c>
      <c r="H9618" s="42" t="s">
        <v>6849</v>
      </c>
      <c r="J9618" t="s">
        <v>6765</v>
      </c>
      <c r="R9618" s="18"/>
    </row>
    <row r="9619" spans="1:18" x14ac:dyDescent="0.25">
      <c r="A9619" s="43">
        <f>WEEKNUM(Tabla1[[#This Row],[FECHA]])</f>
        <v>0</v>
      </c>
      <c r="B9619" s="12"/>
      <c r="F9619" t="s">
        <v>6848</v>
      </c>
      <c r="G9619" t="s">
        <v>6938</v>
      </c>
      <c r="H9619" s="42" t="s">
        <v>6849</v>
      </c>
      <c r="J9619" t="s">
        <v>6765</v>
      </c>
      <c r="R9619" s="18"/>
    </row>
    <row r="9620" spans="1:18" x14ac:dyDescent="0.25">
      <c r="A9620" s="43">
        <f>WEEKNUM(Tabla1[[#This Row],[FECHA]])</f>
        <v>0</v>
      </c>
      <c r="B9620" s="12"/>
      <c r="F9620" t="s">
        <v>6848</v>
      </c>
      <c r="G9620" t="s">
        <v>6938</v>
      </c>
      <c r="H9620" s="42" t="s">
        <v>6849</v>
      </c>
      <c r="J9620" t="s">
        <v>6765</v>
      </c>
      <c r="R9620" s="18"/>
    </row>
    <row r="9621" spans="1:18" x14ac:dyDescent="0.25">
      <c r="A9621" s="43">
        <f>WEEKNUM(Tabla1[[#This Row],[FECHA]])</f>
        <v>0</v>
      </c>
      <c r="B9621" s="12"/>
      <c r="F9621" t="s">
        <v>6848</v>
      </c>
      <c r="G9621" t="s">
        <v>6938</v>
      </c>
      <c r="H9621" s="42" t="s">
        <v>6849</v>
      </c>
      <c r="J9621" t="s">
        <v>6765</v>
      </c>
      <c r="R9621" s="18"/>
    </row>
    <row r="9622" spans="1:18" x14ac:dyDescent="0.25">
      <c r="A9622" s="43">
        <f>WEEKNUM(Tabla1[[#This Row],[FECHA]])</f>
        <v>0</v>
      </c>
      <c r="B9622" s="12"/>
      <c r="F9622" t="s">
        <v>6848</v>
      </c>
      <c r="G9622" t="s">
        <v>6938</v>
      </c>
      <c r="H9622" s="42" t="s">
        <v>6849</v>
      </c>
      <c r="J9622" t="s">
        <v>6765</v>
      </c>
      <c r="R9622" s="18"/>
    </row>
    <row r="9623" spans="1:18" x14ac:dyDescent="0.25">
      <c r="A9623" s="43">
        <f>WEEKNUM(Tabla1[[#This Row],[FECHA]])</f>
        <v>0</v>
      </c>
      <c r="B9623" s="12"/>
      <c r="F9623" t="s">
        <v>6848</v>
      </c>
      <c r="G9623" t="s">
        <v>6938</v>
      </c>
      <c r="H9623" s="42" t="s">
        <v>6849</v>
      </c>
      <c r="J9623" t="s">
        <v>6765</v>
      </c>
      <c r="R9623" s="18"/>
    </row>
    <row r="9624" spans="1:18" x14ac:dyDescent="0.25">
      <c r="A9624" s="43">
        <f>WEEKNUM(Tabla1[[#This Row],[FECHA]])</f>
        <v>0</v>
      </c>
      <c r="B9624" s="12"/>
      <c r="F9624" t="s">
        <v>6848</v>
      </c>
      <c r="G9624" t="s">
        <v>6938</v>
      </c>
      <c r="H9624" s="42" t="s">
        <v>6849</v>
      </c>
      <c r="J9624" t="s">
        <v>6765</v>
      </c>
      <c r="R9624" s="18"/>
    </row>
    <row r="9625" spans="1:18" x14ac:dyDescent="0.25">
      <c r="A9625" s="43">
        <f>WEEKNUM(Tabla1[[#This Row],[FECHA]])</f>
        <v>0</v>
      </c>
      <c r="B9625" s="12"/>
      <c r="F9625" t="s">
        <v>6848</v>
      </c>
      <c r="G9625" t="s">
        <v>6938</v>
      </c>
      <c r="H9625" s="42" t="s">
        <v>6849</v>
      </c>
      <c r="J9625" t="s">
        <v>6765</v>
      </c>
      <c r="R9625" s="18"/>
    </row>
    <row r="9626" spans="1:18" x14ac:dyDescent="0.25">
      <c r="A9626" s="43">
        <f>WEEKNUM(Tabla1[[#This Row],[FECHA]])</f>
        <v>0</v>
      </c>
      <c r="B9626" s="12"/>
      <c r="F9626" t="s">
        <v>6848</v>
      </c>
      <c r="G9626" t="s">
        <v>6938</v>
      </c>
      <c r="H9626" s="42" t="s">
        <v>6849</v>
      </c>
      <c r="J9626" t="s">
        <v>6765</v>
      </c>
      <c r="R9626" s="18"/>
    </row>
    <row r="9627" spans="1:18" x14ac:dyDescent="0.25">
      <c r="A9627" s="43">
        <f>WEEKNUM(Tabla1[[#This Row],[FECHA]])</f>
        <v>0</v>
      </c>
      <c r="B9627" s="12"/>
      <c r="F9627" t="s">
        <v>6848</v>
      </c>
      <c r="G9627" t="s">
        <v>6938</v>
      </c>
      <c r="H9627" s="42" t="s">
        <v>6849</v>
      </c>
      <c r="J9627" t="s">
        <v>6765</v>
      </c>
      <c r="R9627" s="18"/>
    </row>
    <row r="9628" spans="1:18" x14ac:dyDescent="0.25">
      <c r="A9628" s="43">
        <f>WEEKNUM(Tabla1[[#This Row],[FECHA]])</f>
        <v>0</v>
      </c>
      <c r="B9628" s="12"/>
      <c r="F9628" t="s">
        <v>6848</v>
      </c>
      <c r="G9628" t="s">
        <v>6938</v>
      </c>
      <c r="H9628" s="42" t="s">
        <v>6849</v>
      </c>
      <c r="J9628" t="s">
        <v>6765</v>
      </c>
      <c r="R9628" s="18"/>
    </row>
    <row r="9629" spans="1:18" x14ac:dyDescent="0.25">
      <c r="A9629" s="43">
        <f>WEEKNUM(Tabla1[[#This Row],[FECHA]])</f>
        <v>0</v>
      </c>
      <c r="B9629" s="12"/>
      <c r="F9629" t="s">
        <v>6848</v>
      </c>
      <c r="G9629" t="s">
        <v>6938</v>
      </c>
      <c r="H9629" s="42" t="s">
        <v>6849</v>
      </c>
      <c r="J9629" t="s">
        <v>6765</v>
      </c>
      <c r="R9629" s="18"/>
    </row>
    <row r="9630" spans="1:18" x14ac:dyDescent="0.25">
      <c r="A9630" s="43">
        <f>WEEKNUM(Tabla1[[#This Row],[FECHA]])</f>
        <v>0</v>
      </c>
      <c r="B9630" s="12"/>
      <c r="F9630" t="s">
        <v>6848</v>
      </c>
      <c r="G9630" t="s">
        <v>6938</v>
      </c>
      <c r="H9630" s="42" t="s">
        <v>6849</v>
      </c>
      <c r="J9630" t="s">
        <v>6765</v>
      </c>
      <c r="R9630" s="18"/>
    </row>
    <row r="9631" spans="1:18" x14ac:dyDescent="0.25">
      <c r="A9631" s="43">
        <f>WEEKNUM(Tabla1[[#This Row],[FECHA]])</f>
        <v>0</v>
      </c>
      <c r="B9631" s="12"/>
      <c r="F9631" t="s">
        <v>6848</v>
      </c>
      <c r="G9631" t="s">
        <v>6938</v>
      </c>
      <c r="H9631" s="42" t="s">
        <v>6849</v>
      </c>
      <c r="J9631" t="s">
        <v>6765</v>
      </c>
      <c r="R9631" s="18"/>
    </row>
    <row r="9632" spans="1:18" x14ac:dyDescent="0.25">
      <c r="A9632" s="43">
        <f>WEEKNUM(Tabla1[[#This Row],[FECHA]])</f>
        <v>0</v>
      </c>
      <c r="B9632" s="12"/>
      <c r="F9632" t="s">
        <v>6848</v>
      </c>
      <c r="G9632" t="s">
        <v>6938</v>
      </c>
      <c r="H9632" s="42" t="s">
        <v>6849</v>
      </c>
      <c r="J9632" t="s">
        <v>6765</v>
      </c>
      <c r="R9632" s="18"/>
    </row>
    <row r="9633" spans="1:18" x14ac:dyDescent="0.25">
      <c r="A9633" s="43">
        <f>WEEKNUM(Tabla1[[#This Row],[FECHA]])</f>
        <v>0</v>
      </c>
      <c r="B9633" s="12"/>
      <c r="F9633" t="s">
        <v>6848</v>
      </c>
      <c r="G9633" t="s">
        <v>6938</v>
      </c>
      <c r="H9633" s="42" t="s">
        <v>6849</v>
      </c>
      <c r="J9633" t="s">
        <v>6765</v>
      </c>
      <c r="R9633" s="18"/>
    </row>
    <row r="9634" spans="1:18" x14ac:dyDescent="0.25">
      <c r="A9634" s="43">
        <f>WEEKNUM(Tabla1[[#This Row],[FECHA]])</f>
        <v>0</v>
      </c>
      <c r="B9634" s="12"/>
      <c r="F9634" t="s">
        <v>6848</v>
      </c>
      <c r="G9634" t="s">
        <v>6938</v>
      </c>
      <c r="H9634" s="42" t="s">
        <v>6849</v>
      </c>
      <c r="J9634" t="s">
        <v>6765</v>
      </c>
      <c r="R9634" s="18"/>
    </row>
    <row r="9635" spans="1:18" x14ac:dyDescent="0.25">
      <c r="A9635" s="43">
        <f>WEEKNUM(Tabla1[[#This Row],[FECHA]])</f>
        <v>0</v>
      </c>
      <c r="B9635" s="12"/>
      <c r="F9635" t="s">
        <v>6848</v>
      </c>
      <c r="G9635" t="s">
        <v>6938</v>
      </c>
      <c r="H9635" s="42" t="s">
        <v>6849</v>
      </c>
      <c r="J9635" t="s">
        <v>6765</v>
      </c>
      <c r="R9635" s="18"/>
    </row>
    <row r="9636" spans="1:18" x14ac:dyDescent="0.25">
      <c r="A9636" s="43">
        <f>WEEKNUM(Tabla1[[#This Row],[FECHA]])</f>
        <v>0</v>
      </c>
      <c r="B9636" s="12"/>
      <c r="F9636" t="s">
        <v>6848</v>
      </c>
      <c r="G9636" t="s">
        <v>6938</v>
      </c>
      <c r="H9636" s="42" t="s">
        <v>6849</v>
      </c>
      <c r="J9636" t="s">
        <v>6765</v>
      </c>
      <c r="R9636" s="18"/>
    </row>
    <row r="9637" spans="1:18" x14ac:dyDescent="0.25">
      <c r="A9637" s="43">
        <f>WEEKNUM(Tabla1[[#This Row],[FECHA]])</f>
        <v>0</v>
      </c>
      <c r="B9637" s="12"/>
      <c r="F9637" t="s">
        <v>6848</v>
      </c>
      <c r="G9637" t="s">
        <v>6938</v>
      </c>
      <c r="H9637" s="42" t="s">
        <v>6849</v>
      </c>
      <c r="J9637" t="s">
        <v>6765</v>
      </c>
      <c r="R9637" s="18"/>
    </row>
    <row r="9638" spans="1:18" x14ac:dyDescent="0.25">
      <c r="A9638" s="43">
        <f>WEEKNUM(Tabla1[[#This Row],[FECHA]])</f>
        <v>0</v>
      </c>
      <c r="B9638" s="12"/>
      <c r="F9638" t="s">
        <v>6848</v>
      </c>
      <c r="G9638" t="s">
        <v>6938</v>
      </c>
      <c r="H9638" s="42" t="s">
        <v>6849</v>
      </c>
      <c r="J9638" t="s">
        <v>6765</v>
      </c>
      <c r="R9638" s="18"/>
    </row>
    <row r="9639" spans="1:18" x14ac:dyDescent="0.25">
      <c r="A9639" s="43">
        <f>WEEKNUM(Tabla1[[#This Row],[FECHA]])</f>
        <v>0</v>
      </c>
      <c r="B9639" s="12"/>
      <c r="F9639" t="s">
        <v>6848</v>
      </c>
      <c r="G9639" t="s">
        <v>6938</v>
      </c>
      <c r="H9639" s="42" t="s">
        <v>6849</v>
      </c>
      <c r="J9639" t="s">
        <v>6765</v>
      </c>
      <c r="R9639" s="18"/>
    </row>
    <row r="9640" spans="1:18" x14ac:dyDescent="0.25">
      <c r="A9640" s="43">
        <f>WEEKNUM(Tabla1[[#This Row],[FECHA]])</f>
        <v>0</v>
      </c>
      <c r="B9640" s="12"/>
      <c r="F9640" t="s">
        <v>6848</v>
      </c>
      <c r="G9640" t="s">
        <v>6938</v>
      </c>
      <c r="H9640" s="42" t="s">
        <v>6849</v>
      </c>
      <c r="J9640" t="s">
        <v>6765</v>
      </c>
      <c r="R9640" s="18"/>
    </row>
    <row r="9641" spans="1:18" x14ac:dyDescent="0.25">
      <c r="A9641" s="43">
        <f>WEEKNUM(Tabla1[[#This Row],[FECHA]])</f>
        <v>0</v>
      </c>
      <c r="B9641" s="12"/>
      <c r="F9641" t="s">
        <v>6848</v>
      </c>
      <c r="G9641" t="s">
        <v>6938</v>
      </c>
      <c r="H9641" s="42" t="s">
        <v>6849</v>
      </c>
      <c r="J9641" t="s">
        <v>6765</v>
      </c>
      <c r="R9641" s="18"/>
    </row>
    <row r="9642" spans="1:18" x14ac:dyDescent="0.25">
      <c r="A9642" s="43">
        <f>WEEKNUM(Tabla1[[#This Row],[FECHA]])</f>
        <v>0</v>
      </c>
      <c r="B9642" s="12"/>
      <c r="F9642" t="s">
        <v>6848</v>
      </c>
      <c r="G9642" t="s">
        <v>6938</v>
      </c>
      <c r="H9642" s="42" t="s">
        <v>6849</v>
      </c>
      <c r="J9642" t="s">
        <v>6765</v>
      </c>
      <c r="R9642" s="18"/>
    </row>
    <row r="9643" spans="1:18" x14ac:dyDescent="0.25">
      <c r="A9643" s="43">
        <f>WEEKNUM(Tabla1[[#This Row],[FECHA]])</f>
        <v>0</v>
      </c>
      <c r="B9643" s="12"/>
      <c r="F9643" t="s">
        <v>6848</v>
      </c>
      <c r="G9643" t="s">
        <v>6938</v>
      </c>
      <c r="H9643" s="42" t="s">
        <v>6849</v>
      </c>
      <c r="J9643" t="s">
        <v>6765</v>
      </c>
      <c r="R9643" s="18"/>
    </row>
    <row r="9644" spans="1:18" x14ac:dyDescent="0.25">
      <c r="A9644" s="43">
        <f>WEEKNUM(Tabla1[[#This Row],[FECHA]])</f>
        <v>0</v>
      </c>
      <c r="B9644" s="12"/>
      <c r="F9644" t="s">
        <v>6848</v>
      </c>
      <c r="G9644" t="s">
        <v>6938</v>
      </c>
      <c r="H9644" s="42" t="s">
        <v>6849</v>
      </c>
      <c r="J9644" t="s">
        <v>6765</v>
      </c>
      <c r="R9644" s="18"/>
    </row>
    <row r="9645" spans="1:18" x14ac:dyDescent="0.25">
      <c r="A9645" s="43">
        <f>WEEKNUM(Tabla1[[#This Row],[FECHA]])</f>
        <v>0</v>
      </c>
      <c r="B9645" s="12"/>
      <c r="F9645" t="s">
        <v>6848</v>
      </c>
      <c r="G9645" t="s">
        <v>6938</v>
      </c>
      <c r="H9645" s="42" t="s">
        <v>6849</v>
      </c>
      <c r="J9645" t="s">
        <v>6765</v>
      </c>
      <c r="R9645" s="18"/>
    </row>
    <row r="9646" spans="1:18" x14ac:dyDescent="0.25">
      <c r="A9646" s="43">
        <f>WEEKNUM(Tabla1[[#This Row],[FECHA]])</f>
        <v>0</v>
      </c>
      <c r="B9646" s="12"/>
      <c r="F9646" t="s">
        <v>6848</v>
      </c>
      <c r="G9646" t="s">
        <v>6938</v>
      </c>
      <c r="H9646" s="42" t="s">
        <v>6849</v>
      </c>
      <c r="J9646" t="s">
        <v>6765</v>
      </c>
      <c r="R9646" s="18"/>
    </row>
    <row r="9647" spans="1:18" x14ac:dyDescent="0.25">
      <c r="A9647" s="43">
        <f>WEEKNUM(Tabla1[[#This Row],[FECHA]])</f>
        <v>0</v>
      </c>
      <c r="B9647" s="12"/>
      <c r="F9647" t="s">
        <v>6848</v>
      </c>
      <c r="G9647" t="s">
        <v>6938</v>
      </c>
      <c r="H9647" s="42" t="s">
        <v>6849</v>
      </c>
      <c r="J9647" t="s">
        <v>6765</v>
      </c>
      <c r="R9647" s="18"/>
    </row>
    <row r="9648" spans="1:18" x14ac:dyDescent="0.25">
      <c r="A9648" s="43">
        <f>WEEKNUM(Tabla1[[#This Row],[FECHA]])</f>
        <v>0</v>
      </c>
      <c r="B9648" s="12"/>
      <c r="F9648" t="s">
        <v>6848</v>
      </c>
      <c r="G9648" t="s">
        <v>6938</v>
      </c>
      <c r="H9648" s="42" t="s">
        <v>6849</v>
      </c>
      <c r="J9648" t="s">
        <v>6765</v>
      </c>
      <c r="R9648" s="18"/>
    </row>
    <row r="9649" spans="1:18" x14ac:dyDescent="0.25">
      <c r="A9649" s="43">
        <f>WEEKNUM(Tabla1[[#This Row],[FECHA]])</f>
        <v>0</v>
      </c>
      <c r="B9649" s="12"/>
      <c r="F9649" t="s">
        <v>6848</v>
      </c>
      <c r="G9649" t="s">
        <v>6938</v>
      </c>
      <c r="H9649" s="42" t="s">
        <v>6849</v>
      </c>
      <c r="J9649" t="s">
        <v>6765</v>
      </c>
      <c r="R9649" s="18"/>
    </row>
    <row r="9650" spans="1:18" x14ac:dyDescent="0.25">
      <c r="A9650" s="43">
        <f>WEEKNUM(Tabla1[[#This Row],[FECHA]])</f>
        <v>0</v>
      </c>
      <c r="B9650" s="12"/>
      <c r="F9650" t="s">
        <v>6848</v>
      </c>
      <c r="G9650" t="s">
        <v>6938</v>
      </c>
      <c r="H9650" s="42" t="s">
        <v>6849</v>
      </c>
      <c r="J9650" t="s">
        <v>6765</v>
      </c>
      <c r="R9650" s="18"/>
    </row>
    <row r="9651" spans="1:18" x14ac:dyDescent="0.25">
      <c r="A9651" s="43">
        <f>WEEKNUM(Tabla1[[#This Row],[FECHA]])</f>
        <v>0</v>
      </c>
      <c r="B9651" s="12"/>
      <c r="F9651" t="s">
        <v>6848</v>
      </c>
      <c r="G9651" t="s">
        <v>6938</v>
      </c>
      <c r="H9651" s="42" t="s">
        <v>6849</v>
      </c>
      <c r="J9651" t="s">
        <v>6765</v>
      </c>
      <c r="R9651" s="18"/>
    </row>
    <row r="9652" spans="1:18" x14ac:dyDescent="0.25">
      <c r="A9652" s="43">
        <f>WEEKNUM(Tabla1[[#This Row],[FECHA]])</f>
        <v>0</v>
      </c>
      <c r="B9652" s="12"/>
      <c r="F9652" t="s">
        <v>6848</v>
      </c>
      <c r="G9652" t="s">
        <v>6938</v>
      </c>
      <c r="H9652" s="42" t="s">
        <v>6849</v>
      </c>
      <c r="J9652" t="s">
        <v>6765</v>
      </c>
      <c r="R9652" s="18"/>
    </row>
    <row r="9653" spans="1:18" x14ac:dyDescent="0.25">
      <c r="A9653" s="43">
        <f>WEEKNUM(Tabla1[[#This Row],[FECHA]])</f>
        <v>0</v>
      </c>
      <c r="B9653" s="12"/>
      <c r="F9653" t="s">
        <v>6848</v>
      </c>
      <c r="G9653" t="s">
        <v>6938</v>
      </c>
      <c r="H9653" s="42" t="s">
        <v>6849</v>
      </c>
      <c r="J9653" t="s">
        <v>6765</v>
      </c>
      <c r="R9653" s="18"/>
    </row>
    <row r="9654" spans="1:18" x14ac:dyDescent="0.25">
      <c r="A9654" s="43">
        <f>WEEKNUM(Tabla1[[#This Row],[FECHA]])</f>
        <v>0</v>
      </c>
      <c r="B9654" s="12"/>
      <c r="F9654" t="s">
        <v>6848</v>
      </c>
      <c r="G9654" t="s">
        <v>6938</v>
      </c>
      <c r="H9654" s="42" t="s">
        <v>6849</v>
      </c>
      <c r="J9654" t="s">
        <v>6765</v>
      </c>
      <c r="R9654" s="18"/>
    </row>
    <row r="9655" spans="1:18" x14ac:dyDescent="0.25">
      <c r="A9655" s="43">
        <f>WEEKNUM(Tabla1[[#This Row],[FECHA]])</f>
        <v>0</v>
      </c>
      <c r="B9655" s="12"/>
      <c r="F9655" t="s">
        <v>6848</v>
      </c>
      <c r="G9655" t="s">
        <v>6938</v>
      </c>
      <c r="H9655" s="42" t="s">
        <v>6849</v>
      </c>
      <c r="J9655" t="s">
        <v>6765</v>
      </c>
      <c r="R9655" s="18"/>
    </row>
    <row r="9656" spans="1:18" x14ac:dyDescent="0.25">
      <c r="A9656" s="43">
        <f>WEEKNUM(Tabla1[[#This Row],[FECHA]])</f>
        <v>0</v>
      </c>
      <c r="B9656" s="12"/>
      <c r="F9656" t="s">
        <v>6848</v>
      </c>
      <c r="G9656" t="s">
        <v>6938</v>
      </c>
      <c r="H9656" s="42" t="s">
        <v>6849</v>
      </c>
      <c r="J9656" t="s">
        <v>6765</v>
      </c>
      <c r="R9656" s="18"/>
    </row>
    <row r="9657" spans="1:18" x14ac:dyDescent="0.25">
      <c r="A9657" s="43">
        <f>WEEKNUM(Tabla1[[#This Row],[FECHA]])</f>
        <v>0</v>
      </c>
      <c r="B9657" s="12"/>
      <c r="F9657" t="s">
        <v>6848</v>
      </c>
      <c r="G9657" t="s">
        <v>6938</v>
      </c>
      <c r="H9657" s="42" t="s">
        <v>6849</v>
      </c>
      <c r="J9657" t="s">
        <v>6765</v>
      </c>
      <c r="R9657" s="18"/>
    </row>
    <row r="9658" spans="1:18" x14ac:dyDescent="0.25">
      <c r="A9658" s="43">
        <f>WEEKNUM(Tabla1[[#This Row],[FECHA]])</f>
        <v>0</v>
      </c>
      <c r="B9658" s="12"/>
      <c r="F9658" t="s">
        <v>6848</v>
      </c>
      <c r="G9658" t="s">
        <v>6938</v>
      </c>
      <c r="H9658" s="42" t="s">
        <v>6849</v>
      </c>
      <c r="J9658" t="s">
        <v>6765</v>
      </c>
      <c r="R9658" s="18"/>
    </row>
    <row r="9659" spans="1:18" x14ac:dyDescent="0.25">
      <c r="A9659" s="43">
        <f>WEEKNUM(Tabla1[[#This Row],[FECHA]])</f>
        <v>0</v>
      </c>
      <c r="B9659" s="12"/>
      <c r="F9659" t="s">
        <v>6848</v>
      </c>
      <c r="G9659" t="s">
        <v>6938</v>
      </c>
      <c r="H9659" s="42" t="s">
        <v>6849</v>
      </c>
      <c r="J9659" t="s">
        <v>6765</v>
      </c>
      <c r="R9659" s="18"/>
    </row>
    <row r="9660" spans="1:18" x14ac:dyDescent="0.25">
      <c r="A9660" s="43">
        <f>WEEKNUM(Tabla1[[#This Row],[FECHA]])</f>
        <v>0</v>
      </c>
      <c r="B9660" s="12"/>
      <c r="F9660" t="s">
        <v>6848</v>
      </c>
      <c r="G9660" t="s">
        <v>6938</v>
      </c>
      <c r="H9660" s="42" t="s">
        <v>6849</v>
      </c>
      <c r="J9660" t="s">
        <v>6765</v>
      </c>
      <c r="R9660" s="18"/>
    </row>
    <row r="9661" spans="1:18" x14ac:dyDescent="0.25">
      <c r="A9661" s="43">
        <f>WEEKNUM(Tabla1[[#This Row],[FECHA]])</f>
        <v>0</v>
      </c>
      <c r="B9661" s="12"/>
      <c r="F9661" t="s">
        <v>6848</v>
      </c>
      <c r="G9661" t="s">
        <v>6938</v>
      </c>
      <c r="H9661" s="42" t="s">
        <v>6849</v>
      </c>
      <c r="J9661" t="s">
        <v>6765</v>
      </c>
      <c r="R9661" s="18"/>
    </row>
    <row r="9662" spans="1:18" x14ac:dyDescent="0.25">
      <c r="A9662" s="43">
        <f>WEEKNUM(Tabla1[[#This Row],[FECHA]])</f>
        <v>0</v>
      </c>
      <c r="B9662" s="12"/>
      <c r="F9662" t="s">
        <v>6848</v>
      </c>
      <c r="G9662" t="s">
        <v>6938</v>
      </c>
      <c r="H9662" s="42" t="s">
        <v>6849</v>
      </c>
      <c r="J9662" t="s">
        <v>6765</v>
      </c>
      <c r="R9662" s="18"/>
    </row>
    <row r="9663" spans="1:18" x14ac:dyDescent="0.25">
      <c r="A9663" s="43">
        <f>WEEKNUM(Tabla1[[#This Row],[FECHA]])</f>
        <v>0</v>
      </c>
      <c r="B9663" s="12"/>
      <c r="F9663" t="s">
        <v>6848</v>
      </c>
      <c r="G9663" t="s">
        <v>6938</v>
      </c>
      <c r="H9663" s="42" t="s">
        <v>6849</v>
      </c>
      <c r="J9663" t="s">
        <v>6765</v>
      </c>
      <c r="R9663" s="18"/>
    </row>
    <row r="9664" spans="1:18" x14ac:dyDescent="0.25">
      <c r="A9664" s="43">
        <f>WEEKNUM(Tabla1[[#This Row],[FECHA]])</f>
        <v>0</v>
      </c>
      <c r="B9664" s="12"/>
      <c r="F9664" t="s">
        <v>6848</v>
      </c>
      <c r="G9664" t="s">
        <v>6938</v>
      </c>
      <c r="H9664" s="42" t="s">
        <v>6849</v>
      </c>
      <c r="J9664" t="s">
        <v>6765</v>
      </c>
      <c r="R9664" s="18"/>
    </row>
    <row r="9665" spans="1:18" x14ac:dyDescent="0.25">
      <c r="A9665" s="43">
        <f>WEEKNUM(Tabla1[[#This Row],[FECHA]])</f>
        <v>0</v>
      </c>
      <c r="B9665" s="12"/>
      <c r="F9665" t="s">
        <v>6848</v>
      </c>
      <c r="G9665" t="s">
        <v>6938</v>
      </c>
      <c r="H9665" s="42" t="s">
        <v>6849</v>
      </c>
      <c r="J9665" t="s">
        <v>6765</v>
      </c>
      <c r="R9665" s="18"/>
    </row>
    <row r="9666" spans="1:18" x14ac:dyDescent="0.25">
      <c r="A9666" s="43">
        <f>WEEKNUM(Tabla1[[#This Row],[FECHA]])</f>
        <v>0</v>
      </c>
      <c r="B9666" s="12"/>
      <c r="F9666" t="s">
        <v>6848</v>
      </c>
      <c r="G9666" t="s">
        <v>6938</v>
      </c>
      <c r="H9666" s="42" t="s">
        <v>6849</v>
      </c>
      <c r="J9666" t="s">
        <v>6765</v>
      </c>
      <c r="R9666" s="18"/>
    </row>
    <row r="9667" spans="1:18" x14ac:dyDescent="0.25">
      <c r="A9667" s="43">
        <f>WEEKNUM(Tabla1[[#This Row],[FECHA]])</f>
        <v>0</v>
      </c>
      <c r="B9667" s="12"/>
      <c r="F9667" t="s">
        <v>6848</v>
      </c>
      <c r="G9667" t="s">
        <v>6938</v>
      </c>
      <c r="H9667" s="42" t="s">
        <v>6849</v>
      </c>
      <c r="J9667" t="s">
        <v>6765</v>
      </c>
      <c r="R9667" s="18"/>
    </row>
    <row r="9668" spans="1:18" x14ac:dyDescent="0.25">
      <c r="A9668" s="43">
        <f>WEEKNUM(Tabla1[[#This Row],[FECHA]])</f>
        <v>0</v>
      </c>
      <c r="B9668" s="12"/>
      <c r="F9668" t="s">
        <v>6848</v>
      </c>
      <c r="G9668" t="s">
        <v>6938</v>
      </c>
      <c r="H9668" s="42" t="s">
        <v>6849</v>
      </c>
      <c r="J9668" t="s">
        <v>6765</v>
      </c>
      <c r="R9668" s="18"/>
    </row>
    <row r="9669" spans="1:18" x14ac:dyDescent="0.25">
      <c r="A9669" s="43">
        <f>WEEKNUM(Tabla1[[#This Row],[FECHA]])</f>
        <v>0</v>
      </c>
      <c r="B9669" s="12"/>
      <c r="F9669" t="s">
        <v>6848</v>
      </c>
      <c r="G9669" t="s">
        <v>6938</v>
      </c>
      <c r="H9669" s="42" t="s">
        <v>6849</v>
      </c>
      <c r="J9669" t="s">
        <v>6765</v>
      </c>
      <c r="R9669" s="18"/>
    </row>
    <row r="9670" spans="1:18" x14ac:dyDescent="0.25">
      <c r="A9670" s="43">
        <f>WEEKNUM(Tabla1[[#This Row],[FECHA]])</f>
        <v>0</v>
      </c>
      <c r="B9670" s="12"/>
      <c r="F9670" t="s">
        <v>6848</v>
      </c>
      <c r="G9670" t="s">
        <v>6938</v>
      </c>
      <c r="H9670" s="42" t="s">
        <v>6849</v>
      </c>
      <c r="J9670" t="s">
        <v>6765</v>
      </c>
      <c r="R9670" s="18"/>
    </row>
    <row r="9671" spans="1:18" x14ac:dyDescent="0.25">
      <c r="A9671" s="43">
        <f>WEEKNUM(Tabla1[[#This Row],[FECHA]])</f>
        <v>0</v>
      </c>
      <c r="B9671" s="12"/>
      <c r="F9671" t="s">
        <v>6848</v>
      </c>
      <c r="G9671" t="s">
        <v>6938</v>
      </c>
      <c r="H9671" s="42" t="s">
        <v>6849</v>
      </c>
      <c r="J9671" t="s">
        <v>6765</v>
      </c>
      <c r="R9671" s="18"/>
    </row>
    <row r="9672" spans="1:18" x14ac:dyDescent="0.25">
      <c r="A9672" s="43">
        <f>WEEKNUM(Tabla1[[#This Row],[FECHA]])</f>
        <v>0</v>
      </c>
      <c r="B9672" s="12"/>
      <c r="F9672" t="s">
        <v>6848</v>
      </c>
      <c r="G9672" t="s">
        <v>6938</v>
      </c>
      <c r="H9672" s="42" t="s">
        <v>6849</v>
      </c>
      <c r="J9672" t="s">
        <v>6765</v>
      </c>
      <c r="R9672" s="18"/>
    </row>
    <row r="9673" spans="1:18" x14ac:dyDescent="0.25">
      <c r="A9673" s="43">
        <f>WEEKNUM(Tabla1[[#This Row],[FECHA]])</f>
        <v>0</v>
      </c>
      <c r="B9673" s="12"/>
      <c r="F9673" t="s">
        <v>6848</v>
      </c>
      <c r="G9673" t="s">
        <v>6938</v>
      </c>
      <c r="H9673" s="42" t="s">
        <v>6849</v>
      </c>
      <c r="J9673" t="s">
        <v>6765</v>
      </c>
      <c r="R9673" s="18"/>
    </row>
    <row r="9674" spans="1:18" x14ac:dyDescent="0.25">
      <c r="A9674" s="43">
        <f>WEEKNUM(Tabla1[[#This Row],[FECHA]])</f>
        <v>0</v>
      </c>
      <c r="B9674" s="12"/>
      <c r="F9674" t="s">
        <v>6848</v>
      </c>
      <c r="G9674" t="s">
        <v>6938</v>
      </c>
      <c r="H9674" s="42" t="s">
        <v>6849</v>
      </c>
      <c r="J9674" t="s">
        <v>6765</v>
      </c>
      <c r="R9674" s="18"/>
    </row>
    <row r="9675" spans="1:18" x14ac:dyDescent="0.25">
      <c r="A9675" s="43">
        <f>WEEKNUM(Tabla1[[#This Row],[FECHA]])</f>
        <v>0</v>
      </c>
      <c r="B9675" s="12"/>
      <c r="F9675" t="s">
        <v>6848</v>
      </c>
      <c r="G9675" t="s">
        <v>6938</v>
      </c>
      <c r="H9675" s="42" t="s">
        <v>6849</v>
      </c>
      <c r="J9675" t="s">
        <v>6765</v>
      </c>
      <c r="R9675" s="18"/>
    </row>
    <row r="9676" spans="1:18" x14ac:dyDescent="0.25">
      <c r="A9676" s="43">
        <f>WEEKNUM(Tabla1[[#This Row],[FECHA]])</f>
        <v>0</v>
      </c>
      <c r="B9676" s="12"/>
      <c r="F9676" t="s">
        <v>6848</v>
      </c>
      <c r="G9676" t="s">
        <v>6938</v>
      </c>
      <c r="H9676" s="42" t="s">
        <v>6849</v>
      </c>
      <c r="J9676" t="s">
        <v>6765</v>
      </c>
      <c r="R9676" s="18"/>
    </row>
    <row r="9677" spans="1:18" x14ac:dyDescent="0.25">
      <c r="A9677" s="43">
        <f>WEEKNUM(Tabla1[[#This Row],[FECHA]])</f>
        <v>0</v>
      </c>
      <c r="B9677" s="12"/>
      <c r="F9677" t="s">
        <v>6848</v>
      </c>
      <c r="G9677" t="s">
        <v>6938</v>
      </c>
      <c r="H9677" s="42" t="s">
        <v>6849</v>
      </c>
      <c r="J9677" t="s">
        <v>6765</v>
      </c>
      <c r="R9677" s="18"/>
    </row>
    <row r="9678" spans="1:18" x14ac:dyDescent="0.25">
      <c r="A9678" s="43">
        <f>WEEKNUM(Tabla1[[#This Row],[FECHA]])</f>
        <v>0</v>
      </c>
      <c r="B9678" s="12"/>
      <c r="F9678" t="s">
        <v>6848</v>
      </c>
      <c r="G9678" t="s">
        <v>6938</v>
      </c>
      <c r="H9678" s="42" t="s">
        <v>6849</v>
      </c>
      <c r="J9678" t="s">
        <v>6765</v>
      </c>
      <c r="R9678" s="18"/>
    </row>
    <row r="9679" spans="1:18" x14ac:dyDescent="0.25">
      <c r="A9679" s="43">
        <f>WEEKNUM(Tabla1[[#This Row],[FECHA]])</f>
        <v>0</v>
      </c>
      <c r="B9679" s="12"/>
      <c r="F9679" t="s">
        <v>6848</v>
      </c>
      <c r="G9679" t="s">
        <v>6938</v>
      </c>
      <c r="H9679" s="42" t="s">
        <v>6849</v>
      </c>
      <c r="J9679" t="s">
        <v>6765</v>
      </c>
      <c r="R9679" s="18"/>
    </row>
    <row r="9680" spans="1:18" x14ac:dyDescent="0.25">
      <c r="A9680" s="43">
        <f>WEEKNUM(Tabla1[[#This Row],[FECHA]])</f>
        <v>0</v>
      </c>
      <c r="B9680" s="12"/>
      <c r="F9680" t="s">
        <v>6848</v>
      </c>
      <c r="G9680" t="s">
        <v>6938</v>
      </c>
      <c r="H9680" s="42" t="s">
        <v>6849</v>
      </c>
      <c r="J9680" t="s">
        <v>6765</v>
      </c>
      <c r="R9680" s="18"/>
    </row>
    <row r="9681" spans="1:18" x14ac:dyDescent="0.25">
      <c r="A9681" s="43">
        <f>WEEKNUM(Tabla1[[#This Row],[FECHA]])</f>
        <v>0</v>
      </c>
      <c r="B9681" s="12"/>
      <c r="F9681" t="s">
        <v>6848</v>
      </c>
      <c r="G9681" t="s">
        <v>6938</v>
      </c>
      <c r="H9681" s="42" t="s">
        <v>6849</v>
      </c>
      <c r="J9681" t="s">
        <v>6765</v>
      </c>
      <c r="R9681" s="18"/>
    </row>
    <row r="9682" spans="1:18" x14ac:dyDescent="0.25">
      <c r="A9682" s="43">
        <f>WEEKNUM(Tabla1[[#This Row],[FECHA]])</f>
        <v>0</v>
      </c>
      <c r="B9682" s="12"/>
      <c r="F9682" t="s">
        <v>6848</v>
      </c>
      <c r="G9682" t="s">
        <v>6938</v>
      </c>
      <c r="H9682" s="42" t="s">
        <v>6849</v>
      </c>
      <c r="J9682" t="s">
        <v>6765</v>
      </c>
      <c r="R9682" s="18"/>
    </row>
    <row r="9683" spans="1:18" x14ac:dyDescent="0.25">
      <c r="A9683" s="43">
        <f>WEEKNUM(Tabla1[[#This Row],[FECHA]])</f>
        <v>0</v>
      </c>
      <c r="B9683" s="12"/>
      <c r="F9683" t="s">
        <v>6848</v>
      </c>
      <c r="G9683" t="s">
        <v>6938</v>
      </c>
      <c r="H9683" s="42" t="s">
        <v>6849</v>
      </c>
      <c r="J9683" t="s">
        <v>6765</v>
      </c>
      <c r="R9683" s="18"/>
    </row>
    <row r="9684" spans="1:18" x14ac:dyDescent="0.25">
      <c r="A9684" s="43">
        <f>WEEKNUM(Tabla1[[#This Row],[FECHA]])</f>
        <v>0</v>
      </c>
      <c r="B9684" s="12"/>
      <c r="F9684" t="s">
        <v>6848</v>
      </c>
      <c r="G9684" t="s">
        <v>6938</v>
      </c>
      <c r="H9684" s="42" t="s">
        <v>6849</v>
      </c>
      <c r="J9684" t="s">
        <v>6765</v>
      </c>
      <c r="R9684" s="18"/>
    </row>
    <row r="9685" spans="1:18" x14ac:dyDescent="0.25">
      <c r="A9685" s="43">
        <f>WEEKNUM(Tabla1[[#This Row],[FECHA]])</f>
        <v>0</v>
      </c>
      <c r="B9685" s="12"/>
      <c r="F9685" t="s">
        <v>6848</v>
      </c>
      <c r="G9685" t="s">
        <v>6938</v>
      </c>
      <c r="H9685" s="42" t="s">
        <v>6849</v>
      </c>
      <c r="J9685" t="s">
        <v>6765</v>
      </c>
      <c r="R9685" s="18"/>
    </row>
    <row r="9686" spans="1:18" x14ac:dyDescent="0.25">
      <c r="A9686" s="43">
        <f>WEEKNUM(Tabla1[[#This Row],[FECHA]])</f>
        <v>0</v>
      </c>
      <c r="B9686" s="12"/>
      <c r="F9686" t="s">
        <v>6848</v>
      </c>
      <c r="G9686" t="s">
        <v>6938</v>
      </c>
      <c r="H9686" s="42" t="s">
        <v>6849</v>
      </c>
      <c r="J9686" t="s">
        <v>6765</v>
      </c>
      <c r="R9686" s="18"/>
    </row>
    <row r="9687" spans="1:18" x14ac:dyDescent="0.25">
      <c r="A9687" s="43">
        <f>WEEKNUM(Tabla1[[#This Row],[FECHA]])</f>
        <v>0</v>
      </c>
      <c r="B9687" s="12"/>
      <c r="F9687" t="s">
        <v>6848</v>
      </c>
      <c r="G9687" t="s">
        <v>6938</v>
      </c>
      <c r="H9687" s="42" t="s">
        <v>6849</v>
      </c>
      <c r="J9687" t="s">
        <v>6765</v>
      </c>
      <c r="R9687" s="18"/>
    </row>
    <row r="9688" spans="1:18" x14ac:dyDescent="0.25">
      <c r="A9688" s="43">
        <f>WEEKNUM(Tabla1[[#This Row],[FECHA]])</f>
        <v>0</v>
      </c>
      <c r="B9688" s="12"/>
      <c r="F9688" t="s">
        <v>6848</v>
      </c>
      <c r="G9688" t="s">
        <v>6938</v>
      </c>
      <c r="H9688" s="42" t="s">
        <v>6849</v>
      </c>
      <c r="J9688" t="s">
        <v>6765</v>
      </c>
      <c r="R9688" s="18"/>
    </row>
    <row r="9689" spans="1:18" x14ac:dyDescent="0.25">
      <c r="A9689" s="43">
        <f>WEEKNUM(Tabla1[[#This Row],[FECHA]])</f>
        <v>0</v>
      </c>
      <c r="B9689" s="12"/>
      <c r="F9689" t="s">
        <v>6848</v>
      </c>
      <c r="G9689" t="s">
        <v>6938</v>
      </c>
      <c r="H9689" s="42" t="s">
        <v>6849</v>
      </c>
      <c r="J9689" t="s">
        <v>6765</v>
      </c>
      <c r="R9689" s="18"/>
    </row>
    <row r="9690" spans="1:18" x14ac:dyDescent="0.25">
      <c r="A9690" s="43">
        <f>WEEKNUM(Tabla1[[#This Row],[FECHA]])</f>
        <v>0</v>
      </c>
      <c r="B9690" s="12"/>
      <c r="F9690" t="s">
        <v>6848</v>
      </c>
      <c r="G9690" t="s">
        <v>6938</v>
      </c>
      <c r="H9690" s="42" t="s">
        <v>6849</v>
      </c>
      <c r="J9690" t="s">
        <v>6765</v>
      </c>
      <c r="R9690" s="18"/>
    </row>
    <row r="9691" spans="1:18" x14ac:dyDescent="0.25">
      <c r="A9691" s="43">
        <f>WEEKNUM(Tabla1[[#This Row],[FECHA]])</f>
        <v>0</v>
      </c>
      <c r="B9691" s="12"/>
      <c r="F9691" t="s">
        <v>6848</v>
      </c>
      <c r="G9691" t="s">
        <v>6938</v>
      </c>
      <c r="H9691" s="42" t="s">
        <v>6849</v>
      </c>
      <c r="J9691" t="s">
        <v>6765</v>
      </c>
      <c r="R9691" s="18"/>
    </row>
    <row r="9692" spans="1:18" x14ac:dyDescent="0.25">
      <c r="A9692" s="43">
        <f>WEEKNUM(Tabla1[[#This Row],[FECHA]])</f>
        <v>0</v>
      </c>
      <c r="B9692" s="12"/>
      <c r="F9692" t="s">
        <v>6848</v>
      </c>
      <c r="G9692" t="s">
        <v>6938</v>
      </c>
      <c r="H9692" s="42" t="s">
        <v>6849</v>
      </c>
      <c r="J9692" t="s">
        <v>6765</v>
      </c>
      <c r="R9692" s="18"/>
    </row>
    <row r="9693" spans="1:18" x14ac:dyDescent="0.25">
      <c r="A9693" s="43">
        <f>WEEKNUM(Tabla1[[#This Row],[FECHA]])</f>
        <v>0</v>
      </c>
      <c r="B9693" s="12"/>
      <c r="F9693" t="s">
        <v>6848</v>
      </c>
      <c r="G9693" t="s">
        <v>6938</v>
      </c>
      <c r="H9693" s="42" t="s">
        <v>6849</v>
      </c>
      <c r="J9693" t="s">
        <v>6765</v>
      </c>
      <c r="R9693" s="18"/>
    </row>
    <row r="9694" spans="1:18" x14ac:dyDescent="0.25">
      <c r="A9694" s="43">
        <f>WEEKNUM(Tabla1[[#This Row],[FECHA]])</f>
        <v>0</v>
      </c>
      <c r="B9694" s="12"/>
      <c r="F9694" t="s">
        <v>6848</v>
      </c>
      <c r="G9694" t="s">
        <v>6938</v>
      </c>
      <c r="H9694" s="42" t="s">
        <v>6849</v>
      </c>
      <c r="J9694" t="s">
        <v>6765</v>
      </c>
      <c r="R9694" s="18"/>
    </row>
    <row r="9695" spans="1:18" x14ac:dyDescent="0.25">
      <c r="A9695" s="43">
        <f>WEEKNUM(Tabla1[[#This Row],[FECHA]])</f>
        <v>0</v>
      </c>
      <c r="B9695" s="12"/>
      <c r="F9695" t="s">
        <v>6848</v>
      </c>
      <c r="G9695" t="s">
        <v>6938</v>
      </c>
      <c r="H9695" s="42" t="s">
        <v>6849</v>
      </c>
      <c r="J9695" t="s">
        <v>6765</v>
      </c>
      <c r="R9695" s="18"/>
    </row>
    <row r="9696" spans="1:18" x14ac:dyDescent="0.25">
      <c r="A9696" s="43">
        <f>WEEKNUM(Tabla1[[#This Row],[FECHA]])</f>
        <v>0</v>
      </c>
      <c r="B9696" s="12"/>
      <c r="F9696" t="s">
        <v>6848</v>
      </c>
      <c r="G9696" t="s">
        <v>6938</v>
      </c>
      <c r="H9696" s="42" t="s">
        <v>6849</v>
      </c>
      <c r="J9696" t="s">
        <v>6765</v>
      </c>
      <c r="R9696" s="18"/>
    </row>
    <row r="9697" spans="1:18" x14ac:dyDescent="0.25">
      <c r="A9697" s="43">
        <f>WEEKNUM(Tabla1[[#This Row],[FECHA]])</f>
        <v>0</v>
      </c>
      <c r="B9697" s="12"/>
      <c r="F9697" t="s">
        <v>6848</v>
      </c>
      <c r="G9697" t="s">
        <v>6938</v>
      </c>
      <c r="H9697" s="42" t="s">
        <v>6849</v>
      </c>
      <c r="J9697" t="s">
        <v>6765</v>
      </c>
      <c r="R9697" s="18"/>
    </row>
    <row r="9698" spans="1:18" x14ac:dyDescent="0.25">
      <c r="A9698" s="43">
        <f>WEEKNUM(Tabla1[[#This Row],[FECHA]])</f>
        <v>0</v>
      </c>
      <c r="B9698" s="12"/>
      <c r="F9698" t="s">
        <v>6848</v>
      </c>
      <c r="G9698" t="s">
        <v>6938</v>
      </c>
      <c r="H9698" s="42" t="s">
        <v>6849</v>
      </c>
      <c r="J9698" t="s">
        <v>6765</v>
      </c>
      <c r="R9698" s="18"/>
    </row>
    <row r="9699" spans="1:18" x14ac:dyDescent="0.25">
      <c r="A9699" s="43">
        <f>WEEKNUM(Tabla1[[#This Row],[FECHA]])</f>
        <v>0</v>
      </c>
      <c r="B9699" s="12"/>
      <c r="F9699" t="s">
        <v>6848</v>
      </c>
      <c r="G9699" t="s">
        <v>6938</v>
      </c>
      <c r="H9699" s="42" t="s">
        <v>6849</v>
      </c>
      <c r="J9699" t="s">
        <v>6765</v>
      </c>
      <c r="R9699" s="18"/>
    </row>
    <row r="9700" spans="1:18" x14ac:dyDescent="0.25">
      <c r="A9700" s="43">
        <f>WEEKNUM(Tabla1[[#This Row],[FECHA]])</f>
        <v>0</v>
      </c>
      <c r="B9700" s="12"/>
      <c r="F9700" t="s">
        <v>6848</v>
      </c>
      <c r="G9700" t="s">
        <v>6938</v>
      </c>
      <c r="H9700" s="42" t="s">
        <v>6849</v>
      </c>
      <c r="J9700" t="s">
        <v>6765</v>
      </c>
      <c r="R9700" s="18"/>
    </row>
    <row r="9701" spans="1:18" x14ac:dyDescent="0.25">
      <c r="A9701" s="43">
        <f>WEEKNUM(Tabla1[[#This Row],[FECHA]])</f>
        <v>0</v>
      </c>
      <c r="B9701" s="12"/>
      <c r="F9701" t="s">
        <v>6848</v>
      </c>
      <c r="G9701" t="s">
        <v>6938</v>
      </c>
      <c r="H9701" s="42" t="s">
        <v>6849</v>
      </c>
      <c r="J9701" t="s">
        <v>6765</v>
      </c>
      <c r="R9701" s="18"/>
    </row>
    <row r="9702" spans="1:18" x14ac:dyDescent="0.25">
      <c r="A9702" s="43">
        <f>WEEKNUM(Tabla1[[#This Row],[FECHA]])</f>
        <v>0</v>
      </c>
      <c r="B9702" s="12"/>
      <c r="F9702" t="s">
        <v>6848</v>
      </c>
      <c r="G9702" t="s">
        <v>6938</v>
      </c>
      <c r="H9702" s="42" t="s">
        <v>6849</v>
      </c>
      <c r="J9702" t="s">
        <v>6765</v>
      </c>
      <c r="R9702" s="18"/>
    </row>
    <row r="9703" spans="1:18" x14ac:dyDescent="0.25">
      <c r="A9703" s="43">
        <f>WEEKNUM(Tabla1[[#This Row],[FECHA]])</f>
        <v>0</v>
      </c>
      <c r="B9703" s="12"/>
      <c r="F9703" t="s">
        <v>6848</v>
      </c>
      <c r="G9703" t="s">
        <v>6938</v>
      </c>
      <c r="H9703" s="42" t="s">
        <v>6849</v>
      </c>
      <c r="J9703" t="s">
        <v>6765</v>
      </c>
      <c r="R9703" s="18"/>
    </row>
    <row r="9704" spans="1:18" x14ac:dyDescent="0.25">
      <c r="A9704" s="43">
        <f>WEEKNUM(Tabla1[[#This Row],[FECHA]])</f>
        <v>0</v>
      </c>
      <c r="B9704" s="12"/>
      <c r="F9704" t="s">
        <v>6848</v>
      </c>
      <c r="G9704" t="s">
        <v>6938</v>
      </c>
      <c r="H9704" s="42" t="s">
        <v>6849</v>
      </c>
      <c r="J9704" t="s">
        <v>6765</v>
      </c>
      <c r="R9704" s="18"/>
    </row>
    <row r="9705" spans="1:18" x14ac:dyDescent="0.25">
      <c r="A9705" s="43">
        <f>WEEKNUM(Tabla1[[#This Row],[FECHA]])</f>
        <v>0</v>
      </c>
      <c r="B9705" s="12"/>
      <c r="F9705" t="s">
        <v>6848</v>
      </c>
      <c r="G9705" t="s">
        <v>6938</v>
      </c>
      <c r="H9705" s="42" t="s">
        <v>6849</v>
      </c>
      <c r="J9705" t="s">
        <v>6765</v>
      </c>
      <c r="R9705" s="18"/>
    </row>
    <row r="9706" spans="1:18" x14ac:dyDescent="0.25">
      <c r="A9706" s="43">
        <f>WEEKNUM(Tabla1[[#This Row],[FECHA]])</f>
        <v>0</v>
      </c>
      <c r="B9706" s="12"/>
      <c r="F9706" t="s">
        <v>6848</v>
      </c>
      <c r="G9706" t="s">
        <v>6938</v>
      </c>
      <c r="H9706" s="42" t="s">
        <v>6849</v>
      </c>
      <c r="J9706" t="s">
        <v>6765</v>
      </c>
      <c r="R9706" s="18"/>
    </row>
    <row r="9707" spans="1:18" x14ac:dyDescent="0.25">
      <c r="A9707" s="43">
        <f>WEEKNUM(Tabla1[[#This Row],[FECHA]])</f>
        <v>0</v>
      </c>
      <c r="B9707" s="12"/>
      <c r="F9707" t="s">
        <v>6848</v>
      </c>
      <c r="G9707" t="s">
        <v>6938</v>
      </c>
      <c r="H9707" s="42" t="s">
        <v>6849</v>
      </c>
      <c r="J9707" t="s">
        <v>6765</v>
      </c>
      <c r="R9707" s="18"/>
    </row>
    <row r="9708" spans="1:18" x14ac:dyDescent="0.25">
      <c r="A9708" s="43">
        <f>WEEKNUM(Tabla1[[#This Row],[FECHA]])</f>
        <v>0</v>
      </c>
      <c r="B9708" s="12"/>
      <c r="F9708" t="s">
        <v>6848</v>
      </c>
      <c r="G9708" t="s">
        <v>6938</v>
      </c>
      <c r="H9708" s="42" t="s">
        <v>6849</v>
      </c>
      <c r="J9708" t="s">
        <v>6765</v>
      </c>
      <c r="R9708" s="18"/>
    </row>
    <row r="9709" spans="1:18" x14ac:dyDescent="0.25">
      <c r="A9709" s="43">
        <f>WEEKNUM(Tabla1[[#This Row],[FECHA]])</f>
        <v>0</v>
      </c>
      <c r="B9709" s="12"/>
      <c r="F9709" t="s">
        <v>6848</v>
      </c>
      <c r="G9709" t="s">
        <v>6938</v>
      </c>
      <c r="H9709" s="42" t="s">
        <v>6849</v>
      </c>
      <c r="J9709" t="s">
        <v>6765</v>
      </c>
      <c r="R9709" s="18"/>
    </row>
    <row r="9710" spans="1:18" x14ac:dyDescent="0.25">
      <c r="A9710" s="43">
        <f>WEEKNUM(Tabla1[[#This Row],[FECHA]])</f>
        <v>0</v>
      </c>
      <c r="B9710" s="12"/>
      <c r="F9710" t="s">
        <v>6848</v>
      </c>
      <c r="G9710" t="s">
        <v>6938</v>
      </c>
      <c r="H9710" s="42" t="s">
        <v>6849</v>
      </c>
      <c r="J9710" t="s">
        <v>6765</v>
      </c>
      <c r="R9710" s="18"/>
    </row>
    <row r="9711" spans="1:18" x14ac:dyDescent="0.25">
      <c r="A9711" s="43">
        <f>WEEKNUM(Tabla1[[#This Row],[FECHA]])</f>
        <v>0</v>
      </c>
      <c r="B9711" s="12"/>
      <c r="F9711" t="s">
        <v>6848</v>
      </c>
      <c r="G9711" t="s">
        <v>6938</v>
      </c>
      <c r="H9711" s="42" t="s">
        <v>6849</v>
      </c>
      <c r="J9711" t="s">
        <v>6765</v>
      </c>
      <c r="R9711" s="18"/>
    </row>
    <row r="9712" spans="1:18" x14ac:dyDescent="0.25">
      <c r="A9712" s="43">
        <f>WEEKNUM(Tabla1[[#This Row],[FECHA]])</f>
        <v>0</v>
      </c>
      <c r="B9712" s="12"/>
      <c r="F9712" t="s">
        <v>6848</v>
      </c>
      <c r="G9712" t="s">
        <v>6938</v>
      </c>
      <c r="H9712" s="42" t="s">
        <v>6849</v>
      </c>
      <c r="J9712" t="s">
        <v>6765</v>
      </c>
      <c r="R9712" s="18"/>
    </row>
    <row r="9713" spans="1:18" x14ac:dyDescent="0.25">
      <c r="A9713" s="43">
        <f>WEEKNUM(Tabla1[[#This Row],[FECHA]])</f>
        <v>0</v>
      </c>
      <c r="B9713" s="12"/>
      <c r="F9713" t="s">
        <v>6848</v>
      </c>
      <c r="G9713" t="s">
        <v>6938</v>
      </c>
      <c r="H9713" s="42" t="s">
        <v>6849</v>
      </c>
      <c r="J9713" t="s">
        <v>6765</v>
      </c>
      <c r="R9713" s="18"/>
    </row>
    <row r="9714" spans="1:18" x14ac:dyDescent="0.25">
      <c r="A9714" s="43">
        <f>WEEKNUM(Tabla1[[#This Row],[FECHA]])</f>
        <v>0</v>
      </c>
      <c r="B9714" s="12"/>
      <c r="F9714" t="s">
        <v>6848</v>
      </c>
      <c r="G9714" t="s">
        <v>6938</v>
      </c>
      <c r="H9714" s="42" t="s">
        <v>6849</v>
      </c>
      <c r="J9714" t="s">
        <v>6765</v>
      </c>
      <c r="R9714" s="18"/>
    </row>
    <row r="9715" spans="1:18" x14ac:dyDescent="0.25">
      <c r="A9715" s="43">
        <f>WEEKNUM(Tabla1[[#This Row],[FECHA]])</f>
        <v>0</v>
      </c>
      <c r="B9715" s="12"/>
      <c r="F9715" t="s">
        <v>6848</v>
      </c>
      <c r="G9715" t="s">
        <v>6938</v>
      </c>
      <c r="H9715" s="42" t="s">
        <v>6849</v>
      </c>
      <c r="J9715" t="s">
        <v>6765</v>
      </c>
      <c r="R9715" s="18"/>
    </row>
    <row r="9716" spans="1:18" x14ac:dyDescent="0.25">
      <c r="A9716" s="43">
        <f>WEEKNUM(Tabla1[[#This Row],[FECHA]])</f>
        <v>0</v>
      </c>
      <c r="B9716" s="12"/>
      <c r="F9716" t="s">
        <v>6848</v>
      </c>
      <c r="G9716" t="s">
        <v>6938</v>
      </c>
      <c r="H9716" s="42" t="s">
        <v>6849</v>
      </c>
      <c r="J9716" t="s">
        <v>6765</v>
      </c>
      <c r="R9716" s="18"/>
    </row>
    <row r="9717" spans="1:18" x14ac:dyDescent="0.25">
      <c r="A9717" s="43">
        <f>WEEKNUM(Tabla1[[#This Row],[FECHA]])</f>
        <v>0</v>
      </c>
      <c r="B9717" s="12"/>
      <c r="F9717" t="s">
        <v>6848</v>
      </c>
      <c r="G9717" t="s">
        <v>6938</v>
      </c>
      <c r="H9717" s="42" t="s">
        <v>6849</v>
      </c>
      <c r="J9717" t="s">
        <v>6765</v>
      </c>
      <c r="R9717" s="18"/>
    </row>
    <row r="9718" spans="1:18" x14ac:dyDescent="0.25">
      <c r="A9718" s="43">
        <f>WEEKNUM(Tabla1[[#This Row],[FECHA]])</f>
        <v>0</v>
      </c>
      <c r="B9718" s="12"/>
      <c r="F9718" t="s">
        <v>6848</v>
      </c>
      <c r="G9718" t="s">
        <v>6938</v>
      </c>
      <c r="H9718" s="42" t="s">
        <v>6849</v>
      </c>
      <c r="J9718" t="s">
        <v>6765</v>
      </c>
      <c r="R9718" s="18"/>
    </row>
    <row r="9719" spans="1:18" x14ac:dyDescent="0.25">
      <c r="A9719" s="43">
        <f>WEEKNUM(Tabla1[[#This Row],[FECHA]])</f>
        <v>0</v>
      </c>
      <c r="B9719" s="12"/>
      <c r="F9719" t="s">
        <v>6848</v>
      </c>
      <c r="G9719" t="s">
        <v>6938</v>
      </c>
      <c r="H9719" s="42" t="s">
        <v>6849</v>
      </c>
      <c r="J9719" t="s">
        <v>6765</v>
      </c>
      <c r="R9719" s="18"/>
    </row>
    <row r="9720" spans="1:18" x14ac:dyDescent="0.25">
      <c r="A9720" s="43">
        <f>WEEKNUM(Tabla1[[#This Row],[FECHA]])</f>
        <v>0</v>
      </c>
      <c r="B9720" s="12"/>
      <c r="F9720" t="s">
        <v>6848</v>
      </c>
      <c r="G9720" t="s">
        <v>6938</v>
      </c>
      <c r="H9720" s="42" t="s">
        <v>6849</v>
      </c>
      <c r="J9720" t="s">
        <v>6765</v>
      </c>
      <c r="R9720" s="18"/>
    </row>
    <row r="9721" spans="1:18" x14ac:dyDescent="0.25">
      <c r="A9721" s="43">
        <f>WEEKNUM(Tabla1[[#This Row],[FECHA]])</f>
        <v>0</v>
      </c>
      <c r="B9721" s="12"/>
      <c r="F9721" t="s">
        <v>6848</v>
      </c>
      <c r="G9721" t="s">
        <v>6938</v>
      </c>
      <c r="H9721" s="42" t="s">
        <v>6849</v>
      </c>
      <c r="J9721" t="s">
        <v>6765</v>
      </c>
      <c r="R9721" s="18"/>
    </row>
    <row r="9722" spans="1:18" x14ac:dyDescent="0.25">
      <c r="A9722" s="43">
        <f>WEEKNUM(Tabla1[[#This Row],[FECHA]])</f>
        <v>0</v>
      </c>
      <c r="B9722" s="12"/>
      <c r="F9722" t="s">
        <v>6848</v>
      </c>
      <c r="G9722" t="s">
        <v>6938</v>
      </c>
      <c r="H9722" s="42" t="s">
        <v>6849</v>
      </c>
      <c r="J9722" t="s">
        <v>6765</v>
      </c>
      <c r="R9722" s="18"/>
    </row>
    <row r="9723" spans="1:18" x14ac:dyDescent="0.25">
      <c r="A9723" s="43">
        <f>WEEKNUM(Tabla1[[#This Row],[FECHA]])</f>
        <v>0</v>
      </c>
      <c r="B9723" s="12"/>
      <c r="F9723" t="s">
        <v>6848</v>
      </c>
      <c r="G9723" t="s">
        <v>6938</v>
      </c>
      <c r="H9723" s="42" t="s">
        <v>6849</v>
      </c>
      <c r="J9723" t="s">
        <v>6765</v>
      </c>
      <c r="R9723" s="18"/>
    </row>
    <row r="9724" spans="1:18" x14ac:dyDescent="0.25">
      <c r="A9724" s="43">
        <f>WEEKNUM(Tabla1[[#This Row],[FECHA]])</f>
        <v>0</v>
      </c>
      <c r="B9724" s="12"/>
      <c r="F9724" t="s">
        <v>6848</v>
      </c>
      <c r="G9724" t="s">
        <v>6938</v>
      </c>
      <c r="H9724" s="42" t="s">
        <v>6849</v>
      </c>
      <c r="J9724" t="s">
        <v>6765</v>
      </c>
      <c r="R9724" s="18"/>
    </row>
    <row r="9725" spans="1:18" x14ac:dyDescent="0.25">
      <c r="A9725" s="43">
        <f>WEEKNUM(Tabla1[[#This Row],[FECHA]])</f>
        <v>0</v>
      </c>
      <c r="B9725" s="12"/>
      <c r="F9725" t="s">
        <v>6848</v>
      </c>
      <c r="G9725" t="s">
        <v>6938</v>
      </c>
      <c r="H9725" s="42" t="s">
        <v>6849</v>
      </c>
      <c r="J9725" t="s">
        <v>6765</v>
      </c>
      <c r="R9725" s="18"/>
    </row>
    <row r="9726" spans="1:18" x14ac:dyDescent="0.25">
      <c r="A9726" s="43">
        <f>WEEKNUM(Tabla1[[#This Row],[FECHA]])</f>
        <v>0</v>
      </c>
      <c r="B9726" s="12"/>
      <c r="F9726" t="s">
        <v>6848</v>
      </c>
      <c r="G9726" t="s">
        <v>6938</v>
      </c>
      <c r="H9726" s="42" t="s">
        <v>6849</v>
      </c>
      <c r="J9726" t="s">
        <v>6765</v>
      </c>
      <c r="R9726" s="18"/>
    </row>
    <row r="9727" spans="1:18" x14ac:dyDescent="0.25">
      <c r="A9727" s="43">
        <f>WEEKNUM(Tabla1[[#This Row],[FECHA]])</f>
        <v>0</v>
      </c>
      <c r="B9727" s="12"/>
      <c r="F9727" t="s">
        <v>6848</v>
      </c>
      <c r="G9727" t="s">
        <v>6938</v>
      </c>
      <c r="H9727" s="42" t="s">
        <v>6849</v>
      </c>
      <c r="J9727" t="s">
        <v>6765</v>
      </c>
      <c r="R9727" s="18"/>
    </row>
    <row r="9728" spans="1:18" x14ac:dyDescent="0.25">
      <c r="A9728" s="43">
        <f>WEEKNUM(Tabla1[[#This Row],[FECHA]])</f>
        <v>0</v>
      </c>
      <c r="B9728" s="12"/>
      <c r="F9728" t="s">
        <v>6848</v>
      </c>
      <c r="G9728" t="s">
        <v>6938</v>
      </c>
      <c r="H9728" s="42" t="s">
        <v>6849</v>
      </c>
      <c r="J9728" t="s">
        <v>6765</v>
      </c>
      <c r="R9728" s="18"/>
    </row>
    <row r="9729" spans="1:18" x14ac:dyDescent="0.25">
      <c r="A9729" s="43">
        <f>WEEKNUM(Tabla1[[#This Row],[FECHA]])</f>
        <v>0</v>
      </c>
      <c r="B9729" s="12"/>
      <c r="F9729" t="s">
        <v>6848</v>
      </c>
      <c r="G9729" t="s">
        <v>6938</v>
      </c>
      <c r="H9729" s="42" t="s">
        <v>6849</v>
      </c>
      <c r="J9729" t="s">
        <v>6765</v>
      </c>
      <c r="R9729" s="18"/>
    </row>
    <row r="9730" spans="1:18" x14ac:dyDescent="0.25">
      <c r="A9730" s="43">
        <f>WEEKNUM(Tabla1[[#This Row],[FECHA]])</f>
        <v>0</v>
      </c>
      <c r="B9730" s="12"/>
      <c r="F9730" t="s">
        <v>6848</v>
      </c>
      <c r="G9730" t="s">
        <v>6938</v>
      </c>
      <c r="H9730" s="42" t="s">
        <v>6849</v>
      </c>
      <c r="J9730" t="s">
        <v>6765</v>
      </c>
      <c r="R9730" s="18"/>
    </row>
    <row r="9731" spans="1:18" x14ac:dyDescent="0.25">
      <c r="A9731" s="43">
        <f>WEEKNUM(Tabla1[[#This Row],[FECHA]])</f>
        <v>0</v>
      </c>
      <c r="B9731" s="12"/>
      <c r="F9731" t="s">
        <v>6848</v>
      </c>
      <c r="G9731" t="s">
        <v>6938</v>
      </c>
      <c r="H9731" s="42" t="s">
        <v>6849</v>
      </c>
      <c r="J9731" t="s">
        <v>6765</v>
      </c>
      <c r="R9731" s="18"/>
    </row>
    <row r="9732" spans="1:18" x14ac:dyDescent="0.25">
      <c r="A9732" s="43">
        <f>WEEKNUM(Tabla1[[#This Row],[FECHA]])</f>
        <v>0</v>
      </c>
      <c r="B9732" s="12"/>
      <c r="F9732" t="s">
        <v>6848</v>
      </c>
      <c r="G9732" t="s">
        <v>6938</v>
      </c>
      <c r="H9732" s="42" t="s">
        <v>6849</v>
      </c>
      <c r="J9732" t="s">
        <v>6765</v>
      </c>
      <c r="R9732" s="18"/>
    </row>
    <row r="9733" spans="1:18" x14ac:dyDescent="0.25">
      <c r="A9733" s="43">
        <f>WEEKNUM(Tabla1[[#This Row],[FECHA]])</f>
        <v>0</v>
      </c>
      <c r="B9733" s="12"/>
      <c r="F9733" t="s">
        <v>6848</v>
      </c>
      <c r="G9733" t="s">
        <v>6938</v>
      </c>
      <c r="H9733" s="42" t="s">
        <v>6849</v>
      </c>
      <c r="J9733" t="s">
        <v>6765</v>
      </c>
      <c r="R9733" s="18"/>
    </row>
    <row r="9734" spans="1:18" x14ac:dyDescent="0.25">
      <c r="A9734" s="43">
        <f>WEEKNUM(Tabla1[[#This Row],[FECHA]])</f>
        <v>0</v>
      </c>
      <c r="B9734" s="12"/>
      <c r="F9734" t="s">
        <v>6848</v>
      </c>
      <c r="G9734" t="s">
        <v>6938</v>
      </c>
      <c r="H9734" s="42" t="s">
        <v>6849</v>
      </c>
      <c r="J9734" t="s">
        <v>6765</v>
      </c>
      <c r="R9734" s="18"/>
    </row>
    <row r="9735" spans="1:18" x14ac:dyDescent="0.25">
      <c r="A9735" s="43">
        <f>WEEKNUM(Tabla1[[#This Row],[FECHA]])</f>
        <v>0</v>
      </c>
      <c r="B9735" s="12"/>
      <c r="F9735" t="s">
        <v>6848</v>
      </c>
      <c r="G9735" t="s">
        <v>6938</v>
      </c>
      <c r="H9735" s="42" t="s">
        <v>6849</v>
      </c>
      <c r="J9735" t="s">
        <v>6765</v>
      </c>
      <c r="R9735" s="18"/>
    </row>
    <row r="9736" spans="1:18" x14ac:dyDescent="0.25">
      <c r="A9736" s="43">
        <f>WEEKNUM(Tabla1[[#This Row],[FECHA]])</f>
        <v>0</v>
      </c>
      <c r="B9736" s="12"/>
      <c r="F9736" t="s">
        <v>6848</v>
      </c>
      <c r="G9736" t="s">
        <v>6938</v>
      </c>
      <c r="H9736" s="42" t="s">
        <v>6849</v>
      </c>
      <c r="J9736" t="s">
        <v>6765</v>
      </c>
      <c r="R9736" s="18"/>
    </row>
    <row r="9737" spans="1:18" x14ac:dyDescent="0.25">
      <c r="A9737" s="43">
        <f>WEEKNUM(Tabla1[[#This Row],[FECHA]])</f>
        <v>0</v>
      </c>
      <c r="B9737" s="12"/>
      <c r="F9737" t="s">
        <v>6848</v>
      </c>
      <c r="G9737" t="s">
        <v>6938</v>
      </c>
      <c r="H9737" s="42" t="s">
        <v>6849</v>
      </c>
      <c r="J9737" t="s">
        <v>6765</v>
      </c>
      <c r="R9737" s="18"/>
    </row>
    <row r="9738" spans="1:18" x14ac:dyDescent="0.25">
      <c r="A9738" s="43">
        <f>WEEKNUM(Tabla1[[#This Row],[FECHA]])</f>
        <v>0</v>
      </c>
      <c r="B9738" s="12"/>
      <c r="F9738" t="s">
        <v>6848</v>
      </c>
      <c r="G9738" t="s">
        <v>6938</v>
      </c>
      <c r="H9738" s="42" t="s">
        <v>6849</v>
      </c>
      <c r="J9738" t="s">
        <v>6765</v>
      </c>
      <c r="R9738" s="18"/>
    </row>
    <row r="9739" spans="1:18" x14ac:dyDescent="0.25">
      <c r="A9739" s="43">
        <f>WEEKNUM(Tabla1[[#This Row],[FECHA]])</f>
        <v>0</v>
      </c>
      <c r="B9739" s="12"/>
      <c r="F9739" t="s">
        <v>6848</v>
      </c>
      <c r="G9739" t="s">
        <v>6938</v>
      </c>
      <c r="H9739" s="42" t="s">
        <v>6849</v>
      </c>
      <c r="J9739" t="s">
        <v>6765</v>
      </c>
      <c r="R9739" s="18"/>
    </row>
    <row r="9740" spans="1:18" x14ac:dyDescent="0.25">
      <c r="A9740" s="43">
        <f>WEEKNUM(Tabla1[[#This Row],[FECHA]])</f>
        <v>0</v>
      </c>
      <c r="B9740" s="12"/>
      <c r="F9740" t="s">
        <v>6848</v>
      </c>
      <c r="G9740" t="s">
        <v>6938</v>
      </c>
      <c r="H9740" s="42" t="s">
        <v>6849</v>
      </c>
      <c r="J9740" t="s">
        <v>6765</v>
      </c>
      <c r="R9740" s="18"/>
    </row>
    <row r="9741" spans="1:18" x14ac:dyDescent="0.25">
      <c r="A9741" s="43">
        <f>WEEKNUM(Tabla1[[#This Row],[FECHA]])</f>
        <v>0</v>
      </c>
      <c r="B9741" s="12"/>
      <c r="F9741" t="s">
        <v>6848</v>
      </c>
      <c r="G9741" t="s">
        <v>6938</v>
      </c>
      <c r="H9741" s="42" t="s">
        <v>6849</v>
      </c>
      <c r="J9741" t="s">
        <v>6765</v>
      </c>
      <c r="R9741" s="18"/>
    </row>
    <row r="9742" spans="1:18" x14ac:dyDescent="0.25">
      <c r="A9742" s="43">
        <f>WEEKNUM(Tabla1[[#This Row],[FECHA]])</f>
        <v>0</v>
      </c>
      <c r="B9742" s="12"/>
      <c r="F9742" t="s">
        <v>6848</v>
      </c>
      <c r="G9742" t="s">
        <v>6938</v>
      </c>
      <c r="H9742" s="42" t="s">
        <v>6849</v>
      </c>
      <c r="J9742" t="s">
        <v>6765</v>
      </c>
      <c r="R9742" s="18"/>
    </row>
    <row r="9743" spans="1:18" x14ac:dyDescent="0.25">
      <c r="A9743" s="43">
        <f>WEEKNUM(Tabla1[[#This Row],[FECHA]])</f>
        <v>0</v>
      </c>
      <c r="B9743" s="12"/>
      <c r="F9743" t="s">
        <v>6848</v>
      </c>
      <c r="G9743" t="s">
        <v>6938</v>
      </c>
      <c r="H9743" s="42" t="s">
        <v>6849</v>
      </c>
      <c r="J9743" t="s">
        <v>6765</v>
      </c>
      <c r="R9743" s="18"/>
    </row>
    <row r="9744" spans="1:18" x14ac:dyDescent="0.25">
      <c r="A9744" s="43">
        <f>WEEKNUM(Tabla1[[#This Row],[FECHA]])</f>
        <v>0</v>
      </c>
      <c r="B9744" s="12"/>
      <c r="F9744" t="s">
        <v>6848</v>
      </c>
      <c r="G9744" t="s">
        <v>6938</v>
      </c>
      <c r="H9744" s="42" t="s">
        <v>6849</v>
      </c>
      <c r="J9744" t="s">
        <v>6765</v>
      </c>
      <c r="R9744" s="18"/>
    </row>
    <row r="9745" spans="1:18" x14ac:dyDescent="0.25">
      <c r="A9745" s="43">
        <f>WEEKNUM(Tabla1[[#This Row],[FECHA]])</f>
        <v>0</v>
      </c>
      <c r="B9745" s="12"/>
      <c r="F9745" t="s">
        <v>6848</v>
      </c>
      <c r="G9745" t="s">
        <v>6938</v>
      </c>
      <c r="H9745" s="42" t="s">
        <v>6849</v>
      </c>
      <c r="J9745" t="s">
        <v>6765</v>
      </c>
      <c r="R9745" s="18"/>
    </row>
    <row r="9746" spans="1:18" x14ac:dyDescent="0.25">
      <c r="A9746" s="43">
        <f>WEEKNUM(Tabla1[[#This Row],[FECHA]])</f>
        <v>0</v>
      </c>
      <c r="B9746" s="12"/>
      <c r="F9746" t="s">
        <v>6848</v>
      </c>
      <c r="G9746" t="s">
        <v>6938</v>
      </c>
      <c r="H9746" s="42" t="s">
        <v>6849</v>
      </c>
      <c r="J9746" t="s">
        <v>6765</v>
      </c>
      <c r="R9746" s="18"/>
    </row>
    <row r="9747" spans="1:18" x14ac:dyDescent="0.25">
      <c r="A9747" s="43">
        <f>WEEKNUM(Tabla1[[#This Row],[FECHA]])</f>
        <v>0</v>
      </c>
      <c r="B9747" s="12"/>
      <c r="F9747" t="s">
        <v>6848</v>
      </c>
      <c r="G9747" t="s">
        <v>6938</v>
      </c>
      <c r="H9747" s="42" t="s">
        <v>6849</v>
      </c>
      <c r="J9747" t="s">
        <v>6765</v>
      </c>
      <c r="R9747" s="18"/>
    </row>
    <row r="9748" spans="1:18" x14ac:dyDescent="0.25">
      <c r="A9748" s="43">
        <f>WEEKNUM(Tabla1[[#This Row],[FECHA]])</f>
        <v>0</v>
      </c>
      <c r="B9748" s="12"/>
      <c r="F9748" t="s">
        <v>6848</v>
      </c>
      <c r="G9748" t="s">
        <v>6938</v>
      </c>
      <c r="H9748" s="42" t="s">
        <v>6849</v>
      </c>
      <c r="J9748" t="s">
        <v>6765</v>
      </c>
      <c r="R9748" s="18"/>
    </row>
    <row r="9749" spans="1:18" x14ac:dyDescent="0.25">
      <c r="A9749" s="43">
        <f>WEEKNUM(Tabla1[[#This Row],[FECHA]])</f>
        <v>0</v>
      </c>
      <c r="B9749" s="12"/>
      <c r="F9749" t="s">
        <v>6848</v>
      </c>
      <c r="G9749" t="s">
        <v>6938</v>
      </c>
      <c r="H9749" s="42" t="s">
        <v>6849</v>
      </c>
      <c r="J9749" t="s">
        <v>6765</v>
      </c>
      <c r="R9749" s="18"/>
    </row>
    <row r="9750" spans="1:18" x14ac:dyDescent="0.25">
      <c r="A9750" s="43">
        <f>WEEKNUM(Tabla1[[#This Row],[FECHA]])</f>
        <v>0</v>
      </c>
      <c r="B9750" s="12"/>
      <c r="F9750" t="s">
        <v>6848</v>
      </c>
      <c r="G9750" t="s">
        <v>6938</v>
      </c>
      <c r="H9750" s="42" t="s">
        <v>6849</v>
      </c>
      <c r="J9750" t="s">
        <v>6765</v>
      </c>
      <c r="R9750" s="18"/>
    </row>
    <row r="9751" spans="1:18" x14ac:dyDescent="0.25">
      <c r="A9751" s="43">
        <f>WEEKNUM(Tabla1[[#This Row],[FECHA]])</f>
        <v>0</v>
      </c>
      <c r="B9751" s="12"/>
      <c r="F9751" t="s">
        <v>6848</v>
      </c>
      <c r="G9751" t="s">
        <v>6938</v>
      </c>
      <c r="H9751" s="42" t="s">
        <v>6849</v>
      </c>
      <c r="J9751" t="s">
        <v>6765</v>
      </c>
      <c r="R9751" s="18"/>
    </row>
    <row r="9752" spans="1:18" x14ac:dyDescent="0.25">
      <c r="A9752" s="43">
        <f>WEEKNUM(Tabla1[[#This Row],[FECHA]])</f>
        <v>0</v>
      </c>
      <c r="B9752" s="12"/>
      <c r="F9752" t="s">
        <v>6848</v>
      </c>
      <c r="G9752" t="s">
        <v>6938</v>
      </c>
      <c r="H9752" s="42" t="s">
        <v>6849</v>
      </c>
      <c r="J9752" t="s">
        <v>6765</v>
      </c>
      <c r="R9752" s="18"/>
    </row>
    <row r="9753" spans="1:18" x14ac:dyDescent="0.25">
      <c r="A9753" s="43">
        <f>WEEKNUM(Tabla1[[#This Row],[FECHA]])</f>
        <v>0</v>
      </c>
      <c r="B9753" s="12"/>
      <c r="F9753" t="s">
        <v>6848</v>
      </c>
      <c r="G9753" t="s">
        <v>6938</v>
      </c>
      <c r="H9753" s="42" t="s">
        <v>6849</v>
      </c>
      <c r="J9753" t="s">
        <v>6765</v>
      </c>
      <c r="R9753" s="18"/>
    </row>
    <row r="9754" spans="1:18" x14ac:dyDescent="0.25">
      <c r="A9754" s="43">
        <f>WEEKNUM(Tabla1[[#This Row],[FECHA]])</f>
        <v>0</v>
      </c>
      <c r="B9754" s="12"/>
      <c r="F9754" t="s">
        <v>6848</v>
      </c>
      <c r="G9754" t="s">
        <v>6938</v>
      </c>
      <c r="H9754" s="42" t="s">
        <v>6849</v>
      </c>
      <c r="J9754" t="s">
        <v>6765</v>
      </c>
      <c r="R9754" s="18"/>
    </row>
    <row r="9755" spans="1:18" x14ac:dyDescent="0.25">
      <c r="A9755" s="43">
        <f>WEEKNUM(Tabla1[[#This Row],[FECHA]])</f>
        <v>0</v>
      </c>
      <c r="B9755" s="12"/>
      <c r="F9755" t="s">
        <v>6848</v>
      </c>
      <c r="G9755" t="s">
        <v>6938</v>
      </c>
      <c r="H9755" s="42" t="s">
        <v>6849</v>
      </c>
      <c r="J9755" t="s">
        <v>6765</v>
      </c>
      <c r="R9755" s="18"/>
    </row>
    <row r="9756" spans="1:18" x14ac:dyDescent="0.25">
      <c r="A9756" s="43">
        <f>WEEKNUM(Tabla1[[#This Row],[FECHA]])</f>
        <v>0</v>
      </c>
      <c r="B9756" s="12"/>
      <c r="F9756" t="s">
        <v>6848</v>
      </c>
      <c r="G9756" t="s">
        <v>6938</v>
      </c>
      <c r="H9756" s="42" t="s">
        <v>6849</v>
      </c>
      <c r="J9756" t="s">
        <v>6765</v>
      </c>
      <c r="R9756" s="18"/>
    </row>
    <row r="9757" spans="1:18" x14ac:dyDescent="0.25">
      <c r="A9757" s="43">
        <f>WEEKNUM(Tabla1[[#This Row],[FECHA]])</f>
        <v>0</v>
      </c>
      <c r="B9757" s="12"/>
      <c r="F9757" t="s">
        <v>6848</v>
      </c>
      <c r="G9757" t="s">
        <v>6938</v>
      </c>
      <c r="H9757" s="42" t="s">
        <v>6849</v>
      </c>
      <c r="J9757" t="s">
        <v>6765</v>
      </c>
      <c r="R9757" s="18"/>
    </row>
    <row r="9758" spans="1:18" x14ac:dyDescent="0.25">
      <c r="A9758" s="43">
        <f>WEEKNUM(Tabla1[[#This Row],[FECHA]])</f>
        <v>0</v>
      </c>
      <c r="B9758" s="12"/>
      <c r="F9758" t="s">
        <v>6848</v>
      </c>
      <c r="G9758" t="s">
        <v>6938</v>
      </c>
      <c r="H9758" s="42" t="s">
        <v>6849</v>
      </c>
      <c r="J9758" t="s">
        <v>6765</v>
      </c>
      <c r="R9758" s="18"/>
    </row>
    <row r="9759" spans="1:18" x14ac:dyDescent="0.25">
      <c r="A9759" s="43">
        <f>WEEKNUM(Tabla1[[#This Row],[FECHA]])</f>
        <v>0</v>
      </c>
      <c r="B9759" s="12"/>
      <c r="F9759" t="s">
        <v>6848</v>
      </c>
      <c r="G9759" t="s">
        <v>6938</v>
      </c>
      <c r="H9759" s="42" t="s">
        <v>6849</v>
      </c>
      <c r="J9759" t="s">
        <v>6765</v>
      </c>
      <c r="R9759" s="18"/>
    </row>
    <row r="9760" spans="1:18" x14ac:dyDescent="0.25">
      <c r="A9760" s="43">
        <f>WEEKNUM(Tabla1[[#This Row],[FECHA]])</f>
        <v>0</v>
      </c>
      <c r="B9760" s="12"/>
      <c r="F9760" t="s">
        <v>6848</v>
      </c>
      <c r="G9760" t="s">
        <v>6938</v>
      </c>
      <c r="H9760" s="42" t="s">
        <v>6849</v>
      </c>
      <c r="J9760" t="s">
        <v>6765</v>
      </c>
      <c r="R9760" s="18"/>
    </row>
    <row r="9761" spans="1:18" x14ac:dyDescent="0.25">
      <c r="A9761" s="43">
        <f>WEEKNUM(Tabla1[[#This Row],[FECHA]])</f>
        <v>0</v>
      </c>
      <c r="B9761" s="12"/>
      <c r="F9761" t="s">
        <v>6848</v>
      </c>
      <c r="G9761" t="s">
        <v>6938</v>
      </c>
      <c r="H9761" s="42" t="s">
        <v>6849</v>
      </c>
      <c r="J9761" t="s">
        <v>6765</v>
      </c>
      <c r="R9761" s="18"/>
    </row>
    <row r="9762" spans="1:18" x14ac:dyDescent="0.25">
      <c r="A9762" s="43">
        <f>WEEKNUM(Tabla1[[#This Row],[FECHA]])</f>
        <v>0</v>
      </c>
      <c r="B9762" s="12"/>
      <c r="F9762" t="s">
        <v>6848</v>
      </c>
      <c r="G9762" t="s">
        <v>6938</v>
      </c>
      <c r="H9762" s="42" t="s">
        <v>6849</v>
      </c>
      <c r="J9762" t="s">
        <v>6765</v>
      </c>
      <c r="R9762" s="18"/>
    </row>
    <row r="9763" spans="1:18" x14ac:dyDescent="0.25">
      <c r="A9763" s="43">
        <f>WEEKNUM(Tabla1[[#This Row],[FECHA]])</f>
        <v>0</v>
      </c>
      <c r="B9763" s="12"/>
      <c r="F9763" t="s">
        <v>6848</v>
      </c>
      <c r="G9763" t="s">
        <v>6938</v>
      </c>
      <c r="H9763" s="42" t="s">
        <v>6849</v>
      </c>
      <c r="J9763" t="s">
        <v>6765</v>
      </c>
      <c r="R9763" s="18"/>
    </row>
    <row r="9764" spans="1:18" x14ac:dyDescent="0.25">
      <c r="A9764" s="43">
        <f>WEEKNUM(Tabla1[[#This Row],[FECHA]])</f>
        <v>0</v>
      </c>
      <c r="B9764" s="12"/>
      <c r="F9764" t="s">
        <v>6848</v>
      </c>
      <c r="G9764" t="s">
        <v>6938</v>
      </c>
      <c r="H9764" s="42" t="s">
        <v>6849</v>
      </c>
      <c r="J9764" t="s">
        <v>6765</v>
      </c>
      <c r="R9764" s="18"/>
    </row>
    <row r="9765" spans="1:18" x14ac:dyDescent="0.25">
      <c r="A9765" s="43">
        <f>WEEKNUM(Tabla1[[#This Row],[FECHA]])</f>
        <v>0</v>
      </c>
      <c r="B9765" s="12"/>
      <c r="F9765" t="s">
        <v>6848</v>
      </c>
      <c r="G9765" t="s">
        <v>6938</v>
      </c>
      <c r="H9765" s="42" t="s">
        <v>6849</v>
      </c>
      <c r="J9765" t="s">
        <v>6765</v>
      </c>
      <c r="R9765" s="18"/>
    </row>
    <row r="9766" spans="1:18" x14ac:dyDescent="0.25">
      <c r="A9766" s="43">
        <f>WEEKNUM(Tabla1[[#This Row],[FECHA]])</f>
        <v>0</v>
      </c>
      <c r="B9766" s="12"/>
      <c r="F9766" t="s">
        <v>6848</v>
      </c>
      <c r="G9766" t="s">
        <v>6938</v>
      </c>
      <c r="H9766" s="42" t="s">
        <v>6849</v>
      </c>
      <c r="J9766" t="s">
        <v>6765</v>
      </c>
      <c r="R9766" s="18"/>
    </row>
    <row r="9767" spans="1:18" x14ac:dyDescent="0.25">
      <c r="A9767" s="43">
        <f>WEEKNUM(Tabla1[[#This Row],[FECHA]])</f>
        <v>0</v>
      </c>
      <c r="B9767" s="12"/>
      <c r="F9767" t="s">
        <v>6848</v>
      </c>
      <c r="G9767" t="s">
        <v>6938</v>
      </c>
      <c r="H9767" s="42" t="s">
        <v>6849</v>
      </c>
      <c r="J9767" t="s">
        <v>6765</v>
      </c>
      <c r="R9767" s="18"/>
    </row>
    <row r="9768" spans="1:18" x14ac:dyDescent="0.25">
      <c r="A9768" s="43">
        <f>WEEKNUM(Tabla1[[#This Row],[FECHA]])</f>
        <v>0</v>
      </c>
      <c r="B9768" s="12"/>
      <c r="F9768" t="s">
        <v>6848</v>
      </c>
      <c r="G9768" t="s">
        <v>6938</v>
      </c>
      <c r="H9768" s="42" t="s">
        <v>6849</v>
      </c>
      <c r="J9768" t="s">
        <v>6765</v>
      </c>
      <c r="R9768" s="18"/>
    </row>
    <row r="9769" spans="1:18" x14ac:dyDescent="0.25">
      <c r="A9769" s="43">
        <f>WEEKNUM(Tabla1[[#This Row],[FECHA]])</f>
        <v>0</v>
      </c>
      <c r="B9769" s="12"/>
      <c r="F9769" t="s">
        <v>6848</v>
      </c>
      <c r="G9769" t="s">
        <v>6938</v>
      </c>
      <c r="H9769" s="42" t="s">
        <v>6849</v>
      </c>
      <c r="J9769" t="s">
        <v>6765</v>
      </c>
      <c r="R9769" s="18"/>
    </row>
    <row r="9770" spans="1:18" x14ac:dyDescent="0.25">
      <c r="A9770" s="43">
        <f>WEEKNUM(Tabla1[[#This Row],[FECHA]])</f>
        <v>0</v>
      </c>
      <c r="B9770" s="12"/>
      <c r="F9770" t="s">
        <v>6848</v>
      </c>
      <c r="G9770" t="s">
        <v>6938</v>
      </c>
      <c r="H9770" s="42" t="s">
        <v>6849</v>
      </c>
      <c r="J9770" t="s">
        <v>6765</v>
      </c>
      <c r="R9770" s="18"/>
    </row>
    <row r="9771" spans="1:18" x14ac:dyDescent="0.25">
      <c r="A9771" s="43">
        <f>WEEKNUM(Tabla1[[#This Row],[FECHA]])</f>
        <v>0</v>
      </c>
      <c r="B9771" s="12"/>
      <c r="F9771" t="s">
        <v>6848</v>
      </c>
      <c r="G9771" t="s">
        <v>6938</v>
      </c>
      <c r="H9771" s="42" t="s">
        <v>6849</v>
      </c>
      <c r="J9771" t="s">
        <v>6765</v>
      </c>
      <c r="R9771" s="18"/>
    </row>
    <row r="9772" spans="1:18" x14ac:dyDescent="0.25">
      <c r="A9772" s="43">
        <f>WEEKNUM(Tabla1[[#This Row],[FECHA]])</f>
        <v>0</v>
      </c>
      <c r="B9772" s="12"/>
      <c r="F9772" t="s">
        <v>6848</v>
      </c>
      <c r="G9772" t="s">
        <v>6938</v>
      </c>
      <c r="H9772" s="42" t="s">
        <v>6849</v>
      </c>
      <c r="J9772" t="s">
        <v>6765</v>
      </c>
      <c r="R9772" s="18"/>
    </row>
    <row r="9773" spans="1:18" x14ac:dyDescent="0.25">
      <c r="A9773" s="43">
        <f>WEEKNUM(Tabla1[[#This Row],[FECHA]])</f>
        <v>0</v>
      </c>
      <c r="B9773" s="12"/>
      <c r="F9773" t="s">
        <v>6848</v>
      </c>
      <c r="G9773" t="s">
        <v>6938</v>
      </c>
      <c r="H9773" s="42" t="s">
        <v>6849</v>
      </c>
      <c r="J9773" t="s">
        <v>6765</v>
      </c>
      <c r="R9773" s="18"/>
    </row>
    <row r="9774" spans="1:18" x14ac:dyDescent="0.25">
      <c r="A9774" s="43">
        <f>WEEKNUM(Tabla1[[#This Row],[FECHA]])</f>
        <v>0</v>
      </c>
      <c r="B9774" s="12"/>
      <c r="F9774" t="s">
        <v>6848</v>
      </c>
      <c r="G9774" t="s">
        <v>6938</v>
      </c>
      <c r="H9774" s="42" t="s">
        <v>6849</v>
      </c>
      <c r="J9774" t="s">
        <v>6765</v>
      </c>
      <c r="R9774" s="18"/>
    </row>
    <row r="9775" spans="1:18" x14ac:dyDescent="0.25">
      <c r="A9775" s="43">
        <f>WEEKNUM(Tabla1[[#This Row],[FECHA]])</f>
        <v>0</v>
      </c>
      <c r="B9775" s="12"/>
      <c r="F9775" t="s">
        <v>6848</v>
      </c>
      <c r="G9775" t="s">
        <v>6938</v>
      </c>
      <c r="H9775" s="42" t="s">
        <v>6849</v>
      </c>
      <c r="J9775" t="s">
        <v>6765</v>
      </c>
      <c r="R9775" s="18"/>
    </row>
    <row r="9776" spans="1:18" x14ac:dyDescent="0.25">
      <c r="A9776" s="43">
        <f>WEEKNUM(Tabla1[[#This Row],[FECHA]])</f>
        <v>0</v>
      </c>
      <c r="B9776" s="12"/>
      <c r="F9776" t="s">
        <v>6848</v>
      </c>
      <c r="G9776" t="s">
        <v>6938</v>
      </c>
      <c r="H9776" s="42" t="s">
        <v>6849</v>
      </c>
      <c r="J9776" t="s">
        <v>6765</v>
      </c>
      <c r="R9776" s="18"/>
    </row>
    <row r="9777" spans="1:18" x14ac:dyDescent="0.25">
      <c r="A9777" s="43">
        <f>WEEKNUM(Tabla1[[#This Row],[FECHA]])</f>
        <v>0</v>
      </c>
      <c r="B9777" s="12"/>
      <c r="F9777" t="s">
        <v>6848</v>
      </c>
      <c r="G9777" t="s">
        <v>6938</v>
      </c>
      <c r="H9777" s="42" t="s">
        <v>6849</v>
      </c>
      <c r="J9777" t="s">
        <v>6765</v>
      </c>
      <c r="R9777" s="18"/>
    </row>
    <row r="9778" spans="1:18" x14ac:dyDescent="0.25">
      <c r="A9778" s="43">
        <f>WEEKNUM(Tabla1[[#This Row],[FECHA]])</f>
        <v>0</v>
      </c>
      <c r="B9778" s="12"/>
      <c r="F9778" t="s">
        <v>6848</v>
      </c>
      <c r="G9778" t="s">
        <v>6938</v>
      </c>
      <c r="H9778" s="42" t="s">
        <v>6849</v>
      </c>
      <c r="J9778" t="s">
        <v>6765</v>
      </c>
      <c r="R9778" s="18"/>
    </row>
    <row r="9779" spans="1:18" x14ac:dyDescent="0.25">
      <c r="A9779" s="43">
        <f>WEEKNUM(Tabla1[[#This Row],[FECHA]])</f>
        <v>0</v>
      </c>
      <c r="B9779" s="12"/>
      <c r="F9779" t="s">
        <v>6848</v>
      </c>
      <c r="G9779" t="s">
        <v>6938</v>
      </c>
      <c r="H9779" s="42" t="s">
        <v>6849</v>
      </c>
      <c r="J9779" t="s">
        <v>6765</v>
      </c>
      <c r="R9779" s="18"/>
    </row>
    <row r="9780" spans="1:18" x14ac:dyDescent="0.25">
      <c r="A9780" s="43">
        <f>WEEKNUM(Tabla1[[#This Row],[FECHA]])</f>
        <v>0</v>
      </c>
      <c r="B9780" s="12"/>
      <c r="F9780" t="s">
        <v>6848</v>
      </c>
      <c r="G9780" t="s">
        <v>6938</v>
      </c>
      <c r="H9780" s="42" t="s">
        <v>6849</v>
      </c>
      <c r="J9780" t="s">
        <v>6765</v>
      </c>
      <c r="R9780" s="18"/>
    </row>
    <row r="9781" spans="1:18" x14ac:dyDescent="0.25">
      <c r="A9781" s="43">
        <f>WEEKNUM(Tabla1[[#This Row],[FECHA]])</f>
        <v>0</v>
      </c>
      <c r="B9781" s="12"/>
      <c r="F9781" t="s">
        <v>6848</v>
      </c>
      <c r="G9781" t="s">
        <v>6938</v>
      </c>
      <c r="H9781" s="42" t="s">
        <v>6849</v>
      </c>
      <c r="J9781" t="s">
        <v>6765</v>
      </c>
      <c r="R9781" s="18"/>
    </row>
    <row r="9782" spans="1:18" x14ac:dyDescent="0.25">
      <c r="A9782" s="43">
        <f>WEEKNUM(Tabla1[[#This Row],[FECHA]])</f>
        <v>0</v>
      </c>
      <c r="B9782" s="12"/>
      <c r="F9782" t="s">
        <v>6848</v>
      </c>
      <c r="G9782" t="s">
        <v>6938</v>
      </c>
      <c r="H9782" s="42" t="s">
        <v>6849</v>
      </c>
      <c r="J9782" t="s">
        <v>6765</v>
      </c>
      <c r="R9782" s="18"/>
    </row>
    <row r="9783" spans="1:18" x14ac:dyDescent="0.25">
      <c r="A9783" s="43">
        <f>WEEKNUM(Tabla1[[#This Row],[FECHA]])</f>
        <v>0</v>
      </c>
      <c r="B9783" s="12"/>
      <c r="F9783" t="s">
        <v>6848</v>
      </c>
      <c r="G9783" t="s">
        <v>6938</v>
      </c>
      <c r="H9783" s="42" t="s">
        <v>6849</v>
      </c>
      <c r="J9783" t="s">
        <v>6765</v>
      </c>
      <c r="R9783" s="18"/>
    </row>
    <row r="9784" spans="1:18" x14ac:dyDescent="0.25">
      <c r="A9784" s="43">
        <f>WEEKNUM(Tabla1[[#This Row],[FECHA]])</f>
        <v>0</v>
      </c>
      <c r="B9784" s="12"/>
      <c r="F9784" t="s">
        <v>6848</v>
      </c>
      <c r="G9784" t="s">
        <v>6938</v>
      </c>
      <c r="H9784" s="42" t="s">
        <v>6849</v>
      </c>
      <c r="J9784" t="s">
        <v>6765</v>
      </c>
      <c r="R9784" s="18"/>
    </row>
    <row r="9785" spans="1:18" x14ac:dyDescent="0.25">
      <c r="A9785" s="43">
        <f>WEEKNUM(Tabla1[[#This Row],[FECHA]])</f>
        <v>0</v>
      </c>
      <c r="B9785" s="12"/>
      <c r="F9785" t="s">
        <v>6848</v>
      </c>
      <c r="G9785" t="s">
        <v>6938</v>
      </c>
      <c r="H9785" s="42" t="s">
        <v>6849</v>
      </c>
      <c r="J9785" t="s">
        <v>6765</v>
      </c>
      <c r="R9785" s="18"/>
    </row>
    <row r="9786" spans="1:18" x14ac:dyDescent="0.25">
      <c r="A9786" s="43">
        <f>WEEKNUM(Tabla1[[#This Row],[FECHA]])</f>
        <v>0</v>
      </c>
      <c r="B9786" s="12"/>
      <c r="F9786" t="s">
        <v>6848</v>
      </c>
      <c r="G9786" t="s">
        <v>6938</v>
      </c>
      <c r="H9786" s="42" t="s">
        <v>6849</v>
      </c>
      <c r="J9786" t="s">
        <v>6765</v>
      </c>
      <c r="R9786" s="18"/>
    </row>
    <row r="9787" spans="1:18" x14ac:dyDescent="0.25">
      <c r="A9787" s="43">
        <f>WEEKNUM(Tabla1[[#This Row],[FECHA]])</f>
        <v>0</v>
      </c>
      <c r="B9787" s="12"/>
      <c r="F9787" t="s">
        <v>6848</v>
      </c>
      <c r="G9787" t="s">
        <v>6938</v>
      </c>
      <c r="H9787" s="42" t="s">
        <v>6849</v>
      </c>
      <c r="J9787" t="s">
        <v>6765</v>
      </c>
      <c r="R9787" s="18"/>
    </row>
    <row r="9788" spans="1:18" x14ac:dyDescent="0.25">
      <c r="A9788" s="43">
        <f>WEEKNUM(Tabla1[[#This Row],[FECHA]])</f>
        <v>0</v>
      </c>
      <c r="B9788" s="12"/>
      <c r="F9788" t="s">
        <v>6848</v>
      </c>
      <c r="G9788" t="s">
        <v>6938</v>
      </c>
      <c r="H9788" s="42" t="s">
        <v>6849</v>
      </c>
      <c r="J9788" t="s">
        <v>6765</v>
      </c>
      <c r="R9788" s="18"/>
    </row>
    <row r="9789" spans="1:18" x14ac:dyDescent="0.25">
      <c r="A9789" s="43">
        <f>WEEKNUM(Tabla1[[#This Row],[FECHA]])</f>
        <v>0</v>
      </c>
      <c r="B9789" s="12"/>
      <c r="F9789" t="s">
        <v>6848</v>
      </c>
      <c r="G9789" t="s">
        <v>6938</v>
      </c>
      <c r="H9789" s="42" t="s">
        <v>6849</v>
      </c>
      <c r="J9789" t="s">
        <v>6765</v>
      </c>
      <c r="R9789" s="18"/>
    </row>
    <row r="9790" spans="1:18" x14ac:dyDescent="0.25">
      <c r="A9790" s="43">
        <f>WEEKNUM(Tabla1[[#This Row],[FECHA]])</f>
        <v>0</v>
      </c>
      <c r="B9790" s="12"/>
      <c r="F9790" t="s">
        <v>6848</v>
      </c>
      <c r="G9790" t="s">
        <v>6938</v>
      </c>
      <c r="H9790" s="42" t="s">
        <v>6849</v>
      </c>
      <c r="J9790" t="s">
        <v>6765</v>
      </c>
      <c r="R9790" s="18"/>
    </row>
    <row r="9791" spans="1:18" x14ac:dyDescent="0.25">
      <c r="A9791" s="43">
        <f>WEEKNUM(Tabla1[[#This Row],[FECHA]])</f>
        <v>0</v>
      </c>
      <c r="B9791" s="12"/>
      <c r="F9791" t="s">
        <v>6848</v>
      </c>
      <c r="G9791" t="s">
        <v>6938</v>
      </c>
      <c r="H9791" s="42" t="s">
        <v>6849</v>
      </c>
      <c r="J9791" t="s">
        <v>6765</v>
      </c>
      <c r="R9791" s="18"/>
    </row>
    <row r="9792" spans="1:18" x14ac:dyDescent="0.25">
      <c r="A9792" s="43">
        <f>WEEKNUM(Tabla1[[#This Row],[FECHA]])</f>
        <v>0</v>
      </c>
      <c r="B9792" s="12"/>
      <c r="F9792" t="s">
        <v>6848</v>
      </c>
      <c r="G9792" t="s">
        <v>6938</v>
      </c>
      <c r="H9792" s="42" t="s">
        <v>6849</v>
      </c>
      <c r="J9792" t="s">
        <v>6765</v>
      </c>
      <c r="R9792" s="18"/>
    </row>
    <row r="9793" spans="1:18" x14ac:dyDescent="0.25">
      <c r="A9793" s="43">
        <f>WEEKNUM(Tabla1[[#This Row],[FECHA]])</f>
        <v>0</v>
      </c>
      <c r="B9793" s="12"/>
      <c r="F9793" t="s">
        <v>6848</v>
      </c>
      <c r="G9793" t="s">
        <v>6938</v>
      </c>
      <c r="H9793" s="42" t="s">
        <v>6849</v>
      </c>
      <c r="J9793" t="s">
        <v>6765</v>
      </c>
      <c r="R9793" s="18"/>
    </row>
    <row r="9794" spans="1:18" x14ac:dyDescent="0.25">
      <c r="A9794" s="43">
        <f>WEEKNUM(Tabla1[[#This Row],[FECHA]])</f>
        <v>0</v>
      </c>
      <c r="B9794" s="12"/>
      <c r="F9794" t="s">
        <v>6848</v>
      </c>
      <c r="G9794" t="s">
        <v>6938</v>
      </c>
      <c r="H9794" s="42" t="s">
        <v>6849</v>
      </c>
      <c r="J9794" t="s">
        <v>6765</v>
      </c>
      <c r="R9794" s="18"/>
    </row>
    <row r="9795" spans="1:18" x14ac:dyDescent="0.25">
      <c r="A9795" s="43">
        <f>WEEKNUM(Tabla1[[#This Row],[FECHA]])</f>
        <v>0</v>
      </c>
      <c r="B9795" s="12"/>
      <c r="F9795" t="s">
        <v>6848</v>
      </c>
      <c r="G9795" t="s">
        <v>6938</v>
      </c>
      <c r="H9795" s="42" t="s">
        <v>6849</v>
      </c>
      <c r="J9795" t="s">
        <v>6765</v>
      </c>
      <c r="R9795" s="18"/>
    </row>
    <row r="9796" spans="1:18" x14ac:dyDescent="0.25">
      <c r="A9796" s="43">
        <f>WEEKNUM(Tabla1[[#This Row],[FECHA]])</f>
        <v>0</v>
      </c>
      <c r="B9796" s="12"/>
      <c r="F9796" t="s">
        <v>6848</v>
      </c>
      <c r="G9796" t="s">
        <v>6938</v>
      </c>
      <c r="H9796" s="42" t="s">
        <v>6849</v>
      </c>
      <c r="J9796" t="s">
        <v>6765</v>
      </c>
      <c r="R9796" s="18"/>
    </row>
    <row r="9797" spans="1:18" x14ac:dyDescent="0.25">
      <c r="A9797" s="43">
        <f>WEEKNUM(Tabla1[[#This Row],[FECHA]])</f>
        <v>0</v>
      </c>
      <c r="B9797" s="12"/>
      <c r="F9797" t="s">
        <v>6848</v>
      </c>
      <c r="G9797" t="s">
        <v>6938</v>
      </c>
      <c r="H9797" s="42" t="s">
        <v>6849</v>
      </c>
      <c r="J9797" t="s">
        <v>6765</v>
      </c>
      <c r="R9797" s="18"/>
    </row>
    <row r="9798" spans="1:18" x14ac:dyDescent="0.25">
      <c r="A9798" s="43">
        <f>WEEKNUM(Tabla1[[#This Row],[FECHA]])</f>
        <v>0</v>
      </c>
      <c r="B9798" s="12"/>
      <c r="F9798" t="s">
        <v>6848</v>
      </c>
      <c r="G9798" t="s">
        <v>6938</v>
      </c>
      <c r="H9798" s="42" t="s">
        <v>6849</v>
      </c>
      <c r="J9798" t="s">
        <v>6765</v>
      </c>
      <c r="R9798" s="18"/>
    </row>
    <row r="9799" spans="1:18" x14ac:dyDescent="0.25">
      <c r="A9799" s="43">
        <f>WEEKNUM(Tabla1[[#This Row],[FECHA]])</f>
        <v>0</v>
      </c>
      <c r="B9799" s="12"/>
      <c r="F9799" t="s">
        <v>6848</v>
      </c>
      <c r="G9799" t="s">
        <v>6938</v>
      </c>
      <c r="H9799" s="42" t="s">
        <v>6849</v>
      </c>
      <c r="J9799" t="s">
        <v>6765</v>
      </c>
      <c r="R9799" s="18"/>
    </row>
    <row r="9800" spans="1:18" x14ac:dyDescent="0.25">
      <c r="A9800" s="43">
        <f>WEEKNUM(Tabla1[[#This Row],[FECHA]])</f>
        <v>0</v>
      </c>
      <c r="B9800" s="12"/>
      <c r="F9800" t="s">
        <v>6848</v>
      </c>
      <c r="G9800" t="s">
        <v>6938</v>
      </c>
      <c r="H9800" s="42" t="s">
        <v>6849</v>
      </c>
      <c r="J9800" t="s">
        <v>6765</v>
      </c>
      <c r="R9800" s="18"/>
    </row>
    <row r="9801" spans="1:18" x14ac:dyDescent="0.25">
      <c r="A9801" s="43">
        <f>WEEKNUM(Tabla1[[#This Row],[FECHA]])</f>
        <v>0</v>
      </c>
      <c r="B9801" s="12"/>
      <c r="F9801" t="s">
        <v>6848</v>
      </c>
      <c r="G9801" t="s">
        <v>6938</v>
      </c>
      <c r="H9801" s="42" t="s">
        <v>6849</v>
      </c>
      <c r="J9801" t="s">
        <v>6765</v>
      </c>
      <c r="R9801" s="18"/>
    </row>
    <row r="9802" spans="1:18" x14ac:dyDescent="0.25">
      <c r="A9802" s="43">
        <f>WEEKNUM(Tabla1[[#This Row],[FECHA]])</f>
        <v>0</v>
      </c>
      <c r="B9802" s="12"/>
      <c r="F9802" t="s">
        <v>6848</v>
      </c>
      <c r="G9802" t="s">
        <v>6938</v>
      </c>
      <c r="H9802" s="42" t="s">
        <v>6849</v>
      </c>
      <c r="J9802" t="s">
        <v>6765</v>
      </c>
      <c r="R9802" s="18"/>
    </row>
    <row r="9803" spans="1:18" x14ac:dyDescent="0.25">
      <c r="A9803" s="43">
        <f>WEEKNUM(Tabla1[[#This Row],[FECHA]])</f>
        <v>0</v>
      </c>
      <c r="B9803" s="12"/>
      <c r="F9803" t="s">
        <v>6848</v>
      </c>
      <c r="G9803" t="s">
        <v>6938</v>
      </c>
      <c r="H9803" s="42" t="s">
        <v>6849</v>
      </c>
      <c r="J9803" t="s">
        <v>6765</v>
      </c>
      <c r="R9803" s="18"/>
    </row>
    <row r="9804" spans="1:18" x14ac:dyDescent="0.25">
      <c r="A9804" s="43">
        <f>WEEKNUM(Tabla1[[#This Row],[FECHA]])</f>
        <v>0</v>
      </c>
      <c r="B9804" s="12"/>
      <c r="F9804" t="s">
        <v>6848</v>
      </c>
      <c r="G9804" t="s">
        <v>6938</v>
      </c>
      <c r="H9804" s="42" t="s">
        <v>6849</v>
      </c>
      <c r="J9804" t="s">
        <v>6765</v>
      </c>
      <c r="R9804" s="18"/>
    </row>
    <row r="9805" spans="1:18" x14ac:dyDescent="0.25">
      <c r="A9805" s="43">
        <f>WEEKNUM(Tabla1[[#This Row],[FECHA]])</f>
        <v>0</v>
      </c>
      <c r="B9805" s="12"/>
      <c r="F9805" t="s">
        <v>6848</v>
      </c>
      <c r="G9805" t="s">
        <v>6938</v>
      </c>
      <c r="H9805" s="42" t="s">
        <v>6849</v>
      </c>
      <c r="J9805" t="s">
        <v>6765</v>
      </c>
      <c r="R9805" s="18"/>
    </row>
    <row r="9806" spans="1:18" x14ac:dyDescent="0.25">
      <c r="A9806" s="43">
        <f>WEEKNUM(Tabla1[[#This Row],[FECHA]])</f>
        <v>0</v>
      </c>
      <c r="B9806" s="12"/>
      <c r="F9806" t="s">
        <v>6848</v>
      </c>
      <c r="G9806" t="s">
        <v>6938</v>
      </c>
      <c r="H9806" s="42" t="s">
        <v>6849</v>
      </c>
      <c r="J9806" t="s">
        <v>6765</v>
      </c>
      <c r="R9806" s="18"/>
    </row>
    <row r="9807" spans="1:18" x14ac:dyDescent="0.25">
      <c r="A9807" s="43">
        <f>WEEKNUM(Tabla1[[#This Row],[FECHA]])</f>
        <v>0</v>
      </c>
      <c r="B9807" s="12"/>
      <c r="F9807" t="s">
        <v>6848</v>
      </c>
      <c r="G9807" t="s">
        <v>6938</v>
      </c>
      <c r="H9807" s="42" t="s">
        <v>6849</v>
      </c>
      <c r="J9807" t="s">
        <v>6765</v>
      </c>
      <c r="R9807" s="18"/>
    </row>
    <row r="9808" spans="1:18" x14ac:dyDescent="0.25">
      <c r="A9808" s="43">
        <f>WEEKNUM(Tabla1[[#This Row],[FECHA]])</f>
        <v>0</v>
      </c>
      <c r="B9808" s="12"/>
      <c r="F9808" t="s">
        <v>6848</v>
      </c>
      <c r="G9808" t="s">
        <v>6938</v>
      </c>
      <c r="H9808" s="42" t="s">
        <v>6849</v>
      </c>
      <c r="J9808" t="s">
        <v>6765</v>
      </c>
      <c r="R9808" s="18"/>
    </row>
    <row r="9809" spans="1:18" x14ac:dyDescent="0.25">
      <c r="A9809" s="43">
        <f>WEEKNUM(Tabla1[[#This Row],[FECHA]])</f>
        <v>0</v>
      </c>
      <c r="B9809" s="12"/>
      <c r="F9809" t="s">
        <v>6848</v>
      </c>
      <c r="G9809" t="s">
        <v>6938</v>
      </c>
      <c r="H9809" s="42" t="s">
        <v>6849</v>
      </c>
      <c r="J9809" t="s">
        <v>6765</v>
      </c>
      <c r="R9809" s="18"/>
    </row>
    <row r="9810" spans="1:18" x14ac:dyDescent="0.25">
      <c r="A9810" s="43">
        <f>WEEKNUM(Tabla1[[#This Row],[FECHA]])</f>
        <v>0</v>
      </c>
      <c r="B9810" s="12"/>
      <c r="F9810" t="s">
        <v>6848</v>
      </c>
      <c r="G9810" t="s">
        <v>6938</v>
      </c>
      <c r="H9810" s="42" t="s">
        <v>6849</v>
      </c>
      <c r="J9810" t="s">
        <v>6765</v>
      </c>
      <c r="R9810" s="18"/>
    </row>
    <row r="9811" spans="1:18" x14ac:dyDescent="0.25">
      <c r="A9811" s="43">
        <f>WEEKNUM(Tabla1[[#This Row],[FECHA]])</f>
        <v>0</v>
      </c>
      <c r="B9811" s="12"/>
      <c r="F9811" t="s">
        <v>6848</v>
      </c>
      <c r="G9811" t="s">
        <v>6938</v>
      </c>
      <c r="H9811" s="42" t="s">
        <v>6849</v>
      </c>
      <c r="J9811" t="s">
        <v>6765</v>
      </c>
      <c r="R9811" s="18"/>
    </row>
    <row r="9812" spans="1:18" x14ac:dyDescent="0.25">
      <c r="A9812" s="43">
        <f>WEEKNUM(Tabla1[[#This Row],[FECHA]])</f>
        <v>0</v>
      </c>
      <c r="B9812" s="12"/>
      <c r="F9812" t="s">
        <v>6848</v>
      </c>
      <c r="G9812" t="s">
        <v>6938</v>
      </c>
      <c r="H9812" s="42" t="s">
        <v>6849</v>
      </c>
      <c r="J9812" t="s">
        <v>6765</v>
      </c>
      <c r="R9812" s="18"/>
    </row>
    <row r="9813" spans="1:18" x14ac:dyDescent="0.25">
      <c r="A9813" s="43">
        <f>WEEKNUM(Tabla1[[#This Row],[FECHA]])</f>
        <v>0</v>
      </c>
      <c r="B9813" s="12"/>
      <c r="F9813" t="s">
        <v>6848</v>
      </c>
      <c r="G9813" t="s">
        <v>6938</v>
      </c>
      <c r="H9813" s="42" t="s">
        <v>6849</v>
      </c>
      <c r="J9813" t="s">
        <v>6765</v>
      </c>
      <c r="R9813" s="18"/>
    </row>
    <row r="9814" spans="1:18" x14ac:dyDescent="0.25">
      <c r="A9814" s="43">
        <f>WEEKNUM(Tabla1[[#This Row],[FECHA]])</f>
        <v>0</v>
      </c>
      <c r="B9814" s="12"/>
      <c r="F9814" t="s">
        <v>6848</v>
      </c>
      <c r="G9814" t="s">
        <v>6938</v>
      </c>
      <c r="H9814" s="42" t="s">
        <v>6849</v>
      </c>
      <c r="J9814" t="s">
        <v>6765</v>
      </c>
      <c r="R9814" s="18"/>
    </row>
    <row r="9815" spans="1:18" x14ac:dyDescent="0.25">
      <c r="A9815" s="43">
        <f>WEEKNUM(Tabla1[[#This Row],[FECHA]])</f>
        <v>0</v>
      </c>
      <c r="B9815" s="12"/>
      <c r="F9815" t="s">
        <v>6848</v>
      </c>
      <c r="G9815" t="s">
        <v>6938</v>
      </c>
      <c r="H9815" s="42" t="s">
        <v>6849</v>
      </c>
      <c r="J9815" t="s">
        <v>6765</v>
      </c>
      <c r="R9815" s="18"/>
    </row>
    <row r="9816" spans="1:18" x14ac:dyDescent="0.25">
      <c r="A9816" s="43">
        <f>WEEKNUM(Tabla1[[#This Row],[FECHA]])</f>
        <v>0</v>
      </c>
      <c r="B9816" s="12"/>
      <c r="F9816" t="s">
        <v>6848</v>
      </c>
      <c r="G9816" t="s">
        <v>6938</v>
      </c>
      <c r="H9816" s="42" t="s">
        <v>6849</v>
      </c>
      <c r="J9816" t="s">
        <v>6765</v>
      </c>
      <c r="R9816" s="18"/>
    </row>
    <row r="9817" spans="1:18" x14ac:dyDescent="0.25">
      <c r="A9817" s="43">
        <f>WEEKNUM(Tabla1[[#This Row],[FECHA]])</f>
        <v>0</v>
      </c>
      <c r="B9817" s="12"/>
      <c r="F9817" t="s">
        <v>6848</v>
      </c>
      <c r="G9817" t="s">
        <v>6938</v>
      </c>
      <c r="H9817" s="42" t="s">
        <v>6849</v>
      </c>
      <c r="J9817" t="s">
        <v>6765</v>
      </c>
      <c r="R9817" s="18"/>
    </row>
    <row r="9818" spans="1:18" x14ac:dyDescent="0.25">
      <c r="A9818" s="43">
        <f>WEEKNUM(Tabla1[[#This Row],[FECHA]])</f>
        <v>0</v>
      </c>
      <c r="B9818" s="12"/>
      <c r="F9818" t="s">
        <v>6848</v>
      </c>
      <c r="G9818" t="s">
        <v>6938</v>
      </c>
      <c r="H9818" s="42" t="s">
        <v>6849</v>
      </c>
      <c r="J9818" t="s">
        <v>6765</v>
      </c>
      <c r="R9818" s="18"/>
    </row>
    <row r="9819" spans="1:18" x14ac:dyDescent="0.25">
      <c r="A9819" s="43">
        <f>WEEKNUM(Tabla1[[#This Row],[FECHA]])</f>
        <v>0</v>
      </c>
      <c r="B9819" s="12"/>
      <c r="F9819" t="s">
        <v>6848</v>
      </c>
      <c r="G9819" t="s">
        <v>6938</v>
      </c>
      <c r="H9819" s="42" t="s">
        <v>6849</v>
      </c>
      <c r="J9819" t="s">
        <v>6765</v>
      </c>
      <c r="R9819" s="18"/>
    </row>
    <row r="9820" spans="1:18" x14ac:dyDescent="0.25">
      <c r="A9820" s="43">
        <f>WEEKNUM(Tabla1[[#This Row],[FECHA]])</f>
        <v>0</v>
      </c>
      <c r="B9820" s="12"/>
      <c r="F9820" t="s">
        <v>6848</v>
      </c>
      <c r="G9820" t="s">
        <v>6938</v>
      </c>
      <c r="H9820" s="42" t="s">
        <v>6849</v>
      </c>
      <c r="J9820" t="s">
        <v>6765</v>
      </c>
      <c r="R9820" s="18"/>
    </row>
    <row r="9821" spans="1:18" x14ac:dyDescent="0.25">
      <c r="A9821" s="43">
        <f>WEEKNUM(Tabla1[[#This Row],[FECHA]])</f>
        <v>0</v>
      </c>
      <c r="B9821" s="12"/>
      <c r="F9821" t="s">
        <v>6848</v>
      </c>
      <c r="G9821" t="s">
        <v>6938</v>
      </c>
      <c r="H9821" s="42" t="s">
        <v>6849</v>
      </c>
      <c r="J9821" t="s">
        <v>6765</v>
      </c>
      <c r="R9821" s="18"/>
    </row>
    <row r="9822" spans="1:18" x14ac:dyDescent="0.25">
      <c r="A9822" s="43">
        <f>WEEKNUM(Tabla1[[#This Row],[FECHA]])</f>
        <v>0</v>
      </c>
      <c r="B9822" s="12"/>
      <c r="F9822" t="s">
        <v>6848</v>
      </c>
      <c r="G9822" t="s">
        <v>6938</v>
      </c>
      <c r="H9822" s="42" t="s">
        <v>6849</v>
      </c>
      <c r="J9822" t="s">
        <v>6765</v>
      </c>
      <c r="R9822" s="18"/>
    </row>
    <row r="9823" spans="1:18" x14ac:dyDescent="0.25">
      <c r="A9823" s="43">
        <f>WEEKNUM(Tabla1[[#This Row],[FECHA]])</f>
        <v>0</v>
      </c>
      <c r="B9823" s="12"/>
      <c r="F9823" t="s">
        <v>6848</v>
      </c>
      <c r="G9823" t="s">
        <v>6938</v>
      </c>
      <c r="H9823" s="42" t="s">
        <v>6849</v>
      </c>
      <c r="J9823" t="s">
        <v>6765</v>
      </c>
      <c r="R9823" s="18"/>
    </row>
    <row r="9824" spans="1:18" x14ac:dyDescent="0.25">
      <c r="A9824" s="43">
        <f>WEEKNUM(Tabla1[[#This Row],[FECHA]])</f>
        <v>0</v>
      </c>
      <c r="B9824" s="12"/>
      <c r="F9824" t="s">
        <v>6848</v>
      </c>
      <c r="G9824" t="s">
        <v>6938</v>
      </c>
      <c r="H9824" s="42" t="s">
        <v>6849</v>
      </c>
      <c r="J9824" t="s">
        <v>6765</v>
      </c>
      <c r="R9824" s="18"/>
    </row>
    <row r="9825" spans="1:18" x14ac:dyDescent="0.25">
      <c r="A9825" s="43">
        <f>WEEKNUM(Tabla1[[#This Row],[FECHA]])</f>
        <v>0</v>
      </c>
      <c r="B9825" s="12"/>
      <c r="F9825" t="s">
        <v>6848</v>
      </c>
      <c r="G9825" t="s">
        <v>6938</v>
      </c>
      <c r="H9825" s="42" t="s">
        <v>6849</v>
      </c>
      <c r="J9825" t="s">
        <v>6765</v>
      </c>
      <c r="R9825" s="18"/>
    </row>
    <row r="9826" spans="1:18" x14ac:dyDescent="0.25">
      <c r="A9826" s="43">
        <f>WEEKNUM(Tabla1[[#This Row],[FECHA]])</f>
        <v>0</v>
      </c>
      <c r="B9826" s="12"/>
      <c r="F9826" t="s">
        <v>6848</v>
      </c>
      <c r="G9826" t="s">
        <v>6938</v>
      </c>
      <c r="H9826" s="42" t="s">
        <v>6849</v>
      </c>
      <c r="J9826" t="s">
        <v>6765</v>
      </c>
      <c r="R9826" s="18"/>
    </row>
    <row r="9827" spans="1:18" x14ac:dyDescent="0.25">
      <c r="A9827" s="43">
        <f>WEEKNUM(Tabla1[[#This Row],[FECHA]])</f>
        <v>0</v>
      </c>
      <c r="B9827" s="12"/>
      <c r="F9827" t="s">
        <v>6848</v>
      </c>
      <c r="G9827" t="s">
        <v>6938</v>
      </c>
      <c r="H9827" s="42" t="s">
        <v>6849</v>
      </c>
      <c r="J9827" t="s">
        <v>6765</v>
      </c>
      <c r="R9827" s="18"/>
    </row>
    <row r="9828" spans="1:18" x14ac:dyDescent="0.25">
      <c r="A9828" s="43">
        <f>WEEKNUM(Tabla1[[#This Row],[FECHA]])</f>
        <v>0</v>
      </c>
      <c r="B9828" s="12"/>
      <c r="F9828" t="s">
        <v>6848</v>
      </c>
      <c r="G9828" t="s">
        <v>6938</v>
      </c>
      <c r="H9828" s="42" t="s">
        <v>6849</v>
      </c>
      <c r="J9828" t="s">
        <v>6765</v>
      </c>
      <c r="R9828" s="18"/>
    </row>
    <row r="9829" spans="1:18" x14ac:dyDescent="0.25">
      <c r="A9829" s="43">
        <f>WEEKNUM(Tabla1[[#This Row],[FECHA]])</f>
        <v>0</v>
      </c>
      <c r="B9829" s="12"/>
      <c r="F9829" t="s">
        <v>6848</v>
      </c>
      <c r="G9829" t="s">
        <v>6938</v>
      </c>
      <c r="H9829" s="42" t="s">
        <v>6849</v>
      </c>
      <c r="J9829" t="s">
        <v>6765</v>
      </c>
      <c r="R9829" s="18"/>
    </row>
    <row r="9830" spans="1:18" x14ac:dyDescent="0.25">
      <c r="A9830" s="43">
        <f>WEEKNUM(Tabla1[[#This Row],[FECHA]])</f>
        <v>0</v>
      </c>
      <c r="B9830" s="12"/>
      <c r="F9830" t="s">
        <v>6848</v>
      </c>
      <c r="G9830" t="s">
        <v>6938</v>
      </c>
      <c r="H9830" s="42" t="s">
        <v>6849</v>
      </c>
      <c r="J9830" t="s">
        <v>6765</v>
      </c>
      <c r="R9830" s="18"/>
    </row>
    <row r="9831" spans="1:18" x14ac:dyDescent="0.25">
      <c r="A9831" s="43">
        <f>WEEKNUM(Tabla1[[#This Row],[FECHA]])</f>
        <v>0</v>
      </c>
      <c r="B9831" s="12"/>
      <c r="F9831" t="s">
        <v>6848</v>
      </c>
      <c r="G9831" t="s">
        <v>6938</v>
      </c>
      <c r="H9831" s="42" t="s">
        <v>6849</v>
      </c>
      <c r="J9831" t="s">
        <v>6765</v>
      </c>
      <c r="R9831" s="18"/>
    </row>
    <row r="9832" spans="1:18" x14ac:dyDescent="0.25">
      <c r="A9832" s="43">
        <f>WEEKNUM(Tabla1[[#This Row],[FECHA]])</f>
        <v>0</v>
      </c>
      <c r="B9832" s="12"/>
      <c r="F9832" t="s">
        <v>6848</v>
      </c>
      <c r="G9832" t="s">
        <v>6938</v>
      </c>
      <c r="H9832" s="42" t="s">
        <v>6849</v>
      </c>
      <c r="J9832" t="s">
        <v>6765</v>
      </c>
      <c r="R9832" s="18"/>
    </row>
    <row r="9833" spans="1:18" x14ac:dyDescent="0.25">
      <c r="A9833" s="43">
        <f>WEEKNUM(Tabla1[[#This Row],[FECHA]])</f>
        <v>0</v>
      </c>
      <c r="B9833" s="12"/>
      <c r="F9833" t="s">
        <v>6848</v>
      </c>
      <c r="G9833" t="s">
        <v>6938</v>
      </c>
      <c r="H9833" s="42" t="s">
        <v>6849</v>
      </c>
      <c r="J9833" t="s">
        <v>6765</v>
      </c>
      <c r="R9833" s="18"/>
    </row>
    <row r="9834" spans="1:18" x14ac:dyDescent="0.25">
      <c r="A9834" s="43">
        <f>WEEKNUM(Tabla1[[#This Row],[FECHA]])</f>
        <v>0</v>
      </c>
      <c r="B9834" s="12"/>
      <c r="F9834" t="s">
        <v>6848</v>
      </c>
      <c r="G9834" t="s">
        <v>6938</v>
      </c>
      <c r="H9834" s="42" t="s">
        <v>6849</v>
      </c>
      <c r="J9834" t="s">
        <v>6765</v>
      </c>
      <c r="R9834" s="18"/>
    </row>
    <row r="9835" spans="1:18" x14ac:dyDescent="0.25">
      <c r="A9835" s="43">
        <f>WEEKNUM(Tabla1[[#This Row],[FECHA]])</f>
        <v>0</v>
      </c>
      <c r="B9835" s="12"/>
      <c r="F9835" t="s">
        <v>6848</v>
      </c>
      <c r="G9835" t="s">
        <v>6938</v>
      </c>
      <c r="H9835" s="42" t="s">
        <v>6849</v>
      </c>
      <c r="J9835" t="s">
        <v>6765</v>
      </c>
      <c r="R9835" s="18"/>
    </row>
    <row r="9836" spans="1:18" x14ac:dyDescent="0.25">
      <c r="A9836" s="43">
        <f>WEEKNUM(Tabla1[[#This Row],[FECHA]])</f>
        <v>0</v>
      </c>
      <c r="B9836" s="12"/>
      <c r="F9836" t="s">
        <v>6848</v>
      </c>
      <c r="G9836" t="s">
        <v>6938</v>
      </c>
      <c r="H9836" s="42" t="s">
        <v>6849</v>
      </c>
      <c r="J9836" t="s">
        <v>6765</v>
      </c>
      <c r="R9836" s="18"/>
    </row>
    <row r="9837" spans="1:18" x14ac:dyDescent="0.25">
      <c r="A9837" s="43">
        <f>WEEKNUM(Tabla1[[#This Row],[FECHA]])</f>
        <v>0</v>
      </c>
      <c r="B9837" s="12"/>
      <c r="F9837" t="s">
        <v>6848</v>
      </c>
      <c r="G9837" t="s">
        <v>6938</v>
      </c>
      <c r="H9837" s="42" t="s">
        <v>6849</v>
      </c>
      <c r="J9837" t="s">
        <v>6765</v>
      </c>
      <c r="R9837" s="18"/>
    </row>
    <row r="9838" spans="1:18" x14ac:dyDescent="0.25">
      <c r="A9838" s="43">
        <f>WEEKNUM(Tabla1[[#This Row],[FECHA]])</f>
        <v>0</v>
      </c>
      <c r="B9838" s="12"/>
      <c r="F9838" t="s">
        <v>6848</v>
      </c>
      <c r="G9838" t="s">
        <v>6938</v>
      </c>
      <c r="H9838" s="42" t="s">
        <v>6849</v>
      </c>
      <c r="J9838" t="s">
        <v>6765</v>
      </c>
      <c r="R9838" s="18"/>
    </row>
    <row r="9839" spans="1:18" x14ac:dyDescent="0.25">
      <c r="A9839" s="43">
        <f>WEEKNUM(Tabla1[[#This Row],[FECHA]])</f>
        <v>0</v>
      </c>
      <c r="B9839" s="12"/>
      <c r="F9839" t="s">
        <v>6848</v>
      </c>
      <c r="G9839" t="s">
        <v>6938</v>
      </c>
      <c r="H9839" s="42" t="s">
        <v>6849</v>
      </c>
      <c r="J9839" t="s">
        <v>6765</v>
      </c>
      <c r="R9839" s="18"/>
    </row>
    <row r="9840" spans="1:18" x14ac:dyDescent="0.25">
      <c r="A9840" s="43">
        <f>WEEKNUM(Tabla1[[#This Row],[FECHA]])</f>
        <v>0</v>
      </c>
      <c r="B9840" s="12"/>
      <c r="F9840" t="s">
        <v>6848</v>
      </c>
      <c r="G9840" t="s">
        <v>6938</v>
      </c>
      <c r="H9840" s="42" t="s">
        <v>6849</v>
      </c>
      <c r="J9840" t="s">
        <v>6765</v>
      </c>
      <c r="R9840" s="18"/>
    </row>
    <row r="9841" spans="1:18" x14ac:dyDescent="0.25">
      <c r="A9841" s="43">
        <f>WEEKNUM(Tabla1[[#This Row],[FECHA]])</f>
        <v>0</v>
      </c>
      <c r="B9841" s="12"/>
      <c r="F9841" t="s">
        <v>6848</v>
      </c>
      <c r="G9841" t="s">
        <v>6938</v>
      </c>
      <c r="H9841" s="42" t="s">
        <v>6849</v>
      </c>
      <c r="J9841" t="s">
        <v>6765</v>
      </c>
      <c r="R9841" s="18"/>
    </row>
    <row r="9842" spans="1:18" x14ac:dyDescent="0.25">
      <c r="A9842" s="43">
        <f>WEEKNUM(Tabla1[[#This Row],[FECHA]])</f>
        <v>0</v>
      </c>
      <c r="B9842" s="12"/>
      <c r="F9842" t="s">
        <v>6848</v>
      </c>
      <c r="G9842" t="s">
        <v>6938</v>
      </c>
      <c r="H9842" s="42" t="s">
        <v>6849</v>
      </c>
      <c r="J9842" t="s">
        <v>6765</v>
      </c>
      <c r="R9842" s="18"/>
    </row>
    <row r="9843" spans="1:18" x14ac:dyDescent="0.25">
      <c r="A9843" s="43">
        <f>WEEKNUM(Tabla1[[#This Row],[FECHA]])</f>
        <v>0</v>
      </c>
      <c r="B9843" s="12"/>
      <c r="F9843" t="s">
        <v>6848</v>
      </c>
      <c r="G9843" t="s">
        <v>6938</v>
      </c>
      <c r="H9843" s="42" t="s">
        <v>6849</v>
      </c>
      <c r="J9843" t="s">
        <v>6765</v>
      </c>
      <c r="R9843" s="18"/>
    </row>
    <row r="9844" spans="1:18" x14ac:dyDescent="0.25">
      <c r="A9844" s="43">
        <f>WEEKNUM(Tabla1[[#This Row],[FECHA]])</f>
        <v>0</v>
      </c>
      <c r="B9844" s="12"/>
      <c r="F9844" t="s">
        <v>6848</v>
      </c>
      <c r="G9844" t="s">
        <v>6938</v>
      </c>
      <c r="H9844" s="42" t="s">
        <v>6849</v>
      </c>
      <c r="J9844" t="s">
        <v>6765</v>
      </c>
      <c r="R9844" s="18"/>
    </row>
    <row r="9845" spans="1:18" x14ac:dyDescent="0.25">
      <c r="A9845" s="43">
        <f>WEEKNUM(Tabla1[[#This Row],[FECHA]])</f>
        <v>0</v>
      </c>
      <c r="B9845" s="12"/>
      <c r="F9845" t="s">
        <v>6848</v>
      </c>
      <c r="G9845" t="s">
        <v>6938</v>
      </c>
      <c r="H9845" s="42" t="s">
        <v>6849</v>
      </c>
      <c r="J9845" t="s">
        <v>6765</v>
      </c>
      <c r="R9845" s="18"/>
    </row>
    <row r="9846" spans="1:18" x14ac:dyDescent="0.25">
      <c r="A9846" s="43">
        <f>WEEKNUM(Tabla1[[#This Row],[FECHA]])</f>
        <v>0</v>
      </c>
      <c r="B9846" s="12"/>
      <c r="F9846" t="s">
        <v>6848</v>
      </c>
      <c r="G9846" t="s">
        <v>6938</v>
      </c>
      <c r="H9846" s="42" t="s">
        <v>6849</v>
      </c>
      <c r="J9846" t="s">
        <v>6765</v>
      </c>
      <c r="R9846" s="18"/>
    </row>
    <row r="9847" spans="1:18" x14ac:dyDescent="0.25">
      <c r="A9847" s="43">
        <f>WEEKNUM(Tabla1[[#This Row],[FECHA]])</f>
        <v>0</v>
      </c>
      <c r="B9847" s="12"/>
      <c r="F9847" t="s">
        <v>6848</v>
      </c>
      <c r="G9847" t="s">
        <v>6938</v>
      </c>
      <c r="H9847" s="42" t="s">
        <v>6849</v>
      </c>
      <c r="J9847" t="s">
        <v>6765</v>
      </c>
      <c r="R9847" s="18"/>
    </row>
    <row r="9848" spans="1:18" x14ac:dyDescent="0.25">
      <c r="A9848" s="43">
        <f>WEEKNUM(Tabla1[[#This Row],[FECHA]])</f>
        <v>0</v>
      </c>
      <c r="B9848" s="12"/>
      <c r="F9848" t="s">
        <v>6848</v>
      </c>
      <c r="G9848" t="s">
        <v>6938</v>
      </c>
      <c r="H9848" s="42" t="s">
        <v>6849</v>
      </c>
      <c r="J9848" t="s">
        <v>6765</v>
      </c>
      <c r="R9848" s="18"/>
    </row>
    <row r="9849" spans="1:18" x14ac:dyDescent="0.25">
      <c r="A9849" s="43">
        <f>WEEKNUM(Tabla1[[#This Row],[FECHA]])</f>
        <v>0</v>
      </c>
      <c r="B9849" s="12"/>
      <c r="F9849" t="s">
        <v>6848</v>
      </c>
      <c r="G9849" t="s">
        <v>6938</v>
      </c>
      <c r="H9849" s="42" t="s">
        <v>6849</v>
      </c>
      <c r="J9849" t="s">
        <v>6765</v>
      </c>
      <c r="R9849" s="18"/>
    </row>
    <row r="9850" spans="1:18" x14ac:dyDescent="0.25">
      <c r="A9850" s="43">
        <f>WEEKNUM(Tabla1[[#This Row],[FECHA]])</f>
        <v>0</v>
      </c>
      <c r="B9850" s="12"/>
      <c r="F9850" t="s">
        <v>6848</v>
      </c>
      <c r="G9850" t="s">
        <v>6938</v>
      </c>
      <c r="H9850" s="42" t="s">
        <v>6849</v>
      </c>
      <c r="J9850" t="s">
        <v>6765</v>
      </c>
      <c r="R9850" s="18"/>
    </row>
    <row r="9851" spans="1:18" x14ac:dyDescent="0.25">
      <c r="A9851" s="43">
        <f>WEEKNUM(Tabla1[[#This Row],[FECHA]])</f>
        <v>0</v>
      </c>
      <c r="B9851" s="12"/>
      <c r="F9851" t="s">
        <v>6848</v>
      </c>
      <c r="G9851" t="s">
        <v>6938</v>
      </c>
      <c r="H9851" s="42" t="s">
        <v>6849</v>
      </c>
      <c r="J9851" t="s">
        <v>6765</v>
      </c>
      <c r="R9851" s="18"/>
    </row>
    <row r="9852" spans="1:18" x14ac:dyDescent="0.25">
      <c r="A9852" s="43">
        <f>WEEKNUM(Tabla1[[#This Row],[FECHA]])</f>
        <v>0</v>
      </c>
      <c r="B9852" s="12"/>
      <c r="F9852" t="s">
        <v>6848</v>
      </c>
      <c r="G9852" t="s">
        <v>6938</v>
      </c>
      <c r="H9852" s="42" t="s">
        <v>6849</v>
      </c>
      <c r="J9852" t="s">
        <v>6765</v>
      </c>
      <c r="R9852" s="18"/>
    </row>
    <row r="9853" spans="1:18" x14ac:dyDescent="0.25">
      <c r="A9853" s="43">
        <f>WEEKNUM(Tabla1[[#This Row],[FECHA]])</f>
        <v>0</v>
      </c>
      <c r="B9853" s="12"/>
      <c r="F9853" t="s">
        <v>6848</v>
      </c>
      <c r="G9853" t="s">
        <v>6938</v>
      </c>
      <c r="H9853" s="42" t="s">
        <v>6849</v>
      </c>
      <c r="J9853" t="s">
        <v>6765</v>
      </c>
      <c r="R9853" s="18"/>
    </row>
    <row r="9854" spans="1:18" x14ac:dyDescent="0.25">
      <c r="A9854" s="43">
        <f>WEEKNUM(Tabla1[[#This Row],[FECHA]])</f>
        <v>0</v>
      </c>
      <c r="B9854" s="12"/>
      <c r="F9854" t="s">
        <v>6848</v>
      </c>
      <c r="G9854" t="s">
        <v>6938</v>
      </c>
      <c r="H9854" s="42" t="s">
        <v>6849</v>
      </c>
      <c r="J9854" t="s">
        <v>6765</v>
      </c>
      <c r="R9854" s="18"/>
    </row>
    <row r="9855" spans="1:18" x14ac:dyDescent="0.25">
      <c r="A9855" s="43">
        <f>WEEKNUM(Tabla1[[#This Row],[FECHA]])</f>
        <v>0</v>
      </c>
      <c r="B9855" s="12"/>
      <c r="F9855" t="s">
        <v>6848</v>
      </c>
      <c r="G9855" t="s">
        <v>6938</v>
      </c>
      <c r="H9855" s="42" t="s">
        <v>6849</v>
      </c>
      <c r="J9855" t="s">
        <v>6765</v>
      </c>
      <c r="R9855" s="18"/>
    </row>
    <row r="9856" spans="1:18" x14ac:dyDescent="0.25">
      <c r="A9856" s="43">
        <f>WEEKNUM(Tabla1[[#This Row],[FECHA]])</f>
        <v>0</v>
      </c>
      <c r="B9856" s="12"/>
      <c r="F9856" t="s">
        <v>6848</v>
      </c>
      <c r="G9856" t="s">
        <v>6938</v>
      </c>
      <c r="H9856" s="42" t="s">
        <v>6849</v>
      </c>
      <c r="J9856" t="s">
        <v>6765</v>
      </c>
      <c r="R9856" s="18"/>
    </row>
    <row r="9857" spans="1:18" x14ac:dyDescent="0.25">
      <c r="A9857" s="43">
        <f>WEEKNUM(Tabla1[[#This Row],[FECHA]])</f>
        <v>0</v>
      </c>
      <c r="B9857" s="12"/>
      <c r="F9857" t="s">
        <v>6848</v>
      </c>
      <c r="G9857" t="s">
        <v>6938</v>
      </c>
      <c r="H9857" s="42" t="s">
        <v>6849</v>
      </c>
      <c r="J9857" t="s">
        <v>6765</v>
      </c>
      <c r="R9857" s="18"/>
    </row>
    <row r="9858" spans="1:18" x14ac:dyDescent="0.25">
      <c r="A9858" s="43">
        <f>WEEKNUM(Tabla1[[#This Row],[FECHA]])</f>
        <v>0</v>
      </c>
      <c r="B9858" s="12"/>
      <c r="F9858" t="s">
        <v>6848</v>
      </c>
      <c r="G9858" t="s">
        <v>6938</v>
      </c>
      <c r="H9858" s="42" t="s">
        <v>6849</v>
      </c>
      <c r="J9858" t="s">
        <v>6765</v>
      </c>
      <c r="R9858" s="18"/>
    </row>
    <row r="9859" spans="1:18" x14ac:dyDescent="0.25">
      <c r="A9859" s="43">
        <f>WEEKNUM(Tabla1[[#This Row],[FECHA]])</f>
        <v>0</v>
      </c>
      <c r="B9859" s="12"/>
      <c r="F9859" t="s">
        <v>6848</v>
      </c>
      <c r="G9859" t="s">
        <v>6938</v>
      </c>
      <c r="H9859" s="42" t="s">
        <v>6849</v>
      </c>
      <c r="J9859" t="s">
        <v>6765</v>
      </c>
      <c r="R9859" s="18"/>
    </row>
    <row r="9860" spans="1:18" x14ac:dyDescent="0.25">
      <c r="A9860" s="43">
        <f>WEEKNUM(Tabla1[[#This Row],[FECHA]])</f>
        <v>0</v>
      </c>
      <c r="B9860" s="12"/>
      <c r="F9860" t="s">
        <v>6848</v>
      </c>
      <c r="G9860" t="s">
        <v>6938</v>
      </c>
      <c r="H9860" s="42" t="s">
        <v>6849</v>
      </c>
      <c r="J9860" t="s">
        <v>6765</v>
      </c>
      <c r="R9860" s="18"/>
    </row>
    <row r="9861" spans="1:18" x14ac:dyDescent="0.25">
      <c r="A9861" s="43">
        <f>WEEKNUM(Tabla1[[#This Row],[FECHA]])</f>
        <v>0</v>
      </c>
      <c r="B9861" s="12"/>
      <c r="F9861" t="s">
        <v>6848</v>
      </c>
      <c r="G9861" t="s">
        <v>6938</v>
      </c>
      <c r="H9861" s="42" t="s">
        <v>6849</v>
      </c>
      <c r="J9861" t="s">
        <v>6765</v>
      </c>
      <c r="R9861" s="18"/>
    </row>
    <row r="9862" spans="1:18" x14ac:dyDescent="0.25">
      <c r="A9862" s="43">
        <f>WEEKNUM(Tabla1[[#This Row],[FECHA]])</f>
        <v>0</v>
      </c>
      <c r="B9862" s="12"/>
      <c r="F9862" t="s">
        <v>6848</v>
      </c>
      <c r="G9862" t="s">
        <v>6938</v>
      </c>
      <c r="H9862" s="42" t="s">
        <v>6849</v>
      </c>
      <c r="J9862" t="s">
        <v>6765</v>
      </c>
      <c r="R9862" s="18"/>
    </row>
    <row r="9863" spans="1:18" x14ac:dyDescent="0.25">
      <c r="A9863" s="43">
        <f>WEEKNUM(Tabla1[[#This Row],[FECHA]])</f>
        <v>0</v>
      </c>
      <c r="B9863" s="12"/>
      <c r="F9863" t="s">
        <v>6848</v>
      </c>
      <c r="G9863" t="s">
        <v>6938</v>
      </c>
      <c r="H9863" s="42" t="s">
        <v>6849</v>
      </c>
      <c r="J9863" t="s">
        <v>6765</v>
      </c>
      <c r="R9863" s="18"/>
    </row>
    <row r="9864" spans="1:18" x14ac:dyDescent="0.25">
      <c r="A9864" s="43">
        <f>WEEKNUM(Tabla1[[#This Row],[FECHA]])</f>
        <v>0</v>
      </c>
      <c r="B9864" s="12"/>
      <c r="F9864" t="s">
        <v>6848</v>
      </c>
      <c r="G9864" t="s">
        <v>6938</v>
      </c>
      <c r="H9864" s="42" t="s">
        <v>6849</v>
      </c>
      <c r="J9864" t="s">
        <v>6765</v>
      </c>
      <c r="R9864" s="18"/>
    </row>
    <row r="9865" spans="1:18" x14ac:dyDescent="0.25">
      <c r="A9865" s="43">
        <f>WEEKNUM(Tabla1[[#This Row],[FECHA]])</f>
        <v>0</v>
      </c>
      <c r="B9865" s="12"/>
      <c r="F9865" t="s">
        <v>6848</v>
      </c>
      <c r="G9865" t="s">
        <v>6938</v>
      </c>
      <c r="H9865" s="42" t="s">
        <v>6849</v>
      </c>
      <c r="J9865" t="s">
        <v>6765</v>
      </c>
      <c r="R9865" s="18"/>
    </row>
    <row r="9866" spans="1:18" x14ac:dyDescent="0.25">
      <c r="A9866" s="43">
        <f>WEEKNUM(Tabla1[[#This Row],[FECHA]])</f>
        <v>0</v>
      </c>
      <c r="B9866" s="12"/>
      <c r="F9866" t="s">
        <v>6848</v>
      </c>
      <c r="G9866" t="s">
        <v>6938</v>
      </c>
      <c r="H9866" s="42" t="s">
        <v>6849</v>
      </c>
      <c r="J9866" t="s">
        <v>6765</v>
      </c>
      <c r="R9866" s="18"/>
    </row>
    <row r="9867" spans="1:18" x14ac:dyDescent="0.25">
      <c r="A9867" s="43">
        <f>WEEKNUM(Tabla1[[#This Row],[FECHA]])</f>
        <v>0</v>
      </c>
      <c r="B9867" s="12"/>
      <c r="F9867" t="s">
        <v>6848</v>
      </c>
      <c r="G9867" t="s">
        <v>6938</v>
      </c>
      <c r="H9867" s="42" t="s">
        <v>6849</v>
      </c>
      <c r="J9867" t="s">
        <v>6765</v>
      </c>
      <c r="R9867" s="18"/>
    </row>
    <row r="9868" spans="1:18" x14ac:dyDescent="0.25">
      <c r="A9868" s="43">
        <f>WEEKNUM(Tabla1[[#This Row],[FECHA]])</f>
        <v>0</v>
      </c>
      <c r="B9868" s="12"/>
      <c r="F9868" t="s">
        <v>6848</v>
      </c>
      <c r="G9868" t="s">
        <v>6938</v>
      </c>
      <c r="H9868" s="42" t="s">
        <v>6849</v>
      </c>
      <c r="J9868" t="s">
        <v>6765</v>
      </c>
      <c r="R9868" s="18"/>
    </row>
    <row r="9869" spans="1:18" x14ac:dyDescent="0.25">
      <c r="A9869" s="43">
        <f>WEEKNUM(Tabla1[[#This Row],[FECHA]])</f>
        <v>0</v>
      </c>
      <c r="B9869" s="12"/>
      <c r="F9869" t="s">
        <v>6848</v>
      </c>
      <c r="G9869" t="s">
        <v>6938</v>
      </c>
      <c r="H9869" s="42" t="s">
        <v>6849</v>
      </c>
      <c r="J9869" t="s">
        <v>6765</v>
      </c>
      <c r="R9869" s="18"/>
    </row>
    <row r="9870" spans="1:18" x14ac:dyDescent="0.25">
      <c r="A9870" s="43">
        <f>WEEKNUM(Tabla1[[#This Row],[FECHA]])</f>
        <v>0</v>
      </c>
      <c r="B9870" s="12"/>
      <c r="F9870" t="s">
        <v>6848</v>
      </c>
      <c r="G9870" t="s">
        <v>6938</v>
      </c>
      <c r="H9870" s="42" t="s">
        <v>6849</v>
      </c>
      <c r="J9870" t="s">
        <v>6765</v>
      </c>
      <c r="R9870" s="18"/>
    </row>
    <row r="9871" spans="1:18" x14ac:dyDescent="0.25">
      <c r="A9871" s="43">
        <f>WEEKNUM(Tabla1[[#This Row],[FECHA]])</f>
        <v>0</v>
      </c>
      <c r="B9871" s="12"/>
      <c r="F9871" t="s">
        <v>6848</v>
      </c>
      <c r="G9871" t="s">
        <v>6938</v>
      </c>
      <c r="H9871" s="42" t="s">
        <v>6849</v>
      </c>
      <c r="J9871" t="s">
        <v>6765</v>
      </c>
      <c r="R9871" s="18"/>
    </row>
    <row r="9872" spans="1:18" x14ac:dyDescent="0.25">
      <c r="A9872" s="43">
        <f>WEEKNUM(Tabla1[[#This Row],[FECHA]])</f>
        <v>0</v>
      </c>
      <c r="B9872" s="12"/>
      <c r="F9872" t="s">
        <v>6848</v>
      </c>
      <c r="G9872" t="s">
        <v>6938</v>
      </c>
      <c r="H9872" s="42" t="s">
        <v>6849</v>
      </c>
      <c r="J9872" t="s">
        <v>6765</v>
      </c>
      <c r="R9872" s="18"/>
    </row>
    <row r="9873" spans="1:18" x14ac:dyDescent="0.25">
      <c r="A9873" s="43">
        <f>WEEKNUM(Tabla1[[#This Row],[FECHA]])</f>
        <v>0</v>
      </c>
      <c r="B9873" s="12"/>
      <c r="F9873" t="s">
        <v>6848</v>
      </c>
      <c r="G9873" t="s">
        <v>6938</v>
      </c>
      <c r="H9873" s="42" t="s">
        <v>6849</v>
      </c>
      <c r="J9873" t="s">
        <v>6765</v>
      </c>
      <c r="R9873" s="18"/>
    </row>
    <row r="9874" spans="1:18" x14ac:dyDescent="0.25">
      <c r="A9874" s="43">
        <f>WEEKNUM(Tabla1[[#This Row],[FECHA]])</f>
        <v>0</v>
      </c>
      <c r="B9874" s="12"/>
      <c r="F9874" t="s">
        <v>6848</v>
      </c>
      <c r="G9874" t="s">
        <v>6938</v>
      </c>
      <c r="H9874" s="42" t="s">
        <v>6849</v>
      </c>
      <c r="J9874" t="s">
        <v>6765</v>
      </c>
      <c r="R9874" s="18"/>
    </row>
    <row r="9875" spans="1:18" x14ac:dyDescent="0.25">
      <c r="A9875" s="43">
        <f>WEEKNUM(Tabla1[[#This Row],[FECHA]])</f>
        <v>0</v>
      </c>
      <c r="B9875" s="12"/>
      <c r="F9875" t="s">
        <v>6848</v>
      </c>
      <c r="G9875" t="s">
        <v>6938</v>
      </c>
      <c r="H9875" s="42" t="s">
        <v>6849</v>
      </c>
      <c r="J9875" t="s">
        <v>6765</v>
      </c>
      <c r="R9875" s="18"/>
    </row>
    <row r="9876" spans="1:18" x14ac:dyDescent="0.25">
      <c r="A9876" s="43">
        <f>WEEKNUM(Tabla1[[#This Row],[FECHA]])</f>
        <v>0</v>
      </c>
      <c r="B9876" s="12"/>
      <c r="F9876" t="s">
        <v>6848</v>
      </c>
      <c r="G9876" t="s">
        <v>6938</v>
      </c>
      <c r="H9876" s="42" t="s">
        <v>6849</v>
      </c>
      <c r="J9876" t="s">
        <v>6765</v>
      </c>
      <c r="R9876" s="18"/>
    </row>
    <row r="9877" spans="1:18" x14ac:dyDescent="0.25">
      <c r="A9877" s="43">
        <f>WEEKNUM(Tabla1[[#This Row],[FECHA]])</f>
        <v>0</v>
      </c>
      <c r="B9877" s="12"/>
      <c r="F9877" t="s">
        <v>6848</v>
      </c>
      <c r="G9877" t="s">
        <v>6938</v>
      </c>
      <c r="H9877" s="42" t="s">
        <v>6849</v>
      </c>
      <c r="J9877" t="s">
        <v>6765</v>
      </c>
      <c r="R9877" s="18"/>
    </row>
    <row r="9878" spans="1:18" x14ac:dyDescent="0.25">
      <c r="A9878" s="43">
        <f>WEEKNUM(Tabla1[[#This Row],[FECHA]])</f>
        <v>0</v>
      </c>
      <c r="B9878" s="12"/>
      <c r="F9878" t="s">
        <v>6848</v>
      </c>
      <c r="G9878" t="s">
        <v>6938</v>
      </c>
      <c r="H9878" s="42" t="s">
        <v>6849</v>
      </c>
      <c r="J9878" t="s">
        <v>6765</v>
      </c>
      <c r="R9878" s="18"/>
    </row>
    <row r="9879" spans="1:18" x14ac:dyDescent="0.25">
      <c r="A9879" s="43">
        <f>WEEKNUM(Tabla1[[#This Row],[FECHA]])</f>
        <v>0</v>
      </c>
      <c r="B9879" s="12"/>
      <c r="F9879" t="s">
        <v>6848</v>
      </c>
      <c r="G9879" t="s">
        <v>6938</v>
      </c>
      <c r="H9879" s="42" t="s">
        <v>6849</v>
      </c>
      <c r="J9879" t="s">
        <v>6765</v>
      </c>
      <c r="R9879" s="18"/>
    </row>
    <row r="9880" spans="1:18" x14ac:dyDescent="0.25">
      <c r="A9880" s="43">
        <f>WEEKNUM(Tabla1[[#This Row],[FECHA]])</f>
        <v>0</v>
      </c>
      <c r="B9880" s="12"/>
      <c r="F9880" t="s">
        <v>6848</v>
      </c>
      <c r="G9880" t="s">
        <v>6938</v>
      </c>
      <c r="H9880" s="42" t="s">
        <v>6849</v>
      </c>
      <c r="J9880" t="s">
        <v>6765</v>
      </c>
      <c r="R9880" s="18"/>
    </row>
    <row r="9881" spans="1:18" x14ac:dyDescent="0.25">
      <c r="A9881" s="43">
        <f>WEEKNUM(Tabla1[[#This Row],[FECHA]])</f>
        <v>0</v>
      </c>
      <c r="B9881" s="12"/>
      <c r="F9881" t="s">
        <v>6848</v>
      </c>
      <c r="G9881" t="s">
        <v>6938</v>
      </c>
      <c r="H9881" s="42" t="s">
        <v>6849</v>
      </c>
      <c r="J9881" t="s">
        <v>6765</v>
      </c>
      <c r="R9881" s="18"/>
    </row>
    <row r="9882" spans="1:18" x14ac:dyDescent="0.25">
      <c r="A9882" s="43">
        <f>WEEKNUM(Tabla1[[#This Row],[FECHA]])</f>
        <v>0</v>
      </c>
      <c r="B9882" s="12"/>
      <c r="F9882" t="s">
        <v>6848</v>
      </c>
      <c r="G9882" t="s">
        <v>6938</v>
      </c>
      <c r="H9882" s="42" t="s">
        <v>6849</v>
      </c>
      <c r="J9882" t="s">
        <v>6765</v>
      </c>
      <c r="R9882" s="18"/>
    </row>
    <row r="9883" spans="1:18" x14ac:dyDescent="0.25">
      <c r="A9883" s="43">
        <f>WEEKNUM(Tabla1[[#This Row],[FECHA]])</f>
        <v>0</v>
      </c>
      <c r="B9883" s="12"/>
      <c r="F9883" t="s">
        <v>6848</v>
      </c>
      <c r="G9883" t="s">
        <v>6938</v>
      </c>
      <c r="H9883" s="42" t="s">
        <v>6849</v>
      </c>
      <c r="J9883" t="s">
        <v>6765</v>
      </c>
      <c r="R9883" s="18"/>
    </row>
    <row r="9884" spans="1:18" x14ac:dyDescent="0.25">
      <c r="A9884" s="43">
        <f>WEEKNUM(Tabla1[[#This Row],[FECHA]])</f>
        <v>0</v>
      </c>
      <c r="B9884" s="12"/>
      <c r="F9884" t="s">
        <v>6848</v>
      </c>
      <c r="G9884" t="s">
        <v>6938</v>
      </c>
      <c r="H9884" s="42" t="s">
        <v>6849</v>
      </c>
      <c r="J9884" t="s">
        <v>6765</v>
      </c>
      <c r="R9884" s="18"/>
    </row>
    <row r="9885" spans="1:18" x14ac:dyDescent="0.25">
      <c r="A9885" s="43">
        <f>WEEKNUM(Tabla1[[#This Row],[FECHA]])</f>
        <v>0</v>
      </c>
      <c r="B9885" s="12"/>
      <c r="F9885" t="s">
        <v>6848</v>
      </c>
      <c r="G9885" t="s">
        <v>6938</v>
      </c>
      <c r="H9885" s="42" t="s">
        <v>6849</v>
      </c>
      <c r="J9885" t="s">
        <v>6765</v>
      </c>
      <c r="R9885" s="18"/>
    </row>
    <row r="9886" spans="1:18" x14ac:dyDescent="0.25">
      <c r="A9886" s="43">
        <f>WEEKNUM(Tabla1[[#This Row],[FECHA]])</f>
        <v>0</v>
      </c>
      <c r="B9886" s="12"/>
      <c r="F9886" t="s">
        <v>6848</v>
      </c>
      <c r="G9886" t="s">
        <v>6938</v>
      </c>
      <c r="H9886" s="42" t="s">
        <v>6849</v>
      </c>
      <c r="J9886" t="s">
        <v>6765</v>
      </c>
      <c r="R9886" s="18"/>
    </row>
    <row r="9887" spans="1:18" x14ac:dyDescent="0.25">
      <c r="A9887" s="43">
        <f>WEEKNUM(Tabla1[[#This Row],[FECHA]])</f>
        <v>0</v>
      </c>
      <c r="B9887" s="12"/>
      <c r="F9887" t="s">
        <v>6848</v>
      </c>
      <c r="G9887" t="s">
        <v>6938</v>
      </c>
      <c r="H9887" s="42" t="s">
        <v>6849</v>
      </c>
      <c r="J9887" t="s">
        <v>6765</v>
      </c>
      <c r="R9887" s="18"/>
    </row>
    <row r="9888" spans="1:18" x14ac:dyDescent="0.25">
      <c r="A9888" s="43">
        <f>WEEKNUM(Tabla1[[#This Row],[FECHA]])</f>
        <v>0</v>
      </c>
      <c r="B9888" s="12"/>
      <c r="F9888" t="s">
        <v>6848</v>
      </c>
      <c r="G9888" t="s">
        <v>6938</v>
      </c>
      <c r="H9888" s="42" t="s">
        <v>6849</v>
      </c>
      <c r="J9888" t="s">
        <v>6765</v>
      </c>
      <c r="R9888" s="18"/>
    </row>
    <row r="9889" spans="1:18" x14ac:dyDescent="0.25">
      <c r="A9889" s="43">
        <f>WEEKNUM(Tabla1[[#This Row],[FECHA]])</f>
        <v>0</v>
      </c>
      <c r="B9889" s="12"/>
      <c r="F9889" t="s">
        <v>6848</v>
      </c>
      <c r="G9889" t="s">
        <v>6938</v>
      </c>
      <c r="H9889" s="42" t="s">
        <v>6849</v>
      </c>
      <c r="J9889" t="s">
        <v>6765</v>
      </c>
      <c r="R9889" s="18"/>
    </row>
    <row r="9890" spans="1:18" x14ac:dyDescent="0.25">
      <c r="A9890" s="43">
        <f>WEEKNUM(Tabla1[[#This Row],[FECHA]])</f>
        <v>0</v>
      </c>
      <c r="B9890" s="12"/>
      <c r="F9890" t="s">
        <v>6848</v>
      </c>
      <c r="G9890" t="s">
        <v>6938</v>
      </c>
      <c r="H9890" s="42" t="s">
        <v>6849</v>
      </c>
      <c r="J9890" t="s">
        <v>6765</v>
      </c>
      <c r="R9890" s="18"/>
    </row>
    <row r="9891" spans="1:18" x14ac:dyDescent="0.25">
      <c r="A9891" s="43">
        <f>WEEKNUM(Tabla1[[#This Row],[FECHA]])</f>
        <v>0</v>
      </c>
      <c r="B9891" s="12"/>
      <c r="F9891" t="s">
        <v>6848</v>
      </c>
      <c r="G9891" t="s">
        <v>6938</v>
      </c>
      <c r="H9891" s="42" t="s">
        <v>6849</v>
      </c>
      <c r="J9891" t="s">
        <v>6765</v>
      </c>
      <c r="R9891" s="18"/>
    </row>
    <row r="9892" spans="1:18" x14ac:dyDescent="0.25">
      <c r="A9892" s="43">
        <f>WEEKNUM(Tabla1[[#This Row],[FECHA]])</f>
        <v>0</v>
      </c>
      <c r="B9892" s="12"/>
      <c r="F9892" t="s">
        <v>6848</v>
      </c>
      <c r="G9892" t="s">
        <v>6938</v>
      </c>
      <c r="H9892" s="42" t="s">
        <v>6849</v>
      </c>
      <c r="J9892" t="s">
        <v>6765</v>
      </c>
      <c r="R9892" s="18"/>
    </row>
    <row r="9893" spans="1:18" x14ac:dyDescent="0.25">
      <c r="A9893" s="43">
        <f>WEEKNUM(Tabla1[[#This Row],[FECHA]])</f>
        <v>0</v>
      </c>
      <c r="B9893" s="12"/>
      <c r="F9893" t="s">
        <v>6848</v>
      </c>
      <c r="G9893" t="s">
        <v>6938</v>
      </c>
      <c r="H9893" s="42" t="s">
        <v>6849</v>
      </c>
      <c r="J9893" t="s">
        <v>6765</v>
      </c>
      <c r="R9893" s="18"/>
    </row>
    <row r="9894" spans="1:18" x14ac:dyDescent="0.25">
      <c r="A9894" s="43">
        <f>WEEKNUM(Tabla1[[#This Row],[FECHA]])</f>
        <v>0</v>
      </c>
      <c r="B9894" s="12"/>
      <c r="F9894" t="s">
        <v>6848</v>
      </c>
      <c r="G9894" t="s">
        <v>6938</v>
      </c>
      <c r="H9894" s="42" t="s">
        <v>6849</v>
      </c>
      <c r="J9894" t="s">
        <v>6765</v>
      </c>
      <c r="R9894" s="18"/>
    </row>
    <row r="9895" spans="1:18" x14ac:dyDescent="0.25">
      <c r="A9895" s="43">
        <f>WEEKNUM(Tabla1[[#This Row],[FECHA]])</f>
        <v>0</v>
      </c>
      <c r="B9895" s="12"/>
      <c r="F9895" t="s">
        <v>6848</v>
      </c>
      <c r="G9895" t="s">
        <v>6938</v>
      </c>
      <c r="H9895" s="42" t="s">
        <v>6849</v>
      </c>
      <c r="J9895" t="s">
        <v>6765</v>
      </c>
      <c r="R9895" s="18"/>
    </row>
    <row r="9896" spans="1:18" x14ac:dyDescent="0.25">
      <c r="A9896" s="43">
        <f>WEEKNUM(Tabla1[[#This Row],[FECHA]])</f>
        <v>0</v>
      </c>
      <c r="B9896" s="12"/>
      <c r="F9896" t="s">
        <v>6848</v>
      </c>
      <c r="G9896" t="s">
        <v>6938</v>
      </c>
      <c r="H9896" s="42" t="s">
        <v>6849</v>
      </c>
      <c r="J9896" t="s">
        <v>6765</v>
      </c>
      <c r="R9896" s="18"/>
    </row>
    <row r="9897" spans="1:18" x14ac:dyDescent="0.25">
      <c r="A9897" s="43">
        <f>WEEKNUM(Tabla1[[#This Row],[FECHA]])</f>
        <v>0</v>
      </c>
      <c r="B9897" s="12"/>
      <c r="F9897" t="s">
        <v>6848</v>
      </c>
      <c r="G9897" t="s">
        <v>6938</v>
      </c>
      <c r="H9897" s="42" t="s">
        <v>6849</v>
      </c>
      <c r="J9897" t="s">
        <v>6765</v>
      </c>
      <c r="R9897" s="18"/>
    </row>
    <row r="9898" spans="1:18" x14ac:dyDescent="0.25">
      <c r="A9898" s="43">
        <f>WEEKNUM(Tabla1[[#This Row],[FECHA]])</f>
        <v>0</v>
      </c>
      <c r="B9898" s="12"/>
      <c r="F9898" t="s">
        <v>6848</v>
      </c>
      <c r="G9898" t="s">
        <v>6938</v>
      </c>
      <c r="H9898" s="42" t="s">
        <v>6849</v>
      </c>
      <c r="J9898" t="s">
        <v>6765</v>
      </c>
      <c r="R9898" s="18"/>
    </row>
    <row r="9899" spans="1:18" x14ac:dyDescent="0.25">
      <c r="A9899" s="43">
        <f>WEEKNUM(Tabla1[[#This Row],[FECHA]])</f>
        <v>0</v>
      </c>
      <c r="B9899" s="12"/>
      <c r="F9899" t="s">
        <v>6848</v>
      </c>
      <c r="G9899" t="s">
        <v>6938</v>
      </c>
      <c r="H9899" s="42" t="s">
        <v>6849</v>
      </c>
      <c r="J9899" t="s">
        <v>6765</v>
      </c>
      <c r="R9899" s="18"/>
    </row>
    <row r="9900" spans="1:18" x14ac:dyDescent="0.25">
      <c r="A9900" s="43">
        <f>WEEKNUM(Tabla1[[#This Row],[FECHA]])</f>
        <v>0</v>
      </c>
      <c r="B9900" s="12"/>
      <c r="F9900" t="s">
        <v>6848</v>
      </c>
      <c r="G9900" t="s">
        <v>6938</v>
      </c>
      <c r="H9900" s="42" t="s">
        <v>6849</v>
      </c>
      <c r="J9900" t="s">
        <v>6765</v>
      </c>
      <c r="R9900" s="18"/>
    </row>
    <row r="9901" spans="1:18" x14ac:dyDescent="0.25">
      <c r="A9901" s="43">
        <f>WEEKNUM(Tabla1[[#This Row],[FECHA]])</f>
        <v>0</v>
      </c>
      <c r="B9901" s="12"/>
      <c r="F9901" t="s">
        <v>6848</v>
      </c>
      <c r="G9901" t="s">
        <v>6938</v>
      </c>
      <c r="H9901" s="42" t="s">
        <v>6849</v>
      </c>
      <c r="J9901" t="s">
        <v>6765</v>
      </c>
      <c r="R9901" s="18"/>
    </row>
    <row r="9902" spans="1:18" x14ac:dyDescent="0.25">
      <c r="A9902" s="43">
        <f>WEEKNUM(Tabla1[[#This Row],[FECHA]])</f>
        <v>0</v>
      </c>
      <c r="B9902" s="12"/>
      <c r="F9902" t="s">
        <v>6848</v>
      </c>
      <c r="G9902" t="s">
        <v>6938</v>
      </c>
      <c r="H9902" s="42" t="s">
        <v>6849</v>
      </c>
      <c r="J9902" t="s">
        <v>6765</v>
      </c>
      <c r="R9902" s="18"/>
    </row>
    <row r="9903" spans="1:18" x14ac:dyDescent="0.25">
      <c r="A9903" s="43">
        <f>WEEKNUM(Tabla1[[#This Row],[FECHA]])</f>
        <v>0</v>
      </c>
      <c r="B9903" s="12"/>
      <c r="F9903" t="s">
        <v>6848</v>
      </c>
      <c r="G9903" t="s">
        <v>6938</v>
      </c>
      <c r="H9903" s="42" t="s">
        <v>6849</v>
      </c>
      <c r="J9903" t="s">
        <v>6765</v>
      </c>
      <c r="R9903" s="18"/>
    </row>
    <row r="9904" spans="1:18" x14ac:dyDescent="0.25">
      <c r="A9904" s="43">
        <f>WEEKNUM(Tabla1[[#This Row],[FECHA]])</f>
        <v>0</v>
      </c>
      <c r="B9904" s="12"/>
      <c r="F9904" t="s">
        <v>6848</v>
      </c>
      <c r="G9904" t="s">
        <v>6938</v>
      </c>
      <c r="H9904" s="42" t="s">
        <v>6849</v>
      </c>
      <c r="J9904" t="s">
        <v>6765</v>
      </c>
      <c r="R9904" s="18"/>
    </row>
    <row r="9905" spans="1:18" x14ac:dyDescent="0.25">
      <c r="A9905" s="43">
        <f>WEEKNUM(Tabla1[[#This Row],[FECHA]])</f>
        <v>0</v>
      </c>
      <c r="B9905" s="12"/>
      <c r="F9905" t="s">
        <v>6848</v>
      </c>
      <c r="G9905" t="s">
        <v>6938</v>
      </c>
      <c r="H9905" s="42" t="s">
        <v>6849</v>
      </c>
      <c r="J9905" t="s">
        <v>6765</v>
      </c>
      <c r="R9905" s="18"/>
    </row>
    <row r="9906" spans="1:18" x14ac:dyDescent="0.25">
      <c r="A9906" s="43">
        <f>WEEKNUM(Tabla1[[#This Row],[FECHA]])</f>
        <v>0</v>
      </c>
      <c r="B9906" s="12"/>
      <c r="F9906" t="s">
        <v>6848</v>
      </c>
      <c r="G9906" t="s">
        <v>6938</v>
      </c>
      <c r="H9906" s="42" t="s">
        <v>6849</v>
      </c>
      <c r="J9906" t="s">
        <v>6765</v>
      </c>
      <c r="R9906" s="18"/>
    </row>
    <row r="9907" spans="1:18" x14ac:dyDescent="0.25">
      <c r="A9907" s="43">
        <f>WEEKNUM(Tabla1[[#This Row],[FECHA]])</f>
        <v>0</v>
      </c>
      <c r="B9907" s="12"/>
      <c r="F9907" t="s">
        <v>6848</v>
      </c>
      <c r="G9907" t="s">
        <v>6938</v>
      </c>
      <c r="H9907" s="42" t="s">
        <v>6849</v>
      </c>
      <c r="J9907" t="s">
        <v>6765</v>
      </c>
      <c r="R9907" s="18"/>
    </row>
    <row r="9908" spans="1:18" x14ac:dyDescent="0.25">
      <c r="A9908" s="43">
        <f>WEEKNUM(Tabla1[[#This Row],[FECHA]])</f>
        <v>0</v>
      </c>
      <c r="B9908" s="12"/>
      <c r="F9908" t="s">
        <v>6848</v>
      </c>
      <c r="G9908" t="s">
        <v>6938</v>
      </c>
      <c r="H9908" s="42" t="s">
        <v>6849</v>
      </c>
      <c r="J9908" t="s">
        <v>6765</v>
      </c>
      <c r="R9908" s="18"/>
    </row>
    <row r="9909" spans="1:18" x14ac:dyDescent="0.25">
      <c r="A9909" s="43">
        <f>WEEKNUM(Tabla1[[#This Row],[FECHA]])</f>
        <v>0</v>
      </c>
      <c r="B9909" s="12"/>
      <c r="F9909" t="s">
        <v>6848</v>
      </c>
      <c r="G9909" t="s">
        <v>6938</v>
      </c>
      <c r="H9909" s="42" t="s">
        <v>6849</v>
      </c>
      <c r="J9909" t="s">
        <v>6765</v>
      </c>
      <c r="R9909" s="18"/>
    </row>
    <row r="9910" spans="1:18" x14ac:dyDescent="0.25">
      <c r="A9910" s="43">
        <f>WEEKNUM(Tabla1[[#This Row],[FECHA]])</f>
        <v>0</v>
      </c>
      <c r="B9910" s="12"/>
      <c r="F9910" t="s">
        <v>6848</v>
      </c>
      <c r="G9910" t="s">
        <v>6938</v>
      </c>
      <c r="H9910" s="42" t="s">
        <v>6849</v>
      </c>
      <c r="J9910" t="s">
        <v>6765</v>
      </c>
      <c r="R9910" s="18"/>
    </row>
    <row r="9911" spans="1:18" x14ac:dyDescent="0.25">
      <c r="A9911" s="43">
        <f>WEEKNUM(Tabla1[[#This Row],[FECHA]])</f>
        <v>0</v>
      </c>
      <c r="B9911" s="12"/>
      <c r="F9911" t="s">
        <v>6848</v>
      </c>
      <c r="G9911" t="s">
        <v>6938</v>
      </c>
      <c r="H9911" s="42" t="s">
        <v>6849</v>
      </c>
      <c r="J9911" t="s">
        <v>6765</v>
      </c>
      <c r="R9911" s="18"/>
    </row>
    <row r="9912" spans="1:18" x14ac:dyDescent="0.25">
      <c r="A9912" s="43">
        <f>WEEKNUM(Tabla1[[#This Row],[FECHA]])</f>
        <v>0</v>
      </c>
      <c r="B9912" s="12"/>
      <c r="F9912" t="s">
        <v>6848</v>
      </c>
      <c r="G9912" t="s">
        <v>6938</v>
      </c>
      <c r="H9912" s="42" t="s">
        <v>6849</v>
      </c>
      <c r="J9912" t="s">
        <v>6765</v>
      </c>
      <c r="R9912" s="18"/>
    </row>
    <row r="9913" spans="1:18" x14ac:dyDescent="0.25">
      <c r="A9913" s="43">
        <f>WEEKNUM(Tabla1[[#This Row],[FECHA]])</f>
        <v>0</v>
      </c>
      <c r="B9913" s="12"/>
      <c r="F9913" t="s">
        <v>6848</v>
      </c>
      <c r="G9913" t="s">
        <v>6938</v>
      </c>
      <c r="H9913" s="42" t="s">
        <v>6849</v>
      </c>
      <c r="J9913" t="s">
        <v>6765</v>
      </c>
      <c r="R9913" s="18"/>
    </row>
    <row r="9914" spans="1:18" x14ac:dyDescent="0.25">
      <c r="A9914" s="43">
        <f>WEEKNUM(Tabla1[[#This Row],[FECHA]])</f>
        <v>0</v>
      </c>
      <c r="B9914" s="12"/>
      <c r="F9914" t="s">
        <v>6848</v>
      </c>
      <c r="G9914" t="s">
        <v>6938</v>
      </c>
      <c r="H9914" s="42" t="s">
        <v>6849</v>
      </c>
      <c r="J9914" t="s">
        <v>6765</v>
      </c>
      <c r="R9914" s="18"/>
    </row>
    <row r="9915" spans="1:18" x14ac:dyDescent="0.25">
      <c r="A9915" s="43">
        <f>WEEKNUM(Tabla1[[#This Row],[FECHA]])</f>
        <v>0</v>
      </c>
      <c r="B9915" s="12"/>
      <c r="F9915" t="s">
        <v>6848</v>
      </c>
      <c r="G9915" t="s">
        <v>6938</v>
      </c>
      <c r="H9915" s="42" t="s">
        <v>6849</v>
      </c>
      <c r="J9915" t="s">
        <v>6765</v>
      </c>
      <c r="R9915" s="18"/>
    </row>
    <row r="9916" spans="1:18" x14ac:dyDescent="0.25">
      <c r="A9916" s="43">
        <f>WEEKNUM(Tabla1[[#This Row],[FECHA]])</f>
        <v>0</v>
      </c>
      <c r="B9916" s="12"/>
      <c r="F9916" t="s">
        <v>6848</v>
      </c>
      <c r="G9916" t="s">
        <v>6938</v>
      </c>
      <c r="H9916" s="42" t="s">
        <v>6849</v>
      </c>
      <c r="J9916" t="s">
        <v>6765</v>
      </c>
      <c r="R9916" s="18"/>
    </row>
    <row r="9917" spans="1:18" x14ac:dyDescent="0.25">
      <c r="A9917" s="43">
        <f>WEEKNUM(Tabla1[[#This Row],[FECHA]])</f>
        <v>0</v>
      </c>
      <c r="B9917" s="12"/>
      <c r="F9917" t="s">
        <v>6848</v>
      </c>
      <c r="G9917" t="s">
        <v>6938</v>
      </c>
      <c r="H9917" s="42" t="s">
        <v>6849</v>
      </c>
      <c r="J9917" t="s">
        <v>6765</v>
      </c>
      <c r="R9917" s="18"/>
    </row>
    <row r="9918" spans="1:18" x14ac:dyDescent="0.25">
      <c r="A9918" s="43">
        <f>WEEKNUM(Tabla1[[#This Row],[FECHA]])</f>
        <v>0</v>
      </c>
      <c r="B9918" s="12"/>
      <c r="F9918" t="s">
        <v>6848</v>
      </c>
      <c r="G9918" t="s">
        <v>6938</v>
      </c>
      <c r="H9918" s="42" t="s">
        <v>6849</v>
      </c>
      <c r="J9918" t="s">
        <v>6765</v>
      </c>
      <c r="R9918" s="18"/>
    </row>
    <row r="9919" spans="1:18" x14ac:dyDescent="0.25">
      <c r="A9919" s="43">
        <f>WEEKNUM(Tabla1[[#This Row],[FECHA]])</f>
        <v>0</v>
      </c>
      <c r="B9919" s="12"/>
      <c r="F9919" t="s">
        <v>6848</v>
      </c>
      <c r="G9919" t="s">
        <v>6938</v>
      </c>
      <c r="H9919" s="42" t="s">
        <v>6849</v>
      </c>
      <c r="J9919" t="s">
        <v>6765</v>
      </c>
      <c r="R9919" s="18"/>
    </row>
    <row r="9920" spans="1:18" x14ac:dyDescent="0.25">
      <c r="A9920" s="43">
        <f>WEEKNUM(Tabla1[[#This Row],[FECHA]])</f>
        <v>0</v>
      </c>
      <c r="B9920" s="12"/>
      <c r="F9920" t="s">
        <v>6848</v>
      </c>
      <c r="G9920" t="s">
        <v>6938</v>
      </c>
      <c r="H9920" s="42" t="s">
        <v>6849</v>
      </c>
      <c r="J9920" t="s">
        <v>6765</v>
      </c>
      <c r="R9920" s="18"/>
    </row>
    <row r="9921" spans="1:18" x14ac:dyDescent="0.25">
      <c r="A9921" s="43">
        <f>WEEKNUM(Tabla1[[#This Row],[FECHA]])</f>
        <v>0</v>
      </c>
      <c r="B9921" s="12"/>
      <c r="F9921" t="s">
        <v>6848</v>
      </c>
      <c r="G9921" t="s">
        <v>6938</v>
      </c>
      <c r="H9921" s="42" t="s">
        <v>6849</v>
      </c>
      <c r="J9921" t="s">
        <v>6765</v>
      </c>
      <c r="R9921" s="18"/>
    </row>
    <row r="9922" spans="1:18" x14ac:dyDescent="0.25">
      <c r="A9922" s="43">
        <f>WEEKNUM(Tabla1[[#This Row],[FECHA]])</f>
        <v>0</v>
      </c>
      <c r="B9922" s="12"/>
      <c r="F9922" t="s">
        <v>6848</v>
      </c>
      <c r="G9922" t="s">
        <v>6938</v>
      </c>
      <c r="H9922" s="42" t="s">
        <v>6849</v>
      </c>
      <c r="J9922" t="s">
        <v>6765</v>
      </c>
      <c r="R9922" s="18"/>
    </row>
    <row r="9923" spans="1:18" x14ac:dyDescent="0.25">
      <c r="A9923" s="43">
        <f>WEEKNUM(Tabla1[[#This Row],[FECHA]])</f>
        <v>0</v>
      </c>
      <c r="B9923" s="12"/>
      <c r="F9923" t="s">
        <v>6848</v>
      </c>
      <c r="G9923" t="s">
        <v>6938</v>
      </c>
      <c r="H9923" s="42" t="s">
        <v>6849</v>
      </c>
      <c r="J9923" t="s">
        <v>6765</v>
      </c>
      <c r="R9923" s="18"/>
    </row>
    <row r="9924" spans="1:18" x14ac:dyDescent="0.25">
      <c r="A9924" s="43">
        <f>WEEKNUM(Tabla1[[#This Row],[FECHA]])</f>
        <v>0</v>
      </c>
      <c r="B9924" s="12"/>
      <c r="F9924" t="s">
        <v>6848</v>
      </c>
      <c r="G9924" t="s">
        <v>6938</v>
      </c>
      <c r="H9924" s="42" t="s">
        <v>6849</v>
      </c>
      <c r="J9924" t="s">
        <v>6765</v>
      </c>
      <c r="R9924" s="18"/>
    </row>
    <row r="9925" spans="1:18" x14ac:dyDescent="0.25">
      <c r="A9925" s="43">
        <f>WEEKNUM(Tabla1[[#This Row],[FECHA]])</f>
        <v>0</v>
      </c>
      <c r="B9925" s="12"/>
      <c r="F9925" t="s">
        <v>6848</v>
      </c>
      <c r="G9925" t="s">
        <v>6938</v>
      </c>
      <c r="H9925" s="42" t="s">
        <v>6849</v>
      </c>
      <c r="J9925" t="s">
        <v>6765</v>
      </c>
      <c r="R9925" s="18"/>
    </row>
    <row r="9926" spans="1:18" x14ac:dyDescent="0.25">
      <c r="A9926" s="43">
        <f>WEEKNUM(Tabla1[[#This Row],[FECHA]])</f>
        <v>0</v>
      </c>
      <c r="B9926" s="12"/>
      <c r="F9926" t="s">
        <v>6848</v>
      </c>
      <c r="G9926" t="s">
        <v>6938</v>
      </c>
      <c r="H9926" s="42" t="s">
        <v>6849</v>
      </c>
      <c r="J9926" t="s">
        <v>6765</v>
      </c>
      <c r="R9926" s="18"/>
    </row>
    <row r="9927" spans="1:18" x14ac:dyDescent="0.25">
      <c r="A9927" s="43">
        <f>WEEKNUM(Tabla1[[#This Row],[FECHA]])</f>
        <v>0</v>
      </c>
      <c r="B9927" s="12"/>
      <c r="F9927" t="s">
        <v>6848</v>
      </c>
      <c r="G9927" t="s">
        <v>6938</v>
      </c>
      <c r="H9927" s="42" t="s">
        <v>6849</v>
      </c>
      <c r="J9927" t="s">
        <v>6765</v>
      </c>
      <c r="R9927" s="18"/>
    </row>
    <row r="9928" spans="1:18" x14ac:dyDescent="0.25">
      <c r="A9928" s="43">
        <f>WEEKNUM(Tabla1[[#This Row],[FECHA]])</f>
        <v>0</v>
      </c>
      <c r="B9928" s="12"/>
      <c r="F9928" t="s">
        <v>6848</v>
      </c>
      <c r="G9928" t="s">
        <v>6938</v>
      </c>
      <c r="H9928" s="42" t="s">
        <v>6849</v>
      </c>
      <c r="J9928" t="s">
        <v>6765</v>
      </c>
      <c r="R9928" s="18"/>
    </row>
    <row r="9929" spans="1:18" x14ac:dyDescent="0.25">
      <c r="A9929" s="43">
        <f>WEEKNUM(Tabla1[[#This Row],[FECHA]])</f>
        <v>0</v>
      </c>
      <c r="B9929" s="12"/>
      <c r="F9929" t="s">
        <v>6848</v>
      </c>
      <c r="G9929" t="s">
        <v>6938</v>
      </c>
      <c r="H9929" s="42" t="s">
        <v>6849</v>
      </c>
      <c r="J9929" t="s">
        <v>6765</v>
      </c>
      <c r="R9929" s="18"/>
    </row>
    <row r="9930" spans="1:18" x14ac:dyDescent="0.25">
      <c r="A9930" s="43">
        <f>WEEKNUM(Tabla1[[#This Row],[FECHA]])</f>
        <v>0</v>
      </c>
      <c r="B9930" s="12"/>
      <c r="F9930" t="s">
        <v>6848</v>
      </c>
      <c r="G9930" t="s">
        <v>6938</v>
      </c>
      <c r="H9930" s="42" t="s">
        <v>6849</v>
      </c>
      <c r="J9930" t="s">
        <v>6765</v>
      </c>
      <c r="R9930" s="18"/>
    </row>
    <row r="9931" spans="1:18" x14ac:dyDescent="0.25">
      <c r="A9931" s="43">
        <f>WEEKNUM(Tabla1[[#This Row],[FECHA]])</f>
        <v>0</v>
      </c>
      <c r="B9931" s="12"/>
      <c r="F9931" t="s">
        <v>6848</v>
      </c>
      <c r="G9931" t="s">
        <v>6938</v>
      </c>
      <c r="H9931" s="42" t="s">
        <v>6849</v>
      </c>
      <c r="J9931" t="s">
        <v>6765</v>
      </c>
      <c r="R9931" s="18"/>
    </row>
    <row r="9932" spans="1:18" x14ac:dyDescent="0.25">
      <c r="A9932" s="43">
        <f>WEEKNUM(Tabla1[[#This Row],[FECHA]])</f>
        <v>0</v>
      </c>
      <c r="B9932" s="12"/>
      <c r="F9932" t="s">
        <v>6848</v>
      </c>
      <c r="G9932" t="s">
        <v>6938</v>
      </c>
      <c r="H9932" s="42" t="s">
        <v>6849</v>
      </c>
      <c r="J9932" t="s">
        <v>6765</v>
      </c>
      <c r="R9932" s="18"/>
    </row>
    <row r="9933" spans="1:18" x14ac:dyDescent="0.25">
      <c r="A9933" s="43">
        <f>WEEKNUM(Tabla1[[#This Row],[FECHA]])</f>
        <v>0</v>
      </c>
      <c r="B9933" s="12"/>
      <c r="F9933" t="s">
        <v>6848</v>
      </c>
      <c r="G9933" t="s">
        <v>6938</v>
      </c>
      <c r="H9933" s="42" t="s">
        <v>6849</v>
      </c>
      <c r="J9933" t="s">
        <v>6765</v>
      </c>
      <c r="R9933" s="18"/>
    </row>
    <row r="9934" spans="1:18" x14ac:dyDescent="0.25">
      <c r="A9934" s="43">
        <f>WEEKNUM(Tabla1[[#This Row],[FECHA]])</f>
        <v>0</v>
      </c>
      <c r="B9934" s="12"/>
      <c r="F9934" t="s">
        <v>6848</v>
      </c>
      <c r="G9934" t="s">
        <v>6938</v>
      </c>
      <c r="H9934" s="42" t="s">
        <v>6849</v>
      </c>
      <c r="J9934" t="s">
        <v>6765</v>
      </c>
      <c r="R9934" s="18"/>
    </row>
    <row r="9935" spans="1:18" x14ac:dyDescent="0.25">
      <c r="A9935" s="43">
        <f>WEEKNUM(Tabla1[[#This Row],[FECHA]])</f>
        <v>0</v>
      </c>
      <c r="B9935" s="12"/>
      <c r="F9935" t="s">
        <v>6848</v>
      </c>
      <c r="G9935" t="s">
        <v>6938</v>
      </c>
      <c r="H9935" s="42" t="s">
        <v>6849</v>
      </c>
      <c r="J9935" t="s">
        <v>6765</v>
      </c>
      <c r="R9935" s="18"/>
    </row>
    <row r="9936" spans="1:18" x14ac:dyDescent="0.25">
      <c r="A9936" s="43">
        <f>WEEKNUM(Tabla1[[#This Row],[FECHA]])</f>
        <v>0</v>
      </c>
      <c r="B9936" s="12"/>
      <c r="F9936" t="s">
        <v>6848</v>
      </c>
      <c r="G9936" t="s">
        <v>6938</v>
      </c>
      <c r="H9936" s="42" t="s">
        <v>6849</v>
      </c>
      <c r="J9936" t="s">
        <v>6765</v>
      </c>
      <c r="R9936" s="18"/>
    </row>
    <row r="9937" spans="1:18" x14ac:dyDescent="0.25">
      <c r="A9937" s="43">
        <f>WEEKNUM(Tabla1[[#This Row],[FECHA]])</f>
        <v>0</v>
      </c>
      <c r="B9937" s="12"/>
      <c r="F9937" t="s">
        <v>6848</v>
      </c>
      <c r="G9937" t="s">
        <v>6938</v>
      </c>
      <c r="H9937" s="42" t="s">
        <v>6849</v>
      </c>
      <c r="J9937" t="s">
        <v>6765</v>
      </c>
      <c r="R9937" s="18"/>
    </row>
    <row r="9938" spans="1:18" x14ac:dyDescent="0.25">
      <c r="A9938" s="43">
        <f>WEEKNUM(Tabla1[[#This Row],[FECHA]])</f>
        <v>0</v>
      </c>
      <c r="B9938" s="12"/>
      <c r="F9938" t="s">
        <v>6848</v>
      </c>
      <c r="G9938" t="s">
        <v>6938</v>
      </c>
      <c r="H9938" s="42" t="s">
        <v>6849</v>
      </c>
      <c r="J9938" t="s">
        <v>6765</v>
      </c>
      <c r="R9938" s="18"/>
    </row>
    <row r="9939" spans="1:18" x14ac:dyDescent="0.25">
      <c r="A9939" s="43">
        <f>WEEKNUM(Tabla1[[#This Row],[FECHA]])</f>
        <v>0</v>
      </c>
      <c r="B9939" s="12"/>
      <c r="F9939" t="s">
        <v>6848</v>
      </c>
      <c r="G9939" t="s">
        <v>6938</v>
      </c>
      <c r="H9939" s="42" t="s">
        <v>6849</v>
      </c>
      <c r="J9939" t="s">
        <v>6765</v>
      </c>
      <c r="R9939" s="18"/>
    </row>
    <row r="9940" spans="1:18" x14ac:dyDescent="0.25">
      <c r="A9940" s="43">
        <f>WEEKNUM(Tabla1[[#This Row],[FECHA]])</f>
        <v>0</v>
      </c>
      <c r="B9940" s="12"/>
      <c r="F9940" t="s">
        <v>6848</v>
      </c>
      <c r="G9940" t="s">
        <v>6938</v>
      </c>
      <c r="H9940" s="42" t="s">
        <v>6849</v>
      </c>
      <c r="J9940" t="s">
        <v>6765</v>
      </c>
      <c r="R9940" s="18"/>
    </row>
    <row r="9941" spans="1:18" x14ac:dyDescent="0.25">
      <c r="A9941" s="43">
        <f>WEEKNUM(Tabla1[[#This Row],[FECHA]])</f>
        <v>0</v>
      </c>
      <c r="B9941" s="12"/>
      <c r="F9941" t="s">
        <v>6848</v>
      </c>
      <c r="G9941" t="s">
        <v>6938</v>
      </c>
      <c r="H9941" s="42" t="s">
        <v>6849</v>
      </c>
      <c r="J9941" t="s">
        <v>6765</v>
      </c>
      <c r="R9941" s="18"/>
    </row>
    <row r="9942" spans="1:18" x14ac:dyDescent="0.25">
      <c r="A9942" s="43">
        <f>WEEKNUM(Tabla1[[#This Row],[FECHA]])</f>
        <v>0</v>
      </c>
      <c r="B9942" s="12"/>
      <c r="F9942" t="s">
        <v>6848</v>
      </c>
      <c r="G9942" t="s">
        <v>6938</v>
      </c>
      <c r="H9942" s="42" t="s">
        <v>6849</v>
      </c>
      <c r="J9942" t="s">
        <v>6765</v>
      </c>
      <c r="R9942" s="18"/>
    </row>
    <row r="9943" spans="1:18" x14ac:dyDescent="0.25">
      <c r="A9943" s="43">
        <f>WEEKNUM(Tabla1[[#This Row],[FECHA]])</f>
        <v>0</v>
      </c>
      <c r="B9943" s="12"/>
      <c r="F9943" t="s">
        <v>6848</v>
      </c>
      <c r="G9943" t="s">
        <v>6938</v>
      </c>
      <c r="H9943" s="42" t="s">
        <v>6849</v>
      </c>
      <c r="J9943" t="s">
        <v>6765</v>
      </c>
      <c r="R9943" s="18"/>
    </row>
    <row r="9944" spans="1:18" x14ac:dyDescent="0.25">
      <c r="A9944" s="43">
        <f>WEEKNUM(Tabla1[[#This Row],[FECHA]])</f>
        <v>0</v>
      </c>
      <c r="B9944" s="12"/>
      <c r="F9944" t="s">
        <v>6848</v>
      </c>
      <c r="G9944" t="s">
        <v>6938</v>
      </c>
      <c r="H9944" s="42" t="s">
        <v>6849</v>
      </c>
      <c r="J9944" t="s">
        <v>6765</v>
      </c>
      <c r="R9944" s="18"/>
    </row>
    <row r="9945" spans="1:18" x14ac:dyDescent="0.25">
      <c r="A9945" s="43">
        <f>WEEKNUM(Tabla1[[#This Row],[FECHA]])</f>
        <v>0</v>
      </c>
      <c r="B9945" s="12"/>
      <c r="F9945" t="s">
        <v>6848</v>
      </c>
      <c r="G9945" t="s">
        <v>6938</v>
      </c>
      <c r="H9945" s="42" t="s">
        <v>6849</v>
      </c>
      <c r="J9945" t="s">
        <v>6765</v>
      </c>
      <c r="R9945" s="18"/>
    </row>
    <row r="9946" spans="1:18" x14ac:dyDescent="0.25">
      <c r="A9946" s="43">
        <f>WEEKNUM(Tabla1[[#This Row],[FECHA]])</f>
        <v>0</v>
      </c>
      <c r="B9946" s="12"/>
      <c r="F9946" t="s">
        <v>6848</v>
      </c>
      <c r="G9946" t="s">
        <v>6938</v>
      </c>
      <c r="H9946" s="42" t="s">
        <v>6849</v>
      </c>
      <c r="J9946" t="s">
        <v>6765</v>
      </c>
      <c r="R9946" s="18"/>
    </row>
    <row r="9947" spans="1:18" x14ac:dyDescent="0.25">
      <c r="A9947" s="43">
        <f>WEEKNUM(Tabla1[[#This Row],[FECHA]])</f>
        <v>0</v>
      </c>
      <c r="B9947" s="12"/>
      <c r="F9947" t="s">
        <v>6848</v>
      </c>
      <c r="G9947" t="s">
        <v>6938</v>
      </c>
      <c r="H9947" s="42" t="s">
        <v>6849</v>
      </c>
      <c r="J9947" t="s">
        <v>6765</v>
      </c>
      <c r="R9947" s="18"/>
    </row>
    <row r="9948" spans="1:18" x14ac:dyDescent="0.25">
      <c r="A9948" s="43">
        <f>WEEKNUM(Tabla1[[#This Row],[FECHA]])</f>
        <v>0</v>
      </c>
      <c r="B9948" s="12"/>
      <c r="F9948" t="s">
        <v>6848</v>
      </c>
      <c r="G9948" t="s">
        <v>6938</v>
      </c>
      <c r="H9948" s="42" t="s">
        <v>6849</v>
      </c>
      <c r="J9948" t="s">
        <v>6765</v>
      </c>
      <c r="R9948" s="18"/>
    </row>
    <row r="9949" spans="1:18" x14ac:dyDescent="0.25">
      <c r="A9949" s="43">
        <f>WEEKNUM(Tabla1[[#This Row],[FECHA]])</f>
        <v>0</v>
      </c>
      <c r="B9949" s="12"/>
      <c r="F9949" t="s">
        <v>6848</v>
      </c>
      <c r="G9949" t="s">
        <v>6938</v>
      </c>
      <c r="H9949" s="42" t="s">
        <v>6849</v>
      </c>
      <c r="J9949" t="s">
        <v>6765</v>
      </c>
      <c r="R9949" s="18"/>
    </row>
    <row r="9950" spans="1:18" x14ac:dyDescent="0.25">
      <c r="A9950" s="43">
        <f>WEEKNUM(Tabla1[[#This Row],[FECHA]])</f>
        <v>0</v>
      </c>
      <c r="B9950" s="12"/>
      <c r="F9950" t="s">
        <v>6848</v>
      </c>
      <c r="G9950" t="s">
        <v>6938</v>
      </c>
      <c r="H9950" s="42" t="s">
        <v>6849</v>
      </c>
      <c r="J9950" t="s">
        <v>6765</v>
      </c>
      <c r="R9950" s="18"/>
    </row>
    <row r="9951" spans="1:18" x14ac:dyDescent="0.25">
      <c r="A9951" s="43">
        <f>WEEKNUM(Tabla1[[#This Row],[FECHA]])</f>
        <v>0</v>
      </c>
      <c r="B9951" s="12"/>
      <c r="F9951" t="s">
        <v>6848</v>
      </c>
      <c r="G9951" t="s">
        <v>6938</v>
      </c>
      <c r="H9951" s="42" t="s">
        <v>6849</v>
      </c>
      <c r="J9951" t="s">
        <v>6765</v>
      </c>
      <c r="R9951" s="18"/>
    </row>
    <row r="9952" spans="1:18" x14ac:dyDescent="0.25">
      <c r="A9952" s="43">
        <f>WEEKNUM(Tabla1[[#This Row],[FECHA]])</f>
        <v>0</v>
      </c>
      <c r="B9952" s="12"/>
      <c r="F9952" t="s">
        <v>6848</v>
      </c>
      <c r="G9952" t="s">
        <v>6938</v>
      </c>
      <c r="H9952" s="42" t="s">
        <v>6849</v>
      </c>
      <c r="J9952" t="s">
        <v>6765</v>
      </c>
      <c r="R9952" s="18"/>
    </row>
    <row r="9953" spans="1:18" x14ac:dyDescent="0.25">
      <c r="A9953" s="43">
        <f>WEEKNUM(Tabla1[[#This Row],[FECHA]])</f>
        <v>0</v>
      </c>
      <c r="B9953" s="12"/>
      <c r="F9953" t="s">
        <v>6848</v>
      </c>
      <c r="G9953" t="s">
        <v>6938</v>
      </c>
      <c r="H9953" s="42" t="s">
        <v>6849</v>
      </c>
      <c r="J9953" t="s">
        <v>6765</v>
      </c>
      <c r="R9953" s="18"/>
    </row>
    <row r="9954" spans="1:18" x14ac:dyDescent="0.25">
      <c r="A9954" s="43">
        <f>WEEKNUM(Tabla1[[#This Row],[FECHA]])</f>
        <v>0</v>
      </c>
      <c r="B9954" s="12"/>
      <c r="F9954" t="s">
        <v>6848</v>
      </c>
      <c r="G9954" t="s">
        <v>6938</v>
      </c>
      <c r="H9954" s="42" t="s">
        <v>6849</v>
      </c>
      <c r="J9954" t="s">
        <v>6765</v>
      </c>
      <c r="R9954" s="18"/>
    </row>
    <row r="9955" spans="1:18" x14ac:dyDescent="0.25">
      <c r="A9955" s="43">
        <f>WEEKNUM(Tabla1[[#This Row],[FECHA]])</f>
        <v>0</v>
      </c>
      <c r="B9955" s="12"/>
      <c r="F9955" t="s">
        <v>6848</v>
      </c>
      <c r="G9955" t="s">
        <v>6938</v>
      </c>
      <c r="H9955" s="42" t="s">
        <v>6849</v>
      </c>
      <c r="J9955" t="s">
        <v>6765</v>
      </c>
      <c r="R9955" s="18"/>
    </row>
    <row r="9956" spans="1:18" x14ac:dyDescent="0.25">
      <c r="A9956" s="43">
        <f>WEEKNUM(Tabla1[[#This Row],[FECHA]])</f>
        <v>0</v>
      </c>
      <c r="B9956" s="12"/>
      <c r="F9956" t="s">
        <v>6848</v>
      </c>
      <c r="G9956" t="s">
        <v>6938</v>
      </c>
      <c r="H9956" s="42" t="s">
        <v>6849</v>
      </c>
      <c r="J9956" t="s">
        <v>6765</v>
      </c>
      <c r="R9956" s="18"/>
    </row>
    <row r="9957" spans="1:18" x14ac:dyDescent="0.25">
      <c r="A9957" s="43">
        <f>WEEKNUM(Tabla1[[#This Row],[FECHA]])</f>
        <v>0</v>
      </c>
      <c r="B9957" s="12"/>
      <c r="F9957" t="s">
        <v>6848</v>
      </c>
      <c r="G9957" t="s">
        <v>6938</v>
      </c>
      <c r="H9957" s="42" t="s">
        <v>6849</v>
      </c>
      <c r="J9957" t="s">
        <v>6765</v>
      </c>
      <c r="R9957" s="18"/>
    </row>
    <row r="9958" spans="1:18" x14ac:dyDescent="0.25">
      <c r="A9958" s="43">
        <f>WEEKNUM(Tabla1[[#This Row],[FECHA]])</f>
        <v>0</v>
      </c>
      <c r="B9958" s="12"/>
      <c r="F9958" t="s">
        <v>6848</v>
      </c>
      <c r="G9958" t="s">
        <v>6938</v>
      </c>
      <c r="H9958" s="42" t="s">
        <v>6849</v>
      </c>
      <c r="J9958" t="s">
        <v>6765</v>
      </c>
      <c r="R9958" s="18"/>
    </row>
    <row r="9959" spans="1:18" x14ac:dyDescent="0.25">
      <c r="A9959" s="43">
        <f>WEEKNUM(Tabla1[[#This Row],[FECHA]])</f>
        <v>0</v>
      </c>
      <c r="B9959" s="12"/>
      <c r="F9959" t="s">
        <v>6848</v>
      </c>
      <c r="G9959" t="s">
        <v>6938</v>
      </c>
      <c r="H9959" s="42" t="s">
        <v>6849</v>
      </c>
      <c r="J9959" t="s">
        <v>6765</v>
      </c>
      <c r="R9959" s="18"/>
    </row>
    <row r="9960" spans="1:18" x14ac:dyDescent="0.25">
      <c r="A9960" s="43">
        <f>WEEKNUM(Tabla1[[#This Row],[FECHA]])</f>
        <v>0</v>
      </c>
      <c r="B9960" s="12"/>
      <c r="F9960" t="s">
        <v>6848</v>
      </c>
      <c r="G9960" t="s">
        <v>6938</v>
      </c>
      <c r="H9960" s="42" t="s">
        <v>6849</v>
      </c>
      <c r="J9960" t="s">
        <v>6765</v>
      </c>
      <c r="R9960" s="18"/>
    </row>
    <row r="9961" spans="1:18" x14ac:dyDescent="0.25">
      <c r="A9961" s="43">
        <f>WEEKNUM(Tabla1[[#This Row],[FECHA]])</f>
        <v>0</v>
      </c>
      <c r="B9961" s="12"/>
      <c r="F9961" t="s">
        <v>6848</v>
      </c>
      <c r="G9961" t="s">
        <v>6938</v>
      </c>
      <c r="H9961" s="42" t="s">
        <v>6849</v>
      </c>
      <c r="J9961" t="s">
        <v>6765</v>
      </c>
      <c r="R9961" s="18"/>
    </row>
    <row r="9962" spans="1:18" x14ac:dyDescent="0.25">
      <c r="A9962" s="43">
        <f>WEEKNUM(Tabla1[[#This Row],[FECHA]])</f>
        <v>0</v>
      </c>
      <c r="B9962" s="12"/>
      <c r="F9962" t="s">
        <v>6848</v>
      </c>
      <c r="G9962" t="s">
        <v>6938</v>
      </c>
      <c r="H9962" s="42" t="s">
        <v>6849</v>
      </c>
      <c r="J9962" t="s">
        <v>6765</v>
      </c>
      <c r="R9962" s="18"/>
    </row>
    <row r="9963" spans="1:18" x14ac:dyDescent="0.25">
      <c r="A9963" s="43">
        <f>WEEKNUM(Tabla1[[#This Row],[FECHA]])</f>
        <v>0</v>
      </c>
      <c r="B9963" s="12"/>
      <c r="F9963" t="s">
        <v>6848</v>
      </c>
      <c r="G9963" t="s">
        <v>6938</v>
      </c>
      <c r="H9963" s="42" t="s">
        <v>6849</v>
      </c>
      <c r="J9963" t="s">
        <v>6765</v>
      </c>
      <c r="R9963" s="18"/>
    </row>
    <row r="9964" spans="1:18" x14ac:dyDescent="0.25">
      <c r="A9964" s="43">
        <f>WEEKNUM(Tabla1[[#This Row],[FECHA]])</f>
        <v>0</v>
      </c>
      <c r="B9964" s="12"/>
      <c r="F9964" t="s">
        <v>6848</v>
      </c>
      <c r="G9964" t="s">
        <v>6938</v>
      </c>
      <c r="H9964" s="42" t="s">
        <v>6849</v>
      </c>
      <c r="J9964" t="s">
        <v>6765</v>
      </c>
      <c r="R9964" s="18"/>
    </row>
    <row r="9965" spans="1:18" x14ac:dyDescent="0.25">
      <c r="A9965" s="43">
        <f>WEEKNUM(Tabla1[[#This Row],[FECHA]])</f>
        <v>0</v>
      </c>
      <c r="B9965" s="12"/>
      <c r="F9965" t="s">
        <v>6848</v>
      </c>
      <c r="G9965" t="s">
        <v>6938</v>
      </c>
      <c r="H9965" s="42" t="s">
        <v>6849</v>
      </c>
      <c r="J9965" t="s">
        <v>6765</v>
      </c>
      <c r="R9965" s="18"/>
    </row>
    <row r="9966" spans="1:18" x14ac:dyDescent="0.25">
      <c r="A9966" s="43">
        <f>WEEKNUM(Tabla1[[#This Row],[FECHA]])</f>
        <v>0</v>
      </c>
      <c r="B9966" s="12"/>
      <c r="F9966" t="s">
        <v>6848</v>
      </c>
      <c r="G9966" t="s">
        <v>6938</v>
      </c>
      <c r="H9966" s="42" t="s">
        <v>6849</v>
      </c>
      <c r="J9966" t="s">
        <v>6765</v>
      </c>
      <c r="R9966" s="18"/>
    </row>
    <row r="9967" spans="1:18" x14ac:dyDescent="0.25">
      <c r="A9967" s="43">
        <f>WEEKNUM(Tabla1[[#This Row],[FECHA]])</f>
        <v>0</v>
      </c>
      <c r="B9967" s="12"/>
      <c r="F9967" t="s">
        <v>6848</v>
      </c>
      <c r="G9967" t="s">
        <v>6938</v>
      </c>
      <c r="H9967" s="42" t="s">
        <v>6849</v>
      </c>
      <c r="J9967" t="s">
        <v>6765</v>
      </c>
      <c r="R9967" s="18"/>
    </row>
    <row r="9968" spans="1:18" x14ac:dyDescent="0.25">
      <c r="A9968" s="43">
        <f>WEEKNUM(Tabla1[[#This Row],[FECHA]])</f>
        <v>0</v>
      </c>
      <c r="B9968" s="12"/>
      <c r="F9968" t="s">
        <v>6848</v>
      </c>
      <c r="G9968" t="s">
        <v>6938</v>
      </c>
      <c r="H9968" s="42" t="s">
        <v>6849</v>
      </c>
      <c r="J9968" t="s">
        <v>6765</v>
      </c>
      <c r="R9968" s="18"/>
    </row>
    <row r="9969" spans="1:18" x14ac:dyDescent="0.25">
      <c r="A9969" s="43">
        <f>WEEKNUM(Tabla1[[#This Row],[FECHA]])</f>
        <v>0</v>
      </c>
      <c r="B9969" s="12"/>
      <c r="F9969" t="s">
        <v>6848</v>
      </c>
      <c r="G9969" t="s">
        <v>6938</v>
      </c>
      <c r="H9969" s="42" t="s">
        <v>6849</v>
      </c>
      <c r="J9969" t="s">
        <v>6765</v>
      </c>
      <c r="R9969" s="18"/>
    </row>
    <row r="9970" spans="1:18" x14ac:dyDescent="0.25">
      <c r="A9970" s="43">
        <f>WEEKNUM(Tabla1[[#This Row],[FECHA]])</f>
        <v>0</v>
      </c>
      <c r="B9970" s="12"/>
      <c r="F9970" t="s">
        <v>6848</v>
      </c>
      <c r="G9970" t="s">
        <v>6938</v>
      </c>
      <c r="H9970" s="42" t="s">
        <v>6849</v>
      </c>
      <c r="J9970" t="s">
        <v>6765</v>
      </c>
      <c r="R9970" s="18"/>
    </row>
    <row r="9971" spans="1:18" x14ac:dyDescent="0.25">
      <c r="A9971" s="43">
        <f>WEEKNUM(Tabla1[[#This Row],[FECHA]])</f>
        <v>0</v>
      </c>
      <c r="B9971" s="12"/>
      <c r="F9971" t="s">
        <v>6848</v>
      </c>
      <c r="G9971" t="s">
        <v>6938</v>
      </c>
      <c r="H9971" s="42" t="s">
        <v>6849</v>
      </c>
      <c r="J9971" t="s">
        <v>6765</v>
      </c>
      <c r="R9971" s="18"/>
    </row>
    <row r="9972" spans="1:18" x14ac:dyDescent="0.25">
      <c r="A9972" s="43">
        <f>WEEKNUM(Tabla1[[#This Row],[FECHA]])</f>
        <v>0</v>
      </c>
      <c r="B9972" s="12"/>
      <c r="F9972" t="s">
        <v>6848</v>
      </c>
      <c r="G9972" t="s">
        <v>6938</v>
      </c>
      <c r="H9972" s="42" t="s">
        <v>6849</v>
      </c>
      <c r="J9972" t="s">
        <v>6765</v>
      </c>
      <c r="R9972" s="18"/>
    </row>
    <row r="9973" spans="1:18" x14ac:dyDescent="0.25">
      <c r="A9973" s="43">
        <f>WEEKNUM(Tabla1[[#This Row],[FECHA]])</f>
        <v>0</v>
      </c>
      <c r="B9973" s="12"/>
      <c r="F9973" t="s">
        <v>6848</v>
      </c>
      <c r="G9973" t="s">
        <v>6938</v>
      </c>
      <c r="H9973" s="42" t="s">
        <v>6849</v>
      </c>
      <c r="J9973" t="s">
        <v>6765</v>
      </c>
      <c r="R9973" s="18"/>
    </row>
    <row r="9974" spans="1:18" x14ac:dyDescent="0.25">
      <c r="A9974" s="43">
        <f>WEEKNUM(Tabla1[[#This Row],[FECHA]])</f>
        <v>0</v>
      </c>
      <c r="B9974" s="12"/>
      <c r="F9974" t="s">
        <v>6848</v>
      </c>
      <c r="G9974" t="s">
        <v>6938</v>
      </c>
      <c r="H9974" s="42" t="s">
        <v>6849</v>
      </c>
      <c r="J9974" t="s">
        <v>6765</v>
      </c>
      <c r="R9974" s="18"/>
    </row>
    <row r="9975" spans="1:18" x14ac:dyDescent="0.25">
      <c r="A9975" s="43">
        <f>WEEKNUM(Tabla1[[#This Row],[FECHA]])</f>
        <v>0</v>
      </c>
      <c r="B9975" s="12"/>
      <c r="F9975" t="s">
        <v>6848</v>
      </c>
      <c r="G9975" t="s">
        <v>6938</v>
      </c>
      <c r="H9975" s="42" t="s">
        <v>6849</v>
      </c>
      <c r="J9975" t="s">
        <v>6765</v>
      </c>
      <c r="R9975" s="18"/>
    </row>
    <row r="9976" spans="1:18" x14ac:dyDescent="0.25">
      <c r="A9976" s="43">
        <f>WEEKNUM(Tabla1[[#This Row],[FECHA]])</f>
        <v>0</v>
      </c>
      <c r="B9976" s="12"/>
      <c r="F9976" t="s">
        <v>6848</v>
      </c>
      <c r="G9976" t="s">
        <v>6938</v>
      </c>
      <c r="H9976" s="42" t="s">
        <v>6849</v>
      </c>
      <c r="J9976" t="s">
        <v>6765</v>
      </c>
      <c r="R9976" s="18"/>
    </row>
    <row r="9977" spans="1:18" x14ac:dyDescent="0.25">
      <c r="A9977" s="43">
        <f>WEEKNUM(Tabla1[[#This Row],[FECHA]])</f>
        <v>0</v>
      </c>
      <c r="B9977" s="12"/>
      <c r="F9977" t="s">
        <v>6848</v>
      </c>
      <c r="G9977" t="s">
        <v>6938</v>
      </c>
      <c r="H9977" s="42" t="s">
        <v>6849</v>
      </c>
      <c r="J9977" t="s">
        <v>6765</v>
      </c>
      <c r="R9977" s="18"/>
    </row>
    <row r="9978" spans="1:18" x14ac:dyDescent="0.25">
      <c r="A9978" s="43">
        <f>WEEKNUM(Tabla1[[#This Row],[FECHA]])</f>
        <v>0</v>
      </c>
      <c r="B9978" s="12"/>
      <c r="F9978" t="s">
        <v>6848</v>
      </c>
      <c r="G9978" t="s">
        <v>6938</v>
      </c>
      <c r="H9978" s="42" t="s">
        <v>6849</v>
      </c>
      <c r="J9978" t="s">
        <v>6765</v>
      </c>
      <c r="R9978" s="18"/>
    </row>
    <row r="9979" spans="1:18" x14ac:dyDescent="0.25">
      <c r="A9979" s="43">
        <f>WEEKNUM(Tabla1[[#This Row],[FECHA]])</f>
        <v>0</v>
      </c>
      <c r="B9979" s="12"/>
      <c r="F9979" t="s">
        <v>6848</v>
      </c>
      <c r="G9979" t="s">
        <v>6938</v>
      </c>
      <c r="H9979" s="42" t="s">
        <v>6849</v>
      </c>
      <c r="J9979" t="s">
        <v>6765</v>
      </c>
      <c r="R9979" s="18"/>
    </row>
    <row r="9980" spans="1:18" x14ac:dyDescent="0.25">
      <c r="A9980" s="43">
        <f>WEEKNUM(Tabla1[[#This Row],[FECHA]])</f>
        <v>0</v>
      </c>
      <c r="B9980" s="12"/>
      <c r="F9980" t="s">
        <v>6848</v>
      </c>
      <c r="G9980" t="s">
        <v>6938</v>
      </c>
      <c r="H9980" s="42" t="s">
        <v>6849</v>
      </c>
      <c r="J9980" t="s">
        <v>6765</v>
      </c>
      <c r="R9980" s="18"/>
    </row>
    <row r="9981" spans="1:18" x14ac:dyDescent="0.25">
      <c r="A9981" s="43">
        <f>WEEKNUM(Tabla1[[#This Row],[FECHA]])</f>
        <v>0</v>
      </c>
      <c r="B9981" s="12"/>
      <c r="F9981" t="s">
        <v>6848</v>
      </c>
      <c r="G9981" t="s">
        <v>6938</v>
      </c>
      <c r="H9981" s="42" t="s">
        <v>6849</v>
      </c>
      <c r="J9981" t="s">
        <v>6765</v>
      </c>
      <c r="R9981" s="18"/>
    </row>
    <row r="9982" spans="1:18" x14ac:dyDescent="0.25">
      <c r="A9982" s="43">
        <f>WEEKNUM(Tabla1[[#This Row],[FECHA]])</f>
        <v>0</v>
      </c>
      <c r="B9982" s="12"/>
      <c r="F9982" t="s">
        <v>6848</v>
      </c>
      <c r="G9982" t="s">
        <v>6938</v>
      </c>
      <c r="H9982" s="42" t="s">
        <v>6849</v>
      </c>
      <c r="J9982" t="s">
        <v>6765</v>
      </c>
      <c r="R9982" s="18"/>
    </row>
    <row r="9983" spans="1:18" x14ac:dyDescent="0.25">
      <c r="A9983" s="43">
        <f>WEEKNUM(Tabla1[[#This Row],[FECHA]])</f>
        <v>0</v>
      </c>
      <c r="B9983" s="12"/>
      <c r="F9983" t="s">
        <v>6848</v>
      </c>
      <c r="G9983" t="s">
        <v>6938</v>
      </c>
      <c r="H9983" s="42" t="s">
        <v>6849</v>
      </c>
      <c r="J9983" t="s">
        <v>6765</v>
      </c>
      <c r="R9983" s="18"/>
    </row>
    <row r="9984" spans="1:18" x14ac:dyDescent="0.25">
      <c r="A9984" s="43">
        <f>WEEKNUM(Tabla1[[#This Row],[FECHA]])</f>
        <v>0</v>
      </c>
      <c r="B9984" s="12"/>
      <c r="F9984" t="s">
        <v>6848</v>
      </c>
      <c r="G9984" t="s">
        <v>6938</v>
      </c>
      <c r="H9984" s="42" t="s">
        <v>6849</v>
      </c>
      <c r="J9984" t="s">
        <v>6765</v>
      </c>
      <c r="R9984" s="18"/>
    </row>
    <row r="9985" spans="1:18" x14ac:dyDescent="0.25">
      <c r="A9985" s="43">
        <f>WEEKNUM(Tabla1[[#This Row],[FECHA]])</f>
        <v>0</v>
      </c>
      <c r="B9985" s="12"/>
      <c r="F9985" t="s">
        <v>6848</v>
      </c>
      <c r="G9985" t="s">
        <v>6938</v>
      </c>
      <c r="H9985" s="42" t="s">
        <v>6849</v>
      </c>
      <c r="J9985" t="s">
        <v>6765</v>
      </c>
      <c r="R9985" s="18"/>
    </row>
    <row r="9986" spans="1:18" x14ac:dyDescent="0.25">
      <c r="A9986" s="43">
        <f>WEEKNUM(Tabla1[[#This Row],[FECHA]])</f>
        <v>0</v>
      </c>
      <c r="B9986" s="12"/>
      <c r="F9986" t="s">
        <v>6848</v>
      </c>
      <c r="G9986" t="s">
        <v>6938</v>
      </c>
      <c r="H9986" s="42" t="s">
        <v>6849</v>
      </c>
      <c r="J9986" t="s">
        <v>6765</v>
      </c>
      <c r="R9986" s="18"/>
    </row>
    <row r="9987" spans="1:18" x14ac:dyDescent="0.25">
      <c r="A9987" s="43">
        <f>WEEKNUM(Tabla1[[#This Row],[FECHA]])</f>
        <v>0</v>
      </c>
      <c r="B9987" s="12"/>
      <c r="F9987" t="s">
        <v>6848</v>
      </c>
      <c r="G9987" t="s">
        <v>6938</v>
      </c>
      <c r="H9987" s="42" t="s">
        <v>6849</v>
      </c>
      <c r="J9987" t="s">
        <v>6765</v>
      </c>
      <c r="R9987" s="18"/>
    </row>
    <row r="9988" spans="1:18" x14ac:dyDescent="0.25">
      <c r="A9988" s="43">
        <f>WEEKNUM(Tabla1[[#This Row],[FECHA]])</f>
        <v>0</v>
      </c>
      <c r="B9988" s="12"/>
      <c r="F9988" t="s">
        <v>6848</v>
      </c>
      <c r="G9988" t="s">
        <v>6938</v>
      </c>
      <c r="H9988" s="42" t="s">
        <v>6849</v>
      </c>
      <c r="J9988" t="s">
        <v>6765</v>
      </c>
      <c r="R9988" s="18"/>
    </row>
    <row r="9989" spans="1:18" x14ac:dyDescent="0.25">
      <c r="A9989" s="43">
        <f>WEEKNUM(Tabla1[[#This Row],[FECHA]])</f>
        <v>0</v>
      </c>
      <c r="B9989" s="12"/>
      <c r="F9989" t="s">
        <v>6848</v>
      </c>
      <c r="G9989" t="s">
        <v>6938</v>
      </c>
      <c r="H9989" s="42" t="s">
        <v>6849</v>
      </c>
      <c r="J9989" t="s">
        <v>6765</v>
      </c>
      <c r="R9989" s="18"/>
    </row>
    <row r="9990" spans="1:18" x14ac:dyDescent="0.25">
      <c r="A9990" s="43">
        <f>WEEKNUM(Tabla1[[#This Row],[FECHA]])</f>
        <v>0</v>
      </c>
      <c r="B9990" s="12"/>
      <c r="F9990" t="s">
        <v>6848</v>
      </c>
      <c r="G9990" t="s">
        <v>6938</v>
      </c>
      <c r="H9990" s="42" t="s">
        <v>6849</v>
      </c>
      <c r="J9990" t="s">
        <v>6765</v>
      </c>
      <c r="R9990" s="18"/>
    </row>
    <row r="9991" spans="1:18" x14ac:dyDescent="0.25">
      <c r="A9991" s="43">
        <f>WEEKNUM(Tabla1[[#This Row],[FECHA]])</f>
        <v>0</v>
      </c>
      <c r="B9991" s="12"/>
      <c r="F9991" t="s">
        <v>6848</v>
      </c>
      <c r="G9991" t="s">
        <v>6938</v>
      </c>
      <c r="H9991" s="42" t="s">
        <v>6849</v>
      </c>
      <c r="J9991" t="s">
        <v>6765</v>
      </c>
      <c r="R9991" s="18"/>
    </row>
    <row r="9992" spans="1:18" x14ac:dyDescent="0.25">
      <c r="A9992" s="43">
        <f>WEEKNUM(Tabla1[[#This Row],[FECHA]])</f>
        <v>0</v>
      </c>
      <c r="B9992" s="12"/>
      <c r="F9992" t="s">
        <v>6848</v>
      </c>
      <c r="G9992" t="s">
        <v>6938</v>
      </c>
      <c r="H9992" s="42" t="s">
        <v>6849</v>
      </c>
      <c r="J9992" t="s">
        <v>6765</v>
      </c>
      <c r="R9992" s="18"/>
    </row>
    <row r="9993" spans="1:18" x14ac:dyDescent="0.25">
      <c r="A9993" s="43">
        <f>WEEKNUM(Tabla1[[#This Row],[FECHA]])</f>
        <v>0</v>
      </c>
      <c r="B9993" s="12"/>
      <c r="F9993" t="s">
        <v>6848</v>
      </c>
      <c r="G9993" t="s">
        <v>6938</v>
      </c>
      <c r="H9993" s="42" t="s">
        <v>6849</v>
      </c>
      <c r="J9993" t="s">
        <v>6765</v>
      </c>
      <c r="R9993" s="18"/>
    </row>
    <row r="9994" spans="1:18" x14ac:dyDescent="0.25">
      <c r="A9994" s="43">
        <f>WEEKNUM(Tabla1[[#This Row],[FECHA]])</f>
        <v>0</v>
      </c>
      <c r="B9994" s="12"/>
      <c r="F9994" t="s">
        <v>6848</v>
      </c>
      <c r="G9994" t="s">
        <v>6938</v>
      </c>
      <c r="H9994" s="42" t="s">
        <v>6849</v>
      </c>
      <c r="J9994" t="s">
        <v>6765</v>
      </c>
      <c r="R9994" s="18"/>
    </row>
    <row r="9995" spans="1:18" x14ac:dyDescent="0.25">
      <c r="A9995" s="43">
        <f>WEEKNUM(Tabla1[[#This Row],[FECHA]])</f>
        <v>0</v>
      </c>
      <c r="B9995" s="12"/>
      <c r="F9995" t="s">
        <v>6848</v>
      </c>
      <c r="G9995" t="s">
        <v>6938</v>
      </c>
      <c r="H9995" s="42" t="s">
        <v>6849</v>
      </c>
      <c r="J9995" t="s">
        <v>6765</v>
      </c>
      <c r="R9995" s="18"/>
    </row>
    <row r="9996" spans="1:18" x14ac:dyDescent="0.25">
      <c r="A9996" s="43">
        <f>WEEKNUM(Tabla1[[#This Row],[FECHA]])</f>
        <v>0</v>
      </c>
      <c r="B9996" s="12"/>
      <c r="F9996" t="s">
        <v>6848</v>
      </c>
      <c r="G9996" t="s">
        <v>6938</v>
      </c>
      <c r="H9996" s="42" t="s">
        <v>6849</v>
      </c>
      <c r="J9996" t="s">
        <v>6765</v>
      </c>
      <c r="R9996" s="18"/>
    </row>
    <row r="9997" spans="1:18" x14ac:dyDescent="0.25">
      <c r="A9997" s="43">
        <f>WEEKNUM(Tabla1[[#This Row],[FECHA]])</f>
        <v>0</v>
      </c>
      <c r="B9997" s="12"/>
      <c r="F9997" t="s">
        <v>6848</v>
      </c>
      <c r="G9997" t="s">
        <v>6938</v>
      </c>
      <c r="H9997" s="42" t="s">
        <v>6849</v>
      </c>
      <c r="J9997" t="s">
        <v>6765</v>
      </c>
      <c r="R9997" s="18"/>
    </row>
    <row r="9998" spans="1:18" x14ac:dyDescent="0.25">
      <c r="A9998" s="43">
        <f>WEEKNUM(Tabla1[[#This Row],[FECHA]])</f>
        <v>0</v>
      </c>
      <c r="B9998" s="12"/>
      <c r="F9998" t="s">
        <v>6848</v>
      </c>
      <c r="G9998" t="s">
        <v>6938</v>
      </c>
      <c r="H9998" s="42" t="s">
        <v>6849</v>
      </c>
      <c r="J9998" t="s">
        <v>6765</v>
      </c>
      <c r="R9998" s="18"/>
    </row>
    <row r="9999" spans="1:18" x14ac:dyDescent="0.25">
      <c r="A9999" s="43">
        <f>WEEKNUM(Tabla1[[#This Row],[FECHA]])</f>
        <v>0</v>
      </c>
      <c r="B9999" s="12"/>
      <c r="F9999" t="s">
        <v>6848</v>
      </c>
      <c r="G9999" t="s">
        <v>6938</v>
      </c>
      <c r="H9999" s="42" t="s">
        <v>6849</v>
      </c>
      <c r="J9999" t="s">
        <v>6765</v>
      </c>
      <c r="R9999" s="18"/>
    </row>
    <row r="10000" spans="1:18" x14ac:dyDescent="0.25">
      <c r="A10000" s="43">
        <f>WEEKNUM(Tabla1[[#This Row],[FECHA]])</f>
        <v>0</v>
      </c>
      <c r="B10000" s="12"/>
      <c r="F10000" t="s">
        <v>6848</v>
      </c>
      <c r="G10000" t="s">
        <v>6938</v>
      </c>
      <c r="H10000" s="42" t="s">
        <v>6849</v>
      </c>
      <c r="J10000" t="s">
        <v>6765</v>
      </c>
      <c r="R10000" s="18"/>
    </row>
    <row r="10001" spans="1:18" x14ac:dyDescent="0.25">
      <c r="A10001" s="43">
        <f>WEEKNUM(Tabla1[[#This Row],[FECHA]])</f>
        <v>0</v>
      </c>
      <c r="B10001" s="12"/>
      <c r="F10001" t="s">
        <v>6848</v>
      </c>
      <c r="G10001" t="s">
        <v>6938</v>
      </c>
      <c r="H10001" s="42" t="s">
        <v>6849</v>
      </c>
      <c r="J10001" t="s">
        <v>6765</v>
      </c>
      <c r="R10001" s="18"/>
    </row>
    <row r="10002" spans="1:18" x14ac:dyDescent="0.25">
      <c r="A10002" s="43">
        <f>WEEKNUM(Tabla1[[#This Row],[FECHA]])</f>
        <v>0</v>
      </c>
      <c r="B10002" s="12"/>
      <c r="F10002" t="s">
        <v>6848</v>
      </c>
      <c r="G10002" t="s">
        <v>6938</v>
      </c>
      <c r="H10002" s="42" t="s">
        <v>6849</v>
      </c>
      <c r="J10002" t="s">
        <v>6765</v>
      </c>
      <c r="R10002" s="18"/>
    </row>
    <row r="10003" spans="1:18" x14ac:dyDescent="0.25">
      <c r="A10003" s="43">
        <f>WEEKNUM(Tabla1[[#This Row],[FECHA]])</f>
        <v>0</v>
      </c>
      <c r="B10003" s="12"/>
      <c r="F10003" t="s">
        <v>6848</v>
      </c>
      <c r="G10003" t="s">
        <v>6938</v>
      </c>
      <c r="H10003" s="42" t="s">
        <v>6849</v>
      </c>
      <c r="J10003" t="s">
        <v>6765</v>
      </c>
      <c r="R10003" s="18"/>
    </row>
    <row r="10004" spans="1:18" x14ac:dyDescent="0.25">
      <c r="A10004" s="43">
        <f>WEEKNUM(Tabla1[[#This Row],[FECHA]])</f>
        <v>0</v>
      </c>
      <c r="B10004" s="12"/>
      <c r="F10004" t="s">
        <v>6848</v>
      </c>
      <c r="G10004" t="s">
        <v>6938</v>
      </c>
      <c r="H10004" s="42" t="s">
        <v>6849</v>
      </c>
      <c r="J10004" t="s">
        <v>6765</v>
      </c>
      <c r="R10004" s="18"/>
    </row>
    <row r="10005" spans="1:18" x14ac:dyDescent="0.25">
      <c r="A10005" s="43">
        <f>WEEKNUM(Tabla1[[#This Row],[FECHA]])</f>
        <v>0</v>
      </c>
      <c r="B10005" s="12"/>
      <c r="F10005" t="s">
        <v>6848</v>
      </c>
      <c r="G10005" t="s">
        <v>6938</v>
      </c>
      <c r="H10005" s="42" t="s">
        <v>6849</v>
      </c>
      <c r="J10005" t="s">
        <v>6765</v>
      </c>
      <c r="R10005" s="18"/>
    </row>
    <row r="10006" spans="1:18" x14ac:dyDescent="0.25">
      <c r="A10006" s="43">
        <f>WEEKNUM(Tabla1[[#This Row],[FECHA]])</f>
        <v>0</v>
      </c>
      <c r="B10006" s="12"/>
      <c r="F10006" t="s">
        <v>6848</v>
      </c>
      <c r="G10006" t="s">
        <v>6938</v>
      </c>
      <c r="H10006" s="42" t="s">
        <v>6849</v>
      </c>
      <c r="J10006" t="s">
        <v>6765</v>
      </c>
      <c r="R10006" s="18"/>
    </row>
    <row r="10007" spans="1:18" x14ac:dyDescent="0.25">
      <c r="A10007" s="43">
        <f>WEEKNUM(Tabla1[[#This Row],[FECHA]])</f>
        <v>0</v>
      </c>
      <c r="B10007" s="12"/>
      <c r="F10007" t="s">
        <v>6848</v>
      </c>
      <c r="G10007" t="s">
        <v>6938</v>
      </c>
      <c r="H10007" s="42" t="s">
        <v>6849</v>
      </c>
      <c r="J10007" t="s">
        <v>6765</v>
      </c>
      <c r="R10007" s="18"/>
    </row>
    <row r="10008" spans="1:18" x14ac:dyDescent="0.25">
      <c r="A10008" s="43">
        <f>WEEKNUM(Tabla1[[#This Row],[FECHA]])</f>
        <v>0</v>
      </c>
      <c r="B10008" s="12"/>
      <c r="F10008" t="s">
        <v>6848</v>
      </c>
      <c r="G10008" t="s">
        <v>6938</v>
      </c>
      <c r="H10008" s="42" t="s">
        <v>6849</v>
      </c>
      <c r="J10008" t="s">
        <v>6765</v>
      </c>
      <c r="R10008" s="18"/>
    </row>
    <row r="10009" spans="1:18" x14ac:dyDescent="0.25">
      <c r="A10009" s="43">
        <f>WEEKNUM(Tabla1[[#This Row],[FECHA]])</f>
        <v>0</v>
      </c>
      <c r="B10009" s="12"/>
      <c r="F10009" t="s">
        <v>6848</v>
      </c>
      <c r="G10009" t="s">
        <v>6938</v>
      </c>
      <c r="H10009" s="42" t="s">
        <v>6849</v>
      </c>
      <c r="J10009" t="s">
        <v>6765</v>
      </c>
      <c r="R10009" s="18"/>
    </row>
    <row r="10010" spans="1:18" x14ac:dyDescent="0.25">
      <c r="A10010" s="43">
        <f>WEEKNUM(Tabla1[[#This Row],[FECHA]])</f>
        <v>0</v>
      </c>
      <c r="B10010" s="12"/>
      <c r="F10010" t="s">
        <v>6848</v>
      </c>
      <c r="G10010" t="s">
        <v>6938</v>
      </c>
      <c r="H10010" s="42" t="s">
        <v>6849</v>
      </c>
      <c r="J10010" t="s">
        <v>6765</v>
      </c>
      <c r="R10010" s="18"/>
    </row>
    <row r="10011" spans="1:18" x14ac:dyDescent="0.25">
      <c r="A10011" s="43">
        <f>WEEKNUM(Tabla1[[#This Row],[FECHA]])</f>
        <v>0</v>
      </c>
      <c r="B10011" s="12"/>
      <c r="F10011" t="s">
        <v>6848</v>
      </c>
      <c r="G10011" t="s">
        <v>6938</v>
      </c>
      <c r="H10011" s="42" t="s">
        <v>6849</v>
      </c>
      <c r="J10011" t="s">
        <v>6765</v>
      </c>
      <c r="R10011" s="18"/>
    </row>
    <row r="10012" spans="1:18" x14ac:dyDescent="0.25">
      <c r="A10012" s="43">
        <f>WEEKNUM(Tabla1[[#This Row],[FECHA]])</f>
        <v>0</v>
      </c>
      <c r="B10012" s="12"/>
      <c r="F10012" t="s">
        <v>6848</v>
      </c>
      <c r="G10012" t="s">
        <v>6938</v>
      </c>
      <c r="H10012" s="42" t="s">
        <v>6849</v>
      </c>
      <c r="J10012" t="s">
        <v>6765</v>
      </c>
      <c r="R10012" s="18"/>
    </row>
    <row r="10013" spans="1:18" x14ac:dyDescent="0.25">
      <c r="A10013" s="43">
        <f>WEEKNUM(Tabla1[[#This Row],[FECHA]])</f>
        <v>0</v>
      </c>
      <c r="B10013" s="12"/>
      <c r="F10013" t="s">
        <v>6848</v>
      </c>
      <c r="G10013" t="s">
        <v>6938</v>
      </c>
      <c r="H10013" s="42" t="s">
        <v>6849</v>
      </c>
      <c r="J10013" t="s">
        <v>6765</v>
      </c>
      <c r="R10013" s="18"/>
    </row>
    <row r="10014" spans="1:18" x14ac:dyDescent="0.25">
      <c r="A10014" s="43">
        <f>WEEKNUM(Tabla1[[#This Row],[FECHA]])</f>
        <v>0</v>
      </c>
      <c r="B10014" s="12"/>
      <c r="F10014" t="s">
        <v>6848</v>
      </c>
      <c r="G10014" t="s">
        <v>6938</v>
      </c>
      <c r="H10014" s="42" t="s">
        <v>6849</v>
      </c>
      <c r="J10014" t="s">
        <v>6765</v>
      </c>
      <c r="R10014" s="18"/>
    </row>
    <row r="10015" spans="1:18" x14ac:dyDescent="0.25">
      <c r="A10015" s="43">
        <f>WEEKNUM(Tabla1[[#This Row],[FECHA]])</f>
        <v>0</v>
      </c>
      <c r="B10015" s="12"/>
      <c r="F10015" t="s">
        <v>6848</v>
      </c>
      <c r="G10015" t="s">
        <v>6938</v>
      </c>
      <c r="H10015" s="42" t="s">
        <v>6849</v>
      </c>
      <c r="J10015" t="s">
        <v>6765</v>
      </c>
      <c r="R10015" s="18"/>
    </row>
    <row r="10016" spans="1:18" x14ac:dyDescent="0.25">
      <c r="A10016" s="43">
        <f>WEEKNUM(Tabla1[[#This Row],[FECHA]])</f>
        <v>0</v>
      </c>
      <c r="B10016" s="12"/>
      <c r="F10016" t="s">
        <v>6848</v>
      </c>
      <c r="G10016" t="s">
        <v>6938</v>
      </c>
      <c r="H10016" s="42" t="s">
        <v>6849</v>
      </c>
      <c r="J10016" t="s">
        <v>6765</v>
      </c>
      <c r="R10016" s="18"/>
    </row>
    <row r="10017" spans="1:18" x14ac:dyDescent="0.25">
      <c r="A10017" s="43">
        <f>WEEKNUM(Tabla1[[#This Row],[FECHA]])</f>
        <v>0</v>
      </c>
      <c r="B10017" s="12"/>
      <c r="F10017" t="s">
        <v>6848</v>
      </c>
      <c r="G10017" t="s">
        <v>6938</v>
      </c>
      <c r="H10017" s="42" t="s">
        <v>6849</v>
      </c>
      <c r="J10017" t="s">
        <v>6765</v>
      </c>
      <c r="R10017" s="18"/>
    </row>
    <row r="10018" spans="1:18" x14ac:dyDescent="0.25">
      <c r="A10018" s="43">
        <f>WEEKNUM(Tabla1[[#This Row],[FECHA]])</f>
        <v>0</v>
      </c>
      <c r="B10018" s="12"/>
      <c r="F10018" t="s">
        <v>6848</v>
      </c>
      <c r="G10018" t="s">
        <v>6938</v>
      </c>
      <c r="H10018" s="42" t="s">
        <v>6849</v>
      </c>
      <c r="J10018" t="s">
        <v>6765</v>
      </c>
      <c r="R10018" s="18"/>
    </row>
    <row r="10019" spans="1:18" x14ac:dyDescent="0.25">
      <c r="A10019" s="43">
        <f>WEEKNUM(Tabla1[[#This Row],[FECHA]])</f>
        <v>0</v>
      </c>
      <c r="B10019" s="12"/>
      <c r="F10019" t="s">
        <v>6848</v>
      </c>
      <c r="G10019" t="s">
        <v>6938</v>
      </c>
      <c r="H10019" s="42" t="s">
        <v>6849</v>
      </c>
      <c r="J10019" t="s">
        <v>6765</v>
      </c>
      <c r="R10019" s="18"/>
    </row>
    <row r="10020" spans="1:18" x14ac:dyDescent="0.25">
      <c r="A10020" s="43">
        <f>WEEKNUM(Tabla1[[#This Row],[FECHA]])</f>
        <v>0</v>
      </c>
      <c r="B10020" s="12"/>
      <c r="F10020" t="s">
        <v>6848</v>
      </c>
      <c r="G10020" t="s">
        <v>6938</v>
      </c>
      <c r="H10020" s="42" t="s">
        <v>6849</v>
      </c>
      <c r="J10020" t="s">
        <v>6765</v>
      </c>
      <c r="R10020" s="18"/>
    </row>
    <row r="10021" spans="1:18" x14ac:dyDescent="0.25">
      <c r="A10021" s="43">
        <f>WEEKNUM(Tabla1[[#This Row],[FECHA]])</f>
        <v>0</v>
      </c>
      <c r="B10021" s="12"/>
      <c r="F10021" t="s">
        <v>6848</v>
      </c>
      <c r="G10021" t="s">
        <v>6938</v>
      </c>
      <c r="H10021" s="42" t="s">
        <v>6849</v>
      </c>
      <c r="J10021" t="s">
        <v>6765</v>
      </c>
      <c r="R10021" s="18"/>
    </row>
    <row r="10022" spans="1:18" x14ac:dyDescent="0.25">
      <c r="A10022" s="43">
        <f>WEEKNUM(Tabla1[[#This Row],[FECHA]])</f>
        <v>0</v>
      </c>
      <c r="B10022" s="12"/>
      <c r="F10022" t="s">
        <v>6848</v>
      </c>
      <c r="G10022" t="s">
        <v>6938</v>
      </c>
      <c r="H10022" s="42" t="s">
        <v>6849</v>
      </c>
      <c r="J10022" t="s">
        <v>6765</v>
      </c>
      <c r="R10022" s="18"/>
    </row>
    <row r="10023" spans="1:18" x14ac:dyDescent="0.25">
      <c r="A10023" s="43">
        <f>WEEKNUM(Tabla1[[#This Row],[FECHA]])</f>
        <v>0</v>
      </c>
      <c r="B10023" s="12"/>
      <c r="F10023" t="s">
        <v>6848</v>
      </c>
      <c r="G10023" t="s">
        <v>6938</v>
      </c>
      <c r="H10023" s="42" t="s">
        <v>6849</v>
      </c>
      <c r="J10023" t="s">
        <v>6765</v>
      </c>
      <c r="R10023" s="18"/>
    </row>
    <row r="10024" spans="1:18" x14ac:dyDescent="0.25">
      <c r="A10024" s="43">
        <f>WEEKNUM(Tabla1[[#This Row],[FECHA]])</f>
        <v>0</v>
      </c>
      <c r="B10024" s="12"/>
      <c r="F10024" t="s">
        <v>6848</v>
      </c>
      <c r="G10024" t="s">
        <v>6938</v>
      </c>
      <c r="H10024" s="42" t="s">
        <v>6849</v>
      </c>
      <c r="J10024" t="s">
        <v>6765</v>
      </c>
      <c r="R10024" s="18"/>
    </row>
    <row r="10025" spans="1:18" x14ac:dyDescent="0.25">
      <c r="A10025" s="43">
        <f>WEEKNUM(Tabla1[[#This Row],[FECHA]])</f>
        <v>0</v>
      </c>
      <c r="B10025" s="12"/>
      <c r="F10025" t="s">
        <v>6848</v>
      </c>
      <c r="G10025" t="s">
        <v>6938</v>
      </c>
      <c r="H10025" s="42" t="s">
        <v>6849</v>
      </c>
      <c r="J10025" t="s">
        <v>6765</v>
      </c>
      <c r="R10025" s="18"/>
    </row>
    <row r="10026" spans="1:18" x14ac:dyDescent="0.25">
      <c r="A10026" s="43">
        <f>WEEKNUM(Tabla1[[#This Row],[FECHA]])</f>
        <v>0</v>
      </c>
      <c r="B10026" s="12"/>
      <c r="F10026" t="s">
        <v>6848</v>
      </c>
      <c r="G10026" t="s">
        <v>6938</v>
      </c>
      <c r="H10026" s="42" t="s">
        <v>6849</v>
      </c>
      <c r="J10026" t="s">
        <v>6765</v>
      </c>
      <c r="R10026" s="18"/>
    </row>
    <row r="10027" spans="1:18" x14ac:dyDescent="0.25">
      <c r="A10027" s="43">
        <f>WEEKNUM(Tabla1[[#This Row],[FECHA]])</f>
        <v>0</v>
      </c>
      <c r="B10027" s="12"/>
      <c r="F10027" t="s">
        <v>6848</v>
      </c>
      <c r="G10027" t="s">
        <v>6938</v>
      </c>
      <c r="H10027" s="42" t="s">
        <v>6849</v>
      </c>
      <c r="J10027" t="s">
        <v>6765</v>
      </c>
      <c r="R10027" s="18"/>
    </row>
    <row r="10028" spans="1:18" x14ac:dyDescent="0.25">
      <c r="A10028" s="43">
        <f>WEEKNUM(Tabla1[[#This Row],[FECHA]])</f>
        <v>0</v>
      </c>
      <c r="B10028" s="12"/>
      <c r="F10028" t="s">
        <v>6848</v>
      </c>
      <c r="G10028" t="s">
        <v>6938</v>
      </c>
      <c r="H10028" s="42" t="s">
        <v>6849</v>
      </c>
      <c r="J10028" t="s">
        <v>6765</v>
      </c>
      <c r="R10028" s="18"/>
    </row>
    <row r="10029" spans="1:18" x14ac:dyDescent="0.25">
      <c r="A10029" s="43">
        <f>WEEKNUM(Tabla1[[#This Row],[FECHA]])</f>
        <v>0</v>
      </c>
      <c r="B10029" s="12"/>
      <c r="F10029" t="s">
        <v>6848</v>
      </c>
      <c r="G10029" t="s">
        <v>6938</v>
      </c>
      <c r="H10029" s="42" t="s">
        <v>6849</v>
      </c>
      <c r="J10029" t="s">
        <v>6765</v>
      </c>
      <c r="R10029" s="18"/>
    </row>
    <row r="10030" spans="1:18" x14ac:dyDescent="0.25">
      <c r="A10030" s="43">
        <f>WEEKNUM(Tabla1[[#This Row],[FECHA]])</f>
        <v>0</v>
      </c>
      <c r="B10030" s="12"/>
      <c r="F10030" t="s">
        <v>6848</v>
      </c>
      <c r="G10030" t="s">
        <v>6938</v>
      </c>
      <c r="H10030" s="42" t="s">
        <v>6849</v>
      </c>
      <c r="J10030" t="s">
        <v>6765</v>
      </c>
      <c r="R10030" s="18"/>
    </row>
    <row r="10031" spans="1:18" x14ac:dyDescent="0.25">
      <c r="A10031" s="43">
        <f>WEEKNUM(Tabla1[[#This Row],[FECHA]])</f>
        <v>0</v>
      </c>
      <c r="B10031" s="12"/>
      <c r="F10031" t="s">
        <v>6848</v>
      </c>
      <c r="G10031" t="s">
        <v>6938</v>
      </c>
      <c r="H10031" s="42" t="s">
        <v>6849</v>
      </c>
      <c r="J10031" t="s">
        <v>6765</v>
      </c>
      <c r="R10031" s="18"/>
    </row>
    <row r="10032" spans="1:18" x14ac:dyDescent="0.25">
      <c r="A10032" s="43">
        <f>WEEKNUM(Tabla1[[#This Row],[FECHA]])</f>
        <v>0</v>
      </c>
      <c r="B10032" s="12"/>
      <c r="F10032" t="s">
        <v>6848</v>
      </c>
      <c r="G10032" t="s">
        <v>6938</v>
      </c>
      <c r="H10032" s="42" t="s">
        <v>6849</v>
      </c>
      <c r="J10032" t="s">
        <v>6765</v>
      </c>
      <c r="R10032" s="18"/>
    </row>
    <row r="10033" spans="1:18" x14ac:dyDescent="0.25">
      <c r="A10033" s="43">
        <f>WEEKNUM(Tabla1[[#This Row],[FECHA]])</f>
        <v>0</v>
      </c>
      <c r="B10033" s="12"/>
      <c r="F10033" t="s">
        <v>6848</v>
      </c>
      <c r="G10033" t="s">
        <v>6938</v>
      </c>
      <c r="H10033" s="42" t="s">
        <v>6849</v>
      </c>
      <c r="J10033" t="s">
        <v>6765</v>
      </c>
      <c r="R10033" s="18"/>
    </row>
    <row r="10034" spans="1:18" x14ac:dyDescent="0.25">
      <c r="A10034" s="43">
        <f>WEEKNUM(Tabla1[[#This Row],[FECHA]])</f>
        <v>0</v>
      </c>
      <c r="B10034" s="12"/>
      <c r="F10034" t="s">
        <v>6848</v>
      </c>
      <c r="G10034" t="s">
        <v>6938</v>
      </c>
      <c r="H10034" s="42" t="s">
        <v>6849</v>
      </c>
      <c r="J10034" t="s">
        <v>6765</v>
      </c>
      <c r="R10034" s="18"/>
    </row>
    <row r="10035" spans="1:18" x14ac:dyDescent="0.25">
      <c r="A10035" s="43">
        <f>WEEKNUM(Tabla1[[#This Row],[FECHA]])</f>
        <v>0</v>
      </c>
      <c r="B10035" s="12"/>
      <c r="F10035" t="s">
        <v>6848</v>
      </c>
      <c r="G10035" t="s">
        <v>6938</v>
      </c>
      <c r="H10035" s="42" t="s">
        <v>6849</v>
      </c>
      <c r="J10035" t="s">
        <v>6765</v>
      </c>
      <c r="R10035" s="18"/>
    </row>
    <row r="10036" spans="1:18" x14ac:dyDescent="0.25">
      <c r="A10036" s="43">
        <f>WEEKNUM(Tabla1[[#This Row],[FECHA]])</f>
        <v>0</v>
      </c>
      <c r="B10036" s="12"/>
      <c r="F10036" t="s">
        <v>6848</v>
      </c>
      <c r="G10036" t="s">
        <v>6938</v>
      </c>
      <c r="H10036" s="42" t="s">
        <v>6849</v>
      </c>
      <c r="J10036" t="s">
        <v>6765</v>
      </c>
      <c r="R10036" s="18"/>
    </row>
    <row r="10037" spans="1:18" x14ac:dyDescent="0.25">
      <c r="A10037" s="43">
        <f>WEEKNUM(Tabla1[[#This Row],[FECHA]])</f>
        <v>0</v>
      </c>
      <c r="B10037" s="12"/>
      <c r="F10037" t="s">
        <v>6848</v>
      </c>
      <c r="G10037" t="s">
        <v>6938</v>
      </c>
      <c r="H10037" s="42" t="s">
        <v>6849</v>
      </c>
      <c r="J10037" t="s">
        <v>6765</v>
      </c>
      <c r="R10037" s="18"/>
    </row>
    <row r="10038" spans="1:18" x14ac:dyDescent="0.25">
      <c r="A10038" s="43">
        <f>WEEKNUM(Tabla1[[#This Row],[FECHA]])</f>
        <v>0</v>
      </c>
      <c r="B10038" s="12"/>
      <c r="F10038" t="s">
        <v>6848</v>
      </c>
      <c r="G10038" t="s">
        <v>6938</v>
      </c>
      <c r="H10038" s="42" t="s">
        <v>6849</v>
      </c>
      <c r="J10038" t="s">
        <v>6765</v>
      </c>
      <c r="R10038" s="18"/>
    </row>
    <row r="10039" spans="1:18" x14ac:dyDescent="0.25">
      <c r="A10039" s="43">
        <f>WEEKNUM(Tabla1[[#This Row],[FECHA]])</f>
        <v>0</v>
      </c>
      <c r="B10039" s="12"/>
      <c r="F10039" t="s">
        <v>6848</v>
      </c>
      <c r="G10039" t="s">
        <v>6938</v>
      </c>
      <c r="H10039" s="42" t="s">
        <v>6849</v>
      </c>
      <c r="J10039" t="s">
        <v>6765</v>
      </c>
      <c r="R10039" s="18"/>
    </row>
    <row r="10040" spans="1:18" x14ac:dyDescent="0.25">
      <c r="A10040" s="43">
        <f>WEEKNUM(Tabla1[[#This Row],[FECHA]])</f>
        <v>0</v>
      </c>
      <c r="B10040" s="12"/>
      <c r="F10040" t="s">
        <v>6848</v>
      </c>
      <c r="G10040" t="s">
        <v>6938</v>
      </c>
      <c r="H10040" s="42" t="s">
        <v>6849</v>
      </c>
      <c r="J10040" t="s">
        <v>6765</v>
      </c>
      <c r="R10040" s="18"/>
    </row>
    <row r="10041" spans="1:18" x14ac:dyDescent="0.25">
      <c r="A10041" s="43">
        <f>WEEKNUM(Tabla1[[#This Row],[FECHA]])</f>
        <v>0</v>
      </c>
      <c r="B10041" s="12"/>
      <c r="F10041" t="s">
        <v>6848</v>
      </c>
      <c r="G10041" t="s">
        <v>6938</v>
      </c>
      <c r="H10041" s="42" t="s">
        <v>6849</v>
      </c>
      <c r="J10041" t="s">
        <v>6765</v>
      </c>
      <c r="R10041" s="18"/>
    </row>
    <row r="10042" spans="1:18" x14ac:dyDescent="0.25">
      <c r="A10042" s="43">
        <f>WEEKNUM(Tabla1[[#This Row],[FECHA]])</f>
        <v>0</v>
      </c>
      <c r="B10042" s="12"/>
      <c r="F10042" t="s">
        <v>6848</v>
      </c>
      <c r="G10042" t="s">
        <v>6938</v>
      </c>
      <c r="H10042" s="42" t="s">
        <v>6849</v>
      </c>
      <c r="J10042" t="s">
        <v>6765</v>
      </c>
      <c r="R10042" s="18"/>
    </row>
    <row r="10043" spans="1:18" x14ac:dyDescent="0.25">
      <c r="A10043" s="43">
        <f>WEEKNUM(Tabla1[[#This Row],[FECHA]])</f>
        <v>0</v>
      </c>
      <c r="B10043" s="12"/>
      <c r="F10043" t="s">
        <v>6848</v>
      </c>
      <c r="G10043" t="s">
        <v>6938</v>
      </c>
      <c r="H10043" s="42" t="s">
        <v>6849</v>
      </c>
      <c r="J10043" t="s">
        <v>6765</v>
      </c>
      <c r="R10043" s="18"/>
    </row>
    <row r="10044" spans="1:18" x14ac:dyDescent="0.25">
      <c r="A10044" s="43">
        <f>WEEKNUM(Tabla1[[#This Row],[FECHA]])</f>
        <v>0</v>
      </c>
      <c r="B10044" s="12"/>
      <c r="F10044" t="s">
        <v>6848</v>
      </c>
      <c r="G10044" t="s">
        <v>6938</v>
      </c>
      <c r="H10044" s="42" t="s">
        <v>6849</v>
      </c>
      <c r="J10044" t="s">
        <v>6765</v>
      </c>
      <c r="R10044" s="18"/>
    </row>
    <row r="10045" spans="1:18" x14ac:dyDescent="0.25">
      <c r="A10045" s="43">
        <f>WEEKNUM(Tabla1[[#This Row],[FECHA]])</f>
        <v>0</v>
      </c>
      <c r="B10045" s="12"/>
      <c r="F10045" t="s">
        <v>6848</v>
      </c>
      <c r="G10045" t="s">
        <v>6938</v>
      </c>
      <c r="H10045" s="42" t="s">
        <v>6849</v>
      </c>
      <c r="J10045" t="s">
        <v>6765</v>
      </c>
      <c r="R10045" s="18"/>
    </row>
    <row r="10046" spans="1:18" x14ac:dyDescent="0.25">
      <c r="A10046" s="43">
        <f>WEEKNUM(Tabla1[[#This Row],[FECHA]])</f>
        <v>0</v>
      </c>
      <c r="B10046" s="12"/>
      <c r="F10046" t="s">
        <v>6848</v>
      </c>
      <c r="G10046" t="s">
        <v>6938</v>
      </c>
      <c r="H10046" s="42" t="s">
        <v>6849</v>
      </c>
      <c r="J10046" t="s">
        <v>6765</v>
      </c>
      <c r="R10046" s="18"/>
    </row>
    <row r="10047" spans="1:18" x14ac:dyDescent="0.25">
      <c r="A10047" s="43">
        <f>WEEKNUM(Tabla1[[#This Row],[FECHA]])</f>
        <v>0</v>
      </c>
      <c r="B10047" s="12"/>
      <c r="F10047" t="s">
        <v>6848</v>
      </c>
      <c r="G10047" t="s">
        <v>6938</v>
      </c>
      <c r="H10047" s="42" t="s">
        <v>6849</v>
      </c>
      <c r="J10047" t="s">
        <v>6765</v>
      </c>
      <c r="R10047" s="18"/>
    </row>
    <row r="10048" spans="1:18" x14ac:dyDescent="0.25">
      <c r="A10048" s="43">
        <f>WEEKNUM(Tabla1[[#This Row],[FECHA]])</f>
        <v>0</v>
      </c>
      <c r="B10048" s="12"/>
      <c r="F10048" t="s">
        <v>6848</v>
      </c>
      <c r="G10048" t="s">
        <v>6938</v>
      </c>
      <c r="H10048" s="42" t="s">
        <v>6849</v>
      </c>
      <c r="J10048" t="s">
        <v>6765</v>
      </c>
      <c r="R10048" s="18"/>
    </row>
    <row r="10049" spans="1:18" x14ac:dyDescent="0.25">
      <c r="A10049" s="43">
        <f>WEEKNUM(Tabla1[[#This Row],[FECHA]])</f>
        <v>0</v>
      </c>
      <c r="B10049" s="12"/>
      <c r="F10049" t="s">
        <v>6848</v>
      </c>
      <c r="G10049" t="s">
        <v>6938</v>
      </c>
      <c r="H10049" s="42" t="s">
        <v>6849</v>
      </c>
      <c r="J10049" t="s">
        <v>6765</v>
      </c>
      <c r="R10049" s="18"/>
    </row>
    <row r="10050" spans="1:18" x14ac:dyDescent="0.25">
      <c r="A10050" s="43">
        <f>WEEKNUM(Tabla1[[#This Row],[FECHA]])</f>
        <v>0</v>
      </c>
      <c r="B10050" s="12"/>
      <c r="F10050" t="s">
        <v>6848</v>
      </c>
      <c r="G10050" t="s">
        <v>6938</v>
      </c>
      <c r="H10050" s="42" t="s">
        <v>6849</v>
      </c>
      <c r="J10050" t="s">
        <v>6765</v>
      </c>
      <c r="R10050" s="18"/>
    </row>
    <row r="10051" spans="1:18" x14ac:dyDescent="0.25">
      <c r="A10051" s="43">
        <f>WEEKNUM(Tabla1[[#This Row],[FECHA]])</f>
        <v>0</v>
      </c>
      <c r="B10051" s="12"/>
      <c r="F10051" t="s">
        <v>6848</v>
      </c>
      <c r="G10051" t="s">
        <v>6938</v>
      </c>
      <c r="H10051" s="42" t="s">
        <v>6849</v>
      </c>
      <c r="J10051" t="s">
        <v>6765</v>
      </c>
      <c r="R10051" s="18"/>
    </row>
    <row r="10052" spans="1:18" x14ac:dyDescent="0.25">
      <c r="A10052" s="43">
        <f>WEEKNUM(Tabla1[[#This Row],[FECHA]])</f>
        <v>0</v>
      </c>
      <c r="B10052" s="12"/>
      <c r="F10052" t="s">
        <v>6848</v>
      </c>
      <c r="G10052" t="s">
        <v>6938</v>
      </c>
      <c r="H10052" s="42" t="s">
        <v>6849</v>
      </c>
      <c r="J10052" t="s">
        <v>6765</v>
      </c>
      <c r="R10052" s="18"/>
    </row>
    <row r="10053" spans="1:18" x14ac:dyDescent="0.25">
      <c r="A10053" s="43">
        <f>WEEKNUM(Tabla1[[#This Row],[FECHA]])</f>
        <v>0</v>
      </c>
      <c r="B10053" s="12"/>
      <c r="F10053" t="s">
        <v>6848</v>
      </c>
      <c r="G10053" t="s">
        <v>6938</v>
      </c>
      <c r="H10053" s="42" t="s">
        <v>6849</v>
      </c>
      <c r="J10053" t="s">
        <v>6765</v>
      </c>
      <c r="R10053" s="18"/>
    </row>
    <row r="10054" spans="1:18" x14ac:dyDescent="0.25">
      <c r="A10054" s="43">
        <f>WEEKNUM(Tabla1[[#This Row],[FECHA]])</f>
        <v>0</v>
      </c>
      <c r="B10054" s="12"/>
      <c r="F10054" t="s">
        <v>6848</v>
      </c>
      <c r="G10054" t="s">
        <v>6938</v>
      </c>
      <c r="H10054" s="42" t="s">
        <v>6849</v>
      </c>
      <c r="J10054" t="s">
        <v>6765</v>
      </c>
      <c r="R10054" s="18"/>
    </row>
    <row r="10055" spans="1:18" x14ac:dyDescent="0.25">
      <c r="A10055" s="43">
        <f>WEEKNUM(Tabla1[[#This Row],[FECHA]])</f>
        <v>0</v>
      </c>
      <c r="B10055" s="12"/>
      <c r="F10055" t="s">
        <v>6848</v>
      </c>
      <c r="G10055" t="s">
        <v>6938</v>
      </c>
      <c r="H10055" s="42" t="s">
        <v>6849</v>
      </c>
      <c r="J10055" t="s">
        <v>6765</v>
      </c>
      <c r="R10055" s="18"/>
    </row>
    <row r="10056" spans="1:18" x14ac:dyDescent="0.25">
      <c r="A10056" s="43">
        <f>WEEKNUM(Tabla1[[#This Row],[FECHA]])</f>
        <v>0</v>
      </c>
      <c r="B10056" s="12"/>
      <c r="F10056" t="s">
        <v>6848</v>
      </c>
      <c r="G10056" t="s">
        <v>6938</v>
      </c>
      <c r="H10056" s="42" t="s">
        <v>6849</v>
      </c>
      <c r="J10056" t="s">
        <v>6765</v>
      </c>
      <c r="R10056" s="18"/>
    </row>
    <row r="10057" spans="1:18" x14ac:dyDescent="0.25">
      <c r="A10057" s="43">
        <f>WEEKNUM(Tabla1[[#This Row],[FECHA]])</f>
        <v>0</v>
      </c>
      <c r="B10057" s="12"/>
      <c r="F10057" t="s">
        <v>6848</v>
      </c>
      <c r="G10057" t="s">
        <v>6938</v>
      </c>
      <c r="H10057" s="42" t="s">
        <v>6849</v>
      </c>
      <c r="J10057" t="s">
        <v>6765</v>
      </c>
      <c r="R10057" s="18"/>
    </row>
    <row r="10058" spans="1:18" x14ac:dyDescent="0.25">
      <c r="A10058" s="43">
        <f>WEEKNUM(Tabla1[[#This Row],[FECHA]])</f>
        <v>0</v>
      </c>
      <c r="B10058" s="12"/>
      <c r="F10058" t="s">
        <v>6848</v>
      </c>
      <c r="G10058" t="s">
        <v>6938</v>
      </c>
      <c r="H10058" s="42" t="s">
        <v>6849</v>
      </c>
      <c r="J10058" t="s">
        <v>6765</v>
      </c>
      <c r="R10058" s="18"/>
    </row>
    <row r="10059" spans="1:18" x14ac:dyDescent="0.25">
      <c r="A10059" s="43">
        <f>WEEKNUM(Tabla1[[#This Row],[FECHA]])</f>
        <v>0</v>
      </c>
      <c r="B10059" s="12"/>
      <c r="F10059" t="s">
        <v>6848</v>
      </c>
      <c r="G10059" t="s">
        <v>6938</v>
      </c>
      <c r="H10059" s="42" t="s">
        <v>6849</v>
      </c>
      <c r="J10059" t="s">
        <v>6765</v>
      </c>
      <c r="R10059" s="18"/>
    </row>
    <row r="10060" spans="1:18" x14ac:dyDescent="0.25">
      <c r="A10060" s="43">
        <f>WEEKNUM(Tabla1[[#This Row],[FECHA]])</f>
        <v>0</v>
      </c>
      <c r="B10060" s="12"/>
      <c r="F10060" t="s">
        <v>6848</v>
      </c>
      <c r="G10060" t="s">
        <v>6938</v>
      </c>
      <c r="H10060" s="42" t="s">
        <v>6849</v>
      </c>
      <c r="J10060" t="s">
        <v>6765</v>
      </c>
      <c r="R10060" s="18"/>
    </row>
    <row r="10061" spans="1:18" x14ac:dyDescent="0.25">
      <c r="A10061" s="43">
        <f>WEEKNUM(Tabla1[[#This Row],[FECHA]])</f>
        <v>0</v>
      </c>
      <c r="B10061" s="12"/>
      <c r="F10061" t="s">
        <v>6848</v>
      </c>
      <c r="G10061" t="s">
        <v>6938</v>
      </c>
      <c r="H10061" s="42" t="s">
        <v>6849</v>
      </c>
      <c r="J10061" t="s">
        <v>6765</v>
      </c>
      <c r="R10061" s="18"/>
    </row>
    <row r="10062" spans="1:18" x14ac:dyDescent="0.25">
      <c r="A10062" s="43">
        <f>WEEKNUM(Tabla1[[#This Row],[FECHA]])</f>
        <v>0</v>
      </c>
      <c r="B10062" s="12"/>
      <c r="F10062" t="s">
        <v>6848</v>
      </c>
      <c r="G10062" t="s">
        <v>6938</v>
      </c>
      <c r="H10062" s="42" t="s">
        <v>6849</v>
      </c>
      <c r="J10062" t="s">
        <v>6765</v>
      </c>
      <c r="R10062" s="18"/>
    </row>
    <row r="10063" spans="1:18" x14ac:dyDescent="0.25">
      <c r="A10063" s="43">
        <f>WEEKNUM(Tabla1[[#This Row],[FECHA]])</f>
        <v>0</v>
      </c>
      <c r="B10063" s="12"/>
      <c r="F10063" t="s">
        <v>6848</v>
      </c>
      <c r="G10063" t="s">
        <v>6938</v>
      </c>
      <c r="H10063" s="42" t="s">
        <v>6849</v>
      </c>
      <c r="J10063" t="s">
        <v>6765</v>
      </c>
      <c r="R10063" s="18"/>
    </row>
    <row r="10064" spans="1:18" x14ac:dyDescent="0.25">
      <c r="A10064" s="43">
        <f>WEEKNUM(Tabla1[[#This Row],[FECHA]])</f>
        <v>0</v>
      </c>
      <c r="B10064" s="12"/>
      <c r="F10064" t="s">
        <v>6848</v>
      </c>
      <c r="G10064" t="s">
        <v>6938</v>
      </c>
      <c r="H10064" s="42" t="s">
        <v>6849</v>
      </c>
      <c r="J10064" t="s">
        <v>6765</v>
      </c>
      <c r="R10064" s="18"/>
    </row>
    <row r="10065" spans="1:18" x14ac:dyDescent="0.25">
      <c r="A10065" s="43">
        <f>WEEKNUM(Tabla1[[#This Row],[FECHA]])</f>
        <v>0</v>
      </c>
      <c r="B10065" s="12"/>
      <c r="F10065" t="s">
        <v>6848</v>
      </c>
      <c r="G10065" t="s">
        <v>6938</v>
      </c>
      <c r="H10065" s="42" t="s">
        <v>6849</v>
      </c>
      <c r="J10065" t="s">
        <v>6765</v>
      </c>
      <c r="R10065" s="18"/>
    </row>
    <row r="10066" spans="1:18" x14ac:dyDescent="0.25">
      <c r="A10066" s="43">
        <f>WEEKNUM(Tabla1[[#This Row],[FECHA]])</f>
        <v>0</v>
      </c>
      <c r="B10066" s="12"/>
      <c r="F10066" t="s">
        <v>6848</v>
      </c>
      <c r="G10066" t="s">
        <v>6938</v>
      </c>
      <c r="H10066" s="42" t="s">
        <v>6849</v>
      </c>
      <c r="J10066" t="s">
        <v>6765</v>
      </c>
      <c r="R10066" s="18"/>
    </row>
    <row r="10067" spans="1:18" x14ac:dyDescent="0.25">
      <c r="A10067" s="43">
        <f>WEEKNUM(Tabla1[[#This Row],[FECHA]])</f>
        <v>0</v>
      </c>
      <c r="B10067" s="12"/>
      <c r="F10067" t="s">
        <v>6848</v>
      </c>
      <c r="G10067" t="s">
        <v>6938</v>
      </c>
      <c r="H10067" s="42" t="s">
        <v>6849</v>
      </c>
      <c r="J10067" t="s">
        <v>6765</v>
      </c>
      <c r="R10067" s="18"/>
    </row>
    <row r="10068" spans="1:18" x14ac:dyDescent="0.25">
      <c r="A10068" s="43">
        <f>WEEKNUM(Tabla1[[#This Row],[FECHA]])</f>
        <v>0</v>
      </c>
      <c r="B10068" s="12"/>
      <c r="F10068" t="s">
        <v>6848</v>
      </c>
      <c r="G10068" t="s">
        <v>6938</v>
      </c>
      <c r="H10068" s="42" t="s">
        <v>6849</v>
      </c>
      <c r="J10068" t="s">
        <v>6765</v>
      </c>
      <c r="R10068" s="18"/>
    </row>
    <row r="10069" spans="1:18" x14ac:dyDescent="0.25">
      <c r="A10069" s="43">
        <f>WEEKNUM(Tabla1[[#This Row],[FECHA]])</f>
        <v>0</v>
      </c>
      <c r="B10069" s="12"/>
      <c r="F10069" t="s">
        <v>6848</v>
      </c>
      <c r="G10069" t="s">
        <v>6938</v>
      </c>
      <c r="H10069" s="42" t="s">
        <v>6849</v>
      </c>
      <c r="J10069" t="s">
        <v>6765</v>
      </c>
      <c r="R10069" s="18"/>
    </row>
    <row r="10070" spans="1:18" x14ac:dyDescent="0.25">
      <c r="A10070" s="43">
        <f>WEEKNUM(Tabla1[[#This Row],[FECHA]])</f>
        <v>0</v>
      </c>
      <c r="B10070" s="12"/>
      <c r="F10070" t="s">
        <v>6848</v>
      </c>
      <c r="G10070" t="s">
        <v>6938</v>
      </c>
      <c r="H10070" s="42" t="s">
        <v>6849</v>
      </c>
      <c r="J10070" t="s">
        <v>6765</v>
      </c>
      <c r="R10070" s="18"/>
    </row>
    <row r="10071" spans="1:18" x14ac:dyDescent="0.25">
      <c r="A10071" s="43">
        <f>WEEKNUM(Tabla1[[#This Row],[FECHA]])</f>
        <v>0</v>
      </c>
      <c r="B10071" s="12"/>
      <c r="F10071" t="s">
        <v>6848</v>
      </c>
      <c r="G10071" t="s">
        <v>6938</v>
      </c>
      <c r="H10071" s="42" t="s">
        <v>6849</v>
      </c>
      <c r="J10071" t="s">
        <v>6765</v>
      </c>
      <c r="R10071" s="18"/>
    </row>
    <row r="10072" spans="1:18" x14ac:dyDescent="0.25">
      <c r="A10072" s="43">
        <f>WEEKNUM(Tabla1[[#This Row],[FECHA]])</f>
        <v>0</v>
      </c>
      <c r="B10072" s="12"/>
      <c r="F10072" t="s">
        <v>6848</v>
      </c>
      <c r="G10072" t="s">
        <v>6938</v>
      </c>
      <c r="H10072" s="42" t="s">
        <v>6849</v>
      </c>
      <c r="J10072" t="s">
        <v>6765</v>
      </c>
      <c r="R10072" s="18"/>
    </row>
    <row r="10073" spans="1:18" x14ac:dyDescent="0.25">
      <c r="A10073" s="43">
        <f>WEEKNUM(Tabla1[[#This Row],[FECHA]])</f>
        <v>0</v>
      </c>
      <c r="B10073" s="12"/>
      <c r="F10073" t="s">
        <v>6848</v>
      </c>
      <c r="G10073" t="s">
        <v>6938</v>
      </c>
      <c r="H10073" s="42" t="s">
        <v>6849</v>
      </c>
      <c r="J10073" t="s">
        <v>6765</v>
      </c>
      <c r="R10073" s="18"/>
    </row>
    <row r="10074" spans="1:18" x14ac:dyDescent="0.25">
      <c r="A10074" s="43">
        <f>WEEKNUM(Tabla1[[#This Row],[FECHA]])</f>
        <v>0</v>
      </c>
      <c r="B10074" s="12"/>
      <c r="F10074" t="s">
        <v>6848</v>
      </c>
      <c r="G10074" t="s">
        <v>6938</v>
      </c>
      <c r="H10074" s="42" t="s">
        <v>6849</v>
      </c>
      <c r="J10074" t="s">
        <v>6765</v>
      </c>
      <c r="R10074" s="18"/>
    </row>
    <row r="10075" spans="1:18" x14ac:dyDescent="0.25">
      <c r="A10075" s="43">
        <f>WEEKNUM(Tabla1[[#This Row],[FECHA]])</f>
        <v>0</v>
      </c>
      <c r="B10075" s="12"/>
      <c r="F10075" t="s">
        <v>6848</v>
      </c>
      <c r="G10075" t="s">
        <v>6938</v>
      </c>
      <c r="H10075" s="42" t="s">
        <v>6849</v>
      </c>
      <c r="J10075" t="s">
        <v>6765</v>
      </c>
      <c r="R10075" s="18"/>
    </row>
    <row r="10076" spans="1:18" x14ac:dyDescent="0.25">
      <c r="A10076" s="43">
        <f>WEEKNUM(Tabla1[[#This Row],[FECHA]])</f>
        <v>0</v>
      </c>
      <c r="B10076" s="12"/>
      <c r="F10076" t="s">
        <v>6848</v>
      </c>
      <c r="G10076" t="s">
        <v>6938</v>
      </c>
      <c r="H10076" s="42" t="s">
        <v>6849</v>
      </c>
      <c r="J10076" t="s">
        <v>6765</v>
      </c>
      <c r="R10076" s="18"/>
    </row>
    <row r="10077" spans="1:18" x14ac:dyDescent="0.25">
      <c r="A10077" s="43">
        <f>WEEKNUM(Tabla1[[#This Row],[FECHA]])</f>
        <v>0</v>
      </c>
      <c r="B10077" s="12"/>
      <c r="F10077" t="s">
        <v>6848</v>
      </c>
      <c r="G10077" t="s">
        <v>6938</v>
      </c>
      <c r="H10077" s="42" t="s">
        <v>6849</v>
      </c>
      <c r="J10077" t="s">
        <v>6765</v>
      </c>
      <c r="R10077" s="18"/>
    </row>
    <row r="10078" spans="1:18" x14ac:dyDescent="0.25">
      <c r="A10078" s="43">
        <f>WEEKNUM(Tabla1[[#This Row],[FECHA]])</f>
        <v>0</v>
      </c>
      <c r="B10078" s="12"/>
      <c r="F10078" t="s">
        <v>6848</v>
      </c>
      <c r="G10078" t="s">
        <v>6938</v>
      </c>
      <c r="H10078" s="42" t="s">
        <v>6849</v>
      </c>
      <c r="J10078" t="s">
        <v>6765</v>
      </c>
      <c r="R10078" s="18"/>
    </row>
    <row r="10079" spans="1:18" x14ac:dyDescent="0.25">
      <c r="A10079" s="43">
        <f>WEEKNUM(Tabla1[[#This Row],[FECHA]])</f>
        <v>0</v>
      </c>
      <c r="B10079" s="12"/>
      <c r="F10079" t="s">
        <v>6848</v>
      </c>
      <c r="G10079" t="s">
        <v>6938</v>
      </c>
      <c r="H10079" s="42" t="s">
        <v>6849</v>
      </c>
      <c r="J10079" t="s">
        <v>6765</v>
      </c>
      <c r="R10079" s="18"/>
    </row>
    <row r="10080" spans="1:18" x14ac:dyDescent="0.25">
      <c r="A10080" s="43">
        <f>WEEKNUM(Tabla1[[#This Row],[FECHA]])</f>
        <v>0</v>
      </c>
      <c r="B10080" s="12"/>
      <c r="F10080" t="s">
        <v>6848</v>
      </c>
      <c r="G10080" t="s">
        <v>6938</v>
      </c>
      <c r="H10080" s="42" t="s">
        <v>6849</v>
      </c>
      <c r="J10080" t="s">
        <v>6765</v>
      </c>
      <c r="R10080" s="18"/>
    </row>
    <row r="10081" spans="1:18" x14ac:dyDescent="0.25">
      <c r="A10081" s="43">
        <f>WEEKNUM(Tabla1[[#This Row],[FECHA]])</f>
        <v>0</v>
      </c>
      <c r="B10081" s="12"/>
      <c r="F10081" t="s">
        <v>6848</v>
      </c>
      <c r="G10081" t="s">
        <v>6938</v>
      </c>
      <c r="H10081" s="42" t="s">
        <v>6849</v>
      </c>
      <c r="J10081" t="s">
        <v>6765</v>
      </c>
      <c r="R10081" s="18"/>
    </row>
    <row r="10082" spans="1:18" x14ac:dyDescent="0.25">
      <c r="A10082" s="43">
        <f>WEEKNUM(Tabla1[[#This Row],[FECHA]])</f>
        <v>0</v>
      </c>
      <c r="B10082" s="12"/>
      <c r="F10082" t="s">
        <v>6848</v>
      </c>
      <c r="G10082" t="s">
        <v>6938</v>
      </c>
      <c r="H10082" s="42" t="s">
        <v>6849</v>
      </c>
      <c r="J10082" t="s">
        <v>6765</v>
      </c>
      <c r="R10082" s="18"/>
    </row>
    <row r="10083" spans="1:18" x14ac:dyDescent="0.25">
      <c r="A10083" s="43">
        <f>WEEKNUM(Tabla1[[#This Row],[FECHA]])</f>
        <v>0</v>
      </c>
      <c r="B10083" s="12"/>
      <c r="F10083" t="s">
        <v>6848</v>
      </c>
      <c r="G10083" t="s">
        <v>6938</v>
      </c>
      <c r="H10083" s="42" t="s">
        <v>6849</v>
      </c>
      <c r="J10083" t="s">
        <v>6765</v>
      </c>
      <c r="R10083" s="18"/>
    </row>
    <row r="10084" spans="1:18" x14ac:dyDescent="0.25">
      <c r="A10084" s="43">
        <f>WEEKNUM(Tabla1[[#This Row],[FECHA]])</f>
        <v>0</v>
      </c>
      <c r="B10084" s="12"/>
      <c r="F10084" t="s">
        <v>6848</v>
      </c>
      <c r="G10084" t="s">
        <v>6938</v>
      </c>
      <c r="H10084" s="42" t="s">
        <v>6849</v>
      </c>
      <c r="J10084" t="s">
        <v>6765</v>
      </c>
      <c r="R10084" s="18"/>
    </row>
    <row r="10085" spans="1:18" x14ac:dyDescent="0.25">
      <c r="A10085" s="43">
        <f>WEEKNUM(Tabla1[[#This Row],[FECHA]])</f>
        <v>0</v>
      </c>
      <c r="B10085" s="12"/>
      <c r="F10085" t="s">
        <v>6848</v>
      </c>
      <c r="G10085" t="s">
        <v>6938</v>
      </c>
      <c r="H10085" s="42" t="s">
        <v>6849</v>
      </c>
      <c r="J10085" t="s">
        <v>6765</v>
      </c>
      <c r="R10085" s="18"/>
    </row>
    <row r="10086" spans="1:18" x14ac:dyDescent="0.25">
      <c r="A10086" s="43">
        <f>WEEKNUM(Tabla1[[#This Row],[FECHA]])</f>
        <v>0</v>
      </c>
      <c r="B10086" s="12"/>
      <c r="F10086" t="s">
        <v>6848</v>
      </c>
      <c r="G10086" t="s">
        <v>6938</v>
      </c>
      <c r="H10086" s="42" t="s">
        <v>6849</v>
      </c>
      <c r="J10086" t="s">
        <v>6765</v>
      </c>
      <c r="R10086" s="18"/>
    </row>
    <row r="10087" spans="1:18" x14ac:dyDescent="0.25">
      <c r="A10087" s="43">
        <f>WEEKNUM(Tabla1[[#This Row],[FECHA]])</f>
        <v>0</v>
      </c>
      <c r="B10087" s="12"/>
      <c r="F10087" t="s">
        <v>6848</v>
      </c>
      <c r="G10087" t="s">
        <v>6938</v>
      </c>
      <c r="H10087" s="42" t="s">
        <v>6849</v>
      </c>
      <c r="J10087" t="s">
        <v>6765</v>
      </c>
      <c r="R10087" s="18"/>
    </row>
    <row r="10088" spans="1:18" x14ac:dyDescent="0.25">
      <c r="A10088" s="43">
        <f>WEEKNUM(Tabla1[[#This Row],[FECHA]])</f>
        <v>0</v>
      </c>
      <c r="B10088" s="12"/>
      <c r="F10088" t="s">
        <v>6848</v>
      </c>
      <c r="G10088" t="s">
        <v>6938</v>
      </c>
      <c r="H10088" s="42" t="s">
        <v>6849</v>
      </c>
      <c r="J10088" t="s">
        <v>6765</v>
      </c>
      <c r="R10088" s="18"/>
    </row>
    <row r="10089" spans="1:18" x14ac:dyDescent="0.25">
      <c r="A10089" s="43">
        <f>WEEKNUM(Tabla1[[#This Row],[FECHA]])</f>
        <v>0</v>
      </c>
      <c r="B10089" s="12"/>
      <c r="F10089" t="s">
        <v>6848</v>
      </c>
      <c r="G10089" t="s">
        <v>6938</v>
      </c>
      <c r="H10089" s="42" t="s">
        <v>6849</v>
      </c>
      <c r="J10089" t="s">
        <v>6765</v>
      </c>
      <c r="R10089" s="18"/>
    </row>
    <row r="10090" spans="1:18" x14ac:dyDescent="0.25">
      <c r="A10090" s="43">
        <f>WEEKNUM(Tabla1[[#This Row],[FECHA]])</f>
        <v>0</v>
      </c>
      <c r="B10090" s="12"/>
      <c r="F10090" t="s">
        <v>6848</v>
      </c>
      <c r="G10090" t="s">
        <v>6938</v>
      </c>
      <c r="H10090" s="42" t="s">
        <v>6849</v>
      </c>
      <c r="J10090" t="s">
        <v>6765</v>
      </c>
      <c r="R10090" s="18"/>
    </row>
    <row r="10091" spans="1:18" x14ac:dyDescent="0.25">
      <c r="A10091" s="43">
        <f>WEEKNUM(Tabla1[[#This Row],[FECHA]])</f>
        <v>0</v>
      </c>
      <c r="B10091" s="12"/>
      <c r="F10091" t="s">
        <v>6848</v>
      </c>
      <c r="G10091" t="s">
        <v>6938</v>
      </c>
      <c r="H10091" s="42" t="s">
        <v>6849</v>
      </c>
      <c r="J10091" t="s">
        <v>6765</v>
      </c>
      <c r="R10091" s="18"/>
    </row>
    <row r="10092" spans="1:18" x14ac:dyDescent="0.25">
      <c r="A10092" s="43">
        <f>WEEKNUM(Tabla1[[#This Row],[FECHA]])</f>
        <v>0</v>
      </c>
      <c r="B10092" s="12"/>
      <c r="F10092" t="s">
        <v>6848</v>
      </c>
      <c r="G10092" t="s">
        <v>6938</v>
      </c>
      <c r="H10092" s="42" t="s">
        <v>6849</v>
      </c>
      <c r="J10092" t="s">
        <v>6765</v>
      </c>
      <c r="R10092" s="18"/>
    </row>
    <row r="10093" spans="1:18" x14ac:dyDescent="0.25">
      <c r="A10093" s="43">
        <f>WEEKNUM(Tabla1[[#This Row],[FECHA]])</f>
        <v>0</v>
      </c>
      <c r="B10093" s="12"/>
      <c r="F10093" t="s">
        <v>6848</v>
      </c>
      <c r="G10093" t="s">
        <v>6938</v>
      </c>
      <c r="H10093" s="42" t="s">
        <v>6849</v>
      </c>
      <c r="J10093" t="s">
        <v>6765</v>
      </c>
      <c r="R10093" s="18"/>
    </row>
    <row r="10094" spans="1:18" x14ac:dyDescent="0.25">
      <c r="A10094" s="43">
        <f>WEEKNUM(Tabla1[[#This Row],[FECHA]])</f>
        <v>0</v>
      </c>
      <c r="B10094" s="12"/>
      <c r="F10094" t="s">
        <v>6848</v>
      </c>
      <c r="G10094" t="s">
        <v>6938</v>
      </c>
      <c r="H10094" s="42" t="s">
        <v>6849</v>
      </c>
      <c r="J10094" t="s">
        <v>6765</v>
      </c>
      <c r="R10094" s="18"/>
    </row>
    <row r="10095" spans="1:18" x14ac:dyDescent="0.25">
      <c r="A10095" s="43">
        <f>WEEKNUM(Tabla1[[#This Row],[FECHA]])</f>
        <v>0</v>
      </c>
      <c r="B10095" s="12"/>
      <c r="F10095" t="s">
        <v>6848</v>
      </c>
      <c r="G10095" t="s">
        <v>6938</v>
      </c>
      <c r="H10095" s="42" t="s">
        <v>6849</v>
      </c>
      <c r="J10095" t="s">
        <v>6765</v>
      </c>
      <c r="R10095" s="18"/>
    </row>
    <row r="10096" spans="1:18" x14ac:dyDescent="0.25">
      <c r="A10096" s="43">
        <f>WEEKNUM(Tabla1[[#This Row],[FECHA]])</f>
        <v>0</v>
      </c>
      <c r="B10096" s="12"/>
      <c r="F10096" t="s">
        <v>6848</v>
      </c>
      <c r="G10096" t="s">
        <v>6938</v>
      </c>
      <c r="H10096" s="42" t="s">
        <v>6849</v>
      </c>
      <c r="J10096" t="s">
        <v>6765</v>
      </c>
      <c r="R10096" s="18"/>
    </row>
    <row r="10097" spans="1:18" x14ac:dyDescent="0.25">
      <c r="A10097" s="43">
        <f>WEEKNUM(Tabla1[[#This Row],[FECHA]])</f>
        <v>0</v>
      </c>
      <c r="B10097" s="12"/>
      <c r="F10097" t="s">
        <v>6848</v>
      </c>
      <c r="G10097" t="s">
        <v>6938</v>
      </c>
      <c r="H10097" s="42" t="s">
        <v>6849</v>
      </c>
      <c r="J10097" t="s">
        <v>6765</v>
      </c>
      <c r="R10097" s="18"/>
    </row>
    <row r="10098" spans="1:18" x14ac:dyDescent="0.25">
      <c r="A10098" s="43">
        <f>WEEKNUM(Tabla1[[#This Row],[FECHA]])</f>
        <v>0</v>
      </c>
      <c r="B10098" s="12"/>
      <c r="F10098" t="s">
        <v>6848</v>
      </c>
      <c r="G10098" t="s">
        <v>6938</v>
      </c>
      <c r="H10098" s="42" t="s">
        <v>6849</v>
      </c>
      <c r="J10098" t="s">
        <v>6765</v>
      </c>
      <c r="R10098" s="18"/>
    </row>
    <row r="10099" spans="1:18" x14ac:dyDescent="0.25">
      <c r="A10099" s="43">
        <f>WEEKNUM(Tabla1[[#This Row],[FECHA]])</f>
        <v>0</v>
      </c>
      <c r="B10099" s="12"/>
      <c r="F10099" t="s">
        <v>6848</v>
      </c>
      <c r="G10099" t="s">
        <v>6938</v>
      </c>
      <c r="H10099" s="42" t="s">
        <v>6849</v>
      </c>
      <c r="J10099" t="s">
        <v>6765</v>
      </c>
      <c r="R10099" s="18"/>
    </row>
    <row r="10100" spans="1:18" x14ac:dyDescent="0.25">
      <c r="A10100" s="43">
        <f>WEEKNUM(Tabla1[[#This Row],[FECHA]])</f>
        <v>0</v>
      </c>
      <c r="B10100" s="12"/>
      <c r="F10100" t="s">
        <v>6848</v>
      </c>
      <c r="G10100" t="s">
        <v>6938</v>
      </c>
      <c r="H10100" s="42" t="s">
        <v>6849</v>
      </c>
      <c r="J10100" t="s">
        <v>6765</v>
      </c>
      <c r="R10100" s="18"/>
    </row>
    <row r="10101" spans="1:18" x14ac:dyDescent="0.25">
      <c r="A10101" s="43">
        <f>WEEKNUM(Tabla1[[#This Row],[FECHA]])</f>
        <v>0</v>
      </c>
      <c r="B10101" s="12"/>
      <c r="F10101" t="s">
        <v>6848</v>
      </c>
      <c r="G10101" t="s">
        <v>6938</v>
      </c>
      <c r="H10101" s="42" t="s">
        <v>6849</v>
      </c>
      <c r="J10101" t="s">
        <v>6765</v>
      </c>
      <c r="R10101" s="18"/>
    </row>
    <row r="10102" spans="1:18" x14ac:dyDescent="0.25">
      <c r="A10102" s="43">
        <f>WEEKNUM(Tabla1[[#This Row],[FECHA]])</f>
        <v>0</v>
      </c>
      <c r="B10102" s="12"/>
      <c r="F10102" t="s">
        <v>6848</v>
      </c>
      <c r="G10102" t="s">
        <v>6938</v>
      </c>
      <c r="H10102" s="42" t="s">
        <v>6849</v>
      </c>
      <c r="J10102" t="s">
        <v>6765</v>
      </c>
      <c r="R10102" s="18"/>
    </row>
    <row r="10103" spans="1:18" x14ac:dyDescent="0.25">
      <c r="A10103" s="43">
        <f>WEEKNUM(Tabla1[[#This Row],[FECHA]])</f>
        <v>0</v>
      </c>
      <c r="B10103" s="12"/>
      <c r="F10103" t="s">
        <v>6848</v>
      </c>
      <c r="G10103" t="s">
        <v>6938</v>
      </c>
      <c r="H10103" s="42" t="s">
        <v>6849</v>
      </c>
      <c r="J10103" t="s">
        <v>6765</v>
      </c>
      <c r="R10103" s="18"/>
    </row>
    <row r="10104" spans="1:18" x14ac:dyDescent="0.25">
      <c r="A10104" s="43">
        <f>WEEKNUM(Tabla1[[#This Row],[FECHA]])</f>
        <v>0</v>
      </c>
      <c r="B10104" s="12"/>
      <c r="F10104" t="s">
        <v>6848</v>
      </c>
      <c r="G10104" t="s">
        <v>6938</v>
      </c>
      <c r="H10104" s="42" t="s">
        <v>6849</v>
      </c>
      <c r="J10104" t="s">
        <v>6765</v>
      </c>
      <c r="R10104" s="18"/>
    </row>
    <row r="10105" spans="1:18" x14ac:dyDescent="0.25">
      <c r="A10105" s="43">
        <f>WEEKNUM(Tabla1[[#This Row],[FECHA]])</f>
        <v>0</v>
      </c>
      <c r="B10105" s="12"/>
      <c r="F10105" t="s">
        <v>6848</v>
      </c>
      <c r="G10105" t="s">
        <v>6938</v>
      </c>
      <c r="H10105" s="42" t="s">
        <v>6849</v>
      </c>
      <c r="J10105" t="s">
        <v>6765</v>
      </c>
      <c r="R10105" s="18"/>
    </row>
    <row r="10106" spans="1:18" x14ac:dyDescent="0.25">
      <c r="A10106" s="43">
        <f>WEEKNUM(Tabla1[[#This Row],[FECHA]])</f>
        <v>0</v>
      </c>
      <c r="B10106" s="12"/>
      <c r="F10106" t="s">
        <v>6848</v>
      </c>
      <c r="G10106" t="s">
        <v>6938</v>
      </c>
      <c r="H10106" s="42" t="s">
        <v>6849</v>
      </c>
      <c r="J10106" t="s">
        <v>6765</v>
      </c>
      <c r="R10106" s="18"/>
    </row>
    <row r="10107" spans="1:18" x14ac:dyDescent="0.25">
      <c r="A10107" s="43">
        <f>WEEKNUM(Tabla1[[#This Row],[FECHA]])</f>
        <v>0</v>
      </c>
      <c r="B10107" s="12"/>
      <c r="F10107" t="s">
        <v>6848</v>
      </c>
      <c r="G10107" t="s">
        <v>6938</v>
      </c>
      <c r="H10107" s="42" t="s">
        <v>6849</v>
      </c>
      <c r="J10107" t="s">
        <v>6765</v>
      </c>
      <c r="R10107" s="18"/>
    </row>
    <row r="10108" spans="1:18" x14ac:dyDescent="0.25">
      <c r="A10108" s="43">
        <f>WEEKNUM(Tabla1[[#This Row],[FECHA]])</f>
        <v>0</v>
      </c>
      <c r="B10108" s="12"/>
      <c r="F10108" t="s">
        <v>6848</v>
      </c>
      <c r="G10108" t="s">
        <v>6938</v>
      </c>
      <c r="H10108" s="42" t="s">
        <v>6849</v>
      </c>
      <c r="J10108" t="s">
        <v>6765</v>
      </c>
      <c r="R10108" s="18"/>
    </row>
    <row r="10109" spans="1:18" x14ac:dyDescent="0.25">
      <c r="A10109" s="43">
        <f>WEEKNUM(Tabla1[[#This Row],[FECHA]])</f>
        <v>0</v>
      </c>
      <c r="B10109" s="12"/>
      <c r="F10109" t="s">
        <v>6848</v>
      </c>
      <c r="G10109" t="s">
        <v>6938</v>
      </c>
      <c r="H10109" s="42" t="s">
        <v>6849</v>
      </c>
      <c r="J10109" t="s">
        <v>6765</v>
      </c>
      <c r="R10109" s="18"/>
    </row>
    <row r="10110" spans="1:18" x14ac:dyDescent="0.25">
      <c r="A10110" s="43">
        <f>WEEKNUM(Tabla1[[#This Row],[FECHA]])</f>
        <v>0</v>
      </c>
      <c r="B10110" s="12"/>
      <c r="F10110" t="s">
        <v>6848</v>
      </c>
      <c r="G10110" t="s">
        <v>6938</v>
      </c>
      <c r="H10110" s="42" t="s">
        <v>6849</v>
      </c>
      <c r="J10110" t="s">
        <v>6765</v>
      </c>
      <c r="R10110" s="18"/>
    </row>
    <row r="10111" spans="1:18" x14ac:dyDescent="0.25">
      <c r="A10111" s="43">
        <f>WEEKNUM(Tabla1[[#This Row],[FECHA]])</f>
        <v>0</v>
      </c>
      <c r="B10111" s="12"/>
      <c r="F10111" t="s">
        <v>6848</v>
      </c>
      <c r="G10111" t="s">
        <v>6938</v>
      </c>
      <c r="H10111" s="42" t="s">
        <v>6849</v>
      </c>
      <c r="J10111" t="s">
        <v>6765</v>
      </c>
      <c r="R10111" s="18"/>
    </row>
    <row r="10112" spans="1:18" x14ac:dyDescent="0.25">
      <c r="A10112" s="43">
        <f>WEEKNUM(Tabla1[[#This Row],[FECHA]])</f>
        <v>0</v>
      </c>
      <c r="B10112" s="12"/>
      <c r="F10112" t="s">
        <v>6848</v>
      </c>
      <c r="G10112" t="s">
        <v>6938</v>
      </c>
      <c r="H10112" s="42" t="s">
        <v>6849</v>
      </c>
      <c r="J10112" t="s">
        <v>6765</v>
      </c>
      <c r="R10112" s="18"/>
    </row>
    <row r="10113" spans="1:18" x14ac:dyDescent="0.25">
      <c r="A10113" s="43">
        <f>WEEKNUM(Tabla1[[#This Row],[FECHA]])</f>
        <v>0</v>
      </c>
      <c r="B10113" s="12"/>
      <c r="F10113" t="s">
        <v>6848</v>
      </c>
      <c r="G10113" t="s">
        <v>6938</v>
      </c>
      <c r="H10113" s="42" t="s">
        <v>6849</v>
      </c>
      <c r="J10113" t="s">
        <v>6765</v>
      </c>
      <c r="R10113" s="18"/>
    </row>
    <row r="10114" spans="1:18" x14ac:dyDescent="0.25">
      <c r="A10114" s="43">
        <f>WEEKNUM(Tabla1[[#This Row],[FECHA]])</f>
        <v>0</v>
      </c>
      <c r="B10114" s="12"/>
      <c r="F10114" t="s">
        <v>6848</v>
      </c>
      <c r="G10114" t="s">
        <v>6938</v>
      </c>
      <c r="H10114" s="42" t="s">
        <v>6849</v>
      </c>
      <c r="J10114" t="s">
        <v>6765</v>
      </c>
      <c r="R10114" s="18"/>
    </row>
    <row r="10115" spans="1:18" x14ac:dyDescent="0.25">
      <c r="A10115" s="43">
        <f>WEEKNUM(Tabla1[[#This Row],[FECHA]])</f>
        <v>0</v>
      </c>
      <c r="B10115" s="12"/>
      <c r="F10115" t="s">
        <v>6848</v>
      </c>
      <c r="G10115" t="s">
        <v>6938</v>
      </c>
      <c r="H10115" s="42" t="s">
        <v>6849</v>
      </c>
      <c r="J10115" t="s">
        <v>6765</v>
      </c>
      <c r="R10115" s="18"/>
    </row>
    <row r="10116" spans="1:18" x14ac:dyDescent="0.25">
      <c r="A10116" s="43">
        <f>WEEKNUM(Tabla1[[#This Row],[FECHA]])</f>
        <v>0</v>
      </c>
      <c r="B10116" s="12"/>
      <c r="F10116" t="s">
        <v>6848</v>
      </c>
      <c r="G10116" t="s">
        <v>6938</v>
      </c>
      <c r="H10116" s="42" t="s">
        <v>6849</v>
      </c>
      <c r="J10116" t="s">
        <v>6765</v>
      </c>
      <c r="R10116" s="18"/>
    </row>
    <row r="10117" spans="1:18" x14ac:dyDescent="0.25">
      <c r="A10117" s="43">
        <f>WEEKNUM(Tabla1[[#This Row],[FECHA]])</f>
        <v>0</v>
      </c>
      <c r="B10117" s="12"/>
      <c r="F10117" t="s">
        <v>6848</v>
      </c>
      <c r="G10117" t="s">
        <v>6938</v>
      </c>
      <c r="H10117" s="42" t="s">
        <v>6849</v>
      </c>
      <c r="J10117" t="s">
        <v>6765</v>
      </c>
      <c r="R10117" s="18"/>
    </row>
    <row r="10118" spans="1:18" x14ac:dyDescent="0.25">
      <c r="A10118" s="43">
        <f>WEEKNUM(Tabla1[[#This Row],[FECHA]])</f>
        <v>0</v>
      </c>
      <c r="B10118" s="12"/>
      <c r="F10118" t="s">
        <v>6848</v>
      </c>
      <c r="G10118" t="s">
        <v>6938</v>
      </c>
      <c r="H10118" s="42" t="s">
        <v>6849</v>
      </c>
      <c r="J10118" t="s">
        <v>6765</v>
      </c>
      <c r="R10118" s="18"/>
    </row>
    <row r="10119" spans="1:18" x14ac:dyDescent="0.25">
      <c r="A10119" s="43">
        <f>WEEKNUM(Tabla1[[#This Row],[FECHA]])</f>
        <v>0</v>
      </c>
      <c r="B10119" s="12"/>
      <c r="F10119" t="s">
        <v>6848</v>
      </c>
      <c r="G10119" t="s">
        <v>6938</v>
      </c>
      <c r="H10119" s="42" t="s">
        <v>6849</v>
      </c>
      <c r="J10119" t="s">
        <v>6765</v>
      </c>
      <c r="R10119" s="18"/>
    </row>
    <row r="10120" spans="1:18" x14ac:dyDescent="0.25">
      <c r="A10120" s="43">
        <f>WEEKNUM(Tabla1[[#This Row],[FECHA]])</f>
        <v>0</v>
      </c>
      <c r="B10120" s="12"/>
      <c r="F10120" t="s">
        <v>6848</v>
      </c>
      <c r="G10120" t="s">
        <v>6938</v>
      </c>
      <c r="H10120" s="42" t="s">
        <v>6849</v>
      </c>
      <c r="J10120" t="s">
        <v>6765</v>
      </c>
      <c r="R10120" s="18"/>
    </row>
    <row r="10121" spans="1:18" x14ac:dyDescent="0.25">
      <c r="A10121" s="43">
        <f>WEEKNUM(Tabla1[[#This Row],[FECHA]])</f>
        <v>0</v>
      </c>
      <c r="B10121" s="12"/>
      <c r="F10121" t="s">
        <v>6848</v>
      </c>
      <c r="G10121" t="s">
        <v>6938</v>
      </c>
      <c r="H10121" s="42" t="s">
        <v>6849</v>
      </c>
      <c r="J10121" t="s">
        <v>6765</v>
      </c>
      <c r="R10121" s="18"/>
    </row>
    <row r="10122" spans="1:18" x14ac:dyDescent="0.25">
      <c r="A10122" s="43">
        <f>WEEKNUM(Tabla1[[#This Row],[FECHA]])</f>
        <v>0</v>
      </c>
      <c r="B10122" s="12"/>
      <c r="F10122" t="s">
        <v>6848</v>
      </c>
      <c r="G10122" t="s">
        <v>6938</v>
      </c>
      <c r="H10122" s="42" t="s">
        <v>6849</v>
      </c>
      <c r="J10122" t="s">
        <v>6765</v>
      </c>
      <c r="R10122" s="18"/>
    </row>
    <row r="10123" spans="1:18" x14ac:dyDescent="0.25">
      <c r="A10123" s="43">
        <f>WEEKNUM(Tabla1[[#This Row],[FECHA]])</f>
        <v>0</v>
      </c>
      <c r="B10123" s="12"/>
      <c r="F10123" t="s">
        <v>6848</v>
      </c>
      <c r="G10123" t="s">
        <v>6938</v>
      </c>
      <c r="H10123" s="42" t="s">
        <v>6849</v>
      </c>
      <c r="J10123" t="s">
        <v>6765</v>
      </c>
      <c r="R10123" s="18"/>
    </row>
    <row r="10124" spans="1:18" x14ac:dyDescent="0.25">
      <c r="A10124" s="43">
        <f>WEEKNUM(Tabla1[[#This Row],[FECHA]])</f>
        <v>0</v>
      </c>
      <c r="B10124" s="12"/>
      <c r="F10124" t="s">
        <v>6848</v>
      </c>
      <c r="G10124" t="s">
        <v>6938</v>
      </c>
      <c r="H10124" s="42" t="s">
        <v>6849</v>
      </c>
      <c r="J10124" t="s">
        <v>6765</v>
      </c>
      <c r="R10124" s="18"/>
    </row>
    <row r="10125" spans="1:18" x14ac:dyDescent="0.25">
      <c r="A10125" s="43">
        <f>WEEKNUM(Tabla1[[#This Row],[FECHA]])</f>
        <v>0</v>
      </c>
      <c r="B10125" s="12"/>
      <c r="F10125" t="s">
        <v>6848</v>
      </c>
      <c r="G10125" t="s">
        <v>6938</v>
      </c>
      <c r="H10125" s="42" t="s">
        <v>6849</v>
      </c>
      <c r="J10125" t="s">
        <v>6765</v>
      </c>
      <c r="R10125" s="18"/>
    </row>
    <row r="10126" spans="1:18" x14ac:dyDescent="0.25">
      <c r="A10126" s="43">
        <f>WEEKNUM(Tabla1[[#This Row],[FECHA]])</f>
        <v>0</v>
      </c>
      <c r="B10126" s="12"/>
      <c r="F10126" t="s">
        <v>6848</v>
      </c>
      <c r="G10126" t="s">
        <v>6938</v>
      </c>
      <c r="H10126" s="42" t="s">
        <v>6849</v>
      </c>
      <c r="J10126" t="s">
        <v>6765</v>
      </c>
      <c r="R10126" s="18"/>
    </row>
    <row r="10127" spans="1:18" x14ac:dyDescent="0.25">
      <c r="A10127" s="43">
        <f>WEEKNUM(Tabla1[[#This Row],[FECHA]])</f>
        <v>0</v>
      </c>
      <c r="B10127" s="12"/>
      <c r="F10127" t="s">
        <v>6848</v>
      </c>
      <c r="G10127" t="s">
        <v>6938</v>
      </c>
      <c r="H10127" s="42" t="s">
        <v>6849</v>
      </c>
      <c r="J10127" t="s">
        <v>6765</v>
      </c>
      <c r="R10127" s="18"/>
    </row>
    <row r="10128" spans="1:18" x14ac:dyDescent="0.25">
      <c r="A10128" s="43">
        <f>WEEKNUM(Tabla1[[#This Row],[FECHA]])</f>
        <v>0</v>
      </c>
      <c r="B10128" s="12"/>
      <c r="F10128" t="s">
        <v>6848</v>
      </c>
      <c r="G10128" t="s">
        <v>6938</v>
      </c>
      <c r="H10128" s="42" t="s">
        <v>6849</v>
      </c>
      <c r="J10128" t="s">
        <v>6765</v>
      </c>
      <c r="R10128" s="18"/>
    </row>
    <row r="10129" spans="1:18" x14ac:dyDescent="0.25">
      <c r="A10129" s="43">
        <f>WEEKNUM(Tabla1[[#This Row],[FECHA]])</f>
        <v>0</v>
      </c>
      <c r="B10129" s="12"/>
      <c r="F10129" t="s">
        <v>6848</v>
      </c>
      <c r="G10129" t="s">
        <v>6938</v>
      </c>
      <c r="H10129" s="42" t="s">
        <v>6849</v>
      </c>
      <c r="J10129" t="s">
        <v>6765</v>
      </c>
      <c r="R10129" s="18"/>
    </row>
    <row r="10130" spans="1:18" x14ac:dyDescent="0.25">
      <c r="A10130" s="43">
        <f>WEEKNUM(Tabla1[[#This Row],[FECHA]])</f>
        <v>0</v>
      </c>
      <c r="B10130" s="12"/>
      <c r="F10130" t="s">
        <v>6848</v>
      </c>
      <c r="G10130" t="s">
        <v>6938</v>
      </c>
      <c r="H10130" s="42" t="s">
        <v>6849</v>
      </c>
      <c r="J10130" t="s">
        <v>6765</v>
      </c>
      <c r="R10130" s="18"/>
    </row>
    <row r="10131" spans="1:18" x14ac:dyDescent="0.25">
      <c r="A10131" s="43">
        <f>WEEKNUM(Tabla1[[#This Row],[FECHA]])</f>
        <v>0</v>
      </c>
      <c r="B10131" s="12"/>
      <c r="F10131" t="s">
        <v>6848</v>
      </c>
      <c r="G10131" t="s">
        <v>6938</v>
      </c>
      <c r="H10131" s="42" t="s">
        <v>6849</v>
      </c>
      <c r="J10131" t="s">
        <v>6765</v>
      </c>
      <c r="R10131" s="18"/>
    </row>
    <row r="10132" spans="1:18" x14ac:dyDescent="0.25">
      <c r="A10132" s="43">
        <f>WEEKNUM(Tabla1[[#This Row],[FECHA]])</f>
        <v>0</v>
      </c>
      <c r="B10132" s="12"/>
      <c r="F10132" t="s">
        <v>6848</v>
      </c>
      <c r="G10132" t="s">
        <v>6938</v>
      </c>
      <c r="H10132" s="42" t="s">
        <v>6849</v>
      </c>
      <c r="J10132" t="s">
        <v>6765</v>
      </c>
      <c r="R10132" s="18"/>
    </row>
    <row r="10133" spans="1:18" x14ac:dyDescent="0.25">
      <c r="A10133" s="43">
        <f>WEEKNUM(Tabla1[[#This Row],[FECHA]])</f>
        <v>0</v>
      </c>
      <c r="B10133" s="12"/>
      <c r="F10133" t="s">
        <v>6848</v>
      </c>
      <c r="G10133" t="s">
        <v>6938</v>
      </c>
      <c r="H10133" s="42" t="s">
        <v>6849</v>
      </c>
      <c r="J10133" t="s">
        <v>6765</v>
      </c>
      <c r="R10133" s="18"/>
    </row>
    <row r="10134" spans="1:18" x14ac:dyDescent="0.25">
      <c r="A10134" s="43">
        <f>WEEKNUM(Tabla1[[#This Row],[FECHA]])</f>
        <v>0</v>
      </c>
      <c r="B10134" s="12"/>
      <c r="F10134" t="s">
        <v>6848</v>
      </c>
      <c r="G10134" t="s">
        <v>6938</v>
      </c>
      <c r="H10134" s="42" t="s">
        <v>6849</v>
      </c>
      <c r="J10134" t="s">
        <v>6765</v>
      </c>
      <c r="R10134" s="18"/>
    </row>
    <row r="10135" spans="1:18" x14ac:dyDescent="0.25">
      <c r="A10135" s="43">
        <f>WEEKNUM(Tabla1[[#This Row],[FECHA]])</f>
        <v>0</v>
      </c>
      <c r="B10135" s="12"/>
      <c r="F10135" t="s">
        <v>6848</v>
      </c>
      <c r="G10135" t="s">
        <v>6938</v>
      </c>
      <c r="H10135" s="42" t="s">
        <v>6849</v>
      </c>
      <c r="J10135" t="s">
        <v>6765</v>
      </c>
      <c r="R10135" s="18"/>
    </row>
    <row r="10136" spans="1:18" x14ac:dyDescent="0.25">
      <c r="A10136" s="43">
        <f>WEEKNUM(Tabla1[[#This Row],[FECHA]])</f>
        <v>0</v>
      </c>
      <c r="B10136" s="12"/>
      <c r="F10136" t="s">
        <v>6848</v>
      </c>
      <c r="G10136" t="s">
        <v>6938</v>
      </c>
      <c r="H10136" s="42" t="s">
        <v>6849</v>
      </c>
      <c r="J10136" t="s">
        <v>6765</v>
      </c>
      <c r="R10136" s="18"/>
    </row>
    <row r="10137" spans="1:18" x14ac:dyDescent="0.25">
      <c r="A10137" s="43">
        <f>WEEKNUM(Tabla1[[#This Row],[FECHA]])</f>
        <v>0</v>
      </c>
      <c r="B10137" s="12"/>
      <c r="F10137" t="s">
        <v>6848</v>
      </c>
      <c r="G10137" t="s">
        <v>6938</v>
      </c>
      <c r="H10137" s="42" t="s">
        <v>6849</v>
      </c>
      <c r="J10137" t="s">
        <v>6765</v>
      </c>
      <c r="R10137" s="18"/>
    </row>
    <row r="10138" spans="1:18" x14ac:dyDescent="0.25">
      <c r="A10138" s="43">
        <f>WEEKNUM(Tabla1[[#This Row],[FECHA]])</f>
        <v>0</v>
      </c>
      <c r="B10138" s="12"/>
      <c r="F10138" t="s">
        <v>6848</v>
      </c>
      <c r="G10138" t="s">
        <v>6938</v>
      </c>
      <c r="H10138" s="42" t="s">
        <v>6849</v>
      </c>
      <c r="J10138" t="s">
        <v>6765</v>
      </c>
      <c r="R10138" s="18"/>
    </row>
    <row r="10139" spans="1:18" x14ac:dyDescent="0.25">
      <c r="A10139" s="43">
        <f>WEEKNUM(Tabla1[[#This Row],[FECHA]])</f>
        <v>0</v>
      </c>
      <c r="B10139" s="12"/>
      <c r="F10139" t="s">
        <v>6848</v>
      </c>
      <c r="G10139" t="s">
        <v>6938</v>
      </c>
      <c r="H10139" s="42" t="s">
        <v>6849</v>
      </c>
      <c r="J10139" t="s">
        <v>6765</v>
      </c>
      <c r="R10139" s="18"/>
    </row>
    <row r="10140" spans="1:18" x14ac:dyDescent="0.25">
      <c r="A10140" s="43">
        <f>WEEKNUM(Tabla1[[#This Row],[FECHA]])</f>
        <v>0</v>
      </c>
      <c r="B10140" s="12"/>
      <c r="F10140" t="s">
        <v>6848</v>
      </c>
      <c r="G10140" t="s">
        <v>6938</v>
      </c>
      <c r="H10140" s="42" t="s">
        <v>6849</v>
      </c>
      <c r="J10140" t="s">
        <v>6765</v>
      </c>
      <c r="R10140" s="18"/>
    </row>
    <row r="10141" spans="1:18" x14ac:dyDescent="0.25">
      <c r="A10141" s="43">
        <f>WEEKNUM(Tabla1[[#This Row],[FECHA]])</f>
        <v>0</v>
      </c>
      <c r="B10141" s="12"/>
      <c r="F10141" t="s">
        <v>6848</v>
      </c>
      <c r="G10141" t="s">
        <v>6938</v>
      </c>
      <c r="H10141" s="42" t="s">
        <v>6849</v>
      </c>
      <c r="J10141" t="s">
        <v>6765</v>
      </c>
      <c r="R10141" s="18"/>
    </row>
    <row r="10142" spans="1:18" x14ac:dyDescent="0.25">
      <c r="A10142" s="43">
        <f>WEEKNUM(Tabla1[[#This Row],[FECHA]])</f>
        <v>0</v>
      </c>
      <c r="B10142" s="12"/>
      <c r="F10142" t="s">
        <v>6848</v>
      </c>
      <c r="G10142" t="s">
        <v>6938</v>
      </c>
      <c r="H10142" s="42" t="s">
        <v>6849</v>
      </c>
      <c r="J10142" t="s">
        <v>6765</v>
      </c>
      <c r="R10142" s="18"/>
    </row>
    <row r="10143" spans="1:18" x14ac:dyDescent="0.25">
      <c r="A10143" s="43">
        <f>WEEKNUM(Tabla1[[#This Row],[FECHA]])</f>
        <v>0</v>
      </c>
      <c r="B10143" s="12"/>
      <c r="F10143" t="s">
        <v>6848</v>
      </c>
      <c r="G10143" t="s">
        <v>6938</v>
      </c>
      <c r="H10143" s="42" t="s">
        <v>6849</v>
      </c>
      <c r="J10143" t="s">
        <v>6765</v>
      </c>
      <c r="R10143" s="18"/>
    </row>
    <row r="10144" spans="1:18" x14ac:dyDescent="0.25">
      <c r="A10144" s="43">
        <f>WEEKNUM(Tabla1[[#This Row],[FECHA]])</f>
        <v>0</v>
      </c>
      <c r="B10144" s="12"/>
      <c r="F10144" t="s">
        <v>6848</v>
      </c>
      <c r="G10144" t="s">
        <v>6938</v>
      </c>
      <c r="H10144" s="42" t="s">
        <v>6849</v>
      </c>
      <c r="J10144" t="s">
        <v>6765</v>
      </c>
      <c r="R10144" s="18"/>
    </row>
    <row r="10145" spans="1:18" x14ac:dyDescent="0.25">
      <c r="A10145" s="43">
        <f>WEEKNUM(Tabla1[[#This Row],[FECHA]])</f>
        <v>0</v>
      </c>
      <c r="B10145" s="12"/>
      <c r="F10145" t="s">
        <v>6848</v>
      </c>
      <c r="G10145" t="s">
        <v>6938</v>
      </c>
      <c r="H10145" s="42" t="s">
        <v>6849</v>
      </c>
      <c r="J10145" t="s">
        <v>6765</v>
      </c>
      <c r="R10145" s="18"/>
    </row>
    <row r="10146" spans="1:18" x14ac:dyDescent="0.25">
      <c r="A10146" s="43">
        <f>WEEKNUM(Tabla1[[#This Row],[FECHA]])</f>
        <v>0</v>
      </c>
      <c r="B10146" s="12"/>
      <c r="F10146" t="s">
        <v>6848</v>
      </c>
      <c r="G10146" t="s">
        <v>6938</v>
      </c>
      <c r="H10146" s="42" t="s">
        <v>6849</v>
      </c>
      <c r="J10146" t="s">
        <v>6765</v>
      </c>
      <c r="R10146" s="18"/>
    </row>
    <row r="10147" spans="1:18" x14ac:dyDescent="0.25">
      <c r="A10147" s="43">
        <f>WEEKNUM(Tabla1[[#This Row],[FECHA]])</f>
        <v>0</v>
      </c>
      <c r="B10147" s="12"/>
      <c r="F10147" t="s">
        <v>6848</v>
      </c>
      <c r="G10147" t="s">
        <v>6938</v>
      </c>
      <c r="H10147" s="42" t="s">
        <v>6849</v>
      </c>
      <c r="J10147" t="s">
        <v>6765</v>
      </c>
      <c r="R10147" s="18"/>
    </row>
    <row r="10148" spans="1:18" x14ac:dyDescent="0.25">
      <c r="A10148" s="43">
        <f>WEEKNUM(Tabla1[[#This Row],[FECHA]])</f>
        <v>0</v>
      </c>
      <c r="B10148" s="12"/>
      <c r="F10148" t="s">
        <v>6848</v>
      </c>
      <c r="G10148" t="s">
        <v>6938</v>
      </c>
      <c r="H10148" s="42" t="s">
        <v>6849</v>
      </c>
      <c r="J10148" t="s">
        <v>6765</v>
      </c>
      <c r="R10148" s="18"/>
    </row>
    <row r="10149" spans="1:18" x14ac:dyDescent="0.25">
      <c r="A10149" s="43">
        <f>WEEKNUM(Tabla1[[#This Row],[FECHA]])</f>
        <v>0</v>
      </c>
      <c r="B10149" s="12"/>
      <c r="F10149" t="s">
        <v>6848</v>
      </c>
      <c r="G10149" t="s">
        <v>6938</v>
      </c>
      <c r="H10149" s="42" t="s">
        <v>6849</v>
      </c>
      <c r="J10149" t="s">
        <v>6765</v>
      </c>
      <c r="R10149" s="18"/>
    </row>
    <row r="10150" spans="1:18" x14ac:dyDescent="0.25">
      <c r="A10150" s="43">
        <f>WEEKNUM(Tabla1[[#This Row],[FECHA]])</f>
        <v>0</v>
      </c>
      <c r="B10150" s="12"/>
      <c r="F10150" t="s">
        <v>6848</v>
      </c>
      <c r="G10150" t="s">
        <v>6938</v>
      </c>
      <c r="H10150" s="42" t="s">
        <v>6849</v>
      </c>
      <c r="J10150" t="s">
        <v>6765</v>
      </c>
      <c r="R10150" s="18"/>
    </row>
    <row r="10151" spans="1:18" x14ac:dyDescent="0.25">
      <c r="A10151" s="43">
        <f>WEEKNUM(Tabla1[[#This Row],[FECHA]])</f>
        <v>0</v>
      </c>
      <c r="B10151" s="12"/>
      <c r="F10151" t="s">
        <v>6848</v>
      </c>
      <c r="G10151" t="s">
        <v>6938</v>
      </c>
      <c r="H10151" s="42" t="s">
        <v>6849</v>
      </c>
      <c r="J10151" t="s">
        <v>6765</v>
      </c>
      <c r="R10151" s="18"/>
    </row>
    <row r="10152" spans="1:18" x14ac:dyDescent="0.25">
      <c r="A10152" s="43">
        <f>WEEKNUM(Tabla1[[#This Row],[FECHA]])</f>
        <v>0</v>
      </c>
      <c r="B10152" s="12"/>
      <c r="F10152" t="s">
        <v>6848</v>
      </c>
      <c r="G10152" t="s">
        <v>6938</v>
      </c>
      <c r="H10152" s="42" t="s">
        <v>6849</v>
      </c>
      <c r="J10152" t="s">
        <v>6765</v>
      </c>
      <c r="R10152" s="18"/>
    </row>
    <row r="10153" spans="1:18" x14ac:dyDescent="0.25">
      <c r="A10153" s="43">
        <f>WEEKNUM(Tabla1[[#This Row],[FECHA]])</f>
        <v>0</v>
      </c>
      <c r="B10153" s="12"/>
      <c r="F10153" t="s">
        <v>6848</v>
      </c>
      <c r="G10153" t="s">
        <v>6938</v>
      </c>
      <c r="H10153" s="42" t="s">
        <v>6849</v>
      </c>
      <c r="J10153" t="s">
        <v>6765</v>
      </c>
      <c r="R10153" s="18"/>
    </row>
    <row r="10154" spans="1:18" x14ac:dyDescent="0.25">
      <c r="A10154" s="43">
        <f>WEEKNUM(Tabla1[[#This Row],[FECHA]])</f>
        <v>0</v>
      </c>
      <c r="B10154" s="12"/>
      <c r="F10154" t="s">
        <v>6848</v>
      </c>
      <c r="G10154" t="s">
        <v>6938</v>
      </c>
      <c r="H10154" s="42" t="s">
        <v>6849</v>
      </c>
      <c r="J10154" t="s">
        <v>6765</v>
      </c>
      <c r="R10154" s="18"/>
    </row>
    <row r="10155" spans="1:18" x14ac:dyDescent="0.25">
      <c r="A10155" s="43">
        <f>WEEKNUM(Tabla1[[#This Row],[FECHA]])</f>
        <v>0</v>
      </c>
      <c r="B10155" s="12"/>
      <c r="F10155" t="s">
        <v>6848</v>
      </c>
      <c r="G10155" t="s">
        <v>6938</v>
      </c>
      <c r="H10155" s="42" t="s">
        <v>6849</v>
      </c>
      <c r="J10155" t="s">
        <v>6765</v>
      </c>
      <c r="R10155" s="18"/>
    </row>
    <row r="10156" spans="1:18" x14ac:dyDescent="0.25">
      <c r="A10156" s="43">
        <f>WEEKNUM(Tabla1[[#This Row],[FECHA]])</f>
        <v>0</v>
      </c>
      <c r="B10156" s="12"/>
      <c r="F10156" t="s">
        <v>6848</v>
      </c>
      <c r="G10156" t="s">
        <v>6938</v>
      </c>
      <c r="H10156" s="42" t="s">
        <v>6849</v>
      </c>
      <c r="J10156" t="s">
        <v>6765</v>
      </c>
      <c r="R10156" s="18"/>
    </row>
    <row r="10157" spans="1:18" x14ac:dyDescent="0.25">
      <c r="A10157" s="43">
        <f>WEEKNUM(Tabla1[[#This Row],[FECHA]])</f>
        <v>0</v>
      </c>
      <c r="B10157" s="12"/>
      <c r="F10157" t="s">
        <v>6848</v>
      </c>
      <c r="G10157" t="s">
        <v>6938</v>
      </c>
      <c r="H10157" s="42" t="s">
        <v>6849</v>
      </c>
      <c r="J10157" t="s">
        <v>6765</v>
      </c>
      <c r="R10157" s="18"/>
    </row>
    <row r="10158" spans="1:18" x14ac:dyDescent="0.25">
      <c r="A10158" s="43">
        <f>WEEKNUM(Tabla1[[#This Row],[FECHA]])</f>
        <v>0</v>
      </c>
      <c r="B10158" s="12"/>
      <c r="F10158" t="s">
        <v>6848</v>
      </c>
      <c r="G10158" t="s">
        <v>6938</v>
      </c>
      <c r="H10158" s="42" t="s">
        <v>6849</v>
      </c>
      <c r="J10158" t="s">
        <v>6765</v>
      </c>
      <c r="R10158" s="18"/>
    </row>
    <row r="10159" spans="1:18" x14ac:dyDescent="0.25">
      <c r="A10159" s="43">
        <f>WEEKNUM(Tabla1[[#This Row],[FECHA]])</f>
        <v>0</v>
      </c>
      <c r="B10159" s="12"/>
      <c r="F10159" t="s">
        <v>6848</v>
      </c>
      <c r="G10159" t="s">
        <v>6938</v>
      </c>
      <c r="H10159" s="42" t="s">
        <v>6849</v>
      </c>
      <c r="J10159" t="s">
        <v>6765</v>
      </c>
      <c r="R10159" s="18"/>
    </row>
    <row r="10160" spans="1:18" x14ac:dyDescent="0.25">
      <c r="A10160" s="43">
        <f>WEEKNUM(Tabla1[[#This Row],[FECHA]])</f>
        <v>0</v>
      </c>
      <c r="B10160" s="12"/>
      <c r="F10160" t="s">
        <v>6848</v>
      </c>
      <c r="G10160" t="s">
        <v>6938</v>
      </c>
      <c r="H10160" s="42" t="s">
        <v>6849</v>
      </c>
      <c r="J10160" t="s">
        <v>6765</v>
      </c>
      <c r="R10160" s="18"/>
    </row>
    <row r="10161" spans="1:18" x14ac:dyDescent="0.25">
      <c r="A10161" s="43">
        <f>WEEKNUM(Tabla1[[#This Row],[FECHA]])</f>
        <v>0</v>
      </c>
      <c r="B10161" s="12"/>
      <c r="F10161" t="s">
        <v>6848</v>
      </c>
      <c r="G10161" t="s">
        <v>6938</v>
      </c>
      <c r="H10161" s="42" t="s">
        <v>6849</v>
      </c>
      <c r="J10161" t="s">
        <v>6765</v>
      </c>
      <c r="R10161" s="18"/>
    </row>
    <row r="10162" spans="1:18" x14ac:dyDescent="0.25">
      <c r="A10162" s="43">
        <f>WEEKNUM(Tabla1[[#This Row],[FECHA]])</f>
        <v>0</v>
      </c>
      <c r="B10162" s="12"/>
      <c r="F10162" t="s">
        <v>6848</v>
      </c>
      <c r="G10162" t="s">
        <v>6938</v>
      </c>
      <c r="H10162" s="42" t="s">
        <v>6849</v>
      </c>
      <c r="J10162" t="s">
        <v>6765</v>
      </c>
      <c r="R10162" s="18"/>
    </row>
    <row r="10163" spans="1:18" x14ac:dyDescent="0.25">
      <c r="A10163" s="43">
        <f>WEEKNUM(Tabla1[[#This Row],[FECHA]])</f>
        <v>0</v>
      </c>
      <c r="B10163" s="12"/>
      <c r="F10163" t="s">
        <v>6848</v>
      </c>
      <c r="G10163" t="s">
        <v>6938</v>
      </c>
      <c r="H10163" s="42" t="s">
        <v>6849</v>
      </c>
      <c r="J10163" t="s">
        <v>6765</v>
      </c>
      <c r="R10163" s="18"/>
    </row>
    <row r="10164" spans="1:18" x14ac:dyDescent="0.25">
      <c r="A10164" s="43">
        <f>WEEKNUM(Tabla1[[#This Row],[FECHA]])</f>
        <v>0</v>
      </c>
      <c r="B10164" s="12"/>
      <c r="F10164" t="s">
        <v>6848</v>
      </c>
      <c r="G10164" t="s">
        <v>6938</v>
      </c>
      <c r="H10164" s="42" t="s">
        <v>6849</v>
      </c>
      <c r="J10164" t="s">
        <v>6765</v>
      </c>
      <c r="R10164" s="18"/>
    </row>
    <row r="10165" spans="1:18" x14ac:dyDescent="0.25">
      <c r="A10165" s="43">
        <f>WEEKNUM(Tabla1[[#This Row],[FECHA]])</f>
        <v>0</v>
      </c>
      <c r="B10165" s="12"/>
      <c r="F10165" t="s">
        <v>6848</v>
      </c>
      <c r="G10165" t="s">
        <v>6938</v>
      </c>
      <c r="H10165" s="42" t="s">
        <v>6849</v>
      </c>
      <c r="J10165" t="s">
        <v>6765</v>
      </c>
      <c r="R10165" s="18"/>
    </row>
    <row r="10166" spans="1:18" x14ac:dyDescent="0.25">
      <c r="A10166" s="43">
        <f>WEEKNUM(Tabla1[[#This Row],[FECHA]])</f>
        <v>0</v>
      </c>
      <c r="B10166" s="12"/>
      <c r="F10166" t="s">
        <v>6848</v>
      </c>
      <c r="G10166" t="s">
        <v>6938</v>
      </c>
      <c r="H10166" s="42" t="s">
        <v>6849</v>
      </c>
      <c r="J10166" t="s">
        <v>6765</v>
      </c>
      <c r="R10166" s="18"/>
    </row>
    <row r="10167" spans="1:18" x14ac:dyDescent="0.25">
      <c r="A10167" s="43">
        <f>WEEKNUM(Tabla1[[#This Row],[FECHA]])</f>
        <v>0</v>
      </c>
      <c r="B10167" s="12"/>
      <c r="F10167" t="s">
        <v>6848</v>
      </c>
      <c r="G10167" t="s">
        <v>6938</v>
      </c>
      <c r="H10167" s="42" t="s">
        <v>6849</v>
      </c>
      <c r="J10167" t="s">
        <v>6765</v>
      </c>
      <c r="R10167" s="18"/>
    </row>
    <row r="10168" spans="1:18" x14ac:dyDescent="0.25">
      <c r="A10168" s="43">
        <f>WEEKNUM(Tabla1[[#This Row],[FECHA]])</f>
        <v>0</v>
      </c>
      <c r="B10168" s="12"/>
      <c r="F10168" t="s">
        <v>6848</v>
      </c>
      <c r="G10168" t="s">
        <v>6938</v>
      </c>
      <c r="H10168" s="42" t="s">
        <v>6849</v>
      </c>
      <c r="J10168" t="s">
        <v>6765</v>
      </c>
      <c r="R10168" s="18"/>
    </row>
    <row r="10169" spans="1:18" x14ac:dyDescent="0.25">
      <c r="A10169" s="43">
        <f>WEEKNUM(Tabla1[[#This Row],[FECHA]])</f>
        <v>0</v>
      </c>
      <c r="B10169" s="12"/>
      <c r="F10169" t="s">
        <v>6848</v>
      </c>
      <c r="G10169" t="s">
        <v>6938</v>
      </c>
      <c r="H10169" s="42" t="s">
        <v>6849</v>
      </c>
      <c r="J10169" t="s">
        <v>6765</v>
      </c>
      <c r="R10169" s="18"/>
    </row>
    <row r="10170" spans="1:18" x14ac:dyDescent="0.25">
      <c r="A10170" s="43">
        <f>WEEKNUM(Tabla1[[#This Row],[FECHA]])</f>
        <v>0</v>
      </c>
      <c r="B10170" s="12"/>
      <c r="F10170" t="s">
        <v>6848</v>
      </c>
      <c r="G10170" t="s">
        <v>6938</v>
      </c>
      <c r="H10170" s="42" t="s">
        <v>6849</v>
      </c>
      <c r="J10170" t="s">
        <v>6765</v>
      </c>
      <c r="R10170" s="18"/>
    </row>
    <row r="10171" spans="1:18" x14ac:dyDescent="0.25">
      <c r="A10171" s="43">
        <f>WEEKNUM(Tabla1[[#This Row],[FECHA]])</f>
        <v>0</v>
      </c>
      <c r="B10171" s="12"/>
      <c r="F10171" t="s">
        <v>6848</v>
      </c>
      <c r="G10171" t="s">
        <v>6938</v>
      </c>
      <c r="H10171" s="42" t="s">
        <v>6849</v>
      </c>
      <c r="J10171" t="s">
        <v>6765</v>
      </c>
      <c r="R10171" s="18"/>
    </row>
    <row r="10172" spans="1:18" x14ac:dyDescent="0.25">
      <c r="A10172" s="43">
        <f>WEEKNUM(Tabla1[[#This Row],[FECHA]])</f>
        <v>0</v>
      </c>
      <c r="B10172" s="12"/>
      <c r="F10172" t="s">
        <v>6848</v>
      </c>
      <c r="G10172" t="s">
        <v>6938</v>
      </c>
      <c r="H10172" s="42" t="s">
        <v>6849</v>
      </c>
      <c r="J10172" t="s">
        <v>6765</v>
      </c>
      <c r="R10172" s="18"/>
    </row>
    <row r="10173" spans="1:18" x14ac:dyDescent="0.25">
      <c r="A10173" s="43">
        <f>WEEKNUM(Tabla1[[#This Row],[FECHA]])</f>
        <v>0</v>
      </c>
      <c r="B10173" s="12"/>
      <c r="F10173" t="s">
        <v>6848</v>
      </c>
      <c r="G10173" t="s">
        <v>6938</v>
      </c>
      <c r="H10173" s="42" t="s">
        <v>6849</v>
      </c>
      <c r="J10173" t="s">
        <v>6765</v>
      </c>
      <c r="R10173" s="18"/>
    </row>
    <row r="10174" spans="1:18" x14ac:dyDescent="0.25">
      <c r="A10174" s="43">
        <f>WEEKNUM(Tabla1[[#This Row],[FECHA]])</f>
        <v>0</v>
      </c>
      <c r="B10174" s="12"/>
      <c r="F10174" t="s">
        <v>6848</v>
      </c>
      <c r="G10174" t="s">
        <v>6938</v>
      </c>
      <c r="H10174" s="42" t="s">
        <v>6849</v>
      </c>
      <c r="J10174" t="s">
        <v>6765</v>
      </c>
      <c r="R10174" s="18"/>
    </row>
    <row r="10175" spans="1:18" x14ac:dyDescent="0.25">
      <c r="A10175" s="43">
        <f>WEEKNUM(Tabla1[[#This Row],[FECHA]])</f>
        <v>0</v>
      </c>
      <c r="B10175" s="12"/>
      <c r="F10175" t="s">
        <v>6848</v>
      </c>
      <c r="G10175" t="s">
        <v>6938</v>
      </c>
      <c r="H10175" s="42" t="s">
        <v>6849</v>
      </c>
      <c r="J10175" t="s">
        <v>6765</v>
      </c>
      <c r="R10175" s="18"/>
    </row>
    <row r="10176" spans="1:18" x14ac:dyDescent="0.25">
      <c r="A10176" s="43">
        <f>WEEKNUM(Tabla1[[#This Row],[FECHA]])</f>
        <v>0</v>
      </c>
      <c r="B10176" s="12"/>
      <c r="F10176" t="s">
        <v>6848</v>
      </c>
      <c r="G10176" t="s">
        <v>6938</v>
      </c>
      <c r="H10176" s="42" t="s">
        <v>6849</v>
      </c>
      <c r="J10176" t="s">
        <v>6765</v>
      </c>
      <c r="R10176" s="18"/>
    </row>
    <row r="10177" spans="1:18" x14ac:dyDescent="0.25">
      <c r="A10177" s="43">
        <f>WEEKNUM(Tabla1[[#This Row],[FECHA]])</f>
        <v>0</v>
      </c>
      <c r="B10177" s="12"/>
      <c r="F10177" t="s">
        <v>6848</v>
      </c>
      <c r="G10177" t="s">
        <v>6938</v>
      </c>
      <c r="H10177" s="42" t="s">
        <v>6849</v>
      </c>
      <c r="J10177" t="s">
        <v>6765</v>
      </c>
      <c r="R10177" s="18"/>
    </row>
    <row r="10178" spans="1:18" x14ac:dyDescent="0.25">
      <c r="A10178" s="43">
        <f>WEEKNUM(Tabla1[[#This Row],[FECHA]])</f>
        <v>0</v>
      </c>
      <c r="B10178" s="12"/>
      <c r="F10178" t="s">
        <v>6848</v>
      </c>
      <c r="G10178" t="s">
        <v>6938</v>
      </c>
      <c r="H10178" s="42" t="s">
        <v>6849</v>
      </c>
      <c r="J10178" t="s">
        <v>6765</v>
      </c>
      <c r="R10178" s="18"/>
    </row>
    <row r="10179" spans="1:18" x14ac:dyDescent="0.25">
      <c r="A10179" s="43">
        <f>WEEKNUM(Tabla1[[#This Row],[FECHA]])</f>
        <v>0</v>
      </c>
      <c r="B10179" s="12"/>
      <c r="F10179" t="s">
        <v>6848</v>
      </c>
      <c r="G10179" t="s">
        <v>6938</v>
      </c>
      <c r="H10179" s="42" t="s">
        <v>6849</v>
      </c>
      <c r="J10179" t="s">
        <v>6765</v>
      </c>
      <c r="R10179" s="18"/>
    </row>
    <row r="10180" spans="1:18" x14ac:dyDescent="0.25">
      <c r="A10180" s="43">
        <f>WEEKNUM(Tabla1[[#This Row],[FECHA]])</f>
        <v>0</v>
      </c>
      <c r="B10180" s="12"/>
      <c r="F10180" t="s">
        <v>6848</v>
      </c>
      <c r="G10180" t="s">
        <v>6938</v>
      </c>
      <c r="H10180" s="42" t="s">
        <v>6849</v>
      </c>
      <c r="J10180" t="s">
        <v>6765</v>
      </c>
      <c r="R10180" s="18"/>
    </row>
    <row r="10181" spans="1:18" x14ac:dyDescent="0.25">
      <c r="A10181" s="43">
        <f>WEEKNUM(Tabla1[[#This Row],[FECHA]])</f>
        <v>0</v>
      </c>
      <c r="B10181" s="12"/>
      <c r="F10181" t="s">
        <v>6848</v>
      </c>
      <c r="G10181" t="s">
        <v>6938</v>
      </c>
      <c r="H10181" s="42" t="s">
        <v>6849</v>
      </c>
      <c r="J10181" t="s">
        <v>6765</v>
      </c>
      <c r="R10181" s="18"/>
    </row>
    <row r="10182" spans="1:18" x14ac:dyDescent="0.25">
      <c r="A10182" s="43">
        <f>WEEKNUM(Tabla1[[#This Row],[FECHA]])</f>
        <v>0</v>
      </c>
      <c r="B10182" s="12"/>
      <c r="F10182" t="s">
        <v>6848</v>
      </c>
      <c r="G10182" t="s">
        <v>6938</v>
      </c>
      <c r="H10182" s="42" t="s">
        <v>6849</v>
      </c>
      <c r="J10182" t="s">
        <v>6765</v>
      </c>
      <c r="R10182" s="18"/>
    </row>
    <row r="10183" spans="1:18" x14ac:dyDescent="0.25">
      <c r="A10183" s="43">
        <f>WEEKNUM(Tabla1[[#This Row],[FECHA]])</f>
        <v>0</v>
      </c>
      <c r="B10183" s="12"/>
      <c r="F10183" t="s">
        <v>6848</v>
      </c>
      <c r="G10183" t="s">
        <v>6938</v>
      </c>
      <c r="H10183" s="42" t="s">
        <v>6849</v>
      </c>
      <c r="J10183" t="s">
        <v>6765</v>
      </c>
      <c r="R10183" s="18"/>
    </row>
    <row r="10184" spans="1:18" x14ac:dyDescent="0.25">
      <c r="A10184" s="43">
        <f>WEEKNUM(Tabla1[[#This Row],[FECHA]])</f>
        <v>0</v>
      </c>
      <c r="B10184" s="12"/>
      <c r="F10184" t="s">
        <v>6848</v>
      </c>
      <c r="G10184" t="s">
        <v>6938</v>
      </c>
      <c r="H10184" s="42" t="s">
        <v>6849</v>
      </c>
      <c r="J10184" t="s">
        <v>6765</v>
      </c>
      <c r="R10184" s="18"/>
    </row>
    <row r="10185" spans="1:18" x14ac:dyDescent="0.25">
      <c r="A10185" s="43">
        <f>WEEKNUM(Tabla1[[#This Row],[FECHA]])</f>
        <v>0</v>
      </c>
      <c r="B10185" s="12"/>
      <c r="F10185" t="s">
        <v>6848</v>
      </c>
      <c r="G10185" t="s">
        <v>6938</v>
      </c>
      <c r="H10185" s="42" t="s">
        <v>6849</v>
      </c>
      <c r="J10185" t="s">
        <v>6765</v>
      </c>
      <c r="R10185" s="18"/>
    </row>
    <row r="10186" spans="1:18" x14ac:dyDescent="0.25">
      <c r="A10186" s="43">
        <f>WEEKNUM(Tabla1[[#This Row],[FECHA]])</f>
        <v>0</v>
      </c>
      <c r="B10186" s="12"/>
      <c r="F10186" t="s">
        <v>6848</v>
      </c>
      <c r="G10186" t="s">
        <v>6938</v>
      </c>
      <c r="H10186" s="42" t="s">
        <v>6849</v>
      </c>
      <c r="J10186" t="s">
        <v>6765</v>
      </c>
      <c r="R10186" s="18"/>
    </row>
    <row r="10187" spans="1:18" x14ac:dyDescent="0.25">
      <c r="A10187" s="43">
        <f>WEEKNUM(Tabla1[[#This Row],[FECHA]])</f>
        <v>0</v>
      </c>
      <c r="B10187" s="12"/>
      <c r="F10187" t="s">
        <v>6848</v>
      </c>
      <c r="G10187" t="s">
        <v>6938</v>
      </c>
      <c r="H10187" s="42" t="s">
        <v>6849</v>
      </c>
      <c r="J10187" t="s">
        <v>6765</v>
      </c>
      <c r="R10187" s="18"/>
    </row>
    <row r="10188" spans="1:18" x14ac:dyDescent="0.25">
      <c r="A10188" s="43">
        <f>WEEKNUM(Tabla1[[#This Row],[FECHA]])</f>
        <v>0</v>
      </c>
      <c r="B10188" s="12"/>
      <c r="F10188" t="s">
        <v>6848</v>
      </c>
      <c r="G10188" t="s">
        <v>6938</v>
      </c>
      <c r="H10188" s="42" t="s">
        <v>6849</v>
      </c>
      <c r="J10188" t="s">
        <v>6765</v>
      </c>
      <c r="R10188" s="18"/>
    </row>
    <row r="10189" spans="1:18" x14ac:dyDescent="0.25">
      <c r="A10189" s="43">
        <f>WEEKNUM(Tabla1[[#This Row],[FECHA]])</f>
        <v>0</v>
      </c>
      <c r="B10189" s="12"/>
      <c r="F10189" t="s">
        <v>6848</v>
      </c>
      <c r="G10189" t="s">
        <v>6938</v>
      </c>
      <c r="H10189" s="42" t="s">
        <v>6849</v>
      </c>
      <c r="J10189" t="s">
        <v>6765</v>
      </c>
      <c r="R10189" s="18"/>
    </row>
    <row r="10190" spans="1:18" x14ac:dyDescent="0.25">
      <c r="A10190" s="43">
        <f>WEEKNUM(Tabla1[[#This Row],[FECHA]])</f>
        <v>0</v>
      </c>
      <c r="B10190" s="12"/>
      <c r="F10190" t="s">
        <v>6848</v>
      </c>
      <c r="G10190" t="s">
        <v>6938</v>
      </c>
      <c r="H10190" s="42" t="s">
        <v>6849</v>
      </c>
      <c r="J10190" t="s">
        <v>6765</v>
      </c>
      <c r="R10190" s="18"/>
    </row>
    <row r="10191" spans="1:18" x14ac:dyDescent="0.25">
      <c r="A10191" s="43">
        <f>WEEKNUM(Tabla1[[#This Row],[FECHA]])</f>
        <v>0</v>
      </c>
      <c r="B10191" s="12"/>
      <c r="F10191" t="s">
        <v>6848</v>
      </c>
      <c r="G10191" t="s">
        <v>6938</v>
      </c>
      <c r="H10191" s="42" t="s">
        <v>6849</v>
      </c>
      <c r="J10191" t="s">
        <v>6765</v>
      </c>
      <c r="R10191" s="18"/>
    </row>
    <row r="10192" spans="1:18" x14ac:dyDescent="0.25">
      <c r="A10192" s="43">
        <f>WEEKNUM(Tabla1[[#This Row],[FECHA]])</f>
        <v>0</v>
      </c>
      <c r="B10192" s="12"/>
      <c r="F10192" t="s">
        <v>6848</v>
      </c>
      <c r="G10192" t="s">
        <v>6938</v>
      </c>
      <c r="H10192" s="42" t="s">
        <v>6849</v>
      </c>
      <c r="J10192" t="s">
        <v>6765</v>
      </c>
      <c r="R10192" s="18"/>
    </row>
    <row r="10193" spans="1:18" x14ac:dyDescent="0.25">
      <c r="A10193" s="43">
        <f>WEEKNUM(Tabla1[[#This Row],[FECHA]])</f>
        <v>0</v>
      </c>
      <c r="B10193" s="12"/>
      <c r="F10193" t="s">
        <v>6848</v>
      </c>
      <c r="G10193" t="s">
        <v>6938</v>
      </c>
      <c r="H10193" s="42" t="s">
        <v>6849</v>
      </c>
      <c r="J10193" t="s">
        <v>6765</v>
      </c>
      <c r="R10193" s="18"/>
    </row>
    <row r="10194" spans="1:18" x14ac:dyDescent="0.25">
      <c r="A10194" s="43">
        <f>WEEKNUM(Tabla1[[#This Row],[FECHA]])</f>
        <v>0</v>
      </c>
      <c r="B10194" s="12"/>
      <c r="F10194" t="s">
        <v>6848</v>
      </c>
      <c r="G10194" t="s">
        <v>6938</v>
      </c>
      <c r="H10194" s="42" t="s">
        <v>6849</v>
      </c>
      <c r="J10194" t="s">
        <v>6765</v>
      </c>
      <c r="R10194" s="18"/>
    </row>
    <row r="10195" spans="1:18" x14ac:dyDescent="0.25">
      <c r="A10195" s="43">
        <f>WEEKNUM(Tabla1[[#This Row],[FECHA]])</f>
        <v>0</v>
      </c>
      <c r="B10195" s="12"/>
      <c r="F10195" t="s">
        <v>6848</v>
      </c>
      <c r="G10195" t="s">
        <v>6938</v>
      </c>
      <c r="H10195" s="42" t="s">
        <v>6849</v>
      </c>
      <c r="J10195" t="s">
        <v>6765</v>
      </c>
      <c r="R10195" s="18"/>
    </row>
    <row r="10196" spans="1:18" x14ac:dyDescent="0.25">
      <c r="A10196" s="43">
        <f>WEEKNUM(Tabla1[[#This Row],[FECHA]])</f>
        <v>0</v>
      </c>
      <c r="B10196" s="12"/>
      <c r="F10196" t="s">
        <v>6848</v>
      </c>
      <c r="G10196" t="s">
        <v>6938</v>
      </c>
      <c r="H10196" s="42" t="s">
        <v>6849</v>
      </c>
      <c r="J10196" t="s">
        <v>6765</v>
      </c>
      <c r="R10196" s="18"/>
    </row>
    <row r="10197" spans="1:18" x14ac:dyDescent="0.25">
      <c r="A10197" s="43">
        <f>WEEKNUM(Tabla1[[#This Row],[FECHA]])</f>
        <v>0</v>
      </c>
      <c r="B10197" s="12"/>
      <c r="F10197" t="s">
        <v>6848</v>
      </c>
      <c r="G10197" t="s">
        <v>6938</v>
      </c>
      <c r="H10197" s="42" t="s">
        <v>6849</v>
      </c>
      <c r="J10197" t="s">
        <v>6765</v>
      </c>
      <c r="R10197" s="18"/>
    </row>
    <row r="10198" spans="1:18" x14ac:dyDescent="0.25">
      <c r="A10198" s="43">
        <f>WEEKNUM(Tabla1[[#This Row],[FECHA]])</f>
        <v>0</v>
      </c>
      <c r="B10198" s="12"/>
      <c r="F10198" t="s">
        <v>6848</v>
      </c>
      <c r="G10198" t="s">
        <v>6938</v>
      </c>
      <c r="H10198" s="42" t="s">
        <v>6849</v>
      </c>
      <c r="J10198" t="s">
        <v>6765</v>
      </c>
      <c r="R10198" s="18"/>
    </row>
    <row r="10199" spans="1:18" x14ac:dyDescent="0.25">
      <c r="A10199" s="43">
        <f>WEEKNUM(Tabla1[[#This Row],[FECHA]])</f>
        <v>0</v>
      </c>
      <c r="B10199" s="12"/>
      <c r="F10199" t="s">
        <v>6848</v>
      </c>
      <c r="G10199" t="s">
        <v>6938</v>
      </c>
      <c r="H10199" s="42" t="s">
        <v>6849</v>
      </c>
      <c r="J10199" t="s">
        <v>6765</v>
      </c>
      <c r="R10199" s="18"/>
    </row>
    <row r="10200" spans="1:18" x14ac:dyDescent="0.25">
      <c r="A10200" s="43">
        <f>WEEKNUM(Tabla1[[#This Row],[FECHA]])</f>
        <v>0</v>
      </c>
      <c r="B10200" s="12"/>
      <c r="F10200" t="s">
        <v>6848</v>
      </c>
      <c r="G10200" t="s">
        <v>6938</v>
      </c>
      <c r="H10200" s="42" t="s">
        <v>6849</v>
      </c>
      <c r="J10200" t="s">
        <v>6765</v>
      </c>
      <c r="R10200" s="18"/>
    </row>
    <row r="10201" spans="1:18" x14ac:dyDescent="0.25">
      <c r="A10201" s="43">
        <f>WEEKNUM(Tabla1[[#This Row],[FECHA]])</f>
        <v>0</v>
      </c>
      <c r="B10201" s="12"/>
      <c r="F10201" t="s">
        <v>6848</v>
      </c>
      <c r="G10201" t="s">
        <v>6938</v>
      </c>
      <c r="H10201" s="42" t="s">
        <v>6849</v>
      </c>
      <c r="J10201" t="s">
        <v>6765</v>
      </c>
      <c r="R10201" s="18"/>
    </row>
    <row r="10202" spans="1:18" x14ac:dyDescent="0.25">
      <c r="A10202" s="43">
        <f>WEEKNUM(Tabla1[[#This Row],[FECHA]])</f>
        <v>0</v>
      </c>
      <c r="B10202" s="12"/>
      <c r="F10202" t="s">
        <v>6848</v>
      </c>
      <c r="G10202" t="s">
        <v>6938</v>
      </c>
      <c r="H10202" s="42" t="s">
        <v>6849</v>
      </c>
      <c r="J10202" t="s">
        <v>6765</v>
      </c>
      <c r="R10202" s="18"/>
    </row>
    <row r="10203" spans="1:18" x14ac:dyDescent="0.25">
      <c r="A10203" s="43">
        <f>WEEKNUM(Tabla1[[#This Row],[FECHA]])</f>
        <v>0</v>
      </c>
      <c r="B10203" s="12"/>
      <c r="F10203" t="s">
        <v>6848</v>
      </c>
      <c r="G10203" t="s">
        <v>6938</v>
      </c>
      <c r="H10203" s="42" t="s">
        <v>6849</v>
      </c>
      <c r="J10203" t="s">
        <v>6765</v>
      </c>
      <c r="R10203" s="18"/>
    </row>
    <row r="10204" spans="1:18" x14ac:dyDescent="0.25">
      <c r="A10204" s="43">
        <f>WEEKNUM(Tabla1[[#This Row],[FECHA]])</f>
        <v>0</v>
      </c>
      <c r="B10204" s="12"/>
      <c r="F10204" t="s">
        <v>6848</v>
      </c>
      <c r="G10204" t="s">
        <v>6938</v>
      </c>
      <c r="H10204" s="42" t="s">
        <v>6849</v>
      </c>
      <c r="J10204" t="s">
        <v>6765</v>
      </c>
      <c r="R10204" s="18"/>
    </row>
    <row r="10205" spans="1:18" x14ac:dyDescent="0.25">
      <c r="A10205" s="43">
        <f>WEEKNUM(Tabla1[[#This Row],[FECHA]])</f>
        <v>0</v>
      </c>
      <c r="B10205" s="12"/>
      <c r="F10205" t="s">
        <v>6848</v>
      </c>
      <c r="G10205" t="s">
        <v>6938</v>
      </c>
      <c r="H10205" s="42" t="s">
        <v>6849</v>
      </c>
      <c r="J10205" t="s">
        <v>6765</v>
      </c>
      <c r="R10205" s="18"/>
    </row>
    <row r="10206" spans="1:18" x14ac:dyDescent="0.25">
      <c r="A10206" s="43">
        <f>WEEKNUM(Tabla1[[#This Row],[FECHA]])</f>
        <v>0</v>
      </c>
      <c r="B10206" s="12"/>
      <c r="F10206" t="s">
        <v>6848</v>
      </c>
      <c r="G10206" t="s">
        <v>6938</v>
      </c>
      <c r="H10206" s="42" t="s">
        <v>6849</v>
      </c>
      <c r="J10206" t="s">
        <v>6765</v>
      </c>
      <c r="R10206" s="18"/>
    </row>
    <row r="10207" spans="1:18" x14ac:dyDescent="0.25">
      <c r="A10207" s="43">
        <f>WEEKNUM(Tabla1[[#This Row],[FECHA]])</f>
        <v>0</v>
      </c>
      <c r="B10207" s="12"/>
      <c r="F10207" t="s">
        <v>6848</v>
      </c>
      <c r="G10207" t="s">
        <v>6938</v>
      </c>
      <c r="H10207" s="42" t="s">
        <v>6849</v>
      </c>
      <c r="J10207" t="s">
        <v>6765</v>
      </c>
      <c r="R10207" s="18"/>
    </row>
    <row r="10208" spans="1:18" x14ac:dyDescent="0.25">
      <c r="A10208" s="43">
        <f>WEEKNUM(Tabla1[[#This Row],[FECHA]])</f>
        <v>0</v>
      </c>
      <c r="B10208" s="12"/>
      <c r="F10208" t="s">
        <v>6848</v>
      </c>
      <c r="G10208" t="s">
        <v>6938</v>
      </c>
      <c r="H10208" s="42" t="s">
        <v>6849</v>
      </c>
      <c r="J10208" t="s">
        <v>6765</v>
      </c>
      <c r="R10208" s="18"/>
    </row>
    <row r="10209" spans="1:18" x14ac:dyDescent="0.25">
      <c r="A10209" s="43">
        <f>WEEKNUM(Tabla1[[#This Row],[FECHA]])</f>
        <v>0</v>
      </c>
      <c r="B10209" s="12"/>
      <c r="F10209" t="s">
        <v>6848</v>
      </c>
      <c r="G10209" t="s">
        <v>6938</v>
      </c>
      <c r="H10209" s="42" t="s">
        <v>6849</v>
      </c>
      <c r="J10209" t="s">
        <v>6765</v>
      </c>
      <c r="R10209" s="18"/>
    </row>
    <row r="10210" spans="1:18" x14ac:dyDescent="0.25">
      <c r="A10210" s="43">
        <f>WEEKNUM(Tabla1[[#This Row],[FECHA]])</f>
        <v>0</v>
      </c>
      <c r="B10210" s="12"/>
      <c r="F10210" t="s">
        <v>6848</v>
      </c>
      <c r="G10210" t="s">
        <v>6938</v>
      </c>
      <c r="H10210" s="42" t="s">
        <v>6849</v>
      </c>
      <c r="J10210" t="s">
        <v>6765</v>
      </c>
      <c r="R10210" s="18"/>
    </row>
    <row r="10211" spans="1:18" x14ac:dyDescent="0.25">
      <c r="A10211" s="43">
        <f>WEEKNUM(Tabla1[[#This Row],[FECHA]])</f>
        <v>0</v>
      </c>
      <c r="B10211" s="12"/>
      <c r="F10211" t="s">
        <v>6848</v>
      </c>
      <c r="G10211" t="s">
        <v>6938</v>
      </c>
      <c r="H10211" s="42" t="s">
        <v>6849</v>
      </c>
      <c r="J10211" t="s">
        <v>6765</v>
      </c>
      <c r="R10211" s="18"/>
    </row>
    <row r="10212" spans="1:18" x14ac:dyDescent="0.25">
      <c r="A10212" s="43">
        <f>WEEKNUM(Tabla1[[#This Row],[FECHA]])</f>
        <v>0</v>
      </c>
      <c r="B10212" s="12"/>
      <c r="F10212" t="s">
        <v>6848</v>
      </c>
      <c r="G10212" t="s">
        <v>6938</v>
      </c>
      <c r="H10212" s="42" t="s">
        <v>6849</v>
      </c>
      <c r="J10212" t="s">
        <v>6765</v>
      </c>
      <c r="R10212" s="18"/>
    </row>
    <row r="10213" spans="1:18" x14ac:dyDescent="0.25">
      <c r="A10213" s="43">
        <f>WEEKNUM(Tabla1[[#This Row],[FECHA]])</f>
        <v>0</v>
      </c>
      <c r="B10213" s="12"/>
      <c r="F10213" t="s">
        <v>6848</v>
      </c>
      <c r="G10213" t="s">
        <v>6938</v>
      </c>
      <c r="H10213" s="42" t="s">
        <v>6849</v>
      </c>
      <c r="J10213" t="s">
        <v>6765</v>
      </c>
      <c r="R10213" s="18"/>
    </row>
    <row r="10214" spans="1:18" x14ac:dyDescent="0.25">
      <c r="A10214" s="43">
        <f>WEEKNUM(Tabla1[[#This Row],[FECHA]])</f>
        <v>0</v>
      </c>
      <c r="B10214" s="12"/>
      <c r="F10214" t="s">
        <v>6848</v>
      </c>
      <c r="G10214" t="s">
        <v>6938</v>
      </c>
      <c r="H10214" s="42" t="s">
        <v>6849</v>
      </c>
      <c r="J10214" t="s">
        <v>6765</v>
      </c>
      <c r="R10214" s="18"/>
    </row>
    <row r="10215" spans="1:18" x14ac:dyDescent="0.25">
      <c r="A10215" s="43">
        <f>WEEKNUM(Tabla1[[#This Row],[FECHA]])</f>
        <v>0</v>
      </c>
      <c r="B10215" s="12"/>
      <c r="F10215" t="s">
        <v>6848</v>
      </c>
      <c r="G10215" t="s">
        <v>6938</v>
      </c>
      <c r="H10215" s="42" t="s">
        <v>6849</v>
      </c>
      <c r="J10215" t="s">
        <v>6765</v>
      </c>
      <c r="R10215" s="18"/>
    </row>
    <row r="10216" spans="1:18" x14ac:dyDescent="0.25">
      <c r="A10216" s="43">
        <f>WEEKNUM(Tabla1[[#This Row],[FECHA]])</f>
        <v>0</v>
      </c>
      <c r="B10216" s="12"/>
      <c r="F10216" t="s">
        <v>6848</v>
      </c>
      <c r="G10216" t="s">
        <v>6938</v>
      </c>
      <c r="H10216" s="42" t="s">
        <v>6849</v>
      </c>
      <c r="J10216" t="s">
        <v>6765</v>
      </c>
      <c r="R10216" s="18"/>
    </row>
    <row r="10217" spans="1:18" x14ac:dyDescent="0.25">
      <c r="A10217" s="43">
        <f>WEEKNUM(Tabla1[[#This Row],[FECHA]])</f>
        <v>0</v>
      </c>
      <c r="B10217" s="12"/>
      <c r="F10217" t="s">
        <v>6848</v>
      </c>
      <c r="G10217" t="s">
        <v>6938</v>
      </c>
      <c r="H10217" s="42" t="s">
        <v>6849</v>
      </c>
      <c r="J10217" t="s">
        <v>6765</v>
      </c>
      <c r="R10217" s="18"/>
    </row>
    <row r="10218" spans="1:18" x14ac:dyDescent="0.25">
      <c r="A10218" s="43">
        <f>WEEKNUM(Tabla1[[#This Row],[FECHA]])</f>
        <v>0</v>
      </c>
      <c r="B10218" s="12"/>
      <c r="F10218" t="s">
        <v>6848</v>
      </c>
      <c r="G10218" t="s">
        <v>6938</v>
      </c>
      <c r="H10218" s="42" t="s">
        <v>6849</v>
      </c>
      <c r="J10218" t="s">
        <v>6765</v>
      </c>
      <c r="R10218" s="18"/>
    </row>
    <row r="10219" spans="1:18" x14ac:dyDescent="0.25">
      <c r="A10219" s="43">
        <f>WEEKNUM(Tabla1[[#This Row],[FECHA]])</f>
        <v>0</v>
      </c>
      <c r="B10219" s="12"/>
      <c r="F10219" t="s">
        <v>6848</v>
      </c>
      <c r="G10219" t="s">
        <v>6938</v>
      </c>
      <c r="H10219" s="42" t="s">
        <v>6849</v>
      </c>
      <c r="J10219" t="s">
        <v>6765</v>
      </c>
      <c r="R10219" s="18"/>
    </row>
    <row r="10220" spans="1:18" x14ac:dyDescent="0.25">
      <c r="A10220" s="43">
        <f>WEEKNUM(Tabla1[[#This Row],[FECHA]])</f>
        <v>0</v>
      </c>
      <c r="B10220" s="12"/>
      <c r="F10220" t="s">
        <v>6848</v>
      </c>
      <c r="G10220" t="s">
        <v>6938</v>
      </c>
      <c r="H10220" s="42" t="s">
        <v>6849</v>
      </c>
      <c r="J10220" t="s">
        <v>6765</v>
      </c>
      <c r="R10220" s="18"/>
    </row>
    <row r="10221" spans="1:18" x14ac:dyDescent="0.25">
      <c r="A10221" s="43">
        <f>WEEKNUM(Tabla1[[#This Row],[FECHA]])</f>
        <v>0</v>
      </c>
      <c r="B10221" s="12"/>
      <c r="F10221" t="s">
        <v>6848</v>
      </c>
      <c r="G10221" t="s">
        <v>6938</v>
      </c>
      <c r="H10221" s="42" t="s">
        <v>6849</v>
      </c>
      <c r="J10221" t="s">
        <v>6765</v>
      </c>
      <c r="R10221" s="18"/>
    </row>
    <row r="10222" spans="1:18" x14ac:dyDescent="0.25">
      <c r="A10222" s="43">
        <f>WEEKNUM(Tabla1[[#This Row],[FECHA]])</f>
        <v>0</v>
      </c>
      <c r="B10222" s="12"/>
      <c r="F10222" t="s">
        <v>6848</v>
      </c>
      <c r="G10222" t="s">
        <v>6938</v>
      </c>
      <c r="H10222" s="42" t="s">
        <v>6849</v>
      </c>
      <c r="J10222" t="s">
        <v>6765</v>
      </c>
      <c r="R10222" s="18"/>
    </row>
    <row r="10223" spans="1:18" x14ac:dyDescent="0.25">
      <c r="A10223" s="43">
        <f>WEEKNUM(Tabla1[[#This Row],[FECHA]])</f>
        <v>0</v>
      </c>
      <c r="B10223" s="12"/>
      <c r="F10223" t="s">
        <v>6848</v>
      </c>
      <c r="G10223" t="s">
        <v>6938</v>
      </c>
      <c r="H10223" s="42" t="s">
        <v>6849</v>
      </c>
      <c r="J10223" t="s">
        <v>6765</v>
      </c>
      <c r="R10223" s="18"/>
    </row>
    <row r="10224" spans="1:18" x14ac:dyDescent="0.25">
      <c r="A10224" s="43">
        <f>WEEKNUM(Tabla1[[#This Row],[FECHA]])</f>
        <v>0</v>
      </c>
      <c r="B10224" s="12"/>
      <c r="F10224" t="s">
        <v>6848</v>
      </c>
      <c r="G10224" t="s">
        <v>6938</v>
      </c>
      <c r="H10224" s="42" t="s">
        <v>6849</v>
      </c>
      <c r="J10224" t="s">
        <v>6765</v>
      </c>
      <c r="R10224" s="18"/>
    </row>
    <row r="10225" spans="1:18" x14ac:dyDescent="0.25">
      <c r="A10225" s="43">
        <f>WEEKNUM(Tabla1[[#This Row],[FECHA]])</f>
        <v>0</v>
      </c>
      <c r="B10225" s="12"/>
      <c r="F10225" t="s">
        <v>6848</v>
      </c>
      <c r="G10225" t="s">
        <v>6938</v>
      </c>
      <c r="H10225" s="42" t="s">
        <v>6849</v>
      </c>
      <c r="J10225" t="s">
        <v>6765</v>
      </c>
      <c r="R10225" s="18"/>
    </row>
    <row r="10226" spans="1:18" x14ac:dyDescent="0.25">
      <c r="A10226" s="43">
        <f>WEEKNUM(Tabla1[[#This Row],[FECHA]])</f>
        <v>0</v>
      </c>
      <c r="B10226" s="12"/>
      <c r="F10226" t="s">
        <v>6848</v>
      </c>
      <c r="G10226" t="s">
        <v>6938</v>
      </c>
      <c r="H10226" s="42" t="s">
        <v>6849</v>
      </c>
      <c r="J10226" t="s">
        <v>6765</v>
      </c>
      <c r="R10226" s="18"/>
    </row>
    <row r="10227" spans="1:18" x14ac:dyDescent="0.25">
      <c r="A10227" s="43">
        <f>WEEKNUM(Tabla1[[#This Row],[FECHA]])</f>
        <v>0</v>
      </c>
      <c r="B10227" s="12"/>
      <c r="F10227" t="s">
        <v>6848</v>
      </c>
      <c r="G10227" t="s">
        <v>6938</v>
      </c>
      <c r="H10227" s="42" t="s">
        <v>6849</v>
      </c>
      <c r="J10227" t="s">
        <v>6765</v>
      </c>
      <c r="R10227" s="18"/>
    </row>
    <row r="10228" spans="1:18" x14ac:dyDescent="0.25">
      <c r="A10228" s="43">
        <f>WEEKNUM(Tabla1[[#This Row],[FECHA]])</f>
        <v>0</v>
      </c>
      <c r="B10228" s="12"/>
      <c r="F10228" t="s">
        <v>6848</v>
      </c>
      <c r="G10228" t="s">
        <v>6938</v>
      </c>
      <c r="H10228" s="42" t="s">
        <v>6849</v>
      </c>
      <c r="J10228" t="s">
        <v>6765</v>
      </c>
      <c r="R10228" s="18"/>
    </row>
    <row r="10229" spans="1:18" x14ac:dyDescent="0.25">
      <c r="A10229" s="43">
        <f>WEEKNUM(Tabla1[[#This Row],[FECHA]])</f>
        <v>0</v>
      </c>
      <c r="B10229" s="12"/>
      <c r="F10229" t="s">
        <v>6848</v>
      </c>
      <c r="G10229" t="s">
        <v>6938</v>
      </c>
      <c r="H10229" s="42" t="s">
        <v>6849</v>
      </c>
      <c r="J10229" t="s">
        <v>6765</v>
      </c>
      <c r="R10229" s="18"/>
    </row>
    <row r="10230" spans="1:18" x14ac:dyDescent="0.25">
      <c r="A10230" s="43">
        <f>WEEKNUM(Tabla1[[#This Row],[FECHA]])</f>
        <v>0</v>
      </c>
      <c r="B10230" s="12"/>
      <c r="F10230" t="s">
        <v>6848</v>
      </c>
      <c r="G10230" t="s">
        <v>6938</v>
      </c>
      <c r="H10230" s="42" t="s">
        <v>6849</v>
      </c>
      <c r="J10230" t="s">
        <v>6765</v>
      </c>
      <c r="R10230" s="18"/>
    </row>
    <row r="10231" spans="1:18" x14ac:dyDescent="0.25">
      <c r="A10231" s="43">
        <f>WEEKNUM(Tabla1[[#This Row],[FECHA]])</f>
        <v>0</v>
      </c>
      <c r="B10231" s="12"/>
      <c r="F10231" t="s">
        <v>6848</v>
      </c>
      <c r="G10231" t="s">
        <v>6938</v>
      </c>
      <c r="H10231" s="42" t="s">
        <v>6849</v>
      </c>
      <c r="J10231" t="s">
        <v>6765</v>
      </c>
      <c r="R10231" s="18"/>
    </row>
    <row r="10232" spans="1:18" x14ac:dyDescent="0.25">
      <c r="A10232" s="43">
        <f>WEEKNUM(Tabla1[[#This Row],[FECHA]])</f>
        <v>0</v>
      </c>
      <c r="B10232" s="12"/>
      <c r="F10232" t="s">
        <v>6848</v>
      </c>
      <c r="G10232" t="s">
        <v>6938</v>
      </c>
      <c r="H10232" s="42" t="s">
        <v>6849</v>
      </c>
      <c r="J10232" t="s">
        <v>6765</v>
      </c>
      <c r="R10232" s="18"/>
    </row>
    <row r="10233" spans="1:18" x14ac:dyDescent="0.25">
      <c r="A10233" s="43">
        <f>WEEKNUM(Tabla1[[#This Row],[FECHA]])</f>
        <v>0</v>
      </c>
      <c r="B10233" s="12"/>
      <c r="F10233" t="s">
        <v>6848</v>
      </c>
      <c r="G10233" t="s">
        <v>6938</v>
      </c>
      <c r="H10233" s="42" t="s">
        <v>6849</v>
      </c>
      <c r="J10233" t="s">
        <v>6765</v>
      </c>
      <c r="R10233" s="18"/>
    </row>
    <row r="10234" spans="1:18" x14ac:dyDescent="0.25">
      <c r="A10234" s="43">
        <f>WEEKNUM(Tabla1[[#This Row],[FECHA]])</f>
        <v>0</v>
      </c>
      <c r="B10234" s="12"/>
      <c r="F10234" t="s">
        <v>6848</v>
      </c>
      <c r="G10234" t="s">
        <v>6938</v>
      </c>
      <c r="H10234" s="42" t="s">
        <v>6849</v>
      </c>
      <c r="J10234" t="s">
        <v>6765</v>
      </c>
      <c r="R10234" s="18"/>
    </row>
    <row r="10235" spans="1:18" x14ac:dyDescent="0.25">
      <c r="A10235" s="43">
        <f>WEEKNUM(Tabla1[[#This Row],[FECHA]])</f>
        <v>0</v>
      </c>
      <c r="B10235" s="12"/>
      <c r="F10235" t="s">
        <v>6848</v>
      </c>
      <c r="G10235" t="s">
        <v>6938</v>
      </c>
      <c r="H10235" s="42" t="s">
        <v>6849</v>
      </c>
      <c r="J10235" t="s">
        <v>6765</v>
      </c>
      <c r="R10235" s="18"/>
    </row>
    <row r="10236" spans="1:18" x14ac:dyDescent="0.25">
      <c r="A10236" s="43">
        <f>WEEKNUM(Tabla1[[#This Row],[FECHA]])</f>
        <v>0</v>
      </c>
      <c r="B10236" s="12"/>
      <c r="F10236" t="s">
        <v>6848</v>
      </c>
      <c r="G10236" t="s">
        <v>6938</v>
      </c>
      <c r="H10236" s="42" t="s">
        <v>6849</v>
      </c>
      <c r="J10236" t="s">
        <v>6765</v>
      </c>
      <c r="R10236" s="18"/>
    </row>
    <row r="10237" spans="1:18" x14ac:dyDescent="0.25">
      <c r="A10237" s="43">
        <f>WEEKNUM(Tabla1[[#This Row],[FECHA]])</f>
        <v>0</v>
      </c>
      <c r="B10237" s="12"/>
      <c r="F10237" t="s">
        <v>6848</v>
      </c>
      <c r="G10237" t="s">
        <v>6938</v>
      </c>
      <c r="H10237" s="42" t="s">
        <v>6849</v>
      </c>
      <c r="J10237" t="s">
        <v>6765</v>
      </c>
      <c r="R10237" s="18"/>
    </row>
    <row r="10238" spans="1:18" x14ac:dyDescent="0.25">
      <c r="A10238" s="43">
        <f>WEEKNUM(Tabla1[[#This Row],[FECHA]])</f>
        <v>0</v>
      </c>
      <c r="B10238" s="12"/>
      <c r="F10238" t="s">
        <v>6848</v>
      </c>
      <c r="G10238" t="s">
        <v>6938</v>
      </c>
      <c r="H10238" s="42" t="s">
        <v>6849</v>
      </c>
      <c r="J10238" t="s">
        <v>6765</v>
      </c>
      <c r="R10238" s="18"/>
    </row>
    <row r="10239" spans="1:18" x14ac:dyDescent="0.25">
      <c r="A10239" s="43">
        <f>WEEKNUM(Tabla1[[#This Row],[FECHA]])</f>
        <v>0</v>
      </c>
      <c r="B10239" s="12"/>
      <c r="F10239" t="s">
        <v>6848</v>
      </c>
      <c r="G10239" t="s">
        <v>6938</v>
      </c>
      <c r="H10239" s="42" t="s">
        <v>6849</v>
      </c>
      <c r="J10239" t="s">
        <v>6765</v>
      </c>
      <c r="R10239" s="18"/>
    </row>
    <row r="10240" spans="1:18" x14ac:dyDescent="0.25">
      <c r="A10240" s="43">
        <f>WEEKNUM(Tabla1[[#This Row],[FECHA]])</f>
        <v>0</v>
      </c>
      <c r="B10240" s="12"/>
      <c r="F10240" t="s">
        <v>6848</v>
      </c>
      <c r="G10240" t="s">
        <v>6938</v>
      </c>
      <c r="H10240" s="42" t="s">
        <v>6849</v>
      </c>
      <c r="J10240" t="s">
        <v>6765</v>
      </c>
      <c r="R10240" s="18"/>
    </row>
    <row r="10241" spans="1:18" x14ac:dyDescent="0.25">
      <c r="A10241" s="43">
        <f>WEEKNUM(Tabla1[[#This Row],[FECHA]])</f>
        <v>0</v>
      </c>
      <c r="B10241" s="12"/>
      <c r="F10241" t="s">
        <v>6848</v>
      </c>
      <c r="G10241" t="s">
        <v>6938</v>
      </c>
      <c r="H10241" s="42" t="s">
        <v>6849</v>
      </c>
      <c r="J10241" t="s">
        <v>6765</v>
      </c>
      <c r="R10241" s="18"/>
    </row>
    <row r="10242" spans="1:18" x14ac:dyDescent="0.25">
      <c r="A10242" s="43">
        <f>WEEKNUM(Tabla1[[#This Row],[FECHA]])</f>
        <v>0</v>
      </c>
      <c r="B10242" s="12"/>
      <c r="F10242" t="s">
        <v>6848</v>
      </c>
      <c r="G10242" t="s">
        <v>6938</v>
      </c>
      <c r="H10242" s="42" t="s">
        <v>6849</v>
      </c>
      <c r="J10242" t="s">
        <v>6765</v>
      </c>
      <c r="R10242" s="18"/>
    </row>
    <row r="10243" spans="1:18" x14ac:dyDescent="0.25">
      <c r="A10243" s="43">
        <f>WEEKNUM(Tabla1[[#This Row],[FECHA]])</f>
        <v>0</v>
      </c>
      <c r="B10243" s="12"/>
      <c r="F10243" t="s">
        <v>6848</v>
      </c>
      <c r="G10243" t="s">
        <v>6938</v>
      </c>
      <c r="H10243" s="42" t="s">
        <v>6849</v>
      </c>
      <c r="J10243" t="s">
        <v>6765</v>
      </c>
      <c r="R10243" s="18"/>
    </row>
    <row r="10244" spans="1:18" x14ac:dyDescent="0.25">
      <c r="A10244" s="43">
        <f>WEEKNUM(Tabla1[[#This Row],[FECHA]])</f>
        <v>0</v>
      </c>
      <c r="B10244" s="12"/>
      <c r="F10244" t="s">
        <v>6848</v>
      </c>
      <c r="G10244" t="s">
        <v>6938</v>
      </c>
      <c r="H10244" s="42" t="s">
        <v>6849</v>
      </c>
      <c r="J10244" t="s">
        <v>6765</v>
      </c>
      <c r="R10244" s="18"/>
    </row>
    <row r="10245" spans="1:18" x14ac:dyDescent="0.25">
      <c r="A10245" s="43">
        <f>WEEKNUM(Tabla1[[#This Row],[FECHA]])</f>
        <v>0</v>
      </c>
      <c r="B10245" s="12"/>
      <c r="F10245" t="s">
        <v>6848</v>
      </c>
      <c r="G10245" t="s">
        <v>6938</v>
      </c>
      <c r="H10245" s="42" t="s">
        <v>6849</v>
      </c>
      <c r="J10245" t="s">
        <v>6765</v>
      </c>
      <c r="R10245" s="18"/>
    </row>
    <row r="10246" spans="1:18" x14ac:dyDescent="0.25">
      <c r="A10246" s="43">
        <f>WEEKNUM(Tabla1[[#This Row],[FECHA]])</f>
        <v>0</v>
      </c>
      <c r="B10246" s="12"/>
      <c r="F10246" t="s">
        <v>6848</v>
      </c>
      <c r="G10246" t="s">
        <v>6938</v>
      </c>
      <c r="H10246" s="42" t="s">
        <v>6849</v>
      </c>
      <c r="J10246" t="s">
        <v>6765</v>
      </c>
      <c r="R10246" s="18"/>
    </row>
    <row r="10247" spans="1:18" x14ac:dyDescent="0.25">
      <c r="A10247" s="43">
        <f>WEEKNUM(Tabla1[[#This Row],[FECHA]])</f>
        <v>0</v>
      </c>
      <c r="B10247" s="12"/>
      <c r="F10247" t="s">
        <v>6848</v>
      </c>
      <c r="G10247" t="s">
        <v>6938</v>
      </c>
      <c r="H10247" s="42" t="s">
        <v>6849</v>
      </c>
      <c r="J10247" t="s">
        <v>6765</v>
      </c>
      <c r="R10247" s="18"/>
    </row>
    <row r="10248" spans="1:18" x14ac:dyDescent="0.25">
      <c r="A10248" s="43">
        <f>WEEKNUM(Tabla1[[#This Row],[FECHA]])</f>
        <v>0</v>
      </c>
      <c r="B10248" s="12"/>
      <c r="F10248" t="s">
        <v>6848</v>
      </c>
      <c r="G10248" t="s">
        <v>6938</v>
      </c>
      <c r="H10248" s="42" t="s">
        <v>6849</v>
      </c>
      <c r="J10248" t="s">
        <v>6765</v>
      </c>
      <c r="R10248" s="18"/>
    </row>
    <row r="10249" spans="1:18" x14ac:dyDescent="0.25">
      <c r="A10249" s="43">
        <f>WEEKNUM(Tabla1[[#This Row],[FECHA]])</f>
        <v>0</v>
      </c>
      <c r="B10249" s="12"/>
      <c r="F10249" t="s">
        <v>6848</v>
      </c>
      <c r="G10249" t="s">
        <v>6938</v>
      </c>
      <c r="H10249" s="42" t="s">
        <v>6849</v>
      </c>
      <c r="J10249" t="s">
        <v>6765</v>
      </c>
      <c r="R10249" s="18"/>
    </row>
    <row r="10250" spans="1:18" x14ac:dyDescent="0.25">
      <c r="A10250" s="43">
        <f>WEEKNUM(Tabla1[[#This Row],[FECHA]])</f>
        <v>0</v>
      </c>
      <c r="B10250" s="12"/>
      <c r="F10250" t="s">
        <v>6848</v>
      </c>
      <c r="G10250" t="s">
        <v>6938</v>
      </c>
      <c r="H10250" s="42" t="s">
        <v>6849</v>
      </c>
      <c r="J10250" t="s">
        <v>6765</v>
      </c>
      <c r="R10250" s="18"/>
    </row>
    <row r="10251" spans="1:18" x14ac:dyDescent="0.25">
      <c r="A10251" s="43">
        <f>WEEKNUM(Tabla1[[#This Row],[FECHA]])</f>
        <v>0</v>
      </c>
      <c r="B10251" s="12"/>
      <c r="F10251" t="s">
        <v>6848</v>
      </c>
      <c r="G10251" t="s">
        <v>6938</v>
      </c>
      <c r="H10251" s="42" t="s">
        <v>6849</v>
      </c>
      <c r="J10251" t="s">
        <v>6765</v>
      </c>
      <c r="R10251" s="18"/>
    </row>
    <row r="10252" spans="1:18" x14ac:dyDescent="0.25">
      <c r="A10252" s="43">
        <f>WEEKNUM(Tabla1[[#This Row],[FECHA]])</f>
        <v>0</v>
      </c>
      <c r="B10252" s="12"/>
      <c r="F10252" t="s">
        <v>6848</v>
      </c>
      <c r="G10252" t="s">
        <v>6938</v>
      </c>
      <c r="H10252" s="42" t="s">
        <v>6849</v>
      </c>
      <c r="J10252" t="s">
        <v>6765</v>
      </c>
      <c r="R10252" s="18"/>
    </row>
    <row r="10253" spans="1:18" x14ac:dyDescent="0.25">
      <c r="A10253" s="43">
        <f>WEEKNUM(Tabla1[[#This Row],[FECHA]])</f>
        <v>0</v>
      </c>
      <c r="B10253" s="12"/>
      <c r="F10253" t="s">
        <v>6848</v>
      </c>
      <c r="G10253" t="s">
        <v>6938</v>
      </c>
      <c r="H10253" s="42" t="s">
        <v>6849</v>
      </c>
      <c r="J10253" t="s">
        <v>6765</v>
      </c>
      <c r="R10253" s="18"/>
    </row>
    <row r="10254" spans="1:18" x14ac:dyDescent="0.25">
      <c r="A10254" s="43">
        <f>WEEKNUM(Tabla1[[#This Row],[FECHA]])</f>
        <v>0</v>
      </c>
      <c r="B10254" s="12"/>
      <c r="F10254" t="s">
        <v>6848</v>
      </c>
      <c r="G10254" t="s">
        <v>6938</v>
      </c>
      <c r="H10254" s="42" t="s">
        <v>6849</v>
      </c>
      <c r="J10254" t="s">
        <v>6765</v>
      </c>
      <c r="R10254" s="18"/>
    </row>
    <row r="10255" spans="1:18" x14ac:dyDescent="0.25">
      <c r="A10255" s="43">
        <f>WEEKNUM(Tabla1[[#This Row],[FECHA]])</f>
        <v>0</v>
      </c>
      <c r="B10255" s="12"/>
      <c r="F10255" t="s">
        <v>6848</v>
      </c>
      <c r="G10255" t="s">
        <v>6938</v>
      </c>
      <c r="H10255" s="42" t="s">
        <v>6849</v>
      </c>
      <c r="J10255" t="s">
        <v>6765</v>
      </c>
      <c r="R10255" s="18"/>
    </row>
    <row r="10256" spans="1:18" x14ac:dyDescent="0.25">
      <c r="A10256" s="43">
        <f>WEEKNUM(Tabla1[[#This Row],[FECHA]])</f>
        <v>0</v>
      </c>
      <c r="B10256" s="12"/>
      <c r="F10256" t="s">
        <v>6848</v>
      </c>
      <c r="G10256" t="s">
        <v>6938</v>
      </c>
      <c r="H10256" s="42" t="s">
        <v>6849</v>
      </c>
      <c r="J10256" t="s">
        <v>6765</v>
      </c>
      <c r="R10256" s="18"/>
    </row>
    <row r="10257" spans="1:18" x14ac:dyDescent="0.25">
      <c r="A10257" s="43">
        <f>WEEKNUM(Tabla1[[#This Row],[FECHA]])</f>
        <v>0</v>
      </c>
      <c r="B10257" s="12"/>
      <c r="F10257" t="s">
        <v>6848</v>
      </c>
      <c r="G10257" t="s">
        <v>6938</v>
      </c>
      <c r="H10257" s="42" t="s">
        <v>6849</v>
      </c>
      <c r="J10257" t="s">
        <v>6765</v>
      </c>
      <c r="R10257" s="18"/>
    </row>
    <row r="10258" spans="1:18" x14ac:dyDescent="0.25">
      <c r="A10258" s="43">
        <f>WEEKNUM(Tabla1[[#This Row],[FECHA]])</f>
        <v>0</v>
      </c>
      <c r="B10258" s="12"/>
      <c r="F10258" t="s">
        <v>6848</v>
      </c>
      <c r="G10258" t="s">
        <v>6938</v>
      </c>
      <c r="H10258" s="42" t="s">
        <v>6849</v>
      </c>
      <c r="J10258" t="s">
        <v>6765</v>
      </c>
      <c r="R10258" s="18"/>
    </row>
    <row r="10259" spans="1:18" x14ac:dyDescent="0.25">
      <c r="A10259" s="43">
        <f>WEEKNUM(Tabla1[[#This Row],[FECHA]])</f>
        <v>0</v>
      </c>
      <c r="B10259" s="12"/>
      <c r="F10259" t="s">
        <v>6848</v>
      </c>
      <c r="G10259" t="s">
        <v>6938</v>
      </c>
      <c r="H10259" s="42" t="s">
        <v>6849</v>
      </c>
      <c r="J10259" t="s">
        <v>6765</v>
      </c>
      <c r="R10259" s="18"/>
    </row>
    <row r="10260" spans="1:18" x14ac:dyDescent="0.25">
      <c r="A10260" s="43">
        <f>WEEKNUM(Tabla1[[#This Row],[FECHA]])</f>
        <v>0</v>
      </c>
      <c r="B10260" s="12"/>
      <c r="F10260" t="s">
        <v>6848</v>
      </c>
      <c r="G10260" t="s">
        <v>6938</v>
      </c>
      <c r="H10260" s="42" t="s">
        <v>6849</v>
      </c>
      <c r="J10260" t="s">
        <v>6765</v>
      </c>
      <c r="R10260" s="18"/>
    </row>
    <row r="10261" spans="1:18" x14ac:dyDescent="0.25">
      <c r="A10261" s="43">
        <f>WEEKNUM(Tabla1[[#This Row],[FECHA]])</f>
        <v>0</v>
      </c>
      <c r="B10261" s="12"/>
      <c r="F10261" t="s">
        <v>6848</v>
      </c>
      <c r="G10261" t="s">
        <v>6938</v>
      </c>
      <c r="H10261" s="42" t="s">
        <v>6849</v>
      </c>
      <c r="J10261" t="s">
        <v>6765</v>
      </c>
      <c r="R10261" s="18"/>
    </row>
    <row r="10262" spans="1:18" x14ac:dyDescent="0.25">
      <c r="A10262" s="43">
        <f>WEEKNUM(Tabla1[[#This Row],[FECHA]])</f>
        <v>0</v>
      </c>
      <c r="B10262" s="12"/>
      <c r="F10262" t="s">
        <v>6848</v>
      </c>
      <c r="G10262" t="s">
        <v>6938</v>
      </c>
      <c r="H10262" s="42" t="s">
        <v>6849</v>
      </c>
      <c r="J10262" t="s">
        <v>6765</v>
      </c>
      <c r="R10262" s="18"/>
    </row>
    <row r="10263" spans="1:18" x14ac:dyDescent="0.25">
      <c r="A10263" s="43">
        <f>WEEKNUM(Tabla1[[#This Row],[FECHA]])</f>
        <v>0</v>
      </c>
      <c r="B10263" s="12"/>
      <c r="F10263" t="s">
        <v>6848</v>
      </c>
      <c r="G10263" t="s">
        <v>6938</v>
      </c>
      <c r="H10263" s="42" t="s">
        <v>6849</v>
      </c>
      <c r="J10263" t="s">
        <v>6765</v>
      </c>
      <c r="R10263" s="18"/>
    </row>
    <row r="10264" spans="1:18" x14ac:dyDescent="0.25">
      <c r="A10264" s="43">
        <f>WEEKNUM(Tabla1[[#This Row],[FECHA]])</f>
        <v>0</v>
      </c>
      <c r="B10264" s="12"/>
      <c r="F10264" t="s">
        <v>6848</v>
      </c>
      <c r="G10264" t="s">
        <v>6938</v>
      </c>
      <c r="H10264" s="42" t="s">
        <v>6849</v>
      </c>
      <c r="J10264" t="s">
        <v>6765</v>
      </c>
      <c r="R10264" s="18"/>
    </row>
    <row r="10265" spans="1:18" x14ac:dyDescent="0.25">
      <c r="A10265" s="43">
        <f>WEEKNUM(Tabla1[[#This Row],[FECHA]])</f>
        <v>0</v>
      </c>
      <c r="B10265" s="12"/>
      <c r="F10265" t="s">
        <v>6848</v>
      </c>
      <c r="G10265" t="s">
        <v>6938</v>
      </c>
      <c r="H10265" s="42" t="s">
        <v>6849</v>
      </c>
      <c r="J10265" t="s">
        <v>6765</v>
      </c>
      <c r="R10265" s="18"/>
    </row>
    <row r="10266" spans="1:18" x14ac:dyDescent="0.25">
      <c r="A10266" s="43">
        <f>WEEKNUM(Tabla1[[#This Row],[FECHA]])</f>
        <v>0</v>
      </c>
      <c r="B10266" s="12"/>
      <c r="F10266" t="s">
        <v>6848</v>
      </c>
      <c r="G10266" t="s">
        <v>6938</v>
      </c>
      <c r="H10266" s="42" t="s">
        <v>6849</v>
      </c>
      <c r="J10266" t="s">
        <v>6765</v>
      </c>
      <c r="R10266" s="18"/>
    </row>
    <row r="10267" spans="1:18" x14ac:dyDescent="0.25">
      <c r="A10267" s="43">
        <f>WEEKNUM(Tabla1[[#This Row],[FECHA]])</f>
        <v>0</v>
      </c>
      <c r="B10267" s="12"/>
      <c r="F10267" t="s">
        <v>4238</v>
      </c>
      <c r="G10267" t="s">
        <v>4666</v>
      </c>
      <c r="H10267" s="42" t="s">
        <v>4529</v>
      </c>
      <c r="J10267" t="s">
        <v>4408</v>
      </c>
      <c r="L10267" t="s">
        <v>3622</v>
      </c>
      <c r="R10267" s="18">
        <f t="shared" ref="R10267:R10270" si="265">((N10267-M10267)*1440)/60</f>
        <v>0</v>
      </c>
    </row>
    <row r="10268" spans="1:18" x14ac:dyDescent="0.25">
      <c r="A10268" s="43">
        <f>WEEKNUM(Tabla1[[#This Row],[FECHA]])</f>
        <v>0</v>
      </c>
      <c r="B10268" s="12"/>
      <c r="F10268" t="s">
        <v>4238</v>
      </c>
      <c r="G10268" t="s">
        <v>4666</v>
      </c>
      <c r="H10268" s="42" t="s">
        <v>4529</v>
      </c>
      <c r="J10268" t="s">
        <v>4408</v>
      </c>
      <c r="L10268" t="s">
        <v>3622</v>
      </c>
      <c r="R10268" s="18">
        <f t="shared" si="265"/>
        <v>0</v>
      </c>
    </row>
    <row r="10269" spans="1:18" x14ac:dyDescent="0.25">
      <c r="A10269" s="43">
        <f>WEEKNUM(Tabla1[[#This Row],[FECHA]])</f>
        <v>0</v>
      </c>
      <c r="B10269" s="12"/>
      <c r="F10269" t="s">
        <v>4238</v>
      </c>
      <c r="G10269" t="s">
        <v>4666</v>
      </c>
      <c r="H10269" s="42" t="s">
        <v>4529</v>
      </c>
      <c r="J10269" t="s">
        <v>4408</v>
      </c>
      <c r="L10269" t="s">
        <v>3622</v>
      </c>
      <c r="R10269" s="18">
        <f t="shared" si="265"/>
        <v>0</v>
      </c>
    </row>
    <row r="10270" spans="1:18" x14ac:dyDescent="0.25">
      <c r="A10270" s="43">
        <f>WEEKNUM(Tabla1[[#This Row],[FECHA]])</f>
        <v>0</v>
      </c>
      <c r="B10270" s="12"/>
      <c r="F10270" t="s">
        <v>4238</v>
      </c>
      <c r="G10270" t="s">
        <v>4666</v>
      </c>
      <c r="H10270" s="42" t="s">
        <v>4529</v>
      </c>
      <c r="J10270" t="s">
        <v>4408</v>
      </c>
      <c r="L10270" t="s">
        <v>3622</v>
      </c>
      <c r="R10270" s="18">
        <f t="shared" si="265"/>
        <v>0</v>
      </c>
    </row>
    <row r="10271" spans="1:18" x14ac:dyDescent="0.25">
      <c r="A10271" s="43">
        <f>WEEKNUM(Tabla1[[#This Row],[FECHA]])</f>
        <v>0</v>
      </c>
      <c r="B10271" s="12"/>
      <c r="F10271" t="s">
        <v>4238</v>
      </c>
      <c r="G10271" t="s">
        <v>4666</v>
      </c>
      <c r="H10271" s="42" t="s">
        <v>4529</v>
      </c>
      <c r="J10271" t="s">
        <v>4408</v>
      </c>
      <c r="L10271" t="s">
        <v>3622</v>
      </c>
      <c r="R10271" s="18">
        <f t="shared" ref="R10271:R10334" si="266">((N10271-M10271)*1440)/60</f>
        <v>0</v>
      </c>
    </row>
    <row r="10272" spans="1:18" x14ac:dyDescent="0.25">
      <c r="A10272" s="43">
        <f>WEEKNUM(Tabla1[[#This Row],[FECHA]])</f>
        <v>0</v>
      </c>
      <c r="B10272" s="12"/>
      <c r="F10272" t="s">
        <v>4238</v>
      </c>
      <c r="G10272" t="s">
        <v>4666</v>
      </c>
      <c r="H10272" s="42" t="s">
        <v>4529</v>
      </c>
      <c r="J10272" t="s">
        <v>4408</v>
      </c>
      <c r="L10272" t="s">
        <v>3622</v>
      </c>
      <c r="R10272" s="18">
        <f t="shared" si="266"/>
        <v>0</v>
      </c>
    </row>
    <row r="10273" spans="1:18" x14ac:dyDescent="0.25">
      <c r="A10273" s="43">
        <f>WEEKNUM(Tabla1[[#This Row],[FECHA]])</f>
        <v>0</v>
      </c>
      <c r="B10273" s="12"/>
      <c r="F10273" t="s">
        <v>4238</v>
      </c>
      <c r="G10273" t="s">
        <v>4666</v>
      </c>
      <c r="H10273" s="42" t="s">
        <v>4529</v>
      </c>
      <c r="J10273" t="s">
        <v>4408</v>
      </c>
      <c r="L10273" t="s">
        <v>3622</v>
      </c>
      <c r="R10273" s="18">
        <f t="shared" si="266"/>
        <v>0</v>
      </c>
    </row>
    <row r="10274" spans="1:18" x14ac:dyDescent="0.25">
      <c r="A10274" s="43">
        <f>WEEKNUM(Tabla1[[#This Row],[FECHA]])</f>
        <v>0</v>
      </c>
      <c r="B10274" s="12"/>
      <c r="F10274" t="s">
        <v>4238</v>
      </c>
      <c r="G10274" t="s">
        <v>4666</v>
      </c>
      <c r="H10274" s="42" t="s">
        <v>4529</v>
      </c>
      <c r="J10274" t="s">
        <v>4408</v>
      </c>
      <c r="L10274" t="s">
        <v>3622</v>
      </c>
      <c r="R10274" s="18">
        <f t="shared" si="266"/>
        <v>0</v>
      </c>
    </row>
    <row r="10275" spans="1:18" x14ac:dyDescent="0.25">
      <c r="A10275" s="43">
        <f>WEEKNUM(Tabla1[[#This Row],[FECHA]])</f>
        <v>0</v>
      </c>
      <c r="B10275" s="12"/>
      <c r="F10275" t="s">
        <v>4238</v>
      </c>
      <c r="G10275" t="s">
        <v>4666</v>
      </c>
      <c r="H10275" s="42" t="s">
        <v>4529</v>
      </c>
      <c r="J10275" t="s">
        <v>4408</v>
      </c>
      <c r="L10275" t="s">
        <v>3622</v>
      </c>
      <c r="R10275" s="18">
        <f t="shared" si="266"/>
        <v>0</v>
      </c>
    </row>
    <row r="10276" spans="1:18" x14ac:dyDescent="0.25">
      <c r="A10276" s="43">
        <f>WEEKNUM(Tabla1[[#This Row],[FECHA]])</f>
        <v>0</v>
      </c>
      <c r="B10276" s="12"/>
      <c r="F10276" t="s">
        <v>4238</v>
      </c>
      <c r="G10276" t="s">
        <v>4666</v>
      </c>
      <c r="H10276" s="42" t="s">
        <v>4529</v>
      </c>
      <c r="J10276" t="s">
        <v>4408</v>
      </c>
      <c r="L10276" t="s">
        <v>3622</v>
      </c>
      <c r="R10276" s="18">
        <f t="shared" si="266"/>
        <v>0</v>
      </c>
    </row>
    <row r="10277" spans="1:18" x14ac:dyDescent="0.25">
      <c r="A10277" s="43">
        <f>WEEKNUM(Tabla1[[#This Row],[FECHA]])</f>
        <v>0</v>
      </c>
      <c r="B10277" s="12"/>
      <c r="F10277" t="s">
        <v>4238</v>
      </c>
      <c r="G10277" t="s">
        <v>4666</v>
      </c>
      <c r="H10277" s="42" t="s">
        <v>4529</v>
      </c>
      <c r="J10277" t="s">
        <v>4408</v>
      </c>
      <c r="L10277" t="s">
        <v>3622</v>
      </c>
      <c r="R10277" s="18">
        <f t="shared" si="266"/>
        <v>0</v>
      </c>
    </row>
    <row r="10278" spans="1:18" x14ac:dyDescent="0.25">
      <c r="A10278" s="43">
        <f>WEEKNUM(Tabla1[[#This Row],[FECHA]])</f>
        <v>0</v>
      </c>
      <c r="B10278" s="12"/>
      <c r="F10278" t="s">
        <v>4238</v>
      </c>
      <c r="G10278" t="s">
        <v>4666</v>
      </c>
      <c r="H10278" s="42" t="s">
        <v>4529</v>
      </c>
      <c r="J10278" t="s">
        <v>4408</v>
      </c>
      <c r="L10278" t="s">
        <v>3622</v>
      </c>
      <c r="R10278" s="18">
        <f t="shared" si="266"/>
        <v>0</v>
      </c>
    </row>
    <row r="10279" spans="1:18" x14ac:dyDescent="0.25">
      <c r="A10279" s="43">
        <f>WEEKNUM(Tabla1[[#This Row],[FECHA]])</f>
        <v>0</v>
      </c>
      <c r="B10279" s="12"/>
      <c r="F10279" t="s">
        <v>4238</v>
      </c>
      <c r="G10279" t="s">
        <v>4666</v>
      </c>
      <c r="H10279" s="42" t="s">
        <v>4529</v>
      </c>
      <c r="J10279" t="s">
        <v>4408</v>
      </c>
      <c r="L10279" t="s">
        <v>3622</v>
      </c>
      <c r="R10279" s="18">
        <f t="shared" si="266"/>
        <v>0</v>
      </c>
    </row>
    <row r="10280" spans="1:18" x14ac:dyDescent="0.25">
      <c r="A10280" s="43">
        <f>WEEKNUM(Tabla1[[#This Row],[FECHA]])</f>
        <v>0</v>
      </c>
      <c r="B10280" s="12"/>
      <c r="F10280" t="s">
        <v>4238</v>
      </c>
      <c r="G10280" t="s">
        <v>4666</v>
      </c>
      <c r="H10280" s="42" t="s">
        <v>4529</v>
      </c>
      <c r="J10280" t="s">
        <v>4408</v>
      </c>
      <c r="L10280" t="s">
        <v>3622</v>
      </c>
      <c r="R10280" s="18">
        <f t="shared" si="266"/>
        <v>0</v>
      </c>
    </row>
    <row r="10281" spans="1:18" x14ac:dyDescent="0.25">
      <c r="A10281" s="43">
        <f>WEEKNUM(Tabla1[[#This Row],[FECHA]])</f>
        <v>0</v>
      </c>
      <c r="B10281" s="12"/>
      <c r="F10281" t="s">
        <v>4238</v>
      </c>
      <c r="G10281" t="s">
        <v>4666</v>
      </c>
      <c r="H10281" s="42" t="s">
        <v>4529</v>
      </c>
      <c r="J10281" t="s">
        <v>4408</v>
      </c>
      <c r="L10281" t="s">
        <v>3622</v>
      </c>
      <c r="R10281" s="18">
        <f t="shared" si="266"/>
        <v>0</v>
      </c>
    </row>
    <row r="10282" spans="1:18" x14ac:dyDescent="0.25">
      <c r="A10282" s="43">
        <f>WEEKNUM(Tabla1[[#This Row],[FECHA]])</f>
        <v>0</v>
      </c>
      <c r="B10282" s="12"/>
      <c r="F10282" t="s">
        <v>4238</v>
      </c>
      <c r="G10282" t="s">
        <v>4666</v>
      </c>
      <c r="H10282" s="42" t="s">
        <v>4529</v>
      </c>
      <c r="J10282" t="s">
        <v>4408</v>
      </c>
      <c r="L10282" t="s">
        <v>3622</v>
      </c>
      <c r="R10282" s="18">
        <f t="shared" si="266"/>
        <v>0</v>
      </c>
    </row>
    <row r="10283" spans="1:18" x14ac:dyDescent="0.25">
      <c r="A10283" s="43">
        <f>WEEKNUM(Tabla1[[#This Row],[FECHA]])</f>
        <v>0</v>
      </c>
      <c r="B10283" s="12"/>
      <c r="F10283" t="s">
        <v>4238</v>
      </c>
      <c r="G10283" t="s">
        <v>4666</v>
      </c>
      <c r="H10283" s="42" t="s">
        <v>4529</v>
      </c>
      <c r="J10283" t="s">
        <v>4408</v>
      </c>
      <c r="L10283" t="s">
        <v>3622</v>
      </c>
      <c r="R10283" s="18">
        <f t="shared" si="266"/>
        <v>0</v>
      </c>
    </row>
    <row r="10284" spans="1:18" x14ac:dyDescent="0.25">
      <c r="A10284" s="43">
        <f>WEEKNUM(Tabla1[[#This Row],[FECHA]])</f>
        <v>0</v>
      </c>
      <c r="B10284" s="12"/>
      <c r="F10284" t="s">
        <v>4238</v>
      </c>
      <c r="G10284" t="s">
        <v>4666</v>
      </c>
      <c r="H10284" s="42" t="s">
        <v>4529</v>
      </c>
      <c r="J10284" t="s">
        <v>4408</v>
      </c>
      <c r="L10284" t="s">
        <v>3622</v>
      </c>
      <c r="R10284" s="18">
        <f t="shared" si="266"/>
        <v>0</v>
      </c>
    </row>
    <row r="10285" spans="1:18" x14ac:dyDescent="0.25">
      <c r="A10285" s="43">
        <f>WEEKNUM(Tabla1[[#This Row],[FECHA]])</f>
        <v>0</v>
      </c>
      <c r="B10285" s="12"/>
      <c r="F10285" t="s">
        <v>4238</v>
      </c>
      <c r="G10285" t="s">
        <v>4666</v>
      </c>
      <c r="H10285" s="42" t="s">
        <v>4529</v>
      </c>
      <c r="J10285" t="s">
        <v>4408</v>
      </c>
      <c r="L10285" t="s">
        <v>3622</v>
      </c>
      <c r="R10285" s="18">
        <f t="shared" si="266"/>
        <v>0</v>
      </c>
    </row>
    <row r="10286" spans="1:18" x14ac:dyDescent="0.25">
      <c r="A10286" s="43">
        <f>WEEKNUM(Tabla1[[#This Row],[FECHA]])</f>
        <v>0</v>
      </c>
      <c r="B10286" s="12"/>
      <c r="F10286" t="s">
        <v>4238</v>
      </c>
      <c r="G10286" t="s">
        <v>4666</v>
      </c>
      <c r="H10286" s="42" t="s">
        <v>4529</v>
      </c>
      <c r="J10286" t="s">
        <v>4408</v>
      </c>
      <c r="L10286" t="s">
        <v>3622</v>
      </c>
      <c r="R10286" s="18">
        <f t="shared" si="266"/>
        <v>0</v>
      </c>
    </row>
    <row r="10287" spans="1:18" x14ac:dyDescent="0.25">
      <c r="A10287" s="43">
        <f>WEEKNUM(Tabla1[[#This Row],[FECHA]])</f>
        <v>0</v>
      </c>
      <c r="B10287" s="12"/>
      <c r="F10287" t="s">
        <v>4238</v>
      </c>
      <c r="G10287" t="s">
        <v>4666</v>
      </c>
      <c r="H10287" s="42" t="s">
        <v>4529</v>
      </c>
      <c r="J10287" t="s">
        <v>4408</v>
      </c>
      <c r="L10287" t="s">
        <v>3622</v>
      </c>
      <c r="R10287" s="18">
        <f t="shared" si="266"/>
        <v>0</v>
      </c>
    </row>
    <row r="10288" spans="1:18" x14ac:dyDescent="0.25">
      <c r="A10288" s="43">
        <f>WEEKNUM(Tabla1[[#This Row],[FECHA]])</f>
        <v>0</v>
      </c>
      <c r="B10288" s="12"/>
      <c r="F10288" t="s">
        <v>4238</v>
      </c>
      <c r="G10288" t="s">
        <v>4666</v>
      </c>
      <c r="H10288" s="42" t="s">
        <v>4529</v>
      </c>
      <c r="J10288" t="s">
        <v>4408</v>
      </c>
      <c r="L10288" t="s">
        <v>3622</v>
      </c>
      <c r="R10288" s="18">
        <f t="shared" si="266"/>
        <v>0</v>
      </c>
    </row>
    <row r="10289" spans="1:18" x14ac:dyDescent="0.25">
      <c r="A10289" s="43">
        <f>WEEKNUM(Tabla1[[#This Row],[FECHA]])</f>
        <v>0</v>
      </c>
      <c r="B10289" s="12"/>
      <c r="F10289" t="s">
        <v>4238</v>
      </c>
      <c r="G10289" t="s">
        <v>4666</v>
      </c>
      <c r="H10289" s="42" t="s">
        <v>4529</v>
      </c>
      <c r="J10289" t="s">
        <v>4408</v>
      </c>
      <c r="L10289" t="s">
        <v>3622</v>
      </c>
      <c r="R10289" s="18">
        <f t="shared" si="266"/>
        <v>0</v>
      </c>
    </row>
    <row r="10290" spans="1:18" x14ac:dyDescent="0.25">
      <c r="A10290" s="43">
        <f>WEEKNUM(Tabla1[[#This Row],[FECHA]])</f>
        <v>0</v>
      </c>
      <c r="B10290" s="12"/>
      <c r="F10290" t="s">
        <v>4238</v>
      </c>
      <c r="G10290" t="s">
        <v>4666</v>
      </c>
      <c r="H10290" s="42" t="s">
        <v>4529</v>
      </c>
      <c r="J10290" t="s">
        <v>4408</v>
      </c>
      <c r="L10290" t="s">
        <v>3622</v>
      </c>
      <c r="R10290" s="18">
        <f t="shared" si="266"/>
        <v>0</v>
      </c>
    </row>
    <row r="10291" spans="1:18" x14ac:dyDescent="0.25">
      <c r="A10291" s="43">
        <f>WEEKNUM(Tabla1[[#This Row],[FECHA]])</f>
        <v>0</v>
      </c>
      <c r="B10291" s="12"/>
      <c r="F10291" t="s">
        <v>4238</v>
      </c>
      <c r="G10291" t="s">
        <v>4666</v>
      </c>
      <c r="H10291" s="42" t="s">
        <v>4529</v>
      </c>
      <c r="J10291" t="s">
        <v>4408</v>
      </c>
      <c r="L10291" t="s">
        <v>3622</v>
      </c>
      <c r="R10291" s="18">
        <f t="shared" si="266"/>
        <v>0</v>
      </c>
    </row>
    <row r="10292" spans="1:18" x14ac:dyDescent="0.25">
      <c r="A10292" s="43">
        <f>WEEKNUM(Tabla1[[#This Row],[FECHA]])</f>
        <v>0</v>
      </c>
      <c r="B10292" s="12"/>
      <c r="F10292" t="s">
        <v>4238</v>
      </c>
      <c r="G10292" t="s">
        <v>4666</v>
      </c>
      <c r="H10292" s="42" t="s">
        <v>4529</v>
      </c>
      <c r="J10292" t="s">
        <v>4408</v>
      </c>
      <c r="L10292" t="s">
        <v>3622</v>
      </c>
      <c r="R10292" s="18">
        <f t="shared" si="266"/>
        <v>0</v>
      </c>
    </row>
    <row r="10293" spans="1:18" x14ac:dyDescent="0.25">
      <c r="A10293" s="43">
        <f>WEEKNUM(Tabla1[[#This Row],[FECHA]])</f>
        <v>0</v>
      </c>
      <c r="B10293" s="12"/>
      <c r="F10293" t="s">
        <v>4238</v>
      </c>
      <c r="G10293" t="s">
        <v>4666</v>
      </c>
      <c r="H10293" s="42" t="s">
        <v>4529</v>
      </c>
      <c r="J10293" t="s">
        <v>4408</v>
      </c>
      <c r="L10293" t="s">
        <v>3622</v>
      </c>
      <c r="R10293" s="18">
        <f t="shared" si="266"/>
        <v>0</v>
      </c>
    </row>
    <row r="10294" spans="1:18" x14ac:dyDescent="0.25">
      <c r="A10294" s="43">
        <f>WEEKNUM(Tabla1[[#This Row],[FECHA]])</f>
        <v>0</v>
      </c>
      <c r="B10294" s="12"/>
      <c r="F10294" t="s">
        <v>4238</v>
      </c>
      <c r="G10294" t="s">
        <v>4666</v>
      </c>
      <c r="H10294" s="42" t="s">
        <v>4529</v>
      </c>
      <c r="J10294" t="s">
        <v>4408</v>
      </c>
      <c r="L10294" t="s">
        <v>3622</v>
      </c>
      <c r="R10294" s="18">
        <f t="shared" si="266"/>
        <v>0</v>
      </c>
    </row>
    <row r="10295" spans="1:18" x14ac:dyDescent="0.25">
      <c r="A10295" s="43">
        <f>WEEKNUM(Tabla1[[#This Row],[FECHA]])</f>
        <v>0</v>
      </c>
      <c r="B10295" s="12"/>
      <c r="F10295" t="s">
        <v>4238</v>
      </c>
      <c r="G10295" t="s">
        <v>4666</v>
      </c>
      <c r="H10295" s="42" t="s">
        <v>4529</v>
      </c>
      <c r="J10295" t="s">
        <v>4408</v>
      </c>
      <c r="L10295" t="s">
        <v>3622</v>
      </c>
      <c r="R10295" s="18">
        <f t="shared" si="266"/>
        <v>0</v>
      </c>
    </row>
    <row r="10296" spans="1:18" x14ac:dyDescent="0.25">
      <c r="A10296" s="43">
        <f>WEEKNUM(Tabla1[[#This Row],[FECHA]])</f>
        <v>0</v>
      </c>
      <c r="B10296" s="12"/>
      <c r="F10296" t="s">
        <v>4238</v>
      </c>
      <c r="G10296" t="s">
        <v>4666</v>
      </c>
      <c r="H10296" s="42" t="s">
        <v>4529</v>
      </c>
      <c r="J10296" t="s">
        <v>4408</v>
      </c>
      <c r="L10296" t="s">
        <v>3622</v>
      </c>
      <c r="R10296" s="18">
        <f t="shared" si="266"/>
        <v>0</v>
      </c>
    </row>
    <row r="10297" spans="1:18" x14ac:dyDescent="0.25">
      <c r="A10297" s="43">
        <f>WEEKNUM(Tabla1[[#This Row],[FECHA]])</f>
        <v>0</v>
      </c>
      <c r="B10297" s="12"/>
      <c r="F10297" t="s">
        <v>4238</v>
      </c>
      <c r="G10297" t="s">
        <v>4666</v>
      </c>
      <c r="H10297" s="42" t="s">
        <v>4529</v>
      </c>
      <c r="J10297" t="s">
        <v>4408</v>
      </c>
      <c r="L10297" t="s">
        <v>3622</v>
      </c>
      <c r="R10297" s="18">
        <f t="shared" si="266"/>
        <v>0</v>
      </c>
    </row>
    <row r="10298" spans="1:18" x14ac:dyDescent="0.25">
      <c r="A10298" s="43">
        <f>WEEKNUM(Tabla1[[#This Row],[FECHA]])</f>
        <v>0</v>
      </c>
      <c r="B10298" s="12"/>
      <c r="F10298" t="s">
        <v>4238</v>
      </c>
      <c r="G10298" t="s">
        <v>4666</v>
      </c>
      <c r="H10298" s="42" t="s">
        <v>4529</v>
      </c>
      <c r="J10298" t="s">
        <v>4408</v>
      </c>
      <c r="L10298" t="s">
        <v>3622</v>
      </c>
      <c r="R10298" s="18">
        <f t="shared" si="266"/>
        <v>0</v>
      </c>
    </row>
    <row r="10299" spans="1:18" x14ac:dyDescent="0.25">
      <c r="A10299" s="43">
        <f>WEEKNUM(Tabla1[[#This Row],[FECHA]])</f>
        <v>0</v>
      </c>
      <c r="B10299" s="12"/>
      <c r="F10299" t="s">
        <v>4238</v>
      </c>
      <c r="G10299" t="s">
        <v>4666</v>
      </c>
      <c r="H10299" s="42" t="s">
        <v>4529</v>
      </c>
      <c r="J10299" t="s">
        <v>4408</v>
      </c>
      <c r="L10299" t="s">
        <v>3622</v>
      </c>
      <c r="R10299" s="18">
        <f t="shared" si="266"/>
        <v>0</v>
      </c>
    </row>
    <row r="10300" spans="1:18" x14ac:dyDescent="0.25">
      <c r="A10300" s="43">
        <f>WEEKNUM(Tabla1[[#This Row],[FECHA]])</f>
        <v>0</v>
      </c>
      <c r="B10300" s="12"/>
      <c r="F10300" t="s">
        <v>4238</v>
      </c>
      <c r="G10300" t="s">
        <v>4666</v>
      </c>
      <c r="H10300" s="42" t="s">
        <v>4529</v>
      </c>
      <c r="J10300" t="s">
        <v>4408</v>
      </c>
      <c r="L10300" t="s">
        <v>3622</v>
      </c>
      <c r="R10300" s="18">
        <f t="shared" si="266"/>
        <v>0</v>
      </c>
    </row>
    <row r="10301" spans="1:18" x14ac:dyDescent="0.25">
      <c r="A10301" s="43">
        <f>WEEKNUM(Tabla1[[#This Row],[FECHA]])</f>
        <v>0</v>
      </c>
      <c r="B10301" s="12"/>
      <c r="F10301" t="s">
        <v>4238</v>
      </c>
      <c r="G10301" t="s">
        <v>4666</v>
      </c>
      <c r="H10301" s="42" t="s">
        <v>4529</v>
      </c>
      <c r="J10301" t="s">
        <v>4408</v>
      </c>
      <c r="L10301" t="s">
        <v>3622</v>
      </c>
      <c r="R10301" s="18">
        <f t="shared" si="266"/>
        <v>0</v>
      </c>
    </row>
    <row r="10302" spans="1:18" x14ac:dyDescent="0.25">
      <c r="A10302" s="43">
        <f>WEEKNUM(Tabla1[[#This Row],[FECHA]])</f>
        <v>0</v>
      </c>
      <c r="B10302" s="12"/>
      <c r="F10302" t="s">
        <v>4238</v>
      </c>
      <c r="G10302" t="s">
        <v>4666</v>
      </c>
      <c r="H10302" s="42" t="s">
        <v>4529</v>
      </c>
      <c r="J10302" t="s">
        <v>4408</v>
      </c>
      <c r="L10302" t="s">
        <v>3622</v>
      </c>
      <c r="R10302" s="18">
        <f t="shared" si="266"/>
        <v>0</v>
      </c>
    </row>
    <row r="10303" spans="1:18" x14ac:dyDescent="0.25">
      <c r="A10303" s="43">
        <f>WEEKNUM(Tabla1[[#This Row],[FECHA]])</f>
        <v>0</v>
      </c>
      <c r="B10303" s="12"/>
      <c r="F10303" t="s">
        <v>4238</v>
      </c>
      <c r="G10303" t="s">
        <v>4666</v>
      </c>
      <c r="H10303" s="42" t="s">
        <v>4529</v>
      </c>
      <c r="J10303" t="s">
        <v>4408</v>
      </c>
      <c r="L10303" t="s">
        <v>3622</v>
      </c>
      <c r="R10303" s="18">
        <f t="shared" si="266"/>
        <v>0</v>
      </c>
    </row>
    <row r="10304" spans="1:18" x14ac:dyDescent="0.25">
      <c r="A10304" s="43">
        <f>WEEKNUM(Tabla1[[#This Row],[FECHA]])</f>
        <v>0</v>
      </c>
      <c r="B10304" s="12"/>
      <c r="F10304" t="s">
        <v>4238</v>
      </c>
      <c r="G10304" t="s">
        <v>4666</v>
      </c>
      <c r="H10304" s="42" t="s">
        <v>4529</v>
      </c>
      <c r="J10304" t="s">
        <v>4408</v>
      </c>
      <c r="L10304" t="s">
        <v>3622</v>
      </c>
      <c r="R10304" s="18">
        <f t="shared" si="266"/>
        <v>0</v>
      </c>
    </row>
    <row r="10305" spans="1:18" x14ac:dyDescent="0.25">
      <c r="A10305" s="43">
        <f>WEEKNUM(Tabla1[[#This Row],[FECHA]])</f>
        <v>0</v>
      </c>
      <c r="B10305" s="12"/>
      <c r="F10305" t="s">
        <v>4238</v>
      </c>
      <c r="G10305" t="s">
        <v>4666</v>
      </c>
      <c r="H10305" s="42" t="s">
        <v>4529</v>
      </c>
      <c r="J10305" t="s">
        <v>4408</v>
      </c>
      <c r="L10305" t="s">
        <v>3622</v>
      </c>
      <c r="R10305" s="18">
        <f t="shared" si="266"/>
        <v>0</v>
      </c>
    </row>
    <row r="10306" spans="1:18" x14ac:dyDescent="0.25">
      <c r="A10306" s="43">
        <f>WEEKNUM(Tabla1[[#This Row],[FECHA]])</f>
        <v>0</v>
      </c>
      <c r="B10306" s="12"/>
      <c r="F10306" t="s">
        <v>4238</v>
      </c>
      <c r="G10306" t="s">
        <v>4666</v>
      </c>
      <c r="H10306" s="42" t="s">
        <v>4529</v>
      </c>
      <c r="J10306" t="s">
        <v>4408</v>
      </c>
      <c r="L10306" t="s">
        <v>3622</v>
      </c>
      <c r="R10306" s="18">
        <f t="shared" si="266"/>
        <v>0</v>
      </c>
    </row>
    <row r="10307" spans="1:18" x14ac:dyDescent="0.25">
      <c r="A10307" s="43">
        <f>WEEKNUM(Tabla1[[#This Row],[FECHA]])</f>
        <v>0</v>
      </c>
      <c r="B10307" s="12"/>
      <c r="F10307" t="s">
        <v>4238</v>
      </c>
      <c r="G10307" t="s">
        <v>4666</v>
      </c>
      <c r="H10307" s="42" t="s">
        <v>4529</v>
      </c>
      <c r="J10307" t="s">
        <v>4408</v>
      </c>
      <c r="L10307" t="s">
        <v>3622</v>
      </c>
      <c r="R10307" s="18">
        <f t="shared" si="266"/>
        <v>0</v>
      </c>
    </row>
    <row r="10308" spans="1:18" x14ac:dyDescent="0.25">
      <c r="A10308" s="43">
        <f>WEEKNUM(Tabla1[[#This Row],[FECHA]])</f>
        <v>0</v>
      </c>
      <c r="B10308" s="12"/>
      <c r="F10308" t="s">
        <v>4238</v>
      </c>
      <c r="G10308" t="s">
        <v>4666</v>
      </c>
      <c r="H10308" s="42" t="s">
        <v>4529</v>
      </c>
      <c r="J10308" t="s">
        <v>4408</v>
      </c>
      <c r="L10308" t="s">
        <v>3622</v>
      </c>
      <c r="R10308" s="18">
        <f t="shared" si="266"/>
        <v>0</v>
      </c>
    </row>
    <row r="10309" spans="1:18" x14ac:dyDescent="0.25">
      <c r="A10309" s="43">
        <f>WEEKNUM(Tabla1[[#This Row],[FECHA]])</f>
        <v>0</v>
      </c>
      <c r="B10309" s="12"/>
      <c r="F10309" t="s">
        <v>4238</v>
      </c>
      <c r="G10309" t="s">
        <v>4666</v>
      </c>
      <c r="H10309" s="42" t="s">
        <v>4529</v>
      </c>
      <c r="J10309" t="s">
        <v>4408</v>
      </c>
      <c r="L10309" t="s">
        <v>3622</v>
      </c>
      <c r="R10309" s="18">
        <f t="shared" si="266"/>
        <v>0</v>
      </c>
    </row>
    <row r="10310" spans="1:18" x14ac:dyDescent="0.25">
      <c r="A10310" s="43">
        <f>WEEKNUM(Tabla1[[#This Row],[FECHA]])</f>
        <v>0</v>
      </c>
      <c r="B10310" s="12"/>
      <c r="F10310" t="s">
        <v>4238</v>
      </c>
      <c r="G10310" t="s">
        <v>4666</v>
      </c>
      <c r="H10310" s="42" t="s">
        <v>4529</v>
      </c>
      <c r="J10310" t="s">
        <v>4408</v>
      </c>
      <c r="L10310" t="s">
        <v>3622</v>
      </c>
      <c r="R10310" s="18">
        <f t="shared" si="266"/>
        <v>0</v>
      </c>
    </row>
    <row r="10311" spans="1:18" x14ac:dyDescent="0.25">
      <c r="A10311" s="43">
        <f>WEEKNUM(Tabla1[[#This Row],[FECHA]])</f>
        <v>0</v>
      </c>
      <c r="B10311" s="12"/>
      <c r="F10311" t="s">
        <v>4238</v>
      </c>
      <c r="G10311" t="s">
        <v>4666</v>
      </c>
      <c r="H10311" s="42" t="s">
        <v>4529</v>
      </c>
      <c r="J10311" t="s">
        <v>4408</v>
      </c>
      <c r="L10311" t="s">
        <v>3622</v>
      </c>
      <c r="R10311" s="18">
        <f t="shared" si="266"/>
        <v>0</v>
      </c>
    </row>
    <row r="10312" spans="1:18" x14ac:dyDescent="0.25">
      <c r="A10312" s="43">
        <f>WEEKNUM(Tabla1[[#This Row],[FECHA]])</f>
        <v>0</v>
      </c>
      <c r="B10312" s="12"/>
      <c r="F10312" t="s">
        <v>4238</v>
      </c>
      <c r="G10312" t="s">
        <v>4666</v>
      </c>
      <c r="H10312" s="42" t="s">
        <v>4529</v>
      </c>
      <c r="J10312" t="s">
        <v>4408</v>
      </c>
      <c r="L10312" t="s">
        <v>3622</v>
      </c>
      <c r="R10312" s="18">
        <f t="shared" si="266"/>
        <v>0</v>
      </c>
    </row>
    <row r="10313" spans="1:18" x14ac:dyDescent="0.25">
      <c r="A10313" s="43">
        <f>WEEKNUM(Tabla1[[#This Row],[FECHA]])</f>
        <v>0</v>
      </c>
      <c r="B10313" s="12"/>
      <c r="F10313" t="s">
        <v>4238</v>
      </c>
      <c r="G10313" t="s">
        <v>4666</v>
      </c>
      <c r="H10313" s="42" t="s">
        <v>4529</v>
      </c>
      <c r="J10313" t="s">
        <v>4408</v>
      </c>
      <c r="L10313" t="s">
        <v>3622</v>
      </c>
      <c r="R10313" s="18">
        <f t="shared" si="266"/>
        <v>0</v>
      </c>
    </row>
    <row r="10314" spans="1:18" x14ac:dyDescent="0.25">
      <c r="A10314" s="43">
        <f>WEEKNUM(Tabla1[[#This Row],[FECHA]])</f>
        <v>0</v>
      </c>
      <c r="B10314" s="12"/>
      <c r="F10314" t="s">
        <v>4238</v>
      </c>
      <c r="G10314" t="s">
        <v>4666</v>
      </c>
      <c r="H10314" s="42" t="s">
        <v>4529</v>
      </c>
      <c r="J10314" t="s">
        <v>4408</v>
      </c>
      <c r="L10314" t="s">
        <v>3622</v>
      </c>
      <c r="R10314" s="18">
        <f t="shared" si="266"/>
        <v>0</v>
      </c>
    </row>
    <row r="10315" spans="1:18" x14ac:dyDescent="0.25">
      <c r="A10315" s="43">
        <f>WEEKNUM(Tabla1[[#This Row],[FECHA]])</f>
        <v>0</v>
      </c>
      <c r="B10315" s="12"/>
      <c r="F10315" t="s">
        <v>4238</v>
      </c>
      <c r="G10315" t="s">
        <v>4666</v>
      </c>
      <c r="H10315" s="42" t="s">
        <v>4529</v>
      </c>
      <c r="J10315" t="s">
        <v>4408</v>
      </c>
      <c r="L10315" t="s">
        <v>3622</v>
      </c>
      <c r="R10315" s="18">
        <f t="shared" si="266"/>
        <v>0</v>
      </c>
    </row>
    <row r="10316" spans="1:18" x14ac:dyDescent="0.25">
      <c r="A10316" s="43">
        <f>WEEKNUM(Tabla1[[#This Row],[FECHA]])</f>
        <v>0</v>
      </c>
      <c r="B10316" s="12"/>
      <c r="F10316" t="s">
        <v>4238</v>
      </c>
      <c r="G10316" t="s">
        <v>4666</v>
      </c>
      <c r="H10316" s="42" t="s">
        <v>4529</v>
      </c>
      <c r="J10316" t="s">
        <v>4408</v>
      </c>
      <c r="L10316" t="s">
        <v>3622</v>
      </c>
      <c r="R10316" s="18">
        <f t="shared" si="266"/>
        <v>0</v>
      </c>
    </row>
    <row r="10317" spans="1:18" x14ac:dyDescent="0.25">
      <c r="A10317" s="43">
        <f>WEEKNUM(Tabla1[[#This Row],[FECHA]])</f>
        <v>0</v>
      </c>
      <c r="B10317" s="12"/>
      <c r="F10317" t="s">
        <v>4238</v>
      </c>
      <c r="G10317" t="s">
        <v>4666</v>
      </c>
      <c r="H10317" s="42" t="s">
        <v>4529</v>
      </c>
      <c r="J10317" t="s">
        <v>4408</v>
      </c>
      <c r="L10317" t="s">
        <v>3622</v>
      </c>
      <c r="R10317" s="18">
        <f t="shared" si="266"/>
        <v>0</v>
      </c>
    </row>
    <row r="10318" spans="1:18" x14ac:dyDescent="0.25">
      <c r="A10318" s="43">
        <f>WEEKNUM(Tabla1[[#This Row],[FECHA]])</f>
        <v>0</v>
      </c>
      <c r="B10318" s="12"/>
      <c r="F10318" t="s">
        <v>4238</v>
      </c>
      <c r="G10318" t="s">
        <v>4666</v>
      </c>
      <c r="H10318" s="42" t="s">
        <v>4529</v>
      </c>
      <c r="J10318" t="s">
        <v>4408</v>
      </c>
      <c r="L10318" t="s">
        <v>3622</v>
      </c>
      <c r="R10318" s="18">
        <f t="shared" si="266"/>
        <v>0</v>
      </c>
    </row>
    <row r="10319" spans="1:18" x14ac:dyDescent="0.25">
      <c r="A10319" s="43">
        <f>WEEKNUM(Tabla1[[#This Row],[FECHA]])</f>
        <v>0</v>
      </c>
      <c r="B10319" s="12"/>
      <c r="F10319" t="s">
        <v>4238</v>
      </c>
      <c r="G10319" t="s">
        <v>4666</v>
      </c>
      <c r="H10319" s="42" t="s">
        <v>4529</v>
      </c>
      <c r="J10319" t="s">
        <v>4408</v>
      </c>
      <c r="L10319" t="s">
        <v>3622</v>
      </c>
      <c r="R10319" s="18">
        <f t="shared" si="266"/>
        <v>0</v>
      </c>
    </row>
    <row r="10320" spans="1:18" x14ac:dyDescent="0.25">
      <c r="A10320" s="43">
        <f>WEEKNUM(Tabla1[[#This Row],[FECHA]])</f>
        <v>0</v>
      </c>
      <c r="B10320" s="12"/>
      <c r="F10320" t="s">
        <v>4238</v>
      </c>
      <c r="G10320" t="s">
        <v>4666</v>
      </c>
      <c r="H10320" s="42" t="s">
        <v>4529</v>
      </c>
      <c r="J10320" t="s">
        <v>4408</v>
      </c>
      <c r="L10320" t="s">
        <v>3622</v>
      </c>
      <c r="R10320" s="18">
        <f t="shared" si="266"/>
        <v>0</v>
      </c>
    </row>
    <row r="10321" spans="1:18" x14ac:dyDescent="0.25">
      <c r="A10321" s="43">
        <f>WEEKNUM(Tabla1[[#This Row],[FECHA]])</f>
        <v>0</v>
      </c>
      <c r="B10321" s="12"/>
      <c r="F10321" t="s">
        <v>4238</v>
      </c>
      <c r="G10321" t="s">
        <v>4666</v>
      </c>
      <c r="H10321" s="42" t="s">
        <v>4529</v>
      </c>
      <c r="J10321" t="s">
        <v>4408</v>
      </c>
      <c r="L10321" t="s">
        <v>3622</v>
      </c>
      <c r="R10321" s="18">
        <f t="shared" si="266"/>
        <v>0</v>
      </c>
    </row>
    <row r="10322" spans="1:18" x14ac:dyDescent="0.25">
      <c r="A10322" s="43">
        <f>WEEKNUM(Tabla1[[#This Row],[FECHA]])</f>
        <v>0</v>
      </c>
      <c r="B10322" s="12"/>
      <c r="F10322" t="s">
        <v>4238</v>
      </c>
      <c r="G10322" t="s">
        <v>4666</v>
      </c>
      <c r="H10322" s="42" t="s">
        <v>4529</v>
      </c>
      <c r="J10322" t="s">
        <v>4408</v>
      </c>
      <c r="L10322" t="s">
        <v>3622</v>
      </c>
      <c r="R10322" s="18">
        <f t="shared" si="266"/>
        <v>0</v>
      </c>
    </row>
    <row r="10323" spans="1:18" x14ac:dyDescent="0.25">
      <c r="A10323" s="43">
        <f>WEEKNUM(Tabla1[[#This Row],[FECHA]])</f>
        <v>0</v>
      </c>
      <c r="B10323" s="12"/>
      <c r="F10323" t="s">
        <v>4238</v>
      </c>
      <c r="G10323" t="s">
        <v>4666</v>
      </c>
      <c r="H10323" s="42" t="s">
        <v>4529</v>
      </c>
      <c r="J10323" t="s">
        <v>4408</v>
      </c>
      <c r="L10323" t="s">
        <v>3622</v>
      </c>
      <c r="R10323" s="18">
        <f t="shared" si="266"/>
        <v>0</v>
      </c>
    </row>
    <row r="10324" spans="1:18" x14ac:dyDescent="0.25">
      <c r="A10324" s="43">
        <f>WEEKNUM(Tabla1[[#This Row],[FECHA]])</f>
        <v>0</v>
      </c>
      <c r="B10324" s="12"/>
      <c r="F10324" t="s">
        <v>4238</v>
      </c>
      <c r="G10324" t="s">
        <v>4666</v>
      </c>
      <c r="H10324" s="42" t="s">
        <v>4529</v>
      </c>
      <c r="J10324" t="s">
        <v>4408</v>
      </c>
      <c r="L10324" t="s">
        <v>3622</v>
      </c>
      <c r="R10324" s="18">
        <f t="shared" si="266"/>
        <v>0</v>
      </c>
    </row>
    <row r="10325" spans="1:18" x14ac:dyDescent="0.25">
      <c r="A10325" s="43">
        <f>WEEKNUM(Tabla1[[#This Row],[FECHA]])</f>
        <v>0</v>
      </c>
      <c r="B10325" s="12"/>
      <c r="F10325" t="s">
        <v>4238</v>
      </c>
      <c r="G10325" t="s">
        <v>4666</v>
      </c>
      <c r="H10325" s="42" t="s">
        <v>4529</v>
      </c>
      <c r="J10325" t="s">
        <v>4408</v>
      </c>
      <c r="L10325" t="s">
        <v>3622</v>
      </c>
      <c r="R10325" s="18">
        <f t="shared" si="266"/>
        <v>0</v>
      </c>
    </row>
    <row r="10326" spans="1:18" x14ac:dyDescent="0.25">
      <c r="A10326" s="43">
        <f>WEEKNUM(Tabla1[[#This Row],[FECHA]])</f>
        <v>0</v>
      </c>
      <c r="B10326" s="12"/>
      <c r="F10326" t="s">
        <v>4238</v>
      </c>
      <c r="G10326" t="s">
        <v>4666</v>
      </c>
      <c r="H10326" s="42" t="s">
        <v>4529</v>
      </c>
      <c r="J10326" t="s">
        <v>4408</v>
      </c>
      <c r="L10326" t="s">
        <v>3622</v>
      </c>
      <c r="R10326" s="18">
        <f t="shared" si="266"/>
        <v>0</v>
      </c>
    </row>
    <row r="10327" spans="1:18" x14ac:dyDescent="0.25">
      <c r="A10327" s="43">
        <f>WEEKNUM(Tabla1[[#This Row],[FECHA]])</f>
        <v>0</v>
      </c>
      <c r="B10327" s="12"/>
      <c r="F10327" t="s">
        <v>4238</v>
      </c>
      <c r="G10327" t="s">
        <v>4666</v>
      </c>
      <c r="H10327" s="42" t="s">
        <v>4529</v>
      </c>
      <c r="J10327" t="s">
        <v>4408</v>
      </c>
      <c r="L10327" t="s">
        <v>3622</v>
      </c>
      <c r="R10327" s="18">
        <f t="shared" si="266"/>
        <v>0</v>
      </c>
    </row>
    <row r="10328" spans="1:18" x14ac:dyDescent="0.25">
      <c r="A10328" s="43">
        <f>WEEKNUM(Tabla1[[#This Row],[FECHA]])</f>
        <v>0</v>
      </c>
      <c r="B10328" s="12"/>
      <c r="F10328" t="s">
        <v>4238</v>
      </c>
      <c r="G10328" t="s">
        <v>4666</v>
      </c>
      <c r="H10328" s="42" t="s">
        <v>4529</v>
      </c>
      <c r="J10328" t="s">
        <v>4408</v>
      </c>
      <c r="L10328" t="s">
        <v>3622</v>
      </c>
      <c r="R10328" s="18">
        <f t="shared" si="266"/>
        <v>0</v>
      </c>
    </row>
    <row r="10329" spans="1:18" x14ac:dyDescent="0.25">
      <c r="A10329" s="43">
        <f>WEEKNUM(Tabla1[[#This Row],[FECHA]])</f>
        <v>0</v>
      </c>
      <c r="B10329" s="12"/>
      <c r="F10329" t="s">
        <v>4238</v>
      </c>
      <c r="G10329" t="s">
        <v>4666</v>
      </c>
      <c r="H10329" s="42" t="s">
        <v>4529</v>
      </c>
      <c r="J10329" t="s">
        <v>4408</v>
      </c>
      <c r="L10329" t="s">
        <v>3622</v>
      </c>
      <c r="R10329" s="18">
        <f t="shared" si="266"/>
        <v>0</v>
      </c>
    </row>
    <row r="10330" spans="1:18" x14ac:dyDescent="0.25">
      <c r="A10330" s="43">
        <f>WEEKNUM(Tabla1[[#This Row],[FECHA]])</f>
        <v>0</v>
      </c>
      <c r="B10330" s="12"/>
      <c r="F10330" t="s">
        <v>4238</v>
      </c>
      <c r="G10330" t="s">
        <v>4666</v>
      </c>
      <c r="H10330" s="42" t="s">
        <v>4529</v>
      </c>
      <c r="J10330" t="s">
        <v>4408</v>
      </c>
      <c r="L10330" t="s">
        <v>3622</v>
      </c>
      <c r="R10330" s="18">
        <f t="shared" si="266"/>
        <v>0</v>
      </c>
    </row>
    <row r="10331" spans="1:18" x14ac:dyDescent="0.25">
      <c r="A10331" s="43">
        <f>WEEKNUM(Tabla1[[#This Row],[FECHA]])</f>
        <v>0</v>
      </c>
      <c r="B10331" s="12"/>
      <c r="F10331" t="s">
        <v>4238</v>
      </c>
      <c r="G10331" t="s">
        <v>4666</v>
      </c>
      <c r="H10331" s="42" t="s">
        <v>4529</v>
      </c>
      <c r="J10331" t="s">
        <v>4408</v>
      </c>
      <c r="L10331" t="s">
        <v>3622</v>
      </c>
      <c r="R10331" s="18">
        <f t="shared" si="266"/>
        <v>0</v>
      </c>
    </row>
    <row r="10332" spans="1:18" x14ac:dyDescent="0.25">
      <c r="A10332" s="43">
        <f>WEEKNUM(Tabla1[[#This Row],[FECHA]])</f>
        <v>0</v>
      </c>
      <c r="B10332" s="12"/>
      <c r="F10332" t="s">
        <v>4238</v>
      </c>
      <c r="G10332" t="s">
        <v>4666</v>
      </c>
      <c r="H10332" s="42" t="s">
        <v>4529</v>
      </c>
      <c r="J10332" t="s">
        <v>4408</v>
      </c>
      <c r="L10332" t="s">
        <v>3622</v>
      </c>
      <c r="R10332" s="18">
        <f t="shared" si="266"/>
        <v>0</v>
      </c>
    </row>
    <row r="10333" spans="1:18" x14ac:dyDescent="0.25">
      <c r="A10333" s="43">
        <f>WEEKNUM(Tabla1[[#This Row],[FECHA]])</f>
        <v>0</v>
      </c>
      <c r="B10333" s="12"/>
      <c r="F10333" t="s">
        <v>4238</v>
      </c>
      <c r="G10333" t="s">
        <v>4666</v>
      </c>
      <c r="H10333" s="42" t="s">
        <v>4529</v>
      </c>
      <c r="J10333" t="s">
        <v>4408</v>
      </c>
      <c r="L10333" t="s">
        <v>3622</v>
      </c>
      <c r="R10333" s="18">
        <f t="shared" si="266"/>
        <v>0</v>
      </c>
    </row>
    <row r="10334" spans="1:18" x14ac:dyDescent="0.25">
      <c r="A10334" s="43">
        <f>WEEKNUM(Tabla1[[#This Row],[FECHA]])</f>
        <v>0</v>
      </c>
      <c r="B10334" s="12"/>
      <c r="F10334" t="s">
        <v>4238</v>
      </c>
      <c r="G10334" t="s">
        <v>4666</v>
      </c>
      <c r="H10334" s="42" t="s">
        <v>4529</v>
      </c>
      <c r="J10334" t="s">
        <v>4408</v>
      </c>
      <c r="L10334" t="s">
        <v>3622</v>
      </c>
      <c r="R10334" s="18">
        <f t="shared" si="266"/>
        <v>0</v>
      </c>
    </row>
    <row r="10335" spans="1:18" x14ac:dyDescent="0.25">
      <c r="A10335" s="43">
        <f>WEEKNUM(Tabla1[[#This Row],[FECHA]])</f>
        <v>0</v>
      </c>
      <c r="B10335" s="12"/>
      <c r="F10335" t="s">
        <v>4238</v>
      </c>
      <c r="G10335" t="s">
        <v>4666</v>
      </c>
      <c r="H10335" s="42" t="s">
        <v>4529</v>
      </c>
      <c r="J10335" t="s">
        <v>4408</v>
      </c>
      <c r="L10335" t="s">
        <v>3622</v>
      </c>
      <c r="R10335" s="18">
        <f t="shared" ref="R10335:R10398" si="267">((N10335-M10335)*1440)/60</f>
        <v>0</v>
      </c>
    </row>
    <row r="10336" spans="1:18" x14ac:dyDescent="0.25">
      <c r="A10336" s="43">
        <f>WEEKNUM(Tabla1[[#This Row],[FECHA]])</f>
        <v>0</v>
      </c>
      <c r="B10336" s="12"/>
      <c r="F10336" t="s">
        <v>4238</v>
      </c>
      <c r="G10336" t="s">
        <v>4666</v>
      </c>
      <c r="H10336" s="42" t="s">
        <v>4529</v>
      </c>
      <c r="J10336" t="s">
        <v>4408</v>
      </c>
      <c r="L10336" t="s">
        <v>3622</v>
      </c>
      <c r="R10336" s="18">
        <f t="shared" si="267"/>
        <v>0</v>
      </c>
    </row>
    <row r="10337" spans="1:18" x14ac:dyDescent="0.25">
      <c r="A10337" s="43">
        <f>WEEKNUM(Tabla1[[#This Row],[FECHA]])</f>
        <v>0</v>
      </c>
      <c r="B10337" s="12"/>
      <c r="F10337" t="s">
        <v>4238</v>
      </c>
      <c r="G10337" t="s">
        <v>4666</v>
      </c>
      <c r="H10337" s="42" t="s">
        <v>4529</v>
      </c>
      <c r="J10337" t="s">
        <v>4408</v>
      </c>
      <c r="L10337" t="s">
        <v>3622</v>
      </c>
      <c r="R10337" s="18">
        <f t="shared" si="267"/>
        <v>0</v>
      </c>
    </row>
    <row r="10338" spans="1:18" x14ac:dyDescent="0.25">
      <c r="A10338" s="43">
        <f>WEEKNUM(Tabla1[[#This Row],[FECHA]])</f>
        <v>0</v>
      </c>
      <c r="B10338" s="12"/>
      <c r="F10338" t="s">
        <v>4238</v>
      </c>
      <c r="G10338" t="s">
        <v>4666</v>
      </c>
      <c r="H10338" s="42" t="s">
        <v>4529</v>
      </c>
      <c r="J10338" t="s">
        <v>4408</v>
      </c>
      <c r="L10338" t="s">
        <v>3622</v>
      </c>
      <c r="R10338" s="18">
        <f t="shared" si="267"/>
        <v>0</v>
      </c>
    </row>
    <row r="10339" spans="1:18" x14ac:dyDescent="0.25">
      <c r="A10339" s="43">
        <f>WEEKNUM(Tabla1[[#This Row],[FECHA]])</f>
        <v>0</v>
      </c>
      <c r="B10339" s="12"/>
      <c r="F10339" t="s">
        <v>4238</v>
      </c>
      <c r="G10339" t="s">
        <v>4666</v>
      </c>
      <c r="H10339" s="42" t="s">
        <v>4529</v>
      </c>
      <c r="J10339" t="s">
        <v>4408</v>
      </c>
      <c r="L10339" t="s">
        <v>3622</v>
      </c>
      <c r="R10339" s="18">
        <f t="shared" si="267"/>
        <v>0</v>
      </c>
    </row>
    <row r="10340" spans="1:18" x14ac:dyDescent="0.25">
      <c r="A10340" s="43">
        <f>WEEKNUM(Tabla1[[#This Row],[FECHA]])</f>
        <v>0</v>
      </c>
      <c r="B10340" s="12"/>
      <c r="F10340" t="s">
        <v>4238</v>
      </c>
      <c r="G10340" t="s">
        <v>4666</v>
      </c>
      <c r="H10340" s="42" t="s">
        <v>4529</v>
      </c>
      <c r="J10340" t="s">
        <v>4408</v>
      </c>
      <c r="L10340" t="s">
        <v>3622</v>
      </c>
      <c r="R10340" s="18">
        <f t="shared" si="267"/>
        <v>0</v>
      </c>
    </row>
    <row r="10341" spans="1:18" x14ac:dyDescent="0.25">
      <c r="A10341" s="43">
        <f>WEEKNUM(Tabla1[[#This Row],[FECHA]])</f>
        <v>0</v>
      </c>
      <c r="B10341" s="12"/>
      <c r="F10341" t="s">
        <v>4238</v>
      </c>
      <c r="G10341" t="s">
        <v>4666</v>
      </c>
      <c r="H10341" s="42" t="s">
        <v>4529</v>
      </c>
      <c r="J10341" t="s">
        <v>4408</v>
      </c>
      <c r="L10341" t="s">
        <v>3622</v>
      </c>
      <c r="R10341" s="18">
        <f t="shared" si="267"/>
        <v>0</v>
      </c>
    </row>
    <row r="10342" spans="1:18" x14ac:dyDescent="0.25">
      <c r="A10342" s="43">
        <f>WEEKNUM(Tabla1[[#This Row],[FECHA]])</f>
        <v>0</v>
      </c>
      <c r="B10342" s="12"/>
      <c r="F10342" t="s">
        <v>4238</v>
      </c>
      <c r="G10342" t="s">
        <v>4666</v>
      </c>
      <c r="H10342" s="42" t="s">
        <v>4529</v>
      </c>
      <c r="J10342" t="s">
        <v>4408</v>
      </c>
      <c r="L10342" t="s">
        <v>3622</v>
      </c>
      <c r="R10342" s="18">
        <f t="shared" si="267"/>
        <v>0</v>
      </c>
    </row>
    <row r="10343" spans="1:18" x14ac:dyDescent="0.25">
      <c r="A10343" s="43">
        <f>WEEKNUM(Tabla1[[#This Row],[FECHA]])</f>
        <v>0</v>
      </c>
      <c r="B10343" s="12"/>
      <c r="F10343" t="s">
        <v>4238</v>
      </c>
      <c r="G10343" t="s">
        <v>4666</v>
      </c>
      <c r="H10343" s="42" t="s">
        <v>4529</v>
      </c>
      <c r="J10343" t="s">
        <v>4408</v>
      </c>
      <c r="L10343" t="s">
        <v>3622</v>
      </c>
      <c r="R10343" s="18">
        <f t="shared" si="267"/>
        <v>0</v>
      </c>
    </row>
    <row r="10344" spans="1:18" x14ac:dyDescent="0.25">
      <c r="A10344" s="43">
        <f>WEEKNUM(Tabla1[[#This Row],[FECHA]])</f>
        <v>0</v>
      </c>
      <c r="B10344" s="12"/>
      <c r="F10344" t="s">
        <v>4238</v>
      </c>
      <c r="G10344" t="s">
        <v>4666</v>
      </c>
      <c r="H10344" s="42" t="s">
        <v>4529</v>
      </c>
      <c r="J10344" t="s">
        <v>4408</v>
      </c>
      <c r="L10344" t="s">
        <v>3622</v>
      </c>
      <c r="R10344" s="18">
        <f t="shared" si="267"/>
        <v>0</v>
      </c>
    </row>
    <row r="10345" spans="1:18" x14ac:dyDescent="0.25">
      <c r="A10345" s="43">
        <f>WEEKNUM(Tabla1[[#This Row],[FECHA]])</f>
        <v>0</v>
      </c>
      <c r="B10345" s="12"/>
      <c r="F10345" t="s">
        <v>4238</v>
      </c>
      <c r="G10345" t="s">
        <v>4666</v>
      </c>
      <c r="H10345" s="42" t="s">
        <v>4529</v>
      </c>
      <c r="J10345" t="s">
        <v>4408</v>
      </c>
      <c r="L10345" t="s">
        <v>3622</v>
      </c>
      <c r="R10345" s="18">
        <f t="shared" si="267"/>
        <v>0</v>
      </c>
    </row>
    <row r="10346" spans="1:18" x14ac:dyDescent="0.25">
      <c r="A10346" s="43">
        <f>WEEKNUM(Tabla1[[#This Row],[FECHA]])</f>
        <v>0</v>
      </c>
      <c r="B10346" s="12"/>
      <c r="F10346" t="s">
        <v>4238</v>
      </c>
      <c r="G10346" t="s">
        <v>4666</v>
      </c>
      <c r="H10346" s="42" t="s">
        <v>4529</v>
      </c>
      <c r="J10346" t="s">
        <v>4408</v>
      </c>
      <c r="L10346" t="s">
        <v>3622</v>
      </c>
      <c r="R10346" s="18">
        <f t="shared" si="267"/>
        <v>0</v>
      </c>
    </row>
    <row r="10347" spans="1:18" x14ac:dyDescent="0.25">
      <c r="A10347" s="43">
        <f>WEEKNUM(Tabla1[[#This Row],[FECHA]])</f>
        <v>0</v>
      </c>
      <c r="B10347" s="12"/>
      <c r="F10347" t="s">
        <v>4238</v>
      </c>
      <c r="G10347" t="s">
        <v>4666</v>
      </c>
      <c r="H10347" s="42" t="s">
        <v>4529</v>
      </c>
      <c r="J10347" t="s">
        <v>4408</v>
      </c>
      <c r="L10347" t="s">
        <v>3622</v>
      </c>
      <c r="R10347" s="18">
        <f t="shared" si="267"/>
        <v>0</v>
      </c>
    </row>
    <row r="10348" spans="1:18" x14ac:dyDescent="0.25">
      <c r="A10348" s="43">
        <f>WEEKNUM(Tabla1[[#This Row],[FECHA]])</f>
        <v>0</v>
      </c>
      <c r="B10348" s="12"/>
      <c r="F10348" t="s">
        <v>4238</v>
      </c>
      <c r="G10348" t="s">
        <v>4666</v>
      </c>
      <c r="H10348" s="42" t="s">
        <v>4529</v>
      </c>
      <c r="J10348" t="s">
        <v>4408</v>
      </c>
      <c r="L10348" t="s">
        <v>3622</v>
      </c>
      <c r="R10348" s="18">
        <f t="shared" si="267"/>
        <v>0</v>
      </c>
    </row>
    <row r="10349" spans="1:18" x14ac:dyDescent="0.25">
      <c r="A10349" s="43">
        <f>WEEKNUM(Tabla1[[#This Row],[FECHA]])</f>
        <v>0</v>
      </c>
      <c r="B10349" s="12"/>
      <c r="F10349" t="s">
        <v>4238</v>
      </c>
      <c r="G10349" t="s">
        <v>4666</v>
      </c>
      <c r="H10349" s="42" t="s">
        <v>4529</v>
      </c>
      <c r="J10349" t="s">
        <v>4408</v>
      </c>
      <c r="L10349" t="s">
        <v>3622</v>
      </c>
      <c r="R10349" s="18">
        <f t="shared" si="267"/>
        <v>0</v>
      </c>
    </row>
    <row r="10350" spans="1:18" x14ac:dyDescent="0.25">
      <c r="A10350" s="43">
        <f>WEEKNUM(Tabla1[[#This Row],[FECHA]])</f>
        <v>0</v>
      </c>
      <c r="B10350" s="12"/>
      <c r="F10350" t="s">
        <v>4238</v>
      </c>
      <c r="G10350" t="s">
        <v>4666</v>
      </c>
      <c r="H10350" s="42" t="s">
        <v>4529</v>
      </c>
      <c r="J10350" t="s">
        <v>4408</v>
      </c>
      <c r="L10350" t="s">
        <v>3622</v>
      </c>
      <c r="R10350" s="18">
        <f t="shared" si="267"/>
        <v>0</v>
      </c>
    </row>
    <row r="10351" spans="1:18" x14ac:dyDescent="0.25">
      <c r="A10351" s="43">
        <f>WEEKNUM(Tabla1[[#This Row],[FECHA]])</f>
        <v>0</v>
      </c>
      <c r="B10351" s="12"/>
      <c r="F10351" t="s">
        <v>4238</v>
      </c>
      <c r="G10351" t="s">
        <v>4666</v>
      </c>
      <c r="H10351" s="42" t="s">
        <v>4529</v>
      </c>
      <c r="J10351" t="s">
        <v>4408</v>
      </c>
      <c r="L10351" t="s">
        <v>3622</v>
      </c>
      <c r="R10351" s="18">
        <f t="shared" si="267"/>
        <v>0</v>
      </c>
    </row>
    <row r="10352" spans="1:18" x14ac:dyDescent="0.25">
      <c r="A10352" s="43">
        <f>WEEKNUM(Tabla1[[#This Row],[FECHA]])</f>
        <v>0</v>
      </c>
      <c r="B10352" s="12"/>
      <c r="F10352" t="s">
        <v>4238</v>
      </c>
      <c r="G10352" t="s">
        <v>4666</v>
      </c>
      <c r="H10352" s="42" t="s">
        <v>4529</v>
      </c>
      <c r="J10352" t="s">
        <v>4408</v>
      </c>
      <c r="L10352" t="s">
        <v>3622</v>
      </c>
      <c r="R10352" s="18">
        <f t="shared" si="267"/>
        <v>0</v>
      </c>
    </row>
    <row r="10353" spans="1:18" x14ac:dyDescent="0.25">
      <c r="A10353" s="43">
        <f>WEEKNUM(Tabla1[[#This Row],[FECHA]])</f>
        <v>0</v>
      </c>
      <c r="B10353" s="12"/>
      <c r="F10353" t="s">
        <v>4238</v>
      </c>
      <c r="G10353" t="s">
        <v>4666</v>
      </c>
      <c r="H10353" s="42" t="s">
        <v>4529</v>
      </c>
      <c r="J10353" t="s">
        <v>4408</v>
      </c>
      <c r="L10353" t="s">
        <v>3622</v>
      </c>
      <c r="R10353" s="18">
        <f t="shared" si="267"/>
        <v>0</v>
      </c>
    </row>
    <row r="10354" spans="1:18" x14ac:dyDescent="0.25">
      <c r="A10354" s="43">
        <f>WEEKNUM(Tabla1[[#This Row],[FECHA]])</f>
        <v>0</v>
      </c>
      <c r="B10354" s="12"/>
      <c r="F10354" t="s">
        <v>4238</v>
      </c>
      <c r="G10354" t="s">
        <v>4666</v>
      </c>
      <c r="H10354" s="42" t="s">
        <v>4529</v>
      </c>
      <c r="J10354" t="s">
        <v>4408</v>
      </c>
      <c r="L10354" t="s">
        <v>3622</v>
      </c>
      <c r="R10354" s="18">
        <f t="shared" si="267"/>
        <v>0</v>
      </c>
    </row>
    <row r="10355" spans="1:18" x14ac:dyDescent="0.25">
      <c r="A10355" s="43">
        <f>WEEKNUM(Tabla1[[#This Row],[FECHA]])</f>
        <v>0</v>
      </c>
      <c r="B10355" s="12"/>
      <c r="F10355" t="s">
        <v>4238</v>
      </c>
      <c r="G10355" t="s">
        <v>4666</v>
      </c>
      <c r="H10355" s="42" t="s">
        <v>4529</v>
      </c>
      <c r="J10355" t="s">
        <v>4408</v>
      </c>
      <c r="L10355" t="s">
        <v>3622</v>
      </c>
      <c r="R10355" s="18">
        <f t="shared" si="267"/>
        <v>0</v>
      </c>
    </row>
    <row r="10356" spans="1:18" x14ac:dyDescent="0.25">
      <c r="A10356" s="43">
        <f>WEEKNUM(Tabla1[[#This Row],[FECHA]])</f>
        <v>0</v>
      </c>
      <c r="B10356" s="12"/>
      <c r="F10356" t="s">
        <v>4238</v>
      </c>
      <c r="G10356" t="s">
        <v>4666</v>
      </c>
      <c r="H10356" s="42" t="s">
        <v>4529</v>
      </c>
      <c r="J10356" t="s">
        <v>4408</v>
      </c>
      <c r="L10356" t="s">
        <v>3622</v>
      </c>
      <c r="R10356" s="18">
        <f t="shared" si="267"/>
        <v>0</v>
      </c>
    </row>
    <row r="10357" spans="1:18" x14ac:dyDescent="0.25">
      <c r="A10357" s="43">
        <f>WEEKNUM(Tabla1[[#This Row],[FECHA]])</f>
        <v>0</v>
      </c>
      <c r="B10357" s="12"/>
      <c r="F10357" t="s">
        <v>4238</v>
      </c>
      <c r="G10357" t="s">
        <v>4666</v>
      </c>
      <c r="H10357" s="42" t="s">
        <v>4529</v>
      </c>
      <c r="J10357" t="s">
        <v>4408</v>
      </c>
      <c r="L10357" t="s">
        <v>3622</v>
      </c>
      <c r="R10357" s="18">
        <f t="shared" si="267"/>
        <v>0</v>
      </c>
    </row>
    <row r="10358" spans="1:18" x14ac:dyDescent="0.25">
      <c r="A10358" s="43">
        <f>WEEKNUM(Tabla1[[#This Row],[FECHA]])</f>
        <v>0</v>
      </c>
      <c r="B10358" s="12"/>
      <c r="F10358" t="s">
        <v>4238</v>
      </c>
      <c r="G10358" t="s">
        <v>4666</v>
      </c>
      <c r="H10358" s="42" t="s">
        <v>4529</v>
      </c>
      <c r="J10358" t="s">
        <v>4408</v>
      </c>
      <c r="L10358" t="s">
        <v>3622</v>
      </c>
      <c r="R10358" s="18">
        <f t="shared" si="267"/>
        <v>0</v>
      </c>
    </row>
    <row r="10359" spans="1:18" x14ac:dyDescent="0.25">
      <c r="A10359" s="43">
        <f>WEEKNUM(Tabla1[[#This Row],[FECHA]])</f>
        <v>0</v>
      </c>
      <c r="B10359" s="12"/>
      <c r="F10359" t="s">
        <v>4238</v>
      </c>
      <c r="G10359" t="s">
        <v>4666</v>
      </c>
      <c r="H10359" s="42" t="s">
        <v>4529</v>
      </c>
      <c r="J10359" t="s">
        <v>4408</v>
      </c>
      <c r="L10359" t="s">
        <v>3622</v>
      </c>
      <c r="R10359" s="18">
        <f t="shared" si="267"/>
        <v>0</v>
      </c>
    </row>
    <row r="10360" spans="1:18" x14ac:dyDescent="0.25">
      <c r="A10360" s="43">
        <f>WEEKNUM(Tabla1[[#This Row],[FECHA]])</f>
        <v>0</v>
      </c>
      <c r="B10360" s="12"/>
      <c r="F10360" t="s">
        <v>4238</v>
      </c>
      <c r="G10360" t="s">
        <v>4666</v>
      </c>
      <c r="H10360" s="42" t="s">
        <v>4529</v>
      </c>
      <c r="J10360" t="s">
        <v>4408</v>
      </c>
      <c r="L10360" t="s">
        <v>3622</v>
      </c>
      <c r="R10360" s="18">
        <f t="shared" si="267"/>
        <v>0</v>
      </c>
    </row>
    <row r="10361" spans="1:18" x14ac:dyDescent="0.25">
      <c r="A10361" s="43">
        <f>WEEKNUM(Tabla1[[#This Row],[FECHA]])</f>
        <v>0</v>
      </c>
      <c r="B10361" s="12"/>
      <c r="F10361" t="s">
        <v>4238</v>
      </c>
      <c r="G10361" t="s">
        <v>4666</v>
      </c>
      <c r="H10361" s="42" t="s">
        <v>4529</v>
      </c>
      <c r="J10361" t="s">
        <v>4408</v>
      </c>
      <c r="L10361" t="s">
        <v>3622</v>
      </c>
      <c r="R10361" s="18">
        <f t="shared" si="267"/>
        <v>0</v>
      </c>
    </row>
    <row r="10362" spans="1:18" x14ac:dyDescent="0.25">
      <c r="A10362" s="43">
        <f>WEEKNUM(Tabla1[[#This Row],[FECHA]])</f>
        <v>0</v>
      </c>
      <c r="B10362" s="12"/>
      <c r="F10362" t="s">
        <v>4238</v>
      </c>
      <c r="G10362" t="s">
        <v>4666</v>
      </c>
      <c r="H10362" s="42" t="s">
        <v>4529</v>
      </c>
      <c r="J10362" t="s">
        <v>4408</v>
      </c>
      <c r="L10362" t="s">
        <v>3622</v>
      </c>
      <c r="R10362" s="18">
        <f t="shared" si="267"/>
        <v>0</v>
      </c>
    </row>
    <row r="10363" spans="1:18" x14ac:dyDescent="0.25">
      <c r="A10363" s="43">
        <f>WEEKNUM(Tabla1[[#This Row],[FECHA]])</f>
        <v>0</v>
      </c>
      <c r="B10363" s="12"/>
      <c r="F10363" t="s">
        <v>4238</v>
      </c>
      <c r="G10363" t="s">
        <v>4666</v>
      </c>
      <c r="H10363" s="42" t="s">
        <v>4529</v>
      </c>
      <c r="J10363" t="s">
        <v>4408</v>
      </c>
      <c r="L10363" t="s">
        <v>3622</v>
      </c>
      <c r="R10363" s="18">
        <f t="shared" si="267"/>
        <v>0</v>
      </c>
    </row>
    <row r="10364" spans="1:18" x14ac:dyDescent="0.25">
      <c r="A10364" s="43">
        <f>WEEKNUM(Tabla1[[#This Row],[FECHA]])</f>
        <v>0</v>
      </c>
      <c r="B10364" s="12"/>
      <c r="F10364" t="s">
        <v>4238</v>
      </c>
      <c r="G10364" t="s">
        <v>4666</v>
      </c>
      <c r="H10364" s="42" t="s">
        <v>4529</v>
      </c>
      <c r="J10364" t="s">
        <v>4408</v>
      </c>
      <c r="L10364" t="s">
        <v>3622</v>
      </c>
      <c r="R10364" s="18">
        <f t="shared" si="267"/>
        <v>0</v>
      </c>
    </row>
    <row r="10365" spans="1:18" x14ac:dyDescent="0.25">
      <c r="A10365" s="43">
        <f>WEEKNUM(Tabla1[[#This Row],[FECHA]])</f>
        <v>0</v>
      </c>
      <c r="B10365" s="12"/>
      <c r="F10365" t="s">
        <v>4238</v>
      </c>
      <c r="G10365" t="s">
        <v>4666</v>
      </c>
      <c r="H10365" s="42" t="s">
        <v>4529</v>
      </c>
      <c r="J10365" t="s">
        <v>4408</v>
      </c>
      <c r="L10365" t="s">
        <v>3622</v>
      </c>
      <c r="R10365" s="18">
        <f t="shared" si="267"/>
        <v>0</v>
      </c>
    </row>
    <row r="10366" spans="1:18" x14ac:dyDescent="0.25">
      <c r="A10366" s="43">
        <f>WEEKNUM(Tabla1[[#This Row],[FECHA]])</f>
        <v>0</v>
      </c>
      <c r="B10366" s="12"/>
      <c r="F10366" t="s">
        <v>4238</v>
      </c>
      <c r="G10366" t="s">
        <v>4666</v>
      </c>
      <c r="H10366" s="42" t="s">
        <v>4529</v>
      </c>
      <c r="J10366" t="s">
        <v>4408</v>
      </c>
      <c r="L10366" t="s">
        <v>3622</v>
      </c>
      <c r="R10366" s="18">
        <f t="shared" si="267"/>
        <v>0</v>
      </c>
    </row>
    <row r="10367" spans="1:18" x14ac:dyDescent="0.25">
      <c r="A10367" s="43">
        <f>WEEKNUM(Tabla1[[#This Row],[FECHA]])</f>
        <v>0</v>
      </c>
      <c r="B10367" s="12"/>
      <c r="F10367" t="s">
        <v>4238</v>
      </c>
      <c r="G10367" t="s">
        <v>4666</v>
      </c>
      <c r="H10367" s="42" t="s">
        <v>4529</v>
      </c>
      <c r="J10367" t="s">
        <v>4408</v>
      </c>
      <c r="L10367" t="s">
        <v>3622</v>
      </c>
      <c r="R10367" s="18">
        <f t="shared" si="267"/>
        <v>0</v>
      </c>
    </row>
    <row r="10368" spans="1:18" x14ac:dyDescent="0.25">
      <c r="A10368" s="43">
        <f>WEEKNUM(Tabla1[[#This Row],[FECHA]])</f>
        <v>0</v>
      </c>
      <c r="B10368" s="12"/>
      <c r="F10368" t="s">
        <v>4238</v>
      </c>
      <c r="G10368" t="s">
        <v>4666</v>
      </c>
      <c r="H10368" s="42" t="s">
        <v>4529</v>
      </c>
      <c r="J10368" t="s">
        <v>4408</v>
      </c>
      <c r="L10368" t="s">
        <v>3622</v>
      </c>
      <c r="R10368" s="18">
        <f t="shared" si="267"/>
        <v>0</v>
      </c>
    </row>
    <row r="10369" spans="1:18" x14ac:dyDescent="0.25">
      <c r="A10369" s="43">
        <f>WEEKNUM(Tabla1[[#This Row],[FECHA]])</f>
        <v>0</v>
      </c>
      <c r="B10369" s="12"/>
      <c r="F10369" t="s">
        <v>4238</v>
      </c>
      <c r="G10369" t="s">
        <v>4666</v>
      </c>
      <c r="H10369" s="42" t="s">
        <v>4529</v>
      </c>
      <c r="J10369" t="s">
        <v>4408</v>
      </c>
      <c r="L10369" t="s">
        <v>3622</v>
      </c>
      <c r="R10369" s="18">
        <f t="shared" si="267"/>
        <v>0</v>
      </c>
    </row>
    <row r="10370" spans="1:18" x14ac:dyDescent="0.25">
      <c r="A10370" s="43">
        <f>WEEKNUM(Tabla1[[#This Row],[FECHA]])</f>
        <v>0</v>
      </c>
      <c r="B10370" s="12"/>
      <c r="F10370" t="s">
        <v>4238</v>
      </c>
      <c r="G10370" t="s">
        <v>4666</v>
      </c>
      <c r="H10370" s="42" t="s">
        <v>4529</v>
      </c>
      <c r="J10370" t="s">
        <v>4408</v>
      </c>
      <c r="L10370" t="s">
        <v>3622</v>
      </c>
      <c r="R10370" s="18">
        <f t="shared" si="267"/>
        <v>0</v>
      </c>
    </row>
    <row r="10371" spans="1:18" x14ac:dyDescent="0.25">
      <c r="A10371" s="43">
        <f>WEEKNUM(Tabla1[[#This Row],[FECHA]])</f>
        <v>0</v>
      </c>
      <c r="B10371" s="12"/>
      <c r="F10371" t="s">
        <v>4238</v>
      </c>
      <c r="G10371" t="s">
        <v>4666</v>
      </c>
      <c r="H10371" s="42" t="s">
        <v>4529</v>
      </c>
      <c r="J10371" t="s">
        <v>4408</v>
      </c>
      <c r="L10371" t="s">
        <v>3622</v>
      </c>
      <c r="R10371" s="18">
        <f t="shared" si="267"/>
        <v>0</v>
      </c>
    </row>
    <row r="10372" spans="1:18" x14ac:dyDescent="0.25">
      <c r="A10372" s="43">
        <f>WEEKNUM(Tabla1[[#This Row],[FECHA]])</f>
        <v>0</v>
      </c>
      <c r="B10372" s="12"/>
      <c r="F10372" t="s">
        <v>4238</v>
      </c>
      <c r="G10372" t="s">
        <v>4666</v>
      </c>
      <c r="H10372" s="42" t="s">
        <v>4529</v>
      </c>
      <c r="J10372" t="s">
        <v>4408</v>
      </c>
      <c r="L10372" t="s">
        <v>3622</v>
      </c>
      <c r="R10372" s="18">
        <f t="shared" si="267"/>
        <v>0</v>
      </c>
    </row>
    <row r="10373" spans="1:18" x14ac:dyDescent="0.25">
      <c r="A10373" s="43">
        <f>WEEKNUM(Tabla1[[#This Row],[FECHA]])</f>
        <v>0</v>
      </c>
      <c r="B10373" s="12"/>
      <c r="F10373" t="s">
        <v>4238</v>
      </c>
      <c r="G10373" t="s">
        <v>4666</v>
      </c>
      <c r="H10373" s="42" t="s">
        <v>4529</v>
      </c>
      <c r="J10373" t="s">
        <v>4408</v>
      </c>
      <c r="L10373" t="s">
        <v>3622</v>
      </c>
      <c r="R10373" s="18">
        <f t="shared" si="267"/>
        <v>0</v>
      </c>
    </row>
    <row r="10374" spans="1:18" x14ac:dyDescent="0.25">
      <c r="A10374" s="43">
        <f>WEEKNUM(Tabla1[[#This Row],[FECHA]])</f>
        <v>0</v>
      </c>
      <c r="B10374" s="12"/>
      <c r="F10374" t="s">
        <v>4238</v>
      </c>
      <c r="G10374" t="s">
        <v>4666</v>
      </c>
      <c r="H10374" s="42" t="s">
        <v>4529</v>
      </c>
      <c r="J10374" t="s">
        <v>4408</v>
      </c>
      <c r="L10374" t="s">
        <v>3622</v>
      </c>
      <c r="R10374" s="18">
        <f t="shared" si="267"/>
        <v>0</v>
      </c>
    </row>
    <row r="10375" spans="1:18" x14ac:dyDescent="0.25">
      <c r="A10375" s="43">
        <f>WEEKNUM(Tabla1[[#This Row],[FECHA]])</f>
        <v>0</v>
      </c>
      <c r="B10375" s="12"/>
      <c r="F10375" t="s">
        <v>4238</v>
      </c>
      <c r="G10375" t="s">
        <v>4666</v>
      </c>
      <c r="H10375" s="42" t="s">
        <v>4529</v>
      </c>
      <c r="J10375" t="s">
        <v>4408</v>
      </c>
      <c r="L10375" t="s">
        <v>3622</v>
      </c>
      <c r="R10375" s="18">
        <f t="shared" si="267"/>
        <v>0</v>
      </c>
    </row>
    <row r="10376" spans="1:18" x14ac:dyDescent="0.25">
      <c r="A10376" s="43">
        <f>WEEKNUM(Tabla1[[#This Row],[FECHA]])</f>
        <v>0</v>
      </c>
      <c r="B10376" s="12"/>
      <c r="F10376" t="s">
        <v>4238</v>
      </c>
      <c r="G10376" t="s">
        <v>4666</v>
      </c>
      <c r="H10376" s="42" t="s">
        <v>4529</v>
      </c>
      <c r="J10376" t="s">
        <v>4408</v>
      </c>
      <c r="L10376" t="s">
        <v>3622</v>
      </c>
      <c r="R10376" s="18">
        <f t="shared" si="267"/>
        <v>0</v>
      </c>
    </row>
    <row r="10377" spans="1:18" x14ac:dyDescent="0.25">
      <c r="A10377" s="43">
        <f>WEEKNUM(Tabla1[[#This Row],[FECHA]])</f>
        <v>0</v>
      </c>
      <c r="B10377" s="12"/>
      <c r="F10377" t="s">
        <v>4238</v>
      </c>
      <c r="G10377" t="s">
        <v>4666</v>
      </c>
      <c r="H10377" s="42" t="s">
        <v>4529</v>
      </c>
      <c r="J10377" t="s">
        <v>4408</v>
      </c>
      <c r="L10377" t="s">
        <v>3622</v>
      </c>
      <c r="R10377" s="18">
        <f t="shared" si="267"/>
        <v>0</v>
      </c>
    </row>
    <row r="10378" spans="1:18" x14ac:dyDescent="0.25">
      <c r="A10378" s="43">
        <f>WEEKNUM(Tabla1[[#This Row],[FECHA]])</f>
        <v>0</v>
      </c>
      <c r="B10378" s="12"/>
      <c r="F10378" t="s">
        <v>4238</v>
      </c>
      <c r="G10378" t="s">
        <v>4666</v>
      </c>
      <c r="H10378" s="42" t="s">
        <v>4529</v>
      </c>
      <c r="J10378" t="s">
        <v>4408</v>
      </c>
      <c r="L10378" t="s">
        <v>3622</v>
      </c>
      <c r="R10378" s="18">
        <f t="shared" si="267"/>
        <v>0</v>
      </c>
    </row>
    <row r="10379" spans="1:18" x14ac:dyDescent="0.25">
      <c r="A10379" s="43">
        <f>WEEKNUM(Tabla1[[#This Row],[FECHA]])</f>
        <v>0</v>
      </c>
      <c r="B10379" s="12"/>
      <c r="F10379" t="s">
        <v>4238</v>
      </c>
      <c r="G10379" t="s">
        <v>4666</v>
      </c>
      <c r="H10379" s="42" t="s">
        <v>4529</v>
      </c>
      <c r="J10379" t="s">
        <v>4408</v>
      </c>
      <c r="L10379" t="s">
        <v>3622</v>
      </c>
      <c r="R10379" s="18">
        <f t="shared" si="267"/>
        <v>0</v>
      </c>
    </row>
    <row r="10380" spans="1:18" x14ac:dyDescent="0.25">
      <c r="A10380" s="43">
        <f>WEEKNUM(Tabla1[[#This Row],[FECHA]])</f>
        <v>0</v>
      </c>
      <c r="B10380" s="12"/>
      <c r="F10380" t="s">
        <v>4238</v>
      </c>
      <c r="G10380" t="s">
        <v>4666</v>
      </c>
      <c r="H10380" s="42" t="s">
        <v>4529</v>
      </c>
      <c r="J10380" t="s">
        <v>4408</v>
      </c>
      <c r="L10380" t="s">
        <v>3622</v>
      </c>
      <c r="R10380" s="18">
        <f t="shared" si="267"/>
        <v>0</v>
      </c>
    </row>
    <row r="10381" spans="1:18" x14ac:dyDescent="0.25">
      <c r="A10381" s="43">
        <f>WEEKNUM(Tabla1[[#This Row],[FECHA]])</f>
        <v>0</v>
      </c>
      <c r="B10381" s="12"/>
      <c r="F10381" t="s">
        <v>4238</v>
      </c>
      <c r="G10381" t="s">
        <v>4666</v>
      </c>
      <c r="H10381" s="42" t="s">
        <v>4529</v>
      </c>
      <c r="J10381" t="s">
        <v>4408</v>
      </c>
      <c r="L10381" t="s">
        <v>3622</v>
      </c>
      <c r="R10381" s="18">
        <f t="shared" si="267"/>
        <v>0</v>
      </c>
    </row>
    <row r="10382" spans="1:18" x14ac:dyDescent="0.25">
      <c r="A10382" s="43">
        <f>WEEKNUM(Tabla1[[#This Row],[FECHA]])</f>
        <v>0</v>
      </c>
      <c r="B10382" s="12"/>
      <c r="F10382" t="s">
        <v>4238</v>
      </c>
      <c r="G10382" t="s">
        <v>4666</v>
      </c>
      <c r="H10382" s="42" t="s">
        <v>4529</v>
      </c>
      <c r="J10382" t="s">
        <v>4408</v>
      </c>
      <c r="L10382" t="s">
        <v>3622</v>
      </c>
      <c r="R10382" s="18">
        <f t="shared" si="267"/>
        <v>0</v>
      </c>
    </row>
    <row r="10383" spans="1:18" x14ac:dyDescent="0.25">
      <c r="A10383" s="43">
        <f>WEEKNUM(Tabla1[[#This Row],[FECHA]])</f>
        <v>0</v>
      </c>
      <c r="B10383" s="12"/>
      <c r="F10383" t="s">
        <v>4238</v>
      </c>
      <c r="G10383" t="s">
        <v>4666</v>
      </c>
      <c r="H10383" s="42" t="s">
        <v>4529</v>
      </c>
      <c r="J10383" t="s">
        <v>4408</v>
      </c>
      <c r="L10383" t="s">
        <v>3622</v>
      </c>
      <c r="R10383" s="18">
        <f t="shared" si="267"/>
        <v>0</v>
      </c>
    </row>
    <row r="10384" spans="1:18" x14ac:dyDescent="0.25">
      <c r="A10384" s="43">
        <f>WEEKNUM(Tabla1[[#This Row],[FECHA]])</f>
        <v>0</v>
      </c>
      <c r="B10384" s="12"/>
      <c r="F10384" t="s">
        <v>4238</v>
      </c>
      <c r="G10384" t="s">
        <v>4666</v>
      </c>
      <c r="H10384" s="42" t="s">
        <v>4529</v>
      </c>
      <c r="J10384" t="s">
        <v>4408</v>
      </c>
      <c r="L10384" t="s">
        <v>3622</v>
      </c>
      <c r="R10384" s="18">
        <f t="shared" si="267"/>
        <v>0</v>
      </c>
    </row>
    <row r="10385" spans="1:18" x14ac:dyDescent="0.25">
      <c r="A10385" s="43">
        <f>WEEKNUM(Tabla1[[#This Row],[FECHA]])</f>
        <v>0</v>
      </c>
      <c r="B10385" s="12"/>
      <c r="F10385" t="s">
        <v>4238</v>
      </c>
      <c r="G10385" t="s">
        <v>4666</v>
      </c>
      <c r="H10385" s="42" t="s">
        <v>4529</v>
      </c>
      <c r="J10385" t="s">
        <v>4408</v>
      </c>
      <c r="L10385" t="s">
        <v>3622</v>
      </c>
      <c r="R10385" s="18">
        <f t="shared" si="267"/>
        <v>0</v>
      </c>
    </row>
    <row r="10386" spans="1:18" x14ac:dyDescent="0.25">
      <c r="A10386" s="43">
        <f>WEEKNUM(Tabla1[[#This Row],[FECHA]])</f>
        <v>0</v>
      </c>
      <c r="B10386" s="12"/>
      <c r="F10386" t="s">
        <v>4238</v>
      </c>
      <c r="G10386" t="s">
        <v>4666</v>
      </c>
      <c r="H10386" s="42" t="s">
        <v>4529</v>
      </c>
      <c r="J10386" t="s">
        <v>4408</v>
      </c>
      <c r="L10386" t="s">
        <v>3622</v>
      </c>
      <c r="R10386" s="18">
        <f t="shared" si="267"/>
        <v>0</v>
      </c>
    </row>
    <row r="10387" spans="1:18" x14ac:dyDescent="0.25">
      <c r="A10387" s="43">
        <f>WEEKNUM(Tabla1[[#This Row],[FECHA]])</f>
        <v>0</v>
      </c>
      <c r="B10387" s="12"/>
      <c r="F10387" t="s">
        <v>4238</v>
      </c>
      <c r="G10387" t="s">
        <v>4666</v>
      </c>
      <c r="H10387" s="42" t="s">
        <v>4529</v>
      </c>
      <c r="J10387" t="s">
        <v>4408</v>
      </c>
      <c r="L10387" t="s">
        <v>3622</v>
      </c>
      <c r="R10387" s="18">
        <f t="shared" si="267"/>
        <v>0</v>
      </c>
    </row>
    <row r="10388" spans="1:18" x14ac:dyDescent="0.25">
      <c r="A10388" s="43">
        <f>WEEKNUM(Tabla1[[#This Row],[FECHA]])</f>
        <v>0</v>
      </c>
      <c r="B10388" s="12"/>
      <c r="F10388" t="s">
        <v>4238</v>
      </c>
      <c r="G10388" t="s">
        <v>4666</v>
      </c>
      <c r="H10388" s="42" t="s">
        <v>4529</v>
      </c>
      <c r="J10388" t="s">
        <v>4408</v>
      </c>
      <c r="L10388" t="s">
        <v>3622</v>
      </c>
      <c r="R10388" s="18">
        <f t="shared" si="267"/>
        <v>0</v>
      </c>
    </row>
    <row r="10389" spans="1:18" x14ac:dyDescent="0.25">
      <c r="A10389" s="43">
        <f>WEEKNUM(Tabla1[[#This Row],[FECHA]])</f>
        <v>0</v>
      </c>
      <c r="B10389" s="12"/>
      <c r="F10389" t="s">
        <v>4238</v>
      </c>
      <c r="G10389" t="s">
        <v>4666</v>
      </c>
      <c r="H10389" s="42" t="s">
        <v>4529</v>
      </c>
      <c r="J10389" t="s">
        <v>4408</v>
      </c>
      <c r="L10389" t="s">
        <v>3622</v>
      </c>
      <c r="R10389" s="18">
        <f t="shared" si="267"/>
        <v>0</v>
      </c>
    </row>
    <row r="10390" spans="1:18" x14ac:dyDescent="0.25">
      <c r="A10390" s="43">
        <f>WEEKNUM(Tabla1[[#This Row],[FECHA]])</f>
        <v>0</v>
      </c>
      <c r="B10390" s="12"/>
      <c r="F10390" t="s">
        <v>4238</v>
      </c>
      <c r="G10390" t="s">
        <v>4666</v>
      </c>
      <c r="H10390" s="42" t="s">
        <v>4529</v>
      </c>
      <c r="J10390" t="s">
        <v>4408</v>
      </c>
      <c r="L10390" t="s">
        <v>3622</v>
      </c>
      <c r="R10390" s="18">
        <f t="shared" si="267"/>
        <v>0</v>
      </c>
    </row>
    <row r="10391" spans="1:18" x14ac:dyDescent="0.25">
      <c r="A10391" s="43">
        <f>WEEKNUM(Tabla1[[#This Row],[FECHA]])</f>
        <v>0</v>
      </c>
      <c r="B10391" s="12"/>
      <c r="F10391" t="s">
        <v>4238</v>
      </c>
      <c r="G10391" t="s">
        <v>4666</v>
      </c>
      <c r="H10391" s="42" t="s">
        <v>4529</v>
      </c>
      <c r="J10391" t="s">
        <v>4408</v>
      </c>
      <c r="L10391" t="s">
        <v>3622</v>
      </c>
      <c r="R10391" s="18">
        <f t="shared" si="267"/>
        <v>0</v>
      </c>
    </row>
    <row r="10392" spans="1:18" x14ac:dyDescent="0.25">
      <c r="A10392" s="43">
        <f>WEEKNUM(Tabla1[[#This Row],[FECHA]])</f>
        <v>0</v>
      </c>
      <c r="B10392" s="12"/>
      <c r="F10392" t="s">
        <v>4238</v>
      </c>
      <c r="G10392" t="s">
        <v>4666</v>
      </c>
      <c r="H10392" s="42" t="s">
        <v>4529</v>
      </c>
      <c r="J10392" t="s">
        <v>4408</v>
      </c>
      <c r="L10392" t="s">
        <v>3622</v>
      </c>
      <c r="R10392" s="18">
        <f t="shared" si="267"/>
        <v>0</v>
      </c>
    </row>
    <row r="10393" spans="1:18" x14ac:dyDescent="0.25">
      <c r="A10393" s="43">
        <f>WEEKNUM(Tabla1[[#This Row],[FECHA]])</f>
        <v>0</v>
      </c>
      <c r="B10393" s="12"/>
      <c r="F10393" t="s">
        <v>4238</v>
      </c>
      <c r="G10393" t="s">
        <v>4666</v>
      </c>
      <c r="H10393" s="42" t="s">
        <v>4529</v>
      </c>
      <c r="J10393" t="s">
        <v>4408</v>
      </c>
      <c r="L10393" t="s">
        <v>3622</v>
      </c>
      <c r="R10393" s="18">
        <f t="shared" si="267"/>
        <v>0</v>
      </c>
    </row>
    <row r="10394" spans="1:18" x14ac:dyDescent="0.25">
      <c r="A10394" s="43">
        <f>WEEKNUM(Tabla1[[#This Row],[FECHA]])</f>
        <v>0</v>
      </c>
      <c r="B10394" s="12"/>
      <c r="F10394" t="s">
        <v>4238</v>
      </c>
      <c r="G10394" t="s">
        <v>4666</v>
      </c>
      <c r="H10394" s="42" t="s">
        <v>4529</v>
      </c>
      <c r="J10394" t="s">
        <v>4408</v>
      </c>
      <c r="L10394" t="s">
        <v>3622</v>
      </c>
      <c r="R10394" s="18">
        <f t="shared" si="267"/>
        <v>0</v>
      </c>
    </row>
    <row r="10395" spans="1:18" x14ac:dyDescent="0.25">
      <c r="A10395" s="43">
        <f>WEEKNUM(Tabla1[[#This Row],[FECHA]])</f>
        <v>0</v>
      </c>
      <c r="B10395" s="12"/>
      <c r="F10395" t="s">
        <v>4238</v>
      </c>
      <c r="G10395" t="s">
        <v>4666</v>
      </c>
      <c r="H10395" s="42" t="s">
        <v>4529</v>
      </c>
      <c r="J10395" t="s">
        <v>4408</v>
      </c>
      <c r="L10395" t="s">
        <v>3622</v>
      </c>
      <c r="R10395" s="18">
        <f t="shared" si="267"/>
        <v>0</v>
      </c>
    </row>
    <row r="10396" spans="1:18" x14ac:dyDescent="0.25">
      <c r="A10396" s="43">
        <f>WEEKNUM(Tabla1[[#This Row],[FECHA]])</f>
        <v>0</v>
      </c>
      <c r="B10396" s="12"/>
      <c r="F10396" t="s">
        <v>4238</v>
      </c>
      <c r="G10396" t="s">
        <v>4666</v>
      </c>
      <c r="H10396" s="42" t="s">
        <v>4529</v>
      </c>
      <c r="J10396" t="s">
        <v>4408</v>
      </c>
      <c r="L10396" t="s">
        <v>3622</v>
      </c>
      <c r="R10396" s="18">
        <f t="shared" si="267"/>
        <v>0</v>
      </c>
    </row>
    <row r="10397" spans="1:18" x14ac:dyDescent="0.25">
      <c r="A10397" s="43">
        <f>WEEKNUM(Tabla1[[#This Row],[FECHA]])</f>
        <v>0</v>
      </c>
      <c r="B10397" s="12"/>
      <c r="F10397" t="s">
        <v>4238</v>
      </c>
      <c r="G10397" t="s">
        <v>4666</v>
      </c>
      <c r="H10397" s="42" t="s">
        <v>4529</v>
      </c>
      <c r="J10397" t="s">
        <v>4408</v>
      </c>
      <c r="L10397" t="s">
        <v>3622</v>
      </c>
      <c r="R10397" s="18">
        <f t="shared" si="267"/>
        <v>0</v>
      </c>
    </row>
    <row r="10398" spans="1:18" x14ac:dyDescent="0.25">
      <c r="A10398" s="43">
        <f>WEEKNUM(Tabla1[[#This Row],[FECHA]])</f>
        <v>0</v>
      </c>
      <c r="B10398" s="12"/>
      <c r="F10398" t="s">
        <v>4238</v>
      </c>
      <c r="G10398" t="s">
        <v>4666</v>
      </c>
      <c r="H10398" s="42" t="s">
        <v>4529</v>
      </c>
      <c r="J10398" t="s">
        <v>4408</v>
      </c>
      <c r="L10398" t="s">
        <v>3622</v>
      </c>
      <c r="R10398" s="18">
        <f t="shared" si="267"/>
        <v>0</v>
      </c>
    </row>
    <row r="10399" spans="1:18" x14ac:dyDescent="0.25">
      <c r="A10399" s="43">
        <f>WEEKNUM(Tabla1[[#This Row],[FECHA]])</f>
        <v>0</v>
      </c>
      <c r="B10399" s="12"/>
      <c r="F10399" t="s">
        <v>4238</v>
      </c>
      <c r="G10399" t="s">
        <v>4666</v>
      </c>
      <c r="H10399" s="42" t="s">
        <v>4529</v>
      </c>
      <c r="J10399" t="s">
        <v>4408</v>
      </c>
      <c r="L10399" t="s">
        <v>3622</v>
      </c>
      <c r="R10399" s="18">
        <f t="shared" ref="R10399:R10462" si="268">((N10399-M10399)*1440)/60</f>
        <v>0</v>
      </c>
    </row>
    <row r="10400" spans="1:18" x14ac:dyDescent="0.25">
      <c r="A10400" s="43">
        <f>WEEKNUM(Tabla1[[#This Row],[FECHA]])</f>
        <v>0</v>
      </c>
      <c r="B10400" s="12"/>
      <c r="F10400" t="s">
        <v>4238</v>
      </c>
      <c r="G10400" t="s">
        <v>4666</v>
      </c>
      <c r="H10400" s="42" t="s">
        <v>4529</v>
      </c>
      <c r="J10400" t="s">
        <v>4408</v>
      </c>
      <c r="L10400" t="s">
        <v>3622</v>
      </c>
      <c r="R10400" s="18">
        <f t="shared" si="268"/>
        <v>0</v>
      </c>
    </row>
    <row r="10401" spans="1:18" x14ac:dyDescent="0.25">
      <c r="A10401" s="43">
        <f>WEEKNUM(Tabla1[[#This Row],[FECHA]])</f>
        <v>0</v>
      </c>
      <c r="B10401" s="12"/>
      <c r="F10401" t="s">
        <v>4238</v>
      </c>
      <c r="G10401" t="s">
        <v>4666</v>
      </c>
      <c r="H10401" s="42" t="s">
        <v>4529</v>
      </c>
      <c r="J10401" t="s">
        <v>4408</v>
      </c>
      <c r="L10401" t="s">
        <v>3622</v>
      </c>
      <c r="R10401" s="18">
        <f t="shared" si="268"/>
        <v>0</v>
      </c>
    </row>
    <row r="10402" spans="1:18" x14ac:dyDescent="0.25">
      <c r="A10402" s="43">
        <f>WEEKNUM(Tabla1[[#This Row],[FECHA]])</f>
        <v>0</v>
      </c>
      <c r="B10402" s="12"/>
      <c r="F10402" t="s">
        <v>4238</v>
      </c>
      <c r="G10402" t="s">
        <v>4666</v>
      </c>
      <c r="H10402" s="42" t="s">
        <v>4529</v>
      </c>
      <c r="J10402" t="s">
        <v>4408</v>
      </c>
      <c r="L10402" t="s">
        <v>3622</v>
      </c>
      <c r="R10402" s="18">
        <f t="shared" si="268"/>
        <v>0</v>
      </c>
    </row>
    <row r="10403" spans="1:18" x14ac:dyDescent="0.25">
      <c r="A10403" s="43">
        <f>WEEKNUM(Tabla1[[#This Row],[FECHA]])</f>
        <v>0</v>
      </c>
      <c r="B10403" s="12"/>
      <c r="F10403" t="s">
        <v>4238</v>
      </c>
      <c r="G10403" t="s">
        <v>4666</v>
      </c>
      <c r="H10403" s="42" t="s">
        <v>4529</v>
      </c>
      <c r="J10403" t="s">
        <v>4408</v>
      </c>
      <c r="L10403" t="s">
        <v>3622</v>
      </c>
      <c r="R10403" s="18">
        <f t="shared" si="268"/>
        <v>0</v>
      </c>
    </row>
    <row r="10404" spans="1:18" x14ac:dyDescent="0.25">
      <c r="A10404" s="43">
        <f>WEEKNUM(Tabla1[[#This Row],[FECHA]])</f>
        <v>0</v>
      </c>
      <c r="B10404" s="12"/>
      <c r="F10404" t="s">
        <v>4238</v>
      </c>
      <c r="G10404" t="s">
        <v>4666</v>
      </c>
      <c r="H10404" s="42" t="s">
        <v>4529</v>
      </c>
      <c r="J10404" t="s">
        <v>4408</v>
      </c>
      <c r="L10404" t="s">
        <v>3622</v>
      </c>
      <c r="R10404" s="18">
        <f t="shared" si="268"/>
        <v>0</v>
      </c>
    </row>
    <row r="10405" spans="1:18" x14ac:dyDescent="0.25">
      <c r="A10405" s="43">
        <f>WEEKNUM(Tabla1[[#This Row],[FECHA]])</f>
        <v>0</v>
      </c>
      <c r="B10405" s="12"/>
      <c r="F10405" t="s">
        <v>4238</v>
      </c>
      <c r="G10405" t="s">
        <v>4666</v>
      </c>
      <c r="H10405" s="42" t="s">
        <v>4529</v>
      </c>
      <c r="J10405" t="s">
        <v>4408</v>
      </c>
      <c r="L10405" t="s">
        <v>3622</v>
      </c>
      <c r="R10405" s="18">
        <f t="shared" si="268"/>
        <v>0</v>
      </c>
    </row>
    <row r="10406" spans="1:18" x14ac:dyDescent="0.25">
      <c r="A10406" s="43">
        <f>WEEKNUM(Tabla1[[#This Row],[FECHA]])</f>
        <v>0</v>
      </c>
      <c r="B10406" s="12"/>
      <c r="F10406" t="s">
        <v>4238</v>
      </c>
      <c r="G10406" t="s">
        <v>4666</v>
      </c>
      <c r="H10406" s="42" t="s">
        <v>4529</v>
      </c>
      <c r="J10406" t="s">
        <v>4408</v>
      </c>
      <c r="L10406" t="s">
        <v>3622</v>
      </c>
      <c r="R10406" s="18">
        <f t="shared" si="268"/>
        <v>0</v>
      </c>
    </row>
    <row r="10407" spans="1:18" x14ac:dyDescent="0.25">
      <c r="A10407" s="43">
        <f>WEEKNUM(Tabla1[[#This Row],[FECHA]])</f>
        <v>0</v>
      </c>
      <c r="B10407" s="12"/>
      <c r="F10407" t="s">
        <v>4238</v>
      </c>
      <c r="G10407" t="s">
        <v>4666</v>
      </c>
      <c r="H10407" s="42" t="s">
        <v>4529</v>
      </c>
      <c r="J10407" t="s">
        <v>4408</v>
      </c>
      <c r="L10407" t="s">
        <v>3622</v>
      </c>
      <c r="R10407" s="18">
        <f t="shared" si="268"/>
        <v>0</v>
      </c>
    </row>
    <row r="10408" spans="1:18" x14ac:dyDescent="0.25">
      <c r="A10408" s="43">
        <f>WEEKNUM(Tabla1[[#This Row],[FECHA]])</f>
        <v>0</v>
      </c>
      <c r="B10408" s="12"/>
      <c r="F10408" t="s">
        <v>4238</v>
      </c>
      <c r="G10408" t="s">
        <v>4666</v>
      </c>
      <c r="H10408" s="42" t="s">
        <v>4529</v>
      </c>
      <c r="J10408" t="s">
        <v>4408</v>
      </c>
      <c r="L10408" t="s">
        <v>3622</v>
      </c>
      <c r="R10408" s="18">
        <f t="shared" si="268"/>
        <v>0</v>
      </c>
    </row>
    <row r="10409" spans="1:18" x14ac:dyDescent="0.25">
      <c r="A10409" s="43">
        <f>WEEKNUM(Tabla1[[#This Row],[FECHA]])</f>
        <v>0</v>
      </c>
      <c r="B10409" s="12"/>
      <c r="F10409" t="s">
        <v>4238</v>
      </c>
      <c r="G10409" t="s">
        <v>4666</v>
      </c>
      <c r="H10409" s="42" t="s">
        <v>4529</v>
      </c>
      <c r="J10409" t="s">
        <v>4408</v>
      </c>
      <c r="L10409" t="s">
        <v>3622</v>
      </c>
      <c r="R10409" s="18">
        <f t="shared" si="268"/>
        <v>0</v>
      </c>
    </row>
    <row r="10410" spans="1:18" x14ac:dyDescent="0.25">
      <c r="A10410" s="43">
        <f>WEEKNUM(Tabla1[[#This Row],[FECHA]])</f>
        <v>0</v>
      </c>
      <c r="B10410" s="12"/>
      <c r="F10410" t="s">
        <v>4238</v>
      </c>
      <c r="G10410" t="s">
        <v>4666</v>
      </c>
      <c r="H10410" s="42" t="s">
        <v>4529</v>
      </c>
      <c r="J10410" t="s">
        <v>4408</v>
      </c>
      <c r="L10410" t="s">
        <v>3622</v>
      </c>
      <c r="R10410" s="18">
        <f t="shared" si="268"/>
        <v>0</v>
      </c>
    </row>
    <row r="10411" spans="1:18" x14ac:dyDescent="0.25">
      <c r="A10411" s="43">
        <f>WEEKNUM(Tabla1[[#This Row],[FECHA]])</f>
        <v>0</v>
      </c>
      <c r="B10411" s="12"/>
      <c r="F10411" t="s">
        <v>4238</v>
      </c>
      <c r="G10411" t="s">
        <v>4666</v>
      </c>
      <c r="H10411" s="42" t="s">
        <v>4529</v>
      </c>
      <c r="J10411" t="s">
        <v>4408</v>
      </c>
      <c r="L10411" t="s">
        <v>3622</v>
      </c>
      <c r="R10411" s="18">
        <f t="shared" si="268"/>
        <v>0</v>
      </c>
    </row>
    <row r="10412" spans="1:18" x14ac:dyDescent="0.25">
      <c r="A10412" s="43">
        <f>WEEKNUM(Tabla1[[#This Row],[FECHA]])</f>
        <v>0</v>
      </c>
      <c r="B10412" s="12"/>
      <c r="F10412" t="s">
        <v>4238</v>
      </c>
      <c r="G10412" t="s">
        <v>4666</v>
      </c>
      <c r="H10412" s="42" t="s">
        <v>4529</v>
      </c>
      <c r="J10412" t="s">
        <v>4408</v>
      </c>
      <c r="L10412" t="s">
        <v>3622</v>
      </c>
      <c r="R10412" s="18">
        <f t="shared" si="268"/>
        <v>0</v>
      </c>
    </row>
    <row r="10413" spans="1:18" x14ac:dyDescent="0.25">
      <c r="A10413" s="43">
        <f>WEEKNUM(Tabla1[[#This Row],[FECHA]])</f>
        <v>0</v>
      </c>
      <c r="B10413" s="12"/>
      <c r="F10413" t="s">
        <v>4238</v>
      </c>
      <c r="G10413" t="s">
        <v>4666</v>
      </c>
      <c r="H10413" s="42" t="s">
        <v>4529</v>
      </c>
      <c r="J10413" t="s">
        <v>4408</v>
      </c>
      <c r="L10413" t="s">
        <v>3622</v>
      </c>
      <c r="R10413" s="18">
        <f t="shared" si="268"/>
        <v>0</v>
      </c>
    </row>
    <row r="10414" spans="1:18" x14ac:dyDescent="0.25">
      <c r="A10414" s="43">
        <f>WEEKNUM(Tabla1[[#This Row],[FECHA]])</f>
        <v>0</v>
      </c>
      <c r="B10414" s="12"/>
      <c r="F10414" t="s">
        <v>4238</v>
      </c>
      <c r="G10414" t="s">
        <v>4666</v>
      </c>
      <c r="H10414" s="42" t="s">
        <v>4529</v>
      </c>
      <c r="J10414" t="s">
        <v>4408</v>
      </c>
      <c r="L10414" t="s">
        <v>3622</v>
      </c>
      <c r="R10414" s="18">
        <f t="shared" si="268"/>
        <v>0</v>
      </c>
    </row>
    <row r="10415" spans="1:18" x14ac:dyDescent="0.25">
      <c r="A10415" s="43">
        <f>WEEKNUM(Tabla1[[#This Row],[FECHA]])</f>
        <v>0</v>
      </c>
      <c r="B10415" s="12"/>
      <c r="F10415" t="s">
        <v>4238</v>
      </c>
      <c r="G10415" t="s">
        <v>4666</v>
      </c>
      <c r="H10415" s="42" t="s">
        <v>4529</v>
      </c>
      <c r="J10415" t="s">
        <v>4408</v>
      </c>
      <c r="L10415" t="s">
        <v>3622</v>
      </c>
      <c r="R10415" s="18">
        <f t="shared" si="268"/>
        <v>0</v>
      </c>
    </row>
    <row r="10416" spans="1:18" x14ac:dyDescent="0.25">
      <c r="A10416" s="43">
        <f>WEEKNUM(Tabla1[[#This Row],[FECHA]])</f>
        <v>0</v>
      </c>
      <c r="B10416" s="12"/>
      <c r="F10416" t="s">
        <v>4238</v>
      </c>
      <c r="G10416" t="s">
        <v>4666</v>
      </c>
      <c r="H10416" s="42" t="s">
        <v>4529</v>
      </c>
      <c r="J10416" t="s">
        <v>4408</v>
      </c>
      <c r="L10416" t="s">
        <v>3622</v>
      </c>
      <c r="R10416" s="18">
        <f t="shared" si="268"/>
        <v>0</v>
      </c>
    </row>
    <row r="10417" spans="1:18" x14ac:dyDescent="0.25">
      <c r="A10417" s="43">
        <f>WEEKNUM(Tabla1[[#This Row],[FECHA]])</f>
        <v>0</v>
      </c>
      <c r="B10417" s="12"/>
      <c r="F10417" t="s">
        <v>4238</v>
      </c>
      <c r="G10417" t="s">
        <v>4666</v>
      </c>
      <c r="H10417" s="42" t="s">
        <v>4529</v>
      </c>
      <c r="J10417" t="s">
        <v>4408</v>
      </c>
      <c r="L10417" t="s">
        <v>3622</v>
      </c>
      <c r="R10417" s="18">
        <f t="shared" si="268"/>
        <v>0</v>
      </c>
    </row>
    <row r="10418" spans="1:18" x14ac:dyDescent="0.25">
      <c r="A10418" s="43">
        <f>WEEKNUM(Tabla1[[#This Row],[FECHA]])</f>
        <v>0</v>
      </c>
      <c r="B10418" s="12"/>
      <c r="F10418" t="s">
        <v>4238</v>
      </c>
      <c r="G10418" t="s">
        <v>4666</v>
      </c>
      <c r="H10418" s="42" t="s">
        <v>4529</v>
      </c>
      <c r="J10418" t="s">
        <v>4408</v>
      </c>
      <c r="L10418" t="s">
        <v>3622</v>
      </c>
      <c r="R10418" s="18">
        <f t="shared" si="268"/>
        <v>0</v>
      </c>
    </row>
    <row r="10419" spans="1:18" x14ac:dyDescent="0.25">
      <c r="A10419" s="43">
        <f>WEEKNUM(Tabla1[[#This Row],[FECHA]])</f>
        <v>0</v>
      </c>
      <c r="B10419" s="12"/>
      <c r="F10419" t="s">
        <v>4238</v>
      </c>
      <c r="G10419" t="s">
        <v>4666</v>
      </c>
      <c r="H10419" s="42" t="s">
        <v>4529</v>
      </c>
      <c r="J10419" t="s">
        <v>4408</v>
      </c>
      <c r="L10419" t="s">
        <v>3622</v>
      </c>
      <c r="R10419" s="18">
        <f t="shared" si="268"/>
        <v>0</v>
      </c>
    </row>
    <row r="10420" spans="1:18" x14ac:dyDescent="0.25">
      <c r="A10420" s="43">
        <f>WEEKNUM(Tabla1[[#This Row],[FECHA]])</f>
        <v>0</v>
      </c>
      <c r="B10420" s="12"/>
      <c r="F10420" t="s">
        <v>4238</v>
      </c>
      <c r="G10420" t="s">
        <v>4666</v>
      </c>
      <c r="H10420" s="42" t="s">
        <v>4529</v>
      </c>
      <c r="J10420" t="s">
        <v>4408</v>
      </c>
      <c r="L10420" t="s">
        <v>3622</v>
      </c>
      <c r="R10420" s="18">
        <f t="shared" si="268"/>
        <v>0</v>
      </c>
    </row>
    <row r="10421" spans="1:18" x14ac:dyDescent="0.25">
      <c r="A10421" s="43">
        <f>WEEKNUM(Tabla1[[#This Row],[FECHA]])</f>
        <v>0</v>
      </c>
      <c r="B10421" s="12"/>
      <c r="F10421" t="s">
        <v>4238</v>
      </c>
      <c r="G10421" t="s">
        <v>4666</v>
      </c>
      <c r="H10421" s="42" t="s">
        <v>4529</v>
      </c>
      <c r="J10421" t="s">
        <v>4408</v>
      </c>
      <c r="L10421" t="s">
        <v>3622</v>
      </c>
      <c r="R10421" s="18">
        <f t="shared" si="268"/>
        <v>0</v>
      </c>
    </row>
    <row r="10422" spans="1:18" x14ac:dyDescent="0.25">
      <c r="A10422" s="43">
        <f>WEEKNUM(Tabla1[[#This Row],[FECHA]])</f>
        <v>0</v>
      </c>
      <c r="B10422" s="12"/>
      <c r="F10422" t="s">
        <v>4238</v>
      </c>
      <c r="G10422" t="s">
        <v>4666</v>
      </c>
      <c r="H10422" s="42" t="s">
        <v>4529</v>
      </c>
      <c r="J10422" t="s">
        <v>4408</v>
      </c>
      <c r="L10422" t="s">
        <v>3622</v>
      </c>
      <c r="R10422" s="18">
        <f t="shared" si="268"/>
        <v>0</v>
      </c>
    </row>
    <row r="10423" spans="1:18" x14ac:dyDescent="0.25">
      <c r="A10423" s="43">
        <f>WEEKNUM(Tabla1[[#This Row],[FECHA]])</f>
        <v>0</v>
      </c>
      <c r="B10423" s="12"/>
      <c r="F10423" t="s">
        <v>4238</v>
      </c>
      <c r="G10423" t="s">
        <v>4666</v>
      </c>
      <c r="H10423" s="42" t="s">
        <v>4529</v>
      </c>
      <c r="J10423" t="s">
        <v>4408</v>
      </c>
      <c r="L10423" t="s">
        <v>3622</v>
      </c>
      <c r="R10423" s="18">
        <f t="shared" si="268"/>
        <v>0</v>
      </c>
    </row>
    <row r="10424" spans="1:18" x14ac:dyDescent="0.25">
      <c r="A10424" s="43">
        <f>WEEKNUM(Tabla1[[#This Row],[FECHA]])</f>
        <v>0</v>
      </c>
      <c r="B10424" s="12"/>
      <c r="F10424" t="s">
        <v>4238</v>
      </c>
      <c r="G10424" t="s">
        <v>4666</v>
      </c>
      <c r="H10424" s="42" t="s">
        <v>4529</v>
      </c>
      <c r="J10424" t="s">
        <v>4408</v>
      </c>
      <c r="L10424" t="s">
        <v>3622</v>
      </c>
      <c r="R10424" s="18">
        <f t="shared" si="268"/>
        <v>0</v>
      </c>
    </row>
    <row r="10425" spans="1:18" x14ac:dyDescent="0.25">
      <c r="A10425" s="43">
        <f>WEEKNUM(Tabla1[[#This Row],[FECHA]])</f>
        <v>0</v>
      </c>
      <c r="B10425" s="12"/>
      <c r="F10425" t="s">
        <v>4238</v>
      </c>
      <c r="G10425" t="s">
        <v>4666</v>
      </c>
      <c r="H10425" s="42" t="s">
        <v>4529</v>
      </c>
      <c r="J10425" t="s">
        <v>4408</v>
      </c>
      <c r="L10425" t="s">
        <v>3622</v>
      </c>
      <c r="R10425" s="18">
        <f t="shared" si="268"/>
        <v>0</v>
      </c>
    </row>
    <row r="10426" spans="1:18" x14ac:dyDescent="0.25">
      <c r="A10426" s="43">
        <f>WEEKNUM(Tabla1[[#This Row],[FECHA]])</f>
        <v>0</v>
      </c>
      <c r="B10426" s="12"/>
      <c r="F10426" t="s">
        <v>4238</v>
      </c>
      <c r="G10426" t="s">
        <v>4666</v>
      </c>
      <c r="H10426" s="42" t="s">
        <v>4529</v>
      </c>
      <c r="J10426" t="s">
        <v>4408</v>
      </c>
      <c r="L10426" t="s">
        <v>3622</v>
      </c>
      <c r="R10426" s="18">
        <f t="shared" si="268"/>
        <v>0</v>
      </c>
    </row>
    <row r="10427" spans="1:18" x14ac:dyDescent="0.25">
      <c r="A10427" s="43">
        <f>WEEKNUM(Tabla1[[#This Row],[FECHA]])</f>
        <v>0</v>
      </c>
      <c r="B10427" s="12"/>
      <c r="F10427" t="s">
        <v>4238</v>
      </c>
      <c r="G10427" t="s">
        <v>4666</v>
      </c>
      <c r="H10427" s="42" t="s">
        <v>4529</v>
      </c>
      <c r="J10427" t="s">
        <v>4408</v>
      </c>
      <c r="L10427" t="s">
        <v>3622</v>
      </c>
      <c r="R10427" s="18">
        <f t="shared" si="268"/>
        <v>0</v>
      </c>
    </row>
    <row r="10428" spans="1:18" x14ac:dyDescent="0.25">
      <c r="A10428" s="43">
        <f>WEEKNUM(Tabla1[[#This Row],[FECHA]])</f>
        <v>0</v>
      </c>
      <c r="B10428" s="12"/>
      <c r="F10428" t="s">
        <v>4238</v>
      </c>
      <c r="G10428" t="s">
        <v>4666</v>
      </c>
      <c r="H10428" s="42" t="s">
        <v>4529</v>
      </c>
      <c r="J10428" t="s">
        <v>4408</v>
      </c>
      <c r="L10428" t="s">
        <v>3622</v>
      </c>
      <c r="R10428" s="18">
        <f t="shared" si="268"/>
        <v>0</v>
      </c>
    </row>
    <row r="10429" spans="1:18" x14ac:dyDescent="0.25">
      <c r="A10429" s="43">
        <f>WEEKNUM(Tabla1[[#This Row],[FECHA]])</f>
        <v>0</v>
      </c>
      <c r="B10429" s="12"/>
      <c r="F10429" t="s">
        <v>4238</v>
      </c>
      <c r="G10429" t="s">
        <v>4666</v>
      </c>
      <c r="H10429" s="42" t="s">
        <v>4529</v>
      </c>
      <c r="J10429" t="s">
        <v>4408</v>
      </c>
      <c r="L10429" t="s">
        <v>3622</v>
      </c>
      <c r="R10429" s="18">
        <f t="shared" si="268"/>
        <v>0</v>
      </c>
    </row>
    <row r="10430" spans="1:18" x14ac:dyDescent="0.25">
      <c r="A10430" s="43">
        <f>WEEKNUM(Tabla1[[#This Row],[FECHA]])</f>
        <v>0</v>
      </c>
      <c r="B10430" s="12"/>
      <c r="F10430" t="s">
        <v>4238</v>
      </c>
      <c r="G10430" t="s">
        <v>4666</v>
      </c>
      <c r="H10430" s="42" t="s">
        <v>4529</v>
      </c>
      <c r="J10430" t="s">
        <v>4408</v>
      </c>
      <c r="L10430" t="s">
        <v>3622</v>
      </c>
      <c r="R10430" s="18">
        <f t="shared" si="268"/>
        <v>0</v>
      </c>
    </row>
    <row r="10431" spans="1:18" x14ac:dyDescent="0.25">
      <c r="A10431" s="43">
        <f>WEEKNUM(Tabla1[[#This Row],[FECHA]])</f>
        <v>0</v>
      </c>
      <c r="B10431" s="12"/>
      <c r="F10431" t="s">
        <v>4238</v>
      </c>
      <c r="G10431" t="s">
        <v>4666</v>
      </c>
      <c r="H10431" s="42" t="s">
        <v>4529</v>
      </c>
      <c r="J10431" t="s">
        <v>4408</v>
      </c>
      <c r="L10431" t="s">
        <v>3622</v>
      </c>
      <c r="R10431" s="18">
        <f t="shared" si="268"/>
        <v>0</v>
      </c>
    </row>
    <row r="10432" spans="1:18" x14ac:dyDescent="0.25">
      <c r="A10432" s="43">
        <f>WEEKNUM(Tabla1[[#This Row],[FECHA]])</f>
        <v>0</v>
      </c>
      <c r="B10432" s="12"/>
      <c r="F10432" t="s">
        <v>4238</v>
      </c>
      <c r="G10432" t="s">
        <v>4666</v>
      </c>
      <c r="H10432" s="42" t="s">
        <v>4529</v>
      </c>
      <c r="J10432" t="s">
        <v>4408</v>
      </c>
      <c r="L10432" t="s">
        <v>3622</v>
      </c>
      <c r="R10432" s="18">
        <f t="shared" si="268"/>
        <v>0</v>
      </c>
    </row>
    <row r="10433" spans="1:18" x14ac:dyDescent="0.25">
      <c r="A10433" s="43">
        <f>WEEKNUM(Tabla1[[#This Row],[FECHA]])</f>
        <v>0</v>
      </c>
      <c r="B10433" s="12"/>
      <c r="F10433" t="s">
        <v>4238</v>
      </c>
      <c r="G10433" t="s">
        <v>4666</v>
      </c>
      <c r="H10433" s="42" t="s">
        <v>4529</v>
      </c>
      <c r="J10433" t="s">
        <v>4408</v>
      </c>
      <c r="L10433" t="s">
        <v>3622</v>
      </c>
      <c r="R10433" s="18">
        <f t="shared" si="268"/>
        <v>0</v>
      </c>
    </row>
    <row r="10434" spans="1:18" x14ac:dyDescent="0.25">
      <c r="A10434" s="43">
        <f>WEEKNUM(Tabla1[[#This Row],[FECHA]])</f>
        <v>0</v>
      </c>
      <c r="B10434" s="12"/>
      <c r="F10434" t="s">
        <v>4238</v>
      </c>
      <c r="G10434" t="s">
        <v>4666</v>
      </c>
      <c r="H10434" s="42" t="s">
        <v>4529</v>
      </c>
      <c r="J10434" t="s">
        <v>4408</v>
      </c>
      <c r="L10434" t="s">
        <v>3622</v>
      </c>
      <c r="R10434" s="18">
        <f t="shared" si="268"/>
        <v>0</v>
      </c>
    </row>
    <row r="10435" spans="1:18" x14ac:dyDescent="0.25">
      <c r="A10435" s="43">
        <f>WEEKNUM(Tabla1[[#This Row],[FECHA]])</f>
        <v>0</v>
      </c>
      <c r="B10435" s="12"/>
      <c r="F10435" t="s">
        <v>4238</v>
      </c>
      <c r="G10435" t="s">
        <v>4666</v>
      </c>
      <c r="H10435" s="42" t="s">
        <v>4529</v>
      </c>
      <c r="J10435" t="s">
        <v>4408</v>
      </c>
      <c r="L10435" t="s">
        <v>3622</v>
      </c>
      <c r="R10435" s="18">
        <f t="shared" si="268"/>
        <v>0</v>
      </c>
    </row>
    <row r="10436" spans="1:18" x14ac:dyDescent="0.25">
      <c r="A10436" s="43">
        <f>WEEKNUM(Tabla1[[#This Row],[FECHA]])</f>
        <v>0</v>
      </c>
      <c r="B10436" s="12"/>
      <c r="F10436" t="s">
        <v>4238</v>
      </c>
      <c r="G10436" t="s">
        <v>4666</v>
      </c>
      <c r="H10436" s="42" t="s">
        <v>4529</v>
      </c>
      <c r="J10436" t="s">
        <v>4408</v>
      </c>
      <c r="L10436" t="s">
        <v>3622</v>
      </c>
      <c r="R10436" s="18">
        <f t="shared" si="268"/>
        <v>0</v>
      </c>
    </row>
    <row r="10437" spans="1:18" x14ac:dyDescent="0.25">
      <c r="A10437" s="43">
        <f>WEEKNUM(Tabla1[[#This Row],[FECHA]])</f>
        <v>0</v>
      </c>
      <c r="B10437" s="12"/>
      <c r="F10437" t="s">
        <v>4238</v>
      </c>
      <c r="G10437" t="s">
        <v>4666</v>
      </c>
      <c r="H10437" s="42" t="s">
        <v>4529</v>
      </c>
      <c r="J10437" t="s">
        <v>4408</v>
      </c>
      <c r="L10437" t="s">
        <v>3622</v>
      </c>
      <c r="R10437" s="18">
        <f t="shared" si="268"/>
        <v>0</v>
      </c>
    </row>
    <row r="10438" spans="1:18" x14ac:dyDescent="0.25">
      <c r="A10438" s="43">
        <f>WEEKNUM(Tabla1[[#This Row],[FECHA]])</f>
        <v>0</v>
      </c>
      <c r="B10438" s="12"/>
      <c r="F10438" t="s">
        <v>4238</v>
      </c>
      <c r="G10438" t="s">
        <v>4666</v>
      </c>
      <c r="H10438" s="42" t="s">
        <v>4529</v>
      </c>
      <c r="J10438" t="s">
        <v>4408</v>
      </c>
      <c r="L10438" t="s">
        <v>3622</v>
      </c>
      <c r="R10438" s="18">
        <f t="shared" si="268"/>
        <v>0</v>
      </c>
    </row>
    <row r="10439" spans="1:18" x14ac:dyDescent="0.25">
      <c r="A10439" s="43">
        <f>WEEKNUM(Tabla1[[#This Row],[FECHA]])</f>
        <v>0</v>
      </c>
      <c r="B10439" s="12"/>
      <c r="F10439" t="s">
        <v>4238</v>
      </c>
      <c r="G10439" t="s">
        <v>4666</v>
      </c>
      <c r="H10439" s="42" t="s">
        <v>4529</v>
      </c>
      <c r="J10439" t="s">
        <v>4408</v>
      </c>
      <c r="L10439" t="s">
        <v>3622</v>
      </c>
      <c r="R10439" s="18">
        <f t="shared" si="268"/>
        <v>0</v>
      </c>
    </row>
    <row r="10440" spans="1:18" x14ac:dyDescent="0.25">
      <c r="A10440" s="43">
        <f>WEEKNUM(Tabla1[[#This Row],[FECHA]])</f>
        <v>0</v>
      </c>
      <c r="B10440" s="12"/>
      <c r="F10440" t="s">
        <v>4238</v>
      </c>
      <c r="G10440" t="s">
        <v>4666</v>
      </c>
      <c r="H10440" s="42" t="s">
        <v>4529</v>
      </c>
      <c r="J10440" t="s">
        <v>4408</v>
      </c>
      <c r="L10440" t="s">
        <v>3622</v>
      </c>
      <c r="R10440" s="18">
        <f t="shared" si="268"/>
        <v>0</v>
      </c>
    </row>
    <row r="10441" spans="1:18" x14ac:dyDescent="0.25">
      <c r="A10441" s="43">
        <f>WEEKNUM(Tabla1[[#This Row],[FECHA]])</f>
        <v>0</v>
      </c>
      <c r="B10441" s="12"/>
      <c r="F10441" t="s">
        <v>4238</v>
      </c>
      <c r="G10441" t="s">
        <v>4666</v>
      </c>
      <c r="H10441" s="42" t="s">
        <v>4529</v>
      </c>
      <c r="J10441" t="s">
        <v>4408</v>
      </c>
      <c r="L10441" t="s">
        <v>3622</v>
      </c>
      <c r="R10441" s="18">
        <f t="shared" si="268"/>
        <v>0</v>
      </c>
    </row>
    <row r="10442" spans="1:18" x14ac:dyDescent="0.25">
      <c r="A10442" s="43">
        <f>WEEKNUM(Tabla1[[#This Row],[FECHA]])</f>
        <v>0</v>
      </c>
      <c r="B10442" s="12"/>
      <c r="F10442" t="s">
        <v>4238</v>
      </c>
      <c r="G10442" t="s">
        <v>4666</v>
      </c>
      <c r="H10442" s="42" t="s">
        <v>4529</v>
      </c>
      <c r="J10442" t="s">
        <v>4408</v>
      </c>
      <c r="L10442" t="s">
        <v>3622</v>
      </c>
      <c r="R10442" s="18">
        <f t="shared" si="268"/>
        <v>0</v>
      </c>
    </row>
    <row r="10443" spans="1:18" x14ac:dyDescent="0.25">
      <c r="A10443" s="43">
        <f>WEEKNUM(Tabla1[[#This Row],[FECHA]])</f>
        <v>0</v>
      </c>
      <c r="B10443" s="12"/>
      <c r="F10443" t="s">
        <v>4238</v>
      </c>
      <c r="G10443" t="s">
        <v>4666</v>
      </c>
      <c r="H10443" s="42" t="s">
        <v>4529</v>
      </c>
      <c r="J10443" t="s">
        <v>4408</v>
      </c>
      <c r="L10443" t="s">
        <v>3622</v>
      </c>
      <c r="R10443" s="18">
        <f t="shared" si="268"/>
        <v>0</v>
      </c>
    </row>
    <row r="10444" spans="1:18" x14ac:dyDescent="0.25">
      <c r="A10444" s="43">
        <f>WEEKNUM(Tabla1[[#This Row],[FECHA]])</f>
        <v>0</v>
      </c>
      <c r="B10444" s="12"/>
      <c r="F10444" t="s">
        <v>4238</v>
      </c>
      <c r="G10444" t="s">
        <v>4666</v>
      </c>
      <c r="H10444" s="42" t="s">
        <v>4529</v>
      </c>
      <c r="J10444" t="s">
        <v>4408</v>
      </c>
      <c r="L10444" t="s">
        <v>3622</v>
      </c>
      <c r="R10444" s="18">
        <f t="shared" si="268"/>
        <v>0</v>
      </c>
    </row>
    <row r="10445" spans="1:18" x14ac:dyDescent="0.25">
      <c r="A10445" s="43">
        <f>WEEKNUM(Tabla1[[#This Row],[FECHA]])</f>
        <v>0</v>
      </c>
      <c r="B10445" s="12"/>
      <c r="F10445" t="s">
        <v>4238</v>
      </c>
      <c r="G10445" t="s">
        <v>4666</v>
      </c>
      <c r="H10445" s="42" t="s">
        <v>4529</v>
      </c>
      <c r="J10445" t="s">
        <v>4408</v>
      </c>
      <c r="L10445" t="s">
        <v>3622</v>
      </c>
      <c r="R10445" s="18">
        <f t="shared" si="268"/>
        <v>0</v>
      </c>
    </row>
    <row r="10446" spans="1:18" x14ac:dyDescent="0.25">
      <c r="A10446" s="43">
        <f>WEEKNUM(Tabla1[[#This Row],[FECHA]])</f>
        <v>0</v>
      </c>
      <c r="B10446" s="12"/>
      <c r="F10446" t="s">
        <v>4238</v>
      </c>
      <c r="G10446" t="s">
        <v>4666</v>
      </c>
      <c r="H10446" s="42" t="s">
        <v>4529</v>
      </c>
      <c r="J10446" t="s">
        <v>4408</v>
      </c>
      <c r="L10446" t="s">
        <v>3622</v>
      </c>
      <c r="R10446" s="18">
        <f t="shared" si="268"/>
        <v>0</v>
      </c>
    </row>
    <row r="10447" spans="1:18" x14ac:dyDescent="0.25">
      <c r="A10447" s="43">
        <f>WEEKNUM(Tabla1[[#This Row],[FECHA]])</f>
        <v>0</v>
      </c>
      <c r="B10447" s="12"/>
      <c r="F10447" t="s">
        <v>4238</v>
      </c>
      <c r="G10447" t="s">
        <v>4666</v>
      </c>
      <c r="H10447" s="42" t="s">
        <v>4529</v>
      </c>
      <c r="J10447" t="s">
        <v>4408</v>
      </c>
      <c r="L10447" t="s">
        <v>3622</v>
      </c>
      <c r="R10447" s="18">
        <f t="shared" si="268"/>
        <v>0</v>
      </c>
    </row>
    <row r="10448" spans="1:18" x14ac:dyDescent="0.25">
      <c r="A10448" s="43">
        <f>WEEKNUM(Tabla1[[#This Row],[FECHA]])</f>
        <v>0</v>
      </c>
      <c r="B10448" s="12"/>
      <c r="F10448" t="s">
        <v>4238</v>
      </c>
      <c r="G10448" t="s">
        <v>4666</v>
      </c>
      <c r="H10448" s="42" t="s">
        <v>4529</v>
      </c>
      <c r="J10448" t="s">
        <v>4408</v>
      </c>
      <c r="L10448" t="s">
        <v>3622</v>
      </c>
      <c r="R10448" s="18">
        <f t="shared" si="268"/>
        <v>0</v>
      </c>
    </row>
    <row r="10449" spans="1:18" x14ac:dyDescent="0.25">
      <c r="A10449" s="43">
        <f>WEEKNUM(Tabla1[[#This Row],[FECHA]])</f>
        <v>0</v>
      </c>
      <c r="B10449" s="12"/>
      <c r="F10449" t="s">
        <v>4238</v>
      </c>
      <c r="G10449" t="s">
        <v>4666</v>
      </c>
      <c r="H10449" s="42" t="s">
        <v>4529</v>
      </c>
      <c r="J10449" t="s">
        <v>4408</v>
      </c>
      <c r="L10449" t="s">
        <v>3622</v>
      </c>
      <c r="R10449" s="18">
        <f t="shared" si="268"/>
        <v>0</v>
      </c>
    </row>
    <row r="10450" spans="1:18" x14ac:dyDescent="0.25">
      <c r="A10450" s="43">
        <f>WEEKNUM(Tabla1[[#This Row],[FECHA]])</f>
        <v>0</v>
      </c>
      <c r="B10450" s="12"/>
      <c r="F10450" t="s">
        <v>4238</v>
      </c>
      <c r="G10450" t="s">
        <v>4666</v>
      </c>
      <c r="H10450" s="42" t="s">
        <v>4529</v>
      </c>
      <c r="J10450" t="s">
        <v>4408</v>
      </c>
      <c r="L10450" t="s">
        <v>3622</v>
      </c>
      <c r="R10450" s="18">
        <f t="shared" si="268"/>
        <v>0</v>
      </c>
    </row>
    <row r="10451" spans="1:18" x14ac:dyDescent="0.25">
      <c r="A10451" s="43">
        <f>WEEKNUM(Tabla1[[#This Row],[FECHA]])</f>
        <v>0</v>
      </c>
      <c r="B10451" s="12"/>
      <c r="F10451" t="s">
        <v>4238</v>
      </c>
      <c r="G10451" t="s">
        <v>4666</v>
      </c>
      <c r="H10451" s="42" t="s">
        <v>4529</v>
      </c>
      <c r="J10451" t="s">
        <v>4408</v>
      </c>
      <c r="L10451" t="s">
        <v>3622</v>
      </c>
      <c r="R10451" s="18">
        <f t="shared" si="268"/>
        <v>0</v>
      </c>
    </row>
    <row r="10452" spans="1:18" x14ac:dyDescent="0.25">
      <c r="A10452" s="43">
        <f>WEEKNUM(Tabla1[[#This Row],[FECHA]])</f>
        <v>0</v>
      </c>
      <c r="B10452" s="12"/>
      <c r="F10452" t="s">
        <v>4238</v>
      </c>
      <c r="G10452" t="s">
        <v>4666</v>
      </c>
      <c r="H10452" s="42" t="s">
        <v>4529</v>
      </c>
      <c r="J10452" t="s">
        <v>4408</v>
      </c>
      <c r="L10452" t="s">
        <v>3622</v>
      </c>
      <c r="R10452" s="18">
        <f t="shared" si="268"/>
        <v>0</v>
      </c>
    </row>
    <row r="10453" spans="1:18" x14ac:dyDescent="0.25">
      <c r="A10453" s="43">
        <f>WEEKNUM(Tabla1[[#This Row],[FECHA]])</f>
        <v>0</v>
      </c>
      <c r="B10453" s="12"/>
      <c r="F10453" t="s">
        <v>4238</v>
      </c>
      <c r="G10453" t="s">
        <v>4666</v>
      </c>
      <c r="H10453" s="42" t="s">
        <v>4529</v>
      </c>
      <c r="J10453" t="s">
        <v>4408</v>
      </c>
      <c r="L10453" t="s">
        <v>3622</v>
      </c>
      <c r="R10453" s="18">
        <f t="shared" si="268"/>
        <v>0</v>
      </c>
    </row>
    <row r="10454" spans="1:18" x14ac:dyDescent="0.25">
      <c r="A10454" s="43">
        <f>WEEKNUM(Tabla1[[#This Row],[FECHA]])</f>
        <v>0</v>
      </c>
      <c r="B10454" s="12"/>
      <c r="F10454" t="s">
        <v>4238</v>
      </c>
      <c r="G10454" t="s">
        <v>4666</v>
      </c>
      <c r="H10454" s="42" t="s">
        <v>4529</v>
      </c>
      <c r="J10454" t="s">
        <v>4408</v>
      </c>
      <c r="L10454" t="s">
        <v>3622</v>
      </c>
      <c r="R10454" s="18">
        <f t="shared" si="268"/>
        <v>0</v>
      </c>
    </row>
    <row r="10455" spans="1:18" x14ac:dyDescent="0.25">
      <c r="A10455" s="43">
        <f>WEEKNUM(Tabla1[[#This Row],[FECHA]])</f>
        <v>0</v>
      </c>
      <c r="B10455" s="12"/>
      <c r="F10455" t="s">
        <v>4238</v>
      </c>
      <c r="G10455" t="s">
        <v>4666</v>
      </c>
      <c r="H10455" s="42" t="s">
        <v>4529</v>
      </c>
      <c r="J10455" t="s">
        <v>4408</v>
      </c>
      <c r="L10455" t="s">
        <v>3622</v>
      </c>
      <c r="R10455" s="18">
        <f t="shared" si="268"/>
        <v>0</v>
      </c>
    </row>
    <row r="10456" spans="1:18" x14ac:dyDescent="0.25">
      <c r="A10456" s="43">
        <f>WEEKNUM(Tabla1[[#This Row],[FECHA]])</f>
        <v>0</v>
      </c>
      <c r="B10456" s="12"/>
      <c r="F10456" t="s">
        <v>4238</v>
      </c>
      <c r="G10456" t="s">
        <v>4666</v>
      </c>
      <c r="H10456" s="42" t="s">
        <v>4529</v>
      </c>
      <c r="J10456" t="s">
        <v>4408</v>
      </c>
      <c r="L10456" t="s">
        <v>3622</v>
      </c>
      <c r="R10456" s="18">
        <f t="shared" si="268"/>
        <v>0</v>
      </c>
    </row>
    <row r="10457" spans="1:18" x14ac:dyDescent="0.25">
      <c r="A10457" s="43">
        <f>WEEKNUM(Tabla1[[#This Row],[FECHA]])</f>
        <v>0</v>
      </c>
      <c r="B10457" s="12"/>
      <c r="F10457" t="s">
        <v>4238</v>
      </c>
      <c r="G10457" t="s">
        <v>4666</v>
      </c>
      <c r="H10457" s="42" t="s">
        <v>4529</v>
      </c>
      <c r="J10457" t="s">
        <v>4408</v>
      </c>
      <c r="L10457" t="s">
        <v>3622</v>
      </c>
      <c r="R10457" s="18">
        <f t="shared" si="268"/>
        <v>0</v>
      </c>
    </row>
    <row r="10458" spans="1:18" x14ac:dyDescent="0.25">
      <c r="A10458" s="43">
        <f>WEEKNUM(Tabla1[[#This Row],[FECHA]])</f>
        <v>0</v>
      </c>
      <c r="B10458" s="12"/>
      <c r="F10458" t="s">
        <v>4238</v>
      </c>
      <c r="G10458" t="s">
        <v>4666</v>
      </c>
      <c r="H10458" s="42" t="s">
        <v>4529</v>
      </c>
      <c r="J10458" t="s">
        <v>4408</v>
      </c>
      <c r="L10458" t="s">
        <v>3622</v>
      </c>
      <c r="R10458" s="18">
        <f t="shared" si="268"/>
        <v>0</v>
      </c>
    </row>
    <row r="10459" spans="1:18" x14ac:dyDescent="0.25">
      <c r="A10459" s="43">
        <f>WEEKNUM(Tabla1[[#This Row],[FECHA]])</f>
        <v>0</v>
      </c>
      <c r="B10459" s="12"/>
      <c r="F10459" t="s">
        <v>4238</v>
      </c>
      <c r="G10459" t="s">
        <v>4666</v>
      </c>
      <c r="H10459" s="42" t="s">
        <v>4529</v>
      </c>
      <c r="J10459" t="s">
        <v>4408</v>
      </c>
      <c r="L10459" t="s">
        <v>3622</v>
      </c>
      <c r="R10459" s="18">
        <f t="shared" si="268"/>
        <v>0</v>
      </c>
    </row>
    <row r="10460" spans="1:18" x14ac:dyDescent="0.25">
      <c r="A10460" s="43">
        <f>WEEKNUM(Tabla1[[#This Row],[FECHA]])</f>
        <v>0</v>
      </c>
      <c r="B10460" s="12"/>
      <c r="F10460" t="s">
        <v>4238</v>
      </c>
      <c r="G10460" t="s">
        <v>4666</v>
      </c>
      <c r="H10460" s="42" t="s">
        <v>4529</v>
      </c>
      <c r="J10460" t="s">
        <v>4408</v>
      </c>
      <c r="L10460" t="s">
        <v>3622</v>
      </c>
      <c r="R10460" s="18">
        <f t="shared" si="268"/>
        <v>0</v>
      </c>
    </row>
    <row r="10461" spans="1:18" x14ac:dyDescent="0.25">
      <c r="A10461" s="43">
        <f>WEEKNUM(Tabla1[[#This Row],[FECHA]])</f>
        <v>0</v>
      </c>
      <c r="B10461" s="12"/>
      <c r="F10461" t="s">
        <v>4238</v>
      </c>
      <c r="G10461" t="s">
        <v>4666</v>
      </c>
      <c r="H10461" s="42" t="s">
        <v>4529</v>
      </c>
      <c r="J10461" t="s">
        <v>4408</v>
      </c>
      <c r="L10461" t="s">
        <v>3622</v>
      </c>
      <c r="R10461" s="18">
        <f t="shared" si="268"/>
        <v>0</v>
      </c>
    </row>
    <row r="10462" spans="1:18" x14ac:dyDescent="0.25">
      <c r="A10462" s="43">
        <f>WEEKNUM(Tabla1[[#This Row],[FECHA]])</f>
        <v>0</v>
      </c>
      <c r="B10462" s="12"/>
      <c r="F10462" t="s">
        <v>4238</v>
      </c>
      <c r="G10462" t="s">
        <v>4666</v>
      </c>
      <c r="H10462" s="42" t="s">
        <v>4529</v>
      </c>
      <c r="J10462" t="s">
        <v>4408</v>
      </c>
      <c r="L10462" t="s">
        <v>3622</v>
      </c>
      <c r="R10462" s="18">
        <f t="shared" si="268"/>
        <v>0</v>
      </c>
    </row>
    <row r="10463" spans="1:18" x14ac:dyDescent="0.25">
      <c r="A10463" s="43">
        <f>WEEKNUM(Tabla1[[#This Row],[FECHA]])</f>
        <v>0</v>
      </c>
      <c r="B10463" s="12"/>
      <c r="F10463" t="s">
        <v>4238</v>
      </c>
      <c r="G10463" t="s">
        <v>4666</v>
      </c>
      <c r="H10463" s="42" t="s">
        <v>4529</v>
      </c>
      <c r="J10463" t="s">
        <v>4408</v>
      </c>
      <c r="L10463" t="s">
        <v>3622</v>
      </c>
      <c r="R10463" s="18">
        <f t="shared" ref="R10463:R10526" si="269">((N10463-M10463)*1440)/60</f>
        <v>0</v>
      </c>
    </row>
    <row r="10464" spans="1:18" x14ac:dyDescent="0.25">
      <c r="A10464" s="43">
        <f>WEEKNUM(Tabla1[[#This Row],[FECHA]])</f>
        <v>0</v>
      </c>
      <c r="B10464" s="12"/>
      <c r="F10464" t="s">
        <v>4238</v>
      </c>
      <c r="G10464" t="s">
        <v>4666</v>
      </c>
      <c r="H10464" s="42" t="s">
        <v>4529</v>
      </c>
      <c r="J10464" t="s">
        <v>4408</v>
      </c>
      <c r="L10464" t="s">
        <v>3622</v>
      </c>
      <c r="R10464" s="18">
        <f t="shared" si="269"/>
        <v>0</v>
      </c>
    </row>
    <row r="10465" spans="1:18" x14ac:dyDescent="0.25">
      <c r="A10465" s="43">
        <f>WEEKNUM(Tabla1[[#This Row],[FECHA]])</f>
        <v>0</v>
      </c>
      <c r="B10465" s="12"/>
      <c r="F10465" t="s">
        <v>4238</v>
      </c>
      <c r="G10465" t="s">
        <v>4666</v>
      </c>
      <c r="H10465" s="42" t="s">
        <v>4529</v>
      </c>
      <c r="J10465" t="s">
        <v>4408</v>
      </c>
      <c r="L10465" t="s">
        <v>3622</v>
      </c>
      <c r="R10465" s="18">
        <f t="shared" si="269"/>
        <v>0</v>
      </c>
    </row>
    <row r="10466" spans="1:18" x14ac:dyDescent="0.25">
      <c r="A10466" s="43">
        <f>WEEKNUM(Tabla1[[#This Row],[FECHA]])</f>
        <v>0</v>
      </c>
      <c r="B10466" s="12"/>
      <c r="F10466" t="s">
        <v>4238</v>
      </c>
      <c r="G10466" t="s">
        <v>4666</v>
      </c>
      <c r="H10466" s="42" t="s">
        <v>4529</v>
      </c>
      <c r="J10466" t="s">
        <v>4408</v>
      </c>
      <c r="L10466" t="s">
        <v>3622</v>
      </c>
      <c r="R10466" s="18">
        <f t="shared" si="269"/>
        <v>0</v>
      </c>
    </row>
    <row r="10467" spans="1:18" x14ac:dyDescent="0.25">
      <c r="A10467" s="43">
        <f>WEEKNUM(Tabla1[[#This Row],[FECHA]])</f>
        <v>0</v>
      </c>
      <c r="B10467" s="12"/>
      <c r="F10467" t="s">
        <v>4238</v>
      </c>
      <c r="G10467" t="s">
        <v>4666</v>
      </c>
      <c r="H10467" s="42" t="s">
        <v>4529</v>
      </c>
      <c r="J10467" t="s">
        <v>4408</v>
      </c>
      <c r="L10467" t="s">
        <v>3622</v>
      </c>
      <c r="R10467" s="18">
        <f t="shared" si="269"/>
        <v>0</v>
      </c>
    </row>
    <row r="10468" spans="1:18" x14ac:dyDescent="0.25">
      <c r="A10468" s="43">
        <f>WEEKNUM(Tabla1[[#This Row],[FECHA]])</f>
        <v>0</v>
      </c>
      <c r="B10468" s="12"/>
      <c r="F10468" t="s">
        <v>4238</v>
      </c>
      <c r="G10468" t="s">
        <v>4666</v>
      </c>
      <c r="H10468" s="42" t="s">
        <v>4529</v>
      </c>
      <c r="J10468" t="s">
        <v>4408</v>
      </c>
      <c r="L10468" t="s">
        <v>3622</v>
      </c>
      <c r="R10468" s="18">
        <f t="shared" si="269"/>
        <v>0</v>
      </c>
    </row>
    <row r="10469" spans="1:18" x14ac:dyDescent="0.25">
      <c r="A10469" s="43">
        <f>WEEKNUM(Tabla1[[#This Row],[FECHA]])</f>
        <v>0</v>
      </c>
      <c r="B10469" s="12"/>
      <c r="F10469" t="s">
        <v>4238</v>
      </c>
      <c r="G10469" t="s">
        <v>4666</v>
      </c>
      <c r="H10469" s="42" t="s">
        <v>4529</v>
      </c>
      <c r="J10469" t="s">
        <v>4408</v>
      </c>
      <c r="L10469" t="s">
        <v>3622</v>
      </c>
      <c r="R10469" s="18">
        <f t="shared" si="269"/>
        <v>0</v>
      </c>
    </row>
    <row r="10470" spans="1:18" x14ac:dyDescent="0.25">
      <c r="A10470" s="43">
        <f>WEEKNUM(Tabla1[[#This Row],[FECHA]])</f>
        <v>0</v>
      </c>
      <c r="B10470" s="12"/>
      <c r="F10470" t="s">
        <v>4238</v>
      </c>
      <c r="G10470" t="s">
        <v>4666</v>
      </c>
      <c r="H10470" s="42" t="s">
        <v>4529</v>
      </c>
      <c r="J10470" t="s">
        <v>4408</v>
      </c>
      <c r="L10470" t="s">
        <v>3622</v>
      </c>
      <c r="R10470" s="18">
        <f t="shared" si="269"/>
        <v>0</v>
      </c>
    </row>
    <row r="10471" spans="1:18" x14ac:dyDescent="0.25">
      <c r="A10471" s="43">
        <f>WEEKNUM(Tabla1[[#This Row],[FECHA]])</f>
        <v>0</v>
      </c>
      <c r="B10471" s="12"/>
      <c r="F10471" t="s">
        <v>4238</v>
      </c>
      <c r="G10471" t="s">
        <v>4666</v>
      </c>
      <c r="H10471" s="42" t="s">
        <v>4529</v>
      </c>
      <c r="J10471" t="s">
        <v>4408</v>
      </c>
      <c r="L10471" t="s">
        <v>3622</v>
      </c>
      <c r="R10471" s="18">
        <f t="shared" si="269"/>
        <v>0</v>
      </c>
    </row>
    <row r="10472" spans="1:18" x14ac:dyDescent="0.25">
      <c r="A10472" s="43">
        <f>WEEKNUM(Tabla1[[#This Row],[FECHA]])</f>
        <v>0</v>
      </c>
      <c r="B10472" s="12"/>
      <c r="F10472" t="s">
        <v>4238</v>
      </c>
      <c r="G10472" t="s">
        <v>4666</v>
      </c>
      <c r="H10472" s="42" t="s">
        <v>4529</v>
      </c>
      <c r="J10472" t="s">
        <v>4408</v>
      </c>
      <c r="L10472" t="s">
        <v>3622</v>
      </c>
      <c r="R10472" s="18">
        <f t="shared" si="269"/>
        <v>0</v>
      </c>
    </row>
    <row r="10473" spans="1:18" x14ac:dyDescent="0.25">
      <c r="A10473" s="43">
        <f>WEEKNUM(Tabla1[[#This Row],[FECHA]])</f>
        <v>0</v>
      </c>
      <c r="B10473" s="12"/>
      <c r="F10473" t="s">
        <v>4238</v>
      </c>
      <c r="G10473" t="s">
        <v>4666</v>
      </c>
      <c r="H10473" s="42" t="s">
        <v>4529</v>
      </c>
      <c r="J10473" t="s">
        <v>4408</v>
      </c>
      <c r="L10473" t="s">
        <v>3622</v>
      </c>
      <c r="R10473" s="18">
        <f t="shared" si="269"/>
        <v>0</v>
      </c>
    </row>
    <row r="10474" spans="1:18" x14ac:dyDescent="0.25">
      <c r="A10474" s="43">
        <f>WEEKNUM(Tabla1[[#This Row],[FECHA]])</f>
        <v>0</v>
      </c>
      <c r="B10474" s="12"/>
      <c r="F10474" t="s">
        <v>4238</v>
      </c>
      <c r="G10474" t="s">
        <v>4666</v>
      </c>
      <c r="H10474" s="42" t="s">
        <v>4529</v>
      </c>
      <c r="J10474" t="s">
        <v>4408</v>
      </c>
      <c r="L10474" t="s">
        <v>3622</v>
      </c>
      <c r="R10474" s="18">
        <f t="shared" si="269"/>
        <v>0</v>
      </c>
    </row>
    <row r="10475" spans="1:18" x14ac:dyDescent="0.25">
      <c r="A10475" s="43">
        <f>WEEKNUM(Tabla1[[#This Row],[FECHA]])</f>
        <v>0</v>
      </c>
      <c r="B10475" s="12"/>
      <c r="F10475" t="s">
        <v>4238</v>
      </c>
      <c r="G10475" t="s">
        <v>4666</v>
      </c>
      <c r="H10475" s="42" t="s">
        <v>4529</v>
      </c>
      <c r="J10475" t="s">
        <v>4408</v>
      </c>
      <c r="L10475" t="s">
        <v>3622</v>
      </c>
      <c r="R10475" s="18">
        <f t="shared" si="269"/>
        <v>0</v>
      </c>
    </row>
    <row r="10476" spans="1:18" x14ac:dyDescent="0.25">
      <c r="A10476" s="43">
        <f>WEEKNUM(Tabla1[[#This Row],[FECHA]])</f>
        <v>0</v>
      </c>
      <c r="B10476" s="12"/>
      <c r="F10476" t="s">
        <v>4238</v>
      </c>
      <c r="G10476" t="s">
        <v>4666</v>
      </c>
      <c r="H10476" s="42" t="s">
        <v>4529</v>
      </c>
      <c r="J10476" t="s">
        <v>4408</v>
      </c>
      <c r="L10476" t="s">
        <v>3622</v>
      </c>
      <c r="R10476" s="18">
        <f t="shared" si="269"/>
        <v>0</v>
      </c>
    </row>
    <row r="10477" spans="1:18" x14ac:dyDescent="0.25">
      <c r="A10477" s="43">
        <f>WEEKNUM(Tabla1[[#This Row],[FECHA]])</f>
        <v>0</v>
      </c>
      <c r="B10477" s="12"/>
      <c r="F10477" t="s">
        <v>4238</v>
      </c>
      <c r="G10477" t="s">
        <v>4666</v>
      </c>
      <c r="H10477" s="42" t="s">
        <v>4529</v>
      </c>
      <c r="J10477" t="s">
        <v>4408</v>
      </c>
      <c r="L10477" t="s">
        <v>3622</v>
      </c>
      <c r="R10477" s="18">
        <f t="shared" si="269"/>
        <v>0</v>
      </c>
    </row>
    <row r="10478" spans="1:18" x14ac:dyDescent="0.25">
      <c r="A10478" s="43">
        <f>WEEKNUM(Tabla1[[#This Row],[FECHA]])</f>
        <v>0</v>
      </c>
      <c r="B10478" s="12"/>
      <c r="F10478" t="s">
        <v>4238</v>
      </c>
      <c r="G10478" t="s">
        <v>4666</v>
      </c>
      <c r="H10478" s="42" t="s">
        <v>4529</v>
      </c>
      <c r="J10478" t="s">
        <v>4408</v>
      </c>
      <c r="L10478" t="s">
        <v>3622</v>
      </c>
      <c r="R10478" s="18">
        <f t="shared" si="269"/>
        <v>0</v>
      </c>
    </row>
    <row r="10479" spans="1:18" x14ac:dyDescent="0.25">
      <c r="A10479" s="43">
        <f>WEEKNUM(Tabla1[[#This Row],[FECHA]])</f>
        <v>0</v>
      </c>
      <c r="B10479" s="12"/>
      <c r="F10479" t="s">
        <v>4238</v>
      </c>
      <c r="G10479" t="s">
        <v>4666</v>
      </c>
      <c r="H10479" s="42" t="s">
        <v>4529</v>
      </c>
      <c r="J10479" t="s">
        <v>4408</v>
      </c>
      <c r="L10479" t="s">
        <v>3622</v>
      </c>
      <c r="R10479" s="18">
        <f t="shared" si="269"/>
        <v>0</v>
      </c>
    </row>
    <row r="10480" spans="1:18" x14ac:dyDescent="0.25">
      <c r="A10480" s="43">
        <f>WEEKNUM(Tabla1[[#This Row],[FECHA]])</f>
        <v>0</v>
      </c>
      <c r="B10480" s="12"/>
      <c r="F10480" t="s">
        <v>4238</v>
      </c>
      <c r="G10480" t="s">
        <v>4666</v>
      </c>
      <c r="H10480" s="42" t="s">
        <v>4529</v>
      </c>
      <c r="J10480" t="s">
        <v>4408</v>
      </c>
      <c r="L10480" t="s">
        <v>3622</v>
      </c>
      <c r="R10480" s="18">
        <f t="shared" si="269"/>
        <v>0</v>
      </c>
    </row>
    <row r="10481" spans="1:18" x14ac:dyDescent="0.25">
      <c r="A10481" s="43">
        <f>WEEKNUM(Tabla1[[#This Row],[FECHA]])</f>
        <v>0</v>
      </c>
      <c r="B10481" s="12"/>
      <c r="F10481" t="s">
        <v>4238</v>
      </c>
      <c r="G10481" t="s">
        <v>4666</v>
      </c>
      <c r="H10481" s="42" t="s">
        <v>4529</v>
      </c>
      <c r="J10481" t="s">
        <v>4408</v>
      </c>
      <c r="L10481" t="s">
        <v>3622</v>
      </c>
      <c r="R10481" s="18">
        <f t="shared" si="269"/>
        <v>0</v>
      </c>
    </row>
    <row r="10482" spans="1:18" x14ac:dyDescent="0.25">
      <c r="A10482" s="43">
        <f>WEEKNUM(Tabla1[[#This Row],[FECHA]])</f>
        <v>0</v>
      </c>
      <c r="B10482" s="12"/>
      <c r="F10482" t="s">
        <v>4238</v>
      </c>
      <c r="G10482" t="s">
        <v>4666</v>
      </c>
      <c r="H10482" s="42" t="s">
        <v>4529</v>
      </c>
      <c r="J10482" t="s">
        <v>4408</v>
      </c>
      <c r="L10482" t="s">
        <v>3622</v>
      </c>
      <c r="R10482" s="18">
        <f t="shared" si="269"/>
        <v>0</v>
      </c>
    </row>
    <row r="10483" spans="1:18" x14ac:dyDescent="0.25">
      <c r="A10483" s="43">
        <f>WEEKNUM(Tabla1[[#This Row],[FECHA]])</f>
        <v>0</v>
      </c>
      <c r="B10483" s="12"/>
      <c r="F10483" t="s">
        <v>4238</v>
      </c>
      <c r="G10483" t="s">
        <v>4666</v>
      </c>
      <c r="H10483" s="42" t="s">
        <v>4529</v>
      </c>
      <c r="J10483" t="s">
        <v>4408</v>
      </c>
      <c r="L10483" t="s">
        <v>3622</v>
      </c>
      <c r="R10483" s="18">
        <f t="shared" si="269"/>
        <v>0</v>
      </c>
    </row>
    <row r="10484" spans="1:18" x14ac:dyDescent="0.25">
      <c r="A10484" s="43">
        <f>WEEKNUM(Tabla1[[#This Row],[FECHA]])</f>
        <v>0</v>
      </c>
      <c r="B10484" s="12"/>
      <c r="F10484" t="s">
        <v>4238</v>
      </c>
      <c r="G10484" t="s">
        <v>4666</v>
      </c>
      <c r="H10484" s="42" t="s">
        <v>4529</v>
      </c>
      <c r="J10484" t="s">
        <v>4408</v>
      </c>
      <c r="L10484" t="s">
        <v>3622</v>
      </c>
      <c r="R10484" s="18">
        <f t="shared" si="269"/>
        <v>0</v>
      </c>
    </row>
    <row r="10485" spans="1:18" x14ac:dyDescent="0.25">
      <c r="A10485" s="43">
        <f>WEEKNUM(Tabla1[[#This Row],[FECHA]])</f>
        <v>0</v>
      </c>
      <c r="B10485" s="12"/>
      <c r="F10485" t="s">
        <v>4238</v>
      </c>
      <c r="G10485" t="s">
        <v>4666</v>
      </c>
      <c r="H10485" s="42" t="s">
        <v>4529</v>
      </c>
      <c r="J10485" t="s">
        <v>4408</v>
      </c>
      <c r="L10485" t="s">
        <v>3622</v>
      </c>
      <c r="R10485" s="18">
        <f t="shared" si="269"/>
        <v>0</v>
      </c>
    </row>
    <row r="10486" spans="1:18" x14ac:dyDescent="0.25">
      <c r="A10486" s="43">
        <f>WEEKNUM(Tabla1[[#This Row],[FECHA]])</f>
        <v>0</v>
      </c>
      <c r="B10486" s="12"/>
      <c r="F10486" t="s">
        <v>4238</v>
      </c>
      <c r="G10486" t="s">
        <v>4666</v>
      </c>
      <c r="H10486" s="42" t="s">
        <v>4529</v>
      </c>
      <c r="J10486" t="s">
        <v>4408</v>
      </c>
      <c r="L10486" t="s">
        <v>3622</v>
      </c>
      <c r="R10486" s="18">
        <f t="shared" si="269"/>
        <v>0</v>
      </c>
    </row>
    <row r="10487" spans="1:18" x14ac:dyDescent="0.25">
      <c r="A10487" s="43">
        <f>WEEKNUM(Tabla1[[#This Row],[FECHA]])</f>
        <v>0</v>
      </c>
      <c r="B10487" s="12"/>
      <c r="F10487" t="s">
        <v>4238</v>
      </c>
      <c r="G10487" t="s">
        <v>4666</v>
      </c>
      <c r="H10487" s="42" t="s">
        <v>4529</v>
      </c>
      <c r="J10487" t="s">
        <v>4408</v>
      </c>
      <c r="L10487" t="s">
        <v>3622</v>
      </c>
      <c r="R10487" s="18">
        <f t="shared" si="269"/>
        <v>0</v>
      </c>
    </row>
    <row r="10488" spans="1:18" x14ac:dyDescent="0.25">
      <c r="A10488" s="43">
        <f>WEEKNUM(Tabla1[[#This Row],[FECHA]])</f>
        <v>0</v>
      </c>
      <c r="B10488" s="12"/>
      <c r="F10488" t="s">
        <v>4238</v>
      </c>
      <c r="G10488" t="s">
        <v>4666</v>
      </c>
      <c r="H10488" s="42" t="s">
        <v>4529</v>
      </c>
      <c r="J10488" t="s">
        <v>4408</v>
      </c>
      <c r="L10488" t="s">
        <v>3622</v>
      </c>
      <c r="R10488" s="18">
        <f t="shared" si="269"/>
        <v>0</v>
      </c>
    </row>
    <row r="10489" spans="1:18" x14ac:dyDescent="0.25">
      <c r="A10489" s="43">
        <f>WEEKNUM(Tabla1[[#This Row],[FECHA]])</f>
        <v>0</v>
      </c>
      <c r="B10489" s="12"/>
      <c r="F10489" t="s">
        <v>4238</v>
      </c>
      <c r="G10489" t="s">
        <v>4666</v>
      </c>
      <c r="H10489" s="42" t="s">
        <v>4529</v>
      </c>
      <c r="J10489" t="s">
        <v>4408</v>
      </c>
      <c r="L10489" t="s">
        <v>3622</v>
      </c>
      <c r="R10489" s="18">
        <f t="shared" si="269"/>
        <v>0</v>
      </c>
    </row>
    <row r="10490" spans="1:18" x14ac:dyDescent="0.25">
      <c r="A10490" s="43">
        <f>WEEKNUM(Tabla1[[#This Row],[FECHA]])</f>
        <v>0</v>
      </c>
      <c r="B10490" s="12"/>
      <c r="F10490" t="s">
        <v>4238</v>
      </c>
      <c r="G10490" t="s">
        <v>4666</v>
      </c>
      <c r="H10490" s="42" t="s">
        <v>4529</v>
      </c>
      <c r="J10490" t="s">
        <v>4408</v>
      </c>
      <c r="L10490" t="s">
        <v>3622</v>
      </c>
      <c r="R10490" s="18">
        <f t="shared" si="269"/>
        <v>0</v>
      </c>
    </row>
    <row r="10491" spans="1:18" x14ac:dyDescent="0.25">
      <c r="A10491" s="43">
        <f>WEEKNUM(Tabla1[[#This Row],[FECHA]])</f>
        <v>0</v>
      </c>
      <c r="B10491" s="12"/>
      <c r="F10491" t="s">
        <v>4238</v>
      </c>
      <c r="G10491" t="s">
        <v>4666</v>
      </c>
      <c r="H10491" s="42" t="s">
        <v>4529</v>
      </c>
      <c r="J10491" t="s">
        <v>4408</v>
      </c>
      <c r="L10491" t="s">
        <v>3622</v>
      </c>
      <c r="R10491" s="18">
        <f t="shared" si="269"/>
        <v>0</v>
      </c>
    </row>
    <row r="10492" spans="1:18" x14ac:dyDescent="0.25">
      <c r="A10492" s="43">
        <f>WEEKNUM(Tabla1[[#This Row],[FECHA]])</f>
        <v>0</v>
      </c>
      <c r="B10492" s="12"/>
      <c r="F10492" t="s">
        <v>4238</v>
      </c>
      <c r="G10492" t="s">
        <v>4666</v>
      </c>
      <c r="H10492" s="42" t="s">
        <v>4529</v>
      </c>
      <c r="J10492" t="s">
        <v>4408</v>
      </c>
      <c r="L10492" t="s">
        <v>3622</v>
      </c>
      <c r="R10492" s="18">
        <f t="shared" si="269"/>
        <v>0</v>
      </c>
    </row>
    <row r="10493" spans="1:18" x14ac:dyDescent="0.25">
      <c r="A10493" s="43">
        <f>WEEKNUM(Tabla1[[#This Row],[FECHA]])</f>
        <v>0</v>
      </c>
      <c r="B10493" s="12"/>
      <c r="F10493" t="s">
        <v>4238</v>
      </c>
      <c r="G10493" t="s">
        <v>4666</v>
      </c>
      <c r="H10493" s="42" t="s">
        <v>4529</v>
      </c>
      <c r="J10493" t="s">
        <v>4408</v>
      </c>
      <c r="L10493" t="s">
        <v>3622</v>
      </c>
      <c r="R10493" s="18">
        <f t="shared" si="269"/>
        <v>0</v>
      </c>
    </row>
    <row r="10494" spans="1:18" x14ac:dyDescent="0.25">
      <c r="A10494" s="43">
        <f>WEEKNUM(Tabla1[[#This Row],[FECHA]])</f>
        <v>0</v>
      </c>
      <c r="B10494" s="12"/>
      <c r="F10494" t="s">
        <v>4238</v>
      </c>
      <c r="G10494" t="s">
        <v>4666</v>
      </c>
      <c r="H10494" s="42" t="s">
        <v>4529</v>
      </c>
      <c r="J10494" t="s">
        <v>4408</v>
      </c>
      <c r="L10494" t="s">
        <v>3622</v>
      </c>
      <c r="R10494" s="18">
        <f t="shared" si="269"/>
        <v>0</v>
      </c>
    </row>
    <row r="10495" spans="1:18" x14ac:dyDescent="0.25">
      <c r="A10495" s="43">
        <f>WEEKNUM(Tabla1[[#This Row],[FECHA]])</f>
        <v>0</v>
      </c>
      <c r="B10495" s="12"/>
      <c r="F10495" t="s">
        <v>4238</v>
      </c>
      <c r="G10495" t="s">
        <v>4666</v>
      </c>
      <c r="H10495" s="42" t="s">
        <v>4529</v>
      </c>
      <c r="J10495" t="s">
        <v>4408</v>
      </c>
      <c r="L10495" t="s">
        <v>3622</v>
      </c>
      <c r="R10495" s="18">
        <f t="shared" si="269"/>
        <v>0</v>
      </c>
    </row>
    <row r="10496" spans="1:18" x14ac:dyDescent="0.25">
      <c r="A10496" s="43">
        <f>WEEKNUM(Tabla1[[#This Row],[FECHA]])</f>
        <v>0</v>
      </c>
      <c r="B10496" s="12"/>
      <c r="F10496" t="s">
        <v>4238</v>
      </c>
      <c r="G10496" t="s">
        <v>4666</v>
      </c>
      <c r="H10496" s="42" t="s">
        <v>4529</v>
      </c>
      <c r="J10496" t="s">
        <v>4408</v>
      </c>
      <c r="L10496" t="s">
        <v>3622</v>
      </c>
      <c r="R10496" s="18">
        <f t="shared" si="269"/>
        <v>0</v>
      </c>
    </row>
    <row r="10497" spans="1:18" x14ac:dyDescent="0.25">
      <c r="A10497" s="43">
        <f>WEEKNUM(Tabla1[[#This Row],[FECHA]])</f>
        <v>0</v>
      </c>
      <c r="B10497" s="12"/>
      <c r="F10497" t="s">
        <v>4238</v>
      </c>
      <c r="G10497" t="s">
        <v>4666</v>
      </c>
      <c r="H10497" s="42" t="s">
        <v>4529</v>
      </c>
      <c r="J10497" t="s">
        <v>4408</v>
      </c>
      <c r="L10497" t="s">
        <v>3622</v>
      </c>
      <c r="R10497" s="18">
        <f t="shared" si="269"/>
        <v>0</v>
      </c>
    </row>
    <row r="10498" spans="1:18" x14ac:dyDescent="0.25">
      <c r="A10498" s="43">
        <f>WEEKNUM(Tabla1[[#This Row],[FECHA]])</f>
        <v>0</v>
      </c>
      <c r="B10498" s="12"/>
      <c r="F10498" t="s">
        <v>4238</v>
      </c>
      <c r="G10498" t="s">
        <v>4666</v>
      </c>
      <c r="H10498" s="42" t="s">
        <v>4529</v>
      </c>
      <c r="J10498" t="s">
        <v>4408</v>
      </c>
      <c r="L10498" t="s">
        <v>3622</v>
      </c>
      <c r="R10498" s="18">
        <f t="shared" si="269"/>
        <v>0</v>
      </c>
    </row>
    <row r="10499" spans="1:18" x14ac:dyDescent="0.25">
      <c r="A10499" s="43">
        <f>WEEKNUM(Tabla1[[#This Row],[FECHA]])</f>
        <v>0</v>
      </c>
      <c r="B10499" s="12"/>
      <c r="F10499" t="s">
        <v>4238</v>
      </c>
      <c r="G10499" t="s">
        <v>4666</v>
      </c>
      <c r="H10499" s="42" t="s">
        <v>4529</v>
      </c>
      <c r="J10499" t="s">
        <v>4408</v>
      </c>
      <c r="L10499" t="s">
        <v>3622</v>
      </c>
      <c r="R10499" s="18">
        <f t="shared" si="269"/>
        <v>0</v>
      </c>
    </row>
    <row r="10500" spans="1:18" x14ac:dyDescent="0.25">
      <c r="A10500" s="43">
        <f>WEEKNUM(Tabla1[[#This Row],[FECHA]])</f>
        <v>0</v>
      </c>
      <c r="B10500" s="12"/>
      <c r="F10500" t="s">
        <v>4238</v>
      </c>
      <c r="G10500" t="s">
        <v>4666</v>
      </c>
      <c r="H10500" s="42" t="s">
        <v>4529</v>
      </c>
      <c r="J10500" t="s">
        <v>4408</v>
      </c>
      <c r="L10500" t="s">
        <v>3622</v>
      </c>
      <c r="R10500" s="18">
        <f t="shared" si="269"/>
        <v>0</v>
      </c>
    </row>
    <row r="10501" spans="1:18" x14ac:dyDescent="0.25">
      <c r="A10501" s="43">
        <f>WEEKNUM(Tabla1[[#This Row],[FECHA]])</f>
        <v>0</v>
      </c>
      <c r="B10501" s="12"/>
      <c r="F10501" t="s">
        <v>4238</v>
      </c>
      <c r="G10501" t="s">
        <v>4666</v>
      </c>
      <c r="H10501" s="42" t="s">
        <v>4529</v>
      </c>
      <c r="J10501" t="s">
        <v>4408</v>
      </c>
      <c r="L10501" t="s">
        <v>3622</v>
      </c>
      <c r="R10501" s="18">
        <f t="shared" si="269"/>
        <v>0</v>
      </c>
    </row>
    <row r="10502" spans="1:18" x14ac:dyDescent="0.25">
      <c r="A10502" s="43">
        <f>WEEKNUM(Tabla1[[#This Row],[FECHA]])</f>
        <v>0</v>
      </c>
      <c r="B10502" s="12"/>
      <c r="F10502" t="s">
        <v>4238</v>
      </c>
      <c r="G10502" t="s">
        <v>4666</v>
      </c>
      <c r="H10502" s="42" t="s">
        <v>4529</v>
      </c>
      <c r="J10502" t="s">
        <v>4408</v>
      </c>
      <c r="L10502" t="s">
        <v>3622</v>
      </c>
      <c r="R10502" s="18">
        <f t="shared" si="269"/>
        <v>0</v>
      </c>
    </row>
    <row r="10503" spans="1:18" x14ac:dyDescent="0.25">
      <c r="A10503" s="43">
        <f>WEEKNUM(Tabla1[[#This Row],[FECHA]])</f>
        <v>0</v>
      </c>
      <c r="B10503" s="12"/>
      <c r="F10503" t="s">
        <v>4238</v>
      </c>
      <c r="G10503" t="s">
        <v>4666</v>
      </c>
      <c r="H10503" s="42" t="s">
        <v>4529</v>
      </c>
      <c r="J10503" t="s">
        <v>4408</v>
      </c>
      <c r="L10503" t="s">
        <v>3622</v>
      </c>
      <c r="R10503" s="18">
        <f t="shared" si="269"/>
        <v>0</v>
      </c>
    </row>
    <row r="10504" spans="1:18" x14ac:dyDescent="0.25">
      <c r="A10504" s="43">
        <f>WEEKNUM(Tabla1[[#This Row],[FECHA]])</f>
        <v>0</v>
      </c>
      <c r="B10504" s="12"/>
      <c r="F10504" t="s">
        <v>4238</v>
      </c>
      <c r="G10504" t="s">
        <v>4666</v>
      </c>
      <c r="H10504" s="42" t="s">
        <v>4529</v>
      </c>
      <c r="J10504" t="s">
        <v>4408</v>
      </c>
      <c r="L10504" t="s">
        <v>3622</v>
      </c>
      <c r="R10504" s="18">
        <f t="shared" si="269"/>
        <v>0</v>
      </c>
    </row>
    <row r="10505" spans="1:18" x14ac:dyDescent="0.25">
      <c r="A10505" s="43">
        <f>WEEKNUM(Tabla1[[#This Row],[FECHA]])</f>
        <v>0</v>
      </c>
      <c r="B10505" s="12"/>
      <c r="F10505" t="s">
        <v>4238</v>
      </c>
      <c r="G10505" t="s">
        <v>4666</v>
      </c>
      <c r="H10505" s="42" t="s">
        <v>4529</v>
      </c>
      <c r="J10505" t="s">
        <v>4408</v>
      </c>
      <c r="L10505" t="s">
        <v>3622</v>
      </c>
      <c r="R10505" s="18">
        <f t="shared" si="269"/>
        <v>0</v>
      </c>
    </row>
    <row r="10506" spans="1:18" x14ac:dyDescent="0.25">
      <c r="A10506" s="43">
        <f>WEEKNUM(Tabla1[[#This Row],[FECHA]])</f>
        <v>0</v>
      </c>
      <c r="B10506" s="12"/>
      <c r="F10506" t="s">
        <v>4238</v>
      </c>
      <c r="G10506" t="s">
        <v>4666</v>
      </c>
      <c r="H10506" s="42" t="s">
        <v>4529</v>
      </c>
      <c r="J10506" t="s">
        <v>4408</v>
      </c>
      <c r="L10506" t="s">
        <v>3622</v>
      </c>
      <c r="R10506" s="18">
        <f t="shared" si="269"/>
        <v>0</v>
      </c>
    </row>
    <row r="10507" spans="1:18" x14ac:dyDescent="0.25">
      <c r="A10507" s="43">
        <f>WEEKNUM(Tabla1[[#This Row],[FECHA]])</f>
        <v>0</v>
      </c>
      <c r="B10507" s="12"/>
      <c r="F10507" t="s">
        <v>4238</v>
      </c>
      <c r="G10507" t="s">
        <v>4666</v>
      </c>
      <c r="H10507" s="42" t="s">
        <v>4529</v>
      </c>
      <c r="J10507" t="s">
        <v>4408</v>
      </c>
      <c r="L10507" t="s">
        <v>3622</v>
      </c>
      <c r="R10507" s="18">
        <f t="shared" si="269"/>
        <v>0</v>
      </c>
    </row>
    <row r="10508" spans="1:18" x14ac:dyDescent="0.25">
      <c r="A10508" s="43">
        <f>WEEKNUM(Tabla1[[#This Row],[FECHA]])</f>
        <v>0</v>
      </c>
      <c r="B10508" s="12"/>
      <c r="F10508" t="s">
        <v>4238</v>
      </c>
      <c r="G10508" t="s">
        <v>4666</v>
      </c>
      <c r="H10508" s="42" t="s">
        <v>4529</v>
      </c>
      <c r="J10508" t="s">
        <v>4408</v>
      </c>
      <c r="L10508" t="s">
        <v>3622</v>
      </c>
      <c r="R10508" s="18">
        <f t="shared" si="269"/>
        <v>0</v>
      </c>
    </row>
    <row r="10509" spans="1:18" x14ac:dyDescent="0.25">
      <c r="A10509" s="43">
        <f>WEEKNUM(Tabla1[[#This Row],[FECHA]])</f>
        <v>0</v>
      </c>
      <c r="B10509" s="12"/>
      <c r="F10509" t="s">
        <v>4238</v>
      </c>
      <c r="G10509" t="s">
        <v>4666</v>
      </c>
      <c r="H10509" s="42" t="s">
        <v>4529</v>
      </c>
      <c r="J10509" t="s">
        <v>4408</v>
      </c>
      <c r="L10509" t="s">
        <v>3622</v>
      </c>
      <c r="R10509" s="18">
        <f t="shared" si="269"/>
        <v>0</v>
      </c>
    </row>
    <row r="10510" spans="1:18" x14ac:dyDescent="0.25">
      <c r="A10510" s="43">
        <f>WEEKNUM(Tabla1[[#This Row],[FECHA]])</f>
        <v>0</v>
      </c>
      <c r="B10510" s="12"/>
      <c r="F10510" t="s">
        <v>4238</v>
      </c>
      <c r="G10510" t="s">
        <v>4666</v>
      </c>
      <c r="H10510" s="42" t="s">
        <v>4529</v>
      </c>
      <c r="J10510" t="s">
        <v>4408</v>
      </c>
      <c r="L10510" t="s">
        <v>3622</v>
      </c>
      <c r="R10510" s="18">
        <f t="shared" si="269"/>
        <v>0</v>
      </c>
    </row>
    <row r="10511" spans="1:18" x14ac:dyDescent="0.25">
      <c r="A10511" s="43">
        <f>WEEKNUM(Tabla1[[#This Row],[FECHA]])</f>
        <v>0</v>
      </c>
      <c r="B10511" s="12"/>
      <c r="F10511" t="s">
        <v>4238</v>
      </c>
      <c r="G10511" t="s">
        <v>4666</v>
      </c>
      <c r="H10511" s="42" t="s">
        <v>4529</v>
      </c>
      <c r="J10511" t="s">
        <v>4408</v>
      </c>
      <c r="L10511" t="s">
        <v>3622</v>
      </c>
      <c r="R10511" s="18">
        <f t="shared" si="269"/>
        <v>0</v>
      </c>
    </row>
    <row r="10512" spans="1:18" x14ac:dyDescent="0.25">
      <c r="A10512" s="43">
        <f>WEEKNUM(Tabla1[[#This Row],[FECHA]])</f>
        <v>0</v>
      </c>
      <c r="B10512" s="12"/>
      <c r="F10512" t="s">
        <v>4238</v>
      </c>
      <c r="G10512" t="s">
        <v>4666</v>
      </c>
      <c r="H10512" s="42" t="s">
        <v>4529</v>
      </c>
      <c r="J10512" t="s">
        <v>4408</v>
      </c>
      <c r="L10512" t="s">
        <v>3622</v>
      </c>
      <c r="R10512" s="18">
        <f t="shared" si="269"/>
        <v>0</v>
      </c>
    </row>
    <row r="10513" spans="1:18" x14ac:dyDescent="0.25">
      <c r="A10513" s="43">
        <f>WEEKNUM(Tabla1[[#This Row],[FECHA]])</f>
        <v>0</v>
      </c>
      <c r="B10513" s="12"/>
      <c r="F10513" t="s">
        <v>4238</v>
      </c>
      <c r="G10513" t="s">
        <v>4666</v>
      </c>
      <c r="H10513" s="42" t="s">
        <v>4529</v>
      </c>
      <c r="J10513" t="s">
        <v>4408</v>
      </c>
      <c r="L10513" t="s">
        <v>3622</v>
      </c>
      <c r="R10513" s="18">
        <f t="shared" si="269"/>
        <v>0</v>
      </c>
    </row>
    <row r="10514" spans="1:18" x14ac:dyDescent="0.25">
      <c r="A10514" s="43">
        <f>WEEKNUM(Tabla1[[#This Row],[FECHA]])</f>
        <v>0</v>
      </c>
      <c r="B10514" s="12"/>
      <c r="F10514" t="s">
        <v>4238</v>
      </c>
      <c r="G10514" t="s">
        <v>4666</v>
      </c>
      <c r="H10514" s="42" t="s">
        <v>4529</v>
      </c>
      <c r="J10514" t="s">
        <v>4408</v>
      </c>
      <c r="L10514" t="s">
        <v>3622</v>
      </c>
      <c r="R10514" s="18">
        <f t="shared" si="269"/>
        <v>0</v>
      </c>
    </row>
    <row r="10515" spans="1:18" x14ac:dyDescent="0.25">
      <c r="A10515" s="43">
        <f>WEEKNUM(Tabla1[[#This Row],[FECHA]])</f>
        <v>0</v>
      </c>
      <c r="B10515" s="12"/>
      <c r="F10515" t="s">
        <v>4238</v>
      </c>
      <c r="G10515" t="s">
        <v>4666</v>
      </c>
      <c r="H10515" s="42" t="s">
        <v>4529</v>
      </c>
      <c r="J10515" t="s">
        <v>4408</v>
      </c>
      <c r="L10515" t="s">
        <v>3622</v>
      </c>
      <c r="R10515" s="18">
        <f t="shared" si="269"/>
        <v>0</v>
      </c>
    </row>
    <row r="10516" spans="1:18" x14ac:dyDescent="0.25">
      <c r="A10516" s="43">
        <f>WEEKNUM(Tabla1[[#This Row],[FECHA]])</f>
        <v>0</v>
      </c>
      <c r="B10516" s="12"/>
      <c r="F10516" t="s">
        <v>4238</v>
      </c>
      <c r="G10516" t="s">
        <v>4666</v>
      </c>
      <c r="H10516" s="42" t="s">
        <v>4529</v>
      </c>
      <c r="J10516" t="s">
        <v>4408</v>
      </c>
      <c r="L10516" t="s">
        <v>3622</v>
      </c>
      <c r="R10516" s="18">
        <f t="shared" si="269"/>
        <v>0</v>
      </c>
    </row>
    <row r="10517" spans="1:18" x14ac:dyDescent="0.25">
      <c r="A10517" s="43">
        <f>WEEKNUM(Tabla1[[#This Row],[FECHA]])</f>
        <v>0</v>
      </c>
      <c r="B10517" s="12"/>
      <c r="F10517" t="s">
        <v>4238</v>
      </c>
      <c r="G10517" t="s">
        <v>4666</v>
      </c>
      <c r="H10517" s="42" t="s">
        <v>4529</v>
      </c>
      <c r="J10517" t="s">
        <v>4408</v>
      </c>
      <c r="L10517" t="s">
        <v>3622</v>
      </c>
      <c r="R10517" s="18">
        <f t="shared" si="269"/>
        <v>0</v>
      </c>
    </row>
    <row r="10518" spans="1:18" x14ac:dyDescent="0.25">
      <c r="A10518" s="43">
        <f>WEEKNUM(Tabla1[[#This Row],[FECHA]])</f>
        <v>0</v>
      </c>
      <c r="B10518" s="12"/>
      <c r="F10518" t="s">
        <v>4238</v>
      </c>
      <c r="G10518" t="s">
        <v>4666</v>
      </c>
      <c r="H10518" s="42" t="s">
        <v>4529</v>
      </c>
      <c r="J10518" t="s">
        <v>4408</v>
      </c>
      <c r="L10518" t="s">
        <v>3622</v>
      </c>
      <c r="R10518" s="18">
        <f t="shared" si="269"/>
        <v>0</v>
      </c>
    </row>
    <row r="10519" spans="1:18" x14ac:dyDescent="0.25">
      <c r="A10519" s="43">
        <f>WEEKNUM(Tabla1[[#This Row],[FECHA]])</f>
        <v>0</v>
      </c>
      <c r="B10519" s="12"/>
      <c r="F10519" t="s">
        <v>4238</v>
      </c>
      <c r="G10519" t="s">
        <v>4666</v>
      </c>
      <c r="H10519" s="42" t="s">
        <v>4529</v>
      </c>
      <c r="J10519" t="s">
        <v>4408</v>
      </c>
      <c r="L10519" t="s">
        <v>3622</v>
      </c>
      <c r="R10519" s="18">
        <f t="shared" si="269"/>
        <v>0</v>
      </c>
    </row>
    <row r="10520" spans="1:18" x14ac:dyDescent="0.25">
      <c r="A10520" s="43">
        <f>WEEKNUM(Tabla1[[#This Row],[FECHA]])</f>
        <v>0</v>
      </c>
      <c r="B10520" s="12"/>
      <c r="F10520" t="s">
        <v>4238</v>
      </c>
      <c r="G10520" t="s">
        <v>4666</v>
      </c>
      <c r="H10520" s="42" t="s">
        <v>4529</v>
      </c>
      <c r="J10520" t="s">
        <v>4408</v>
      </c>
      <c r="L10520" t="s">
        <v>3622</v>
      </c>
      <c r="R10520" s="18">
        <f t="shared" si="269"/>
        <v>0</v>
      </c>
    </row>
    <row r="10521" spans="1:18" x14ac:dyDescent="0.25">
      <c r="A10521" s="43">
        <f>WEEKNUM(Tabla1[[#This Row],[FECHA]])</f>
        <v>0</v>
      </c>
      <c r="B10521" s="12"/>
      <c r="F10521" t="s">
        <v>4238</v>
      </c>
      <c r="G10521" t="s">
        <v>4666</v>
      </c>
      <c r="H10521" s="42" t="s">
        <v>4529</v>
      </c>
      <c r="J10521" t="s">
        <v>4408</v>
      </c>
      <c r="L10521" t="s">
        <v>3622</v>
      </c>
      <c r="R10521" s="18">
        <f t="shared" si="269"/>
        <v>0</v>
      </c>
    </row>
    <row r="10522" spans="1:18" x14ac:dyDescent="0.25">
      <c r="A10522" s="43">
        <f>WEEKNUM(Tabla1[[#This Row],[FECHA]])</f>
        <v>0</v>
      </c>
      <c r="B10522" s="12"/>
      <c r="F10522" t="s">
        <v>4238</v>
      </c>
      <c r="G10522" t="s">
        <v>4666</v>
      </c>
      <c r="H10522" s="42" t="s">
        <v>4529</v>
      </c>
      <c r="J10522" t="s">
        <v>4408</v>
      </c>
      <c r="L10522" t="s">
        <v>3622</v>
      </c>
      <c r="R10522" s="18">
        <f t="shared" si="269"/>
        <v>0</v>
      </c>
    </row>
    <row r="10523" spans="1:18" x14ac:dyDescent="0.25">
      <c r="A10523" s="43">
        <f>WEEKNUM(Tabla1[[#This Row],[FECHA]])</f>
        <v>0</v>
      </c>
      <c r="B10523" s="12"/>
      <c r="F10523" t="s">
        <v>4238</v>
      </c>
      <c r="G10523" t="s">
        <v>4666</v>
      </c>
      <c r="H10523" s="42" t="s">
        <v>4529</v>
      </c>
      <c r="J10523" t="s">
        <v>4408</v>
      </c>
      <c r="L10523" t="s">
        <v>3622</v>
      </c>
      <c r="R10523" s="18">
        <f t="shared" si="269"/>
        <v>0</v>
      </c>
    </row>
    <row r="10524" spans="1:18" x14ac:dyDescent="0.25">
      <c r="A10524" s="43">
        <f>WEEKNUM(Tabla1[[#This Row],[FECHA]])</f>
        <v>0</v>
      </c>
      <c r="B10524" s="12"/>
      <c r="F10524" t="s">
        <v>4238</v>
      </c>
      <c r="G10524" t="s">
        <v>4666</v>
      </c>
      <c r="H10524" s="42" t="s">
        <v>4529</v>
      </c>
      <c r="J10524" t="s">
        <v>4408</v>
      </c>
      <c r="L10524" t="s">
        <v>3622</v>
      </c>
      <c r="R10524" s="18">
        <f t="shared" si="269"/>
        <v>0</v>
      </c>
    </row>
    <row r="10525" spans="1:18" x14ac:dyDescent="0.25">
      <c r="A10525" s="43">
        <f>WEEKNUM(Tabla1[[#This Row],[FECHA]])</f>
        <v>0</v>
      </c>
      <c r="B10525" s="12"/>
      <c r="F10525" t="s">
        <v>4238</v>
      </c>
      <c r="G10525" t="s">
        <v>4666</v>
      </c>
      <c r="H10525" s="42" t="s">
        <v>4529</v>
      </c>
      <c r="J10525" t="s">
        <v>4408</v>
      </c>
      <c r="L10525" t="s">
        <v>3622</v>
      </c>
      <c r="R10525" s="18">
        <f t="shared" si="269"/>
        <v>0</v>
      </c>
    </row>
    <row r="10526" spans="1:18" x14ac:dyDescent="0.25">
      <c r="A10526" s="43">
        <f>WEEKNUM(Tabla1[[#This Row],[FECHA]])</f>
        <v>0</v>
      </c>
      <c r="B10526" s="12"/>
      <c r="F10526" t="s">
        <v>4238</v>
      </c>
      <c r="G10526" t="s">
        <v>4666</v>
      </c>
      <c r="H10526" s="42" t="s">
        <v>4529</v>
      </c>
      <c r="J10526" t="s">
        <v>4408</v>
      </c>
      <c r="L10526" t="s">
        <v>3622</v>
      </c>
      <c r="R10526" s="18">
        <f t="shared" si="269"/>
        <v>0</v>
      </c>
    </row>
    <row r="10527" spans="1:18" x14ac:dyDescent="0.25">
      <c r="A10527" s="43">
        <f>WEEKNUM(Tabla1[[#This Row],[FECHA]])</f>
        <v>0</v>
      </c>
      <c r="B10527" s="12"/>
      <c r="F10527" t="s">
        <v>4238</v>
      </c>
      <c r="G10527" t="s">
        <v>4666</v>
      </c>
      <c r="H10527" s="42" t="s">
        <v>4529</v>
      </c>
      <c r="J10527" t="s">
        <v>4408</v>
      </c>
      <c r="L10527" t="s">
        <v>3622</v>
      </c>
      <c r="R10527" s="18">
        <f t="shared" ref="R10527:R10590" si="270">((N10527-M10527)*1440)/60</f>
        <v>0</v>
      </c>
    </row>
    <row r="10528" spans="1:18" x14ac:dyDescent="0.25">
      <c r="A10528" s="43">
        <f>WEEKNUM(Tabla1[[#This Row],[FECHA]])</f>
        <v>0</v>
      </c>
      <c r="B10528" s="12"/>
      <c r="F10528" t="s">
        <v>4238</v>
      </c>
      <c r="G10528" t="s">
        <v>4666</v>
      </c>
      <c r="H10528" s="42" t="s">
        <v>4529</v>
      </c>
      <c r="J10528" t="s">
        <v>4408</v>
      </c>
      <c r="L10528" t="s">
        <v>3622</v>
      </c>
      <c r="R10528" s="18">
        <f t="shared" si="270"/>
        <v>0</v>
      </c>
    </row>
    <row r="10529" spans="1:18" x14ac:dyDescent="0.25">
      <c r="A10529" s="43">
        <f>WEEKNUM(Tabla1[[#This Row],[FECHA]])</f>
        <v>0</v>
      </c>
      <c r="B10529" s="12"/>
      <c r="F10529" t="s">
        <v>4238</v>
      </c>
      <c r="G10529" t="s">
        <v>4666</v>
      </c>
      <c r="H10529" s="42" t="s">
        <v>4529</v>
      </c>
      <c r="J10529" t="s">
        <v>4408</v>
      </c>
      <c r="L10529" t="s">
        <v>3622</v>
      </c>
      <c r="R10529" s="18">
        <f t="shared" si="270"/>
        <v>0</v>
      </c>
    </row>
    <row r="10530" spans="1:18" x14ac:dyDescent="0.25">
      <c r="A10530" s="43">
        <f>WEEKNUM(Tabla1[[#This Row],[FECHA]])</f>
        <v>0</v>
      </c>
      <c r="B10530" s="12"/>
      <c r="F10530" t="s">
        <v>4238</v>
      </c>
      <c r="G10530" t="s">
        <v>4666</v>
      </c>
      <c r="H10530" s="42" t="s">
        <v>4529</v>
      </c>
      <c r="J10530" t="s">
        <v>4408</v>
      </c>
      <c r="L10530" t="s">
        <v>3622</v>
      </c>
      <c r="R10530" s="18">
        <f t="shared" si="270"/>
        <v>0</v>
      </c>
    </row>
    <row r="10531" spans="1:18" x14ac:dyDescent="0.25">
      <c r="A10531" s="43">
        <f>WEEKNUM(Tabla1[[#This Row],[FECHA]])</f>
        <v>0</v>
      </c>
      <c r="B10531" s="12"/>
      <c r="F10531" t="s">
        <v>4238</v>
      </c>
      <c r="G10531" t="s">
        <v>4666</v>
      </c>
      <c r="H10531" s="42" t="s">
        <v>4529</v>
      </c>
      <c r="J10531" t="s">
        <v>4408</v>
      </c>
      <c r="L10531" t="s">
        <v>3622</v>
      </c>
      <c r="R10531" s="18">
        <f t="shared" si="270"/>
        <v>0</v>
      </c>
    </row>
    <row r="10532" spans="1:18" x14ac:dyDescent="0.25">
      <c r="A10532" s="43">
        <f>WEEKNUM(Tabla1[[#This Row],[FECHA]])</f>
        <v>0</v>
      </c>
      <c r="B10532" s="12"/>
      <c r="F10532" t="s">
        <v>4238</v>
      </c>
      <c r="G10532" t="s">
        <v>4666</v>
      </c>
      <c r="H10532" s="42" t="s">
        <v>4529</v>
      </c>
      <c r="J10532" t="s">
        <v>4408</v>
      </c>
      <c r="L10532" t="s">
        <v>3622</v>
      </c>
      <c r="R10532" s="18">
        <f t="shared" si="270"/>
        <v>0</v>
      </c>
    </row>
    <row r="10533" spans="1:18" x14ac:dyDescent="0.25">
      <c r="A10533" s="43">
        <f>WEEKNUM(Tabla1[[#This Row],[FECHA]])</f>
        <v>0</v>
      </c>
      <c r="B10533" s="12"/>
      <c r="F10533" t="s">
        <v>4238</v>
      </c>
      <c r="G10533" t="s">
        <v>4666</v>
      </c>
      <c r="H10533" s="42" t="s">
        <v>4529</v>
      </c>
      <c r="J10533" t="s">
        <v>4408</v>
      </c>
      <c r="L10533" t="s">
        <v>3622</v>
      </c>
      <c r="R10533" s="18">
        <f t="shared" si="270"/>
        <v>0</v>
      </c>
    </row>
    <row r="10534" spans="1:18" x14ac:dyDescent="0.25">
      <c r="A10534" s="43">
        <f>WEEKNUM(Tabla1[[#This Row],[FECHA]])</f>
        <v>0</v>
      </c>
      <c r="B10534" s="12"/>
      <c r="F10534" t="s">
        <v>4238</v>
      </c>
      <c r="G10534" t="s">
        <v>4666</v>
      </c>
      <c r="H10534" s="42" t="s">
        <v>4529</v>
      </c>
      <c r="J10534" t="s">
        <v>4408</v>
      </c>
      <c r="L10534" t="s">
        <v>3622</v>
      </c>
      <c r="R10534" s="18">
        <f t="shared" si="270"/>
        <v>0</v>
      </c>
    </row>
    <row r="10535" spans="1:18" x14ac:dyDescent="0.25">
      <c r="A10535" s="43">
        <f>WEEKNUM(Tabla1[[#This Row],[FECHA]])</f>
        <v>0</v>
      </c>
      <c r="B10535" s="12"/>
      <c r="F10535" t="s">
        <v>4238</v>
      </c>
      <c r="G10535" t="s">
        <v>4666</v>
      </c>
      <c r="H10535" s="42" t="s">
        <v>4529</v>
      </c>
      <c r="J10535" t="s">
        <v>4408</v>
      </c>
      <c r="L10535" t="s">
        <v>3622</v>
      </c>
      <c r="R10535" s="18">
        <f t="shared" si="270"/>
        <v>0</v>
      </c>
    </row>
    <row r="10536" spans="1:18" x14ac:dyDescent="0.25">
      <c r="A10536" s="43">
        <f>WEEKNUM(Tabla1[[#This Row],[FECHA]])</f>
        <v>0</v>
      </c>
      <c r="B10536" s="12"/>
      <c r="F10536" t="s">
        <v>4238</v>
      </c>
      <c r="G10536" t="s">
        <v>4666</v>
      </c>
      <c r="H10536" s="42" t="s">
        <v>4529</v>
      </c>
      <c r="J10536" t="s">
        <v>4408</v>
      </c>
      <c r="L10536" t="s">
        <v>3622</v>
      </c>
      <c r="R10536" s="18">
        <f t="shared" si="270"/>
        <v>0</v>
      </c>
    </row>
    <row r="10537" spans="1:18" x14ac:dyDescent="0.25">
      <c r="A10537" s="43">
        <f>WEEKNUM(Tabla1[[#This Row],[FECHA]])</f>
        <v>0</v>
      </c>
      <c r="B10537" s="12"/>
      <c r="F10537" t="s">
        <v>4238</v>
      </c>
      <c r="G10537" t="s">
        <v>4666</v>
      </c>
      <c r="H10537" s="42" t="s">
        <v>4529</v>
      </c>
      <c r="J10537" t="s">
        <v>4408</v>
      </c>
      <c r="L10537" t="s">
        <v>3622</v>
      </c>
      <c r="R10537" s="18">
        <f t="shared" si="270"/>
        <v>0</v>
      </c>
    </row>
    <row r="10538" spans="1:18" x14ac:dyDescent="0.25">
      <c r="A10538" s="43">
        <f>WEEKNUM(Tabla1[[#This Row],[FECHA]])</f>
        <v>0</v>
      </c>
      <c r="B10538" s="12"/>
      <c r="F10538" t="s">
        <v>4238</v>
      </c>
      <c r="G10538" t="s">
        <v>4666</v>
      </c>
      <c r="H10538" s="42" t="s">
        <v>4529</v>
      </c>
      <c r="J10538" t="s">
        <v>4408</v>
      </c>
      <c r="L10538" t="s">
        <v>3622</v>
      </c>
      <c r="R10538" s="18">
        <f t="shared" si="270"/>
        <v>0</v>
      </c>
    </row>
    <row r="10539" spans="1:18" x14ac:dyDescent="0.25">
      <c r="A10539" s="43">
        <f>WEEKNUM(Tabla1[[#This Row],[FECHA]])</f>
        <v>0</v>
      </c>
      <c r="B10539" s="12"/>
      <c r="F10539" t="s">
        <v>4238</v>
      </c>
      <c r="G10539" t="s">
        <v>4666</v>
      </c>
      <c r="H10539" s="42" t="s">
        <v>4529</v>
      </c>
      <c r="J10539" t="s">
        <v>4408</v>
      </c>
      <c r="L10539" t="s">
        <v>3622</v>
      </c>
      <c r="R10539" s="18">
        <f t="shared" si="270"/>
        <v>0</v>
      </c>
    </row>
    <row r="10540" spans="1:18" x14ac:dyDescent="0.25">
      <c r="A10540" s="43">
        <f>WEEKNUM(Tabla1[[#This Row],[FECHA]])</f>
        <v>0</v>
      </c>
      <c r="B10540" s="12"/>
      <c r="F10540" t="s">
        <v>4238</v>
      </c>
      <c r="G10540" t="s">
        <v>4666</v>
      </c>
      <c r="H10540" s="42" t="s">
        <v>4529</v>
      </c>
      <c r="J10540" t="s">
        <v>4408</v>
      </c>
      <c r="L10540" t="s">
        <v>3622</v>
      </c>
      <c r="R10540" s="18">
        <f t="shared" si="270"/>
        <v>0</v>
      </c>
    </row>
    <row r="10541" spans="1:18" x14ac:dyDescent="0.25">
      <c r="A10541" s="43">
        <f>WEEKNUM(Tabla1[[#This Row],[FECHA]])</f>
        <v>0</v>
      </c>
      <c r="B10541" s="12"/>
      <c r="F10541" t="s">
        <v>4238</v>
      </c>
      <c r="G10541" t="s">
        <v>4666</v>
      </c>
      <c r="H10541" s="42" t="s">
        <v>4529</v>
      </c>
      <c r="J10541" t="s">
        <v>4408</v>
      </c>
      <c r="L10541" t="s">
        <v>3622</v>
      </c>
      <c r="R10541" s="18">
        <f t="shared" si="270"/>
        <v>0</v>
      </c>
    </row>
    <row r="10542" spans="1:18" x14ac:dyDescent="0.25">
      <c r="A10542" s="43">
        <f>WEEKNUM(Tabla1[[#This Row],[FECHA]])</f>
        <v>0</v>
      </c>
      <c r="B10542" s="12"/>
      <c r="F10542" t="s">
        <v>4238</v>
      </c>
      <c r="G10542" t="s">
        <v>4666</v>
      </c>
      <c r="H10542" s="42" t="s">
        <v>4529</v>
      </c>
      <c r="J10542" t="s">
        <v>4408</v>
      </c>
      <c r="L10542" t="s">
        <v>3622</v>
      </c>
      <c r="R10542" s="18">
        <f t="shared" si="270"/>
        <v>0</v>
      </c>
    </row>
    <row r="10543" spans="1:18" x14ac:dyDescent="0.25">
      <c r="A10543" s="43">
        <f>WEEKNUM(Tabla1[[#This Row],[FECHA]])</f>
        <v>0</v>
      </c>
      <c r="B10543" s="12"/>
      <c r="F10543" t="s">
        <v>4238</v>
      </c>
      <c r="G10543" t="s">
        <v>4666</v>
      </c>
      <c r="H10543" s="42" t="s">
        <v>4529</v>
      </c>
      <c r="J10543" t="s">
        <v>4408</v>
      </c>
      <c r="L10543" t="s">
        <v>3622</v>
      </c>
      <c r="R10543" s="18">
        <f t="shared" si="270"/>
        <v>0</v>
      </c>
    </row>
    <row r="10544" spans="1:18" x14ac:dyDescent="0.25">
      <c r="A10544" s="43">
        <f>WEEKNUM(Tabla1[[#This Row],[FECHA]])</f>
        <v>0</v>
      </c>
      <c r="B10544" s="12"/>
      <c r="F10544" t="s">
        <v>4238</v>
      </c>
      <c r="G10544" t="s">
        <v>4666</v>
      </c>
      <c r="H10544" s="42" t="s">
        <v>4529</v>
      </c>
      <c r="J10544" t="s">
        <v>4408</v>
      </c>
      <c r="L10544" t="s">
        <v>3622</v>
      </c>
      <c r="R10544" s="18">
        <f t="shared" si="270"/>
        <v>0</v>
      </c>
    </row>
    <row r="10545" spans="1:18" x14ac:dyDescent="0.25">
      <c r="A10545" s="43">
        <f>WEEKNUM(Tabla1[[#This Row],[FECHA]])</f>
        <v>0</v>
      </c>
      <c r="B10545" s="12"/>
      <c r="F10545" t="s">
        <v>4238</v>
      </c>
      <c r="G10545" t="s">
        <v>4666</v>
      </c>
      <c r="H10545" s="42" t="s">
        <v>4529</v>
      </c>
      <c r="J10545" t="s">
        <v>4408</v>
      </c>
      <c r="L10545" t="s">
        <v>3622</v>
      </c>
      <c r="R10545" s="18">
        <f t="shared" si="270"/>
        <v>0</v>
      </c>
    </row>
    <row r="10546" spans="1:18" x14ac:dyDescent="0.25">
      <c r="A10546" s="43">
        <f>WEEKNUM(Tabla1[[#This Row],[FECHA]])</f>
        <v>0</v>
      </c>
      <c r="B10546" s="12"/>
      <c r="F10546" t="s">
        <v>4238</v>
      </c>
      <c r="G10546" t="s">
        <v>4666</v>
      </c>
      <c r="H10546" s="42" t="s">
        <v>4529</v>
      </c>
      <c r="J10546" t="s">
        <v>4408</v>
      </c>
      <c r="L10546" t="s">
        <v>3622</v>
      </c>
      <c r="R10546" s="18">
        <f t="shared" si="270"/>
        <v>0</v>
      </c>
    </row>
    <row r="10547" spans="1:18" x14ac:dyDescent="0.25">
      <c r="A10547" s="43">
        <f>WEEKNUM(Tabla1[[#This Row],[FECHA]])</f>
        <v>0</v>
      </c>
      <c r="B10547" s="12"/>
      <c r="F10547" t="s">
        <v>4238</v>
      </c>
      <c r="G10547" t="s">
        <v>4666</v>
      </c>
      <c r="H10547" s="42" t="s">
        <v>4529</v>
      </c>
      <c r="J10547" t="s">
        <v>4408</v>
      </c>
      <c r="L10547" t="s">
        <v>3622</v>
      </c>
      <c r="R10547" s="18">
        <f t="shared" si="270"/>
        <v>0</v>
      </c>
    </row>
    <row r="10548" spans="1:18" x14ac:dyDescent="0.25">
      <c r="A10548" s="43">
        <f>WEEKNUM(Tabla1[[#This Row],[FECHA]])</f>
        <v>0</v>
      </c>
      <c r="B10548" s="12"/>
      <c r="F10548" t="s">
        <v>4238</v>
      </c>
      <c r="G10548" t="s">
        <v>4666</v>
      </c>
      <c r="H10548" s="42" t="s">
        <v>4529</v>
      </c>
      <c r="J10548" t="s">
        <v>4408</v>
      </c>
      <c r="L10548" t="s">
        <v>3622</v>
      </c>
      <c r="R10548" s="18">
        <f t="shared" si="270"/>
        <v>0</v>
      </c>
    </row>
    <row r="10549" spans="1:18" x14ac:dyDescent="0.25">
      <c r="A10549" s="43">
        <f>WEEKNUM(Tabla1[[#This Row],[FECHA]])</f>
        <v>0</v>
      </c>
      <c r="B10549" s="12"/>
      <c r="F10549" t="s">
        <v>4238</v>
      </c>
      <c r="G10549" t="s">
        <v>4666</v>
      </c>
      <c r="H10549" s="42" t="s">
        <v>4529</v>
      </c>
      <c r="J10549" t="s">
        <v>4408</v>
      </c>
      <c r="L10549" t="s">
        <v>3622</v>
      </c>
      <c r="R10549" s="18">
        <f t="shared" si="270"/>
        <v>0</v>
      </c>
    </row>
    <row r="10550" spans="1:18" x14ac:dyDescent="0.25">
      <c r="A10550" s="43">
        <f>WEEKNUM(Tabla1[[#This Row],[FECHA]])</f>
        <v>0</v>
      </c>
      <c r="B10550" s="12"/>
      <c r="F10550" t="s">
        <v>4238</v>
      </c>
      <c r="G10550" t="s">
        <v>4666</v>
      </c>
      <c r="H10550" s="42" t="s">
        <v>4529</v>
      </c>
      <c r="J10550" t="s">
        <v>4408</v>
      </c>
      <c r="L10550" t="s">
        <v>3622</v>
      </c>
      <c r="R10550" s="18">
        <f t="shared" si="270"/>
        <v>0</v>
      </c>
    </row>
    <row r="10551" spans="1:18" x14ac:dyDescent="0.25">
      <c r="A10551" s="43">
        <f>WEEKNUM(Tabla1[[#This Row],[FECHA]])</f>
        <v>0</v>
      </c>
      <c r="B10551" s="12"/>
      <c r="F10551" t="s">
        <v>4238</v>
      </c>
      <c r="G10551" t="s">
        <v>4666</v>
      </c>
      <c r="H10551" s="42" t="s">
        <v>4529</v>
      </c>
      <c r="J10551" t="s">
        <v>4408</v>
      </c>
      <c r="L10551" t="s">
        <v>3622</v>
      </c>
      <c r="R10551" s="18">
        <f t="shared" si="270"/>
        <v>0</v>
      </c>
    </row>
    <row r="10552" spans="1:18" x14ac:dyDescent="0.25">
      <c r="A10552" s="43">
        <f>WEEKNUM(Tabla1[[#This Row],[FECHA]])</f>
        <v>0</v>
      </c>
      <c r="B10552" s="12"/>
      <c r="F10552" t="s">
        <v>4238</v>
      </c>
      <c r="G10552" t="s">
        <v>4666</v>
      </c>
      <c r="H10552" s="42" t="s">
        <v>4529</v>
      </c>
      <c r="J10552" t="s">
        <v>4408</v>
      </c>
      <c r="L10552" t="s">
        <v>3622</v>
      </c>
      <c r="R10552" s="18">
        <f t="shared" si="270"/>
        <v>0</v>
      </c>
    </row>
    <row r="10553" spans="1:18" x14ac:dyDescent="0.25">
      <c r="A10553" s="43">
        <f>WEEKNUM(Tabla1[[#This Row],[FECHA]])</f>
        <v>0</v>
      </c>
      <c r="B10553" s="12"/>
      <c r="F10553" t="s">
        <v>4238</v>
      </c>
      <c r="G10553" t="s">
        <v>4666</v>
      </c>
      <c r="H10553" s="42" t="s">
        <v>4529</v>
      </c>
      <c r="J10553" t="s">
        <v>4408</v>
      </c>
      <c r="L10553" t="s">
        <v>3622</v>
      </c>
      <c r="R10553" s="18">
        <f t="shared" si="270"/>
        <v>0</v>
      </c>
    </row>
    <row r="10554" spans="1:18" x14ac:dyDescent="0.25">
      <c r="A10554" s="43">
        <f>WEEKNUM(Tabla1[[#This Row],[FECHA]])</f>
        <v>0</v>
      </c>
      <c r="B10554" s="12"/>
      <c r="F10554" t="s">
        <v>4238</v>
      </c>
      <c r="G10554" t="s">
        <v>4666</v>
      </c>
      <c r="H10554" s="42" t="s">
        <v>4529</v>
      </c>
      <c r="J10554" t="s">
        <v>4408</v>
      </c>
      <c r="L10554" t="s">
        <v>3622</v>
      </c>
      <c r="R10554" s="18">
        <f t="shared" si="270"/>
        <v>0</v>
      </c>
    </row>
    <row r="10555" spans="1:18" x14ac:dyDescent="0.25">
      <c r="A10555" s="43">
        <f>WEEKNUM(Tabla1[[#This Row],[FECHA]])</f>
        <v>0</v>
      </c>
      <c r="B10555" s="12"/>
      <c r="F10555" t="s">
        <v>4238</v>
      </c>
      <c r="G10555" t="s">
        <v>4666</v>
      </c>
      <c r="H10555" s="42" t="s">
        <v>4529</v>
      </c>
      <c r="J10555" t="s">
        <v>4408</v>
      </c>
      <c r="L10555" t="s">
        <v>3622</v>
      </c>
      <c r="R10555" s="18">
        <f t="shared" si="270"/>
        <v>0</v>
      </c>
    </row>
    <row r="10556" spans="1:18" x14ac:dyDescent="0.25">
      <c r="A10556" s="43">
        <f>WEEKNUM(Tabla1[[#This Row],[FECHA]])</f>
        <v>0</v>
      </c>
      <c r="B10556" s="12"/>
      <c r="F10556" t="s">
        <v>4238</v>
      </c>
      <c r="G10556" t="s">
        <v>4666</v>
      </c>
      <c r="H10556" s="42" t="s">
        <v>4529</v>
      </c>
      <c r="J10556" t="s">
        <v>4408</v>
      </c>
      <c r="L10556" t="s">
        <v>3622</v>
      </c>
      <c r="R10556" s="18">
        <f t="shared" si="270"/>
        <v>0</v>
      </c>
    </row>
    <row r="10557" spans="1:18" x14ac:dyDescent="0.25">
      <c r="A10557" s="43">
        <f>WEEKNUM(Tabla1[[#This Row],[FECHA]])</f>
        <v>0</v>
      </c>
      <c r="B10557" s="12"/>
      <c r="F10557" t="s">
        <v>4238</v>
      </c>
      <c r="G10557" t="s">
        <v>4666</v>
      </c>
      <c r="H10557" s="42" t="s">
        <v>4529</v>
      </c>
      <c r="J10557" t="s">
        <v>4408</v>
      </c>
      <c r="L10557" t="s">
        <v>3622</v>
      </c>
      <c r="R10557" s="18">
        <f t="shared" si="270"/>
        <v>0</v>
      </c>
    </row>
    <row r="10558" spans="1:18" x14ac:dyDescent="0.25">
      <c r="A10558" s="43">
        <f>WEEKNUM(Tabla1[[#This Row],[FECHA]])</f>
        <v>0</v>
      </c>
      <c r="B10558" s="12"/>
      <c r="F10558" t="s">
        <v>4238</v>
      </c>
      <c r="G10558" t="s">
        <v>4666</v>
      </c>
      <c r="H10558" s="42" t="s">
        <v>4529</v>
      </c>
      <c r="J10558" t="s">
        <v>4408</v>
      </c>
      <c r="L10558" t="s">
        <v>3622</v>
      </c>
      <c r="R10558" s="18">
        <f t="shared" si="270"/>
        <v>0</v>
      </c>
    </row>
    <row r="10559" spans="1:18" x14ac:dyDescent="0.25">
      <c r="A10559" s="43">
        <f>WEEKNUM(Tabla1[[#This Row],[FECHA]])</f>
        <v>0</v>
      </c>
      <c r="B10559" s="12"/>
      <c r="F10559" t="s">
        <v>4238</v>
      </c>
      <c r="G10559" t="s">
        <v>4666</v>
      </c>
      <c r="H10559" s="42" t="s">
        <v>4529</v>
      </c>
      <c r="J10559" t="s">
        <v>4408</v>
      </c>
      <c r="L10559" t="s">
        <v>3622</v>
      </c>
      <c r="R10559" s="18">
        <f t="shared" si="270"/>
        <v>0</v>
      </c>
    </row>
    <row r="10560" spans="1:18" x14ac:dyDescent="0.25">
      <c r="A10560" s="43">
        <f>WEEKNUM(Tabla1[[#This Row],[FECHA]])</f>
        <v>0</v>
      </c>
      <c r="B10560" s="12"/>
      <c r="F10560" t="s">
        <v>4238</v>
      </c>
      <c r="G10560" t="s">
        <v>4666</v>
      </c>
      <c r="H10560" s="42" t="s">
        <v>4529</v>
      </c>
      <c r="J10560" t="s">
        <v>4408</v>
      </c>
      <c r="L10560" t="s">
        <v>3622</v>
      </c>
      <c r="R10560" s="18">
        <f t="shared" si="270"/>
        <v>0</v>
      </c>
    </row>
    <row r="10561" spans="1:18" x14ac:dyDescent="0.25">
      <c r="A10561" s="43">
        <f>WEEKNUM(Tabla1[[#This Row],[FECHA]])</f>
        <v>0</v>
      </c>
      <c r="B10561" s="12"/>
      <c r="F10561" t="s">
        <v>4238</v>
      </c>
      <c r="G10561" t="s">
        <v>4666</v>
      </c>
      <c r="H10561" s="42" t="s">
        <v>4529</v>
      </c>
      <c r="J10561" t="s">
        <v>4408</v>
      </c>
      <c r="L10561" t="s">
        <v>3622</v>
      </c>
      <c r="R10561" s="18">
        <f t="shared" si="270"/>
        <v>0</v>
      </c>
    </row>
    <row r="10562" spans="1:18" x14ac:dyDescent="0.25">
      <c r="A10562" s="43">
        <f>WEEKNUM(Tabla1[[#This Row],[FECHA]])</f>
        <v>0</v>
      </c>
      <c r="B10562" s="12"/>
      <c r="F10562" t="s">
        <v>4238</v>
      </c>
      <c r="G10562" t="s">
        <v>4666</v>
      </c>
      <c r="H10562" s="42" t="s">
        <v>4529</v>
      </c>
      <c r="J10562" t="s">
        <v>4408</v>
      </c>
      <c r="L10562" t="s">
        <v>3622</v>
      </c>
      <c r="R10562" s="18">
        <f t="shared" si="270"/>
        <v>0</v>
      </c>
    </row>
    <row r="10563" spans="1:18" x14ac:dyDescent="0.25">
      <c r="A10563" s="43">
        <f>WEEKNUM(Tabla1[[#This Row],[FECHA]])</f>
        <v>0</v>
      </c>
      <c r="B10563" s="12"/>
      <c r="F10563" t="s">
        <v>4238</v>
      </c>
      <c r="G10563" t="s">
        <v>4666</v>
      </c>
      <c r="H10563" s="42" t="s">
        <v>4529</v>
      </c>
      <c r="J10563" t="s">
        <v>4408</v>
      </c>
      <c r="L10563" t="s">
        <v>3622</v>
      </c>
      <c r="R10563" s="18">
        <f t="shared" si="270"/>
        <v>0</v>
      </c>
    </row>
    <row r="10564" spans="1:18" x14ac:dyDescent="0.25">
      <c r="A10564" s="43">
        <f>WEEKNUM(Tabla1[[#This Row],[FECHA]])</f>
        <v>0</v>
      </c>
      <c r="B10564" s="12"/>
      <c r="F10564" t="s">
        <v>4238</v>
      </c>
      <c r="G10564" t="s">
        <v>4666</v>
      </c>
      <c r="H10564" s="42" t="s">
        <v>4529</v>
      </c>
      <c r="J10564" t="s">
        <v>4408</v>
      </c>
      <c r="L10564" t="s">
        <v>3622</v>
      </c>
      <c r="R10564" s="18">
        <f t="shared" si="270"/>
        <v>0</v>
      </c>
    </row>
    <row r="10565" spans="1:18" x14ac:dyDescent="0.25">
      <c r="A10565" s="43">
        <f>WEEKNUM(Tabla1[[#This Row],[FECHA]])</f>
        <v>0</v>
      </c>
      <c r="B10565" s="12"/>
      <c r="F10565" t="s">
        <v>4238</v>
      </c>
      <c r="G10565" t="s">
        <v>4666</v>
      </c>
      <c r="H10565" s="42" t="s">
        <v>4529</v>
      </c>
      <c r="J10565" t="s">
        <v>4408</v>
      </c>
      <c r="L10565" t="s">
        <v>3622</v>
      </c>
      <c r="R10565" s="18">
        <f t="shared" si="270"/>
        <v>0</v>
      </c>
    </row>
    <row r="10566" spans="1:18" x14ac:dyDescent="0.25">
      <c r="A10566" s="43">
        <f>WEEKNUM(Tabla1[[#This Row],[FECHA]])</f>
        <v>0</v>
      </c>
      <c r="B10566" s="12"/>
      <c r="F10566" t="s">
        <v>4238</v>
      </c>
      <c r="G10566" t="s">
        <v>4666</v>
      </c>
      <c r="H10566" s="42" t="s">
        <v>4529</v>
      </c>
      <c r="J10566" t="s">
        <v>4408</v>
      </c>
      <c r="L10566" t="s">
        <v>3622</v>
      </c>
      <c r="R10566" s="18">
        <f t="shared" si="270"/>
        <v>0</v>
      </c>
    </row>
    <row r="10567" spans="1:18" x14ac:dyDescent="0.25">
      <c r="A10567" s="43">
        <f>WEEKNUM(Tabla1[[#This Row],[FECHA]])</f>
        <v>0</v>
      </c>
      <c r="B10567" s="12"/>
      <c r="F10567" t="s">
        <v>4238</v>
      </c>
      <c r="G10567" t="s">
        <v>4666</v>
      </c>
      <c r="H10567" s="42" t="s">
        <v>4529</v>
      </c>
      <c r="J10567" t="s">
        <v>4408</v>
      </c>
      <c r="L10567" t="s">
        <v>3622</v>
      </c>
      <c r="R10567" s="18">
        <f t="shared" si="270"/>
        <v>0</v>
      </c>
    </row>
    <row r="10568" spans="1:18" x14ac:dyDescent="0.25">
      <c r="A10568" s="43">
        <f>WEEKNUM(Tabla1[[#This Row],[FECHA]])</f>
        <v>0</v>
      </c>
      <c r="B10568" s="12"/>
      <c r="F10568" t="s">
        <v>4238</v>
      </c>
      <c r="G10568" t="s">
        <v>4666</v>
      </c>
      <c r="H10568" s="42" t="s">
        <v>4529</v>
      </c>
      <c r="J10568" t="s">
        <v>4408</v>
      </c>
      <c r="L10568" t="s">
        <v>3622</v>
      </c>
      <c r="R10568" s="18">
        <f t="shared" si="270"/>
        <v>0</v>
      </c>
    </row>
    <row r="10569" spans="1:18" x14ac:dyDescent="0.25">
      <c r="A10569" s="43">
        <f>WEEKNUM(Tabla1[[#This Row],[FECHA]])</f>
        <v>0</v>
      </c>
      <c r="B10569" s="12"/>
      <c r="F10569" t="s">
        <v>4238</v>
      </c>
      <c r="G10569" t="s">
        <v>4666</v>
      </c>
      <c r="H10569" s="42" t="s">
        <v>4529</v>
      </c>
      <c r="J10569" t="s">
        <v>4408</v>
      </c>
      <c r="L10569" t="s">
        <v>3622</v>
      </c>
      <c r="R10569" s="18">
        <f t="shared" si="270"/>
        <v>0</v>
      </c>
    </row>
    <row r="10570" spans="1:18" x14ac:dyDescent="0.25">
      <c r="A10570" s="43">
        <f>WEEKNUM(Tabla1[[#This Row],[FECHA]])</f>
        <v>0</v>
      </c>
      <c r="B10570" s="12"/>
      <c r="F10570" t="s">
        <v>4238</v>
      </c>
      <c r="G10570" t="s">
        <v>4666</v>
      </c>
      <c r="H10570" s="42" t="s">
        <v>4529</v>
      </c>
      <c r="J10570" t="s">
        <v>4408</v>
      </c>
      <c r="L10570" t="s">
        <v>3622</v>
      </c>
      <c r="R10570" s="18">
        <f t="shared" si="270"/>
        <v>0</v>
      </c>
    </row>
    <row r="10571" spans="1:18" x14ac:dyDescent="0.25">
      <c r="A10571" s="43">
        <f>WEEKNUM(Tabla1[[#This Row],[FECHA]])</f>
        <v>0</v>
      </c>
      <c r="B10571" s="12"/>
      <c r="F10571" t="s">
        <v>4238</v>
      </c>
      <c r="G10571" t="s">
        <v>4666</v>
      </c>
      <c r="H10571" s="42" t="s">
        <v>4529</v>
      </c>
      <c r="J10571" t="s">
        <v>4408</v>
      </c>
      <c r="L10571" t="s">
        <v>3622</v>
      </c>
      <c r="R10571" s="18">
        <f t="shared" si="270"/>
        <v>0</v>
      </c>
    </row>
    <row r="10572" spans="1:18" x14ac:dyDescent="0.25">
      <c r="A10572" s="43">
        <f>WEEKNUM(Tabla1[[#This Row],[FECHA]])</f>
        <v>0</v>
      </c>
      <c r="B10572" s="12"/>
      <c r="F10572" t="s">
        <v>4238</v>
      </c>
      <c r="G10572" t="s">
        <v>4666</v>
      </c>
      <c r="H10572" s="42" t="s">
        <v>4529</v>
      </c>
      <c r="J10572" t="s">
        <v>4408</v>
      </c>
      <c r="L10572" t="s">
        <v>3622</v>
      </c>
      <c r="R10572" s="18">
        <f t="shared" si="270"/>
        <v>0</v>
      </c>
    </row>
    <row r="10573" spans="1:18" x14ac:dyDescent="0.25">
      <c r="A10573" s="43">
        <f>WEEKNUM(Tabla1[[#This Row],[FECHA]])</f>
        <v>0</v>
      </c>
      <c r="B10573" s="12"/>
      <c r="F10573" t="s">
        <v>4238</v>
      </c>
      <c r="G10573" t="s">
        <v>4666</v>
      </c>
      <c r="H10573" s="42" t="s">
        <v>4529</v>
      </c>
      <c r="J10573" t="s">
        <v>4408</v>
      </c>
      <c r="L10573" t="s">
        <v>3622</v>
      </c>
      <c r="R10573" s="18">
        <f t="shared" si="270"/>
        <v>0</v>
      </c>
    </row>
    <row r="10574" spans="1:18" x14ac:dyDescent="0.25">
      <c r="A10574" s="43">
        <f>WEEKNUM(Tabla1[[#This Row],[FECHA]])</f>
        <v>0</v>
      </c>
      <c r="B10574" s="12"/>
      <c r="F10574" t="s">
        <v>4238</v>
      </c>
      <c r="G10574" t="s">
        <v>4666</v>
      </c>
      <c r="H10574" s="42" t="s">
        <v>4529</v>
      </c>
      <c r="J10574" t="s">
        <v>4408</v>
      </c>
      <c r="L10574" t="s">
        <v>3622</v>
      </c>
      <c r="R10574" s="18">
        <f t="shared" si="270"/>
        <v>0</v>
      </c>
    </row>
    <row r="10575" spans="1:18" x14ac:dyDescent="0.25">
      <c r="A10575" s="43">
        <f>WEEKNUM(Tabla1[[#This Row],[FECHA]])</f>
        <v>0</v>
      </c>
      <c r="B10575" s="12"/>
      <c r="F10575" t="s">
        <v>4238</v>
      </c>
      <c r="G10575" t="s">
        <v>4666</v>
      </c>
      <c r="H10575" s="42" t="s">
        <v>4529</v>
      </c>
      <c r="J10575" t="s">
        <v>4408</v>
      </c>
      <c r="L10575" t="s">
        <v>3622</v>
      </c>
      <c r="R10575" s="18">
        <f t="shared" si="270"/>
        <v>0</v>
      </c>
    </row>
    <row r="10576" spans="1:18" x14ac:dyDescent="0.25">
      <c r="A10576" s="43">
        <f>WEEKNUM(Tabla1[[#This Row],[FECHA]])</f>
        <v>0</v>
      </c>
      <c r="B10576" s="12"/>
      <c r="F10576" t="s">
        <v>4238</v>
      </c>
      <c r="G10576" t="s">
        <v>4666</v>
      </c>
      <c r="H10576" s="42" t="s">
        <v>4529</v>
      </c>
      <c r="J10576" t="s">
        <v>4408</v>
      </c>
      <c r="L10576" t="s">
        <v>3622</v>
      </c>
      <c r="R10576" s="18">
        <f t="shared" si="270"/>
        <v>0</v>
      </c>
    </row>
    <row r="10577" spans="1:18" x14ac:dyDescent="0.25">
      <c r="A10577" s="43">
        <f>WEEKNUM(Tabla1[[#This Row],[FECHA]])</f>
        <v>0</v>
      </c>
      <c r="B10577" s="12"/>
      <c r="F10577" t="s">
        <v>4238</v>
      </c>
      <c r="G10577" t="s">
        <v>4666</v>
      </c>
      <c r="H10577" s="42" t="s">
        <v>4529</v>
      </c>
      <c r="J10577" t="s">
        <v>4408</v>
      </c>
      <c r="L10577" t="s">
        <v>3622</v>
      </c>
      <c r="R10577" s="18">
        <f t="shared" si="270"/>
        <v>0</v>
      </c>
    </row>
    <row r="10578" spans="1:18" x14ac:dyDescent="0.25">
      <c r="A10578" s="43">
        <f>WEEKNUM(Tabla1[[#This Row],[FECHA]])</f>
        <v>0</v>
      </c>
      <c r="B10578" s="12"/>
      <c r="F10578" t="s">
        <v>4238</v>
      </c>
      <c r="G10578" t="s">
        <v>4666</v>
      </c>
      <c r="H10578" s="42" t="s">
        <v>4529</v>
      </c>
      <c r="J10578" t="s">
        <v>4408</v>
      </c>
      <c r="L10578" t="s">
        <v>3622</v>
      </c>
      <c r="R10578" s="18">
        <f t="shared" si="270"/>
        <v>0</v>
      </c>
    </row>
    <row r="10579" spans="1:18" x14ac:dyDescent="0.25">
      <c r="A10579" s="43">
        <f>WEEKNUM(Tabla1[[#This Row],[FECHA]])</f>
        <v>0</v>
      </c>
      <c r="B10579" s="12"/>
      <c r="F10579" t="s">
        <v>4238</v>
      </c>
      <c r="G10579" t="s">
        <v>4666</v>
      </c>
      <c r="H10579" s="42" t="s">
        <v>4529</v>
      </c>
      <c r="J10579" t="s">
        <v>4408</v>
      </c>
      <c r="L10579" t="s">
        <v>3622</v>
      </c>
      <c r="R10579" s="18">
        <f t="shared" si="270"/>
        <v>0</v>
      </c>
    </row>
    <row r="10580" spans="1:18" x14ac:dyDescent="0.25">
      <c r="A10580" s="43">
        <f>WEEKNUM(Tabla1[[#This Row],[FECHA]])</f>
        <v>0</v>
      </c>
      <c r="B10580" s="12"/>
      <c r="F10580" t="s">
        <v>4238</v>
      </c>
      <c r="G10580" t="s">
        <v>4666</v>
      </c>
      <c r="H10580" s="42" t="s">
        <v>4529</v>
      </c>
      <c r="J10580" t="s">
        <v>4408</v>
      </c>
      <c r="L10580" t="s">
        <v>3622</v>
      </c>
      <c r="R10580" s="18">
        <f t="shared" si="270"/>
        <v>0</v>
      </c>
    </row>
    <row r="10581" spans="1:18" x14ac:dyDescent="0.25">
      <c r="A10581" s="43">
        <f>WEEKNUM(Tabla1[[#This Row],[FECHA]])</f>
        <v>0</v>
      </c>
      <c r="B10581" s="12"/>
      <c r="F10581" t="s">
        <v>4238</v>
      </c>
      <c r="G10581" t="s">
        <v>4666</v>
      </c>
      <c r="H10581" s="42" t="s">
        <v>4529</v>
      </c>
      <c r="J10581" t="s">
        <v>4408</v>
      </c>
      <c r="L10581" t="s">
        <v>3622</v>
      </c>
      <c r="R10581" s="18">
        <f t="shared" si="270"/>
        <v>0</v>
      </c>
    </row>
    <row r="10582" spans="1:18" x14ac:dyDescent="0.25">
      <c r="A10582" s="43">
        <f>WEEKNUM(Tabla1[[#This Row],[FECHA]])</f>
        <v>0</v>
      </c>
      <c r="B10582" s="12"/>
      <c r="F10582" t="s">
        <v>4238</v>
      </c>
      <c r="G10582" t="s">
        <v>4666</v>
      </c>
      <c r="H10582" s="42" t="s">
        <v>4529</v>
      </c>
      <c r="J10582" t="s">
        <v>4408</v>
      </c>
      <c r="L10582" t="s">
        <v>3622</v>
      </c>
      <c r="R10582" s="18">
        <f t="shared" si="270"/>
        <v>0</v>
      </c>
    </row>
    <row r="10583" spans="1:18" x14ac:dyDescent="0.25">
      <c r="A10583" s="43">
        <f>WEEKNUM(Tabla1[[#This Row],[FECHA]])</f>
        <v>0</v>
      </c>
      <c r="B10583" s="12"/>
      <c r="F10583" t="s">
        <v>4238</v>
      </c>
      <c r="G10583" t="s">
        <v>4666</v>
      </c>
      <c r="H10583" s="42" t="s">
        <v>4529</v>
      </c>
      <c r="J10583" t="s">
        <v>4408</v>
      </c>
      <c r="L10583" t="s">
        <v>3622</v>
      </c>
      <c r="R10583" s="18">
        <f t="shared" si="270"/>
        <v>0</v>
      </c>
    </row>
    <row r="10584" spans="1:18" x14ac:dyDescent="0.25">
      <c r="A10584" s="43">
        <f>WEEKNUM(Tabla1[[#This Row],[FECHA]])</f>
        <v>0</v>
      </c>
      <c r="B10584" s="12"/>
      <c r="F10584" t="s">
        <v>4238</v>
      </c>
      <c r="G10584" t="s">
        <v>4666</v>
      </c>
      <c r="H10584" s="42" t="s">
        <v>4529</v>
      </c>
      <c r="J10584" t="s">
        <v>4408</v>
      </c>
      <c r="L10584" t="s">
        <v>3622</v>
      </c>
      <c r="R10584" s="18">
        <f t="shared" si="270"/>
        <v>0</v>
      </c>
    </row>
    <row r="10585" spans="1:18" x14ac:dyDescent="0.25">
      <c r="A10585" s="43">
        <f>WEEKNUM(Tabla1[[#This Row],[FECHA]])</f>
        <v>0</v>
      </c>
      <c r="B10585" s="12"/>
      <c r="F10585" t="s">
        <v>4238</v>
      </c>
      <c r="G10585" t="s">
        <v>4666</v>
      </c>
      <c r="H10585" s="42" t="s">
        <v>4529</v>
      </c>
      <c r="J10585" t="s">
        <v>4408</v>
      </c>
      <c r="L10585" t="s">
        <v>3622</v>
      </c>
      <c r="R10585" s="18">
        <f t="shared" si="270"/>
        <v>0</v>
      </c>
    </row>
    <row r="10586" spans="1:18" x14ac:dyDescent="0.25">
      <c r="A10586" s="43">
        <f>WEEKNUM(Tabla1[[#This Row],[FECHA]])</f>
        <v>0</v>
      </c>
      <c r="B10586" s="12"/>
      <c r="F10586" t="s">
        <v>4238</v>
      </c>
      <c r="G10586" t="s">
        <v>4666</v>
      </c>
      <c r="H10586" s="42" t="s">
        <v>4529</v>
      </c>
      <c r="J10586" t="s">
        <v>4408</v>
      </c>
      <c r="L10586" t="s">
        <v>3622</v>
      </c>
      <c r="R10586" s="18">
        <f t="shared" si="270"/>
        <v>0</v>
      </c>
    </row>
    <row r="10587" spans="1:18" x14ac:dyDescent="0.25">
      <c r="A10587" s="43">
        <f>WEEKNUM(Tabla1[[#This Row],[FECHA]])</f>
        <v>0</v>
      </c>
      <c r="B10587" s="12"/>
      <c r="F10587" t="s">
        <v>4238</v>
      </c>
      <c r="G10587" t="s">
        <v>4666</v>
      </c>
      <c r="H10587" s="42" t="s">
        <v>4529</v>
      </c>
      <c r="J10587" t="s">
        <v>4408</v>
      </c>
      <c r="L10587" t="s">
        <v>3622</v>
      </c>
      <c r="R10587" s="18">
        <f t="shared" si="270"/>
        <v>0</v>
      </c>
    </row>
    <row r="10588" spans="1:18" x14ac:dyDescent="0.25">
      <c r="A10588" s="43">
        <f>WEEKNUM(Tabla1[[#This Row],[FECHA]])</f>
        <v>0</v>
      </c>
      <c r="B10588" s="12"/>
      <c r="F10588" t="s">
        <v>4238</v>
      </c>
      <c r="G10588" t="s">
        <v>4666</v>
      </c>
      <c r="H10588" s="42" t="s">
        <v>4529</v>
      </c>
      <c r="J10588" t="s">
        <v>4408</v>
      </c>
      <c r="L10588" t="s">
        <v>3622</v>
      </c>
      <c r="R10588" s="18">
        <f t="shared" si="270"/>
        <v>0</v>
      </c>
    </row>
    <row r="10589" spans="1:18" x14ac:dyDescent="0.25">
      <c r="A10589" s="43">
        <f>WEEKNUM(Tabla1[[#This Row],[FECHA]])</f>
        <v>0</v>
      </c>
      <c r="B10589" s="12"/>
      <c r="F10589" t="s">
        <v>4238</v>
      </c>
      <c r="G10589" t="s">
        <v>4666</v>
      </c>
      <c r="H10589" s="42" t="s">
        <v>4529</v>
      </c>
      <c r="J10589" t="s">
        <v>4408</v>
      </c>
      <c r="L10589" t="s">
        <v>3622</v>
      </c>
      <c r="R10589" s="18">
        <f t="shared" si="270"/>
        <v>0</v>
      </c>
    </row>
    <row r="10590" spans="1:18" x14ac:dyDescent="0.25">
      <c r="A10590" s="43">
        <f>WEEKNUM(Tabla1[[#This Row],[FECHA]])</f>
        <v>0</v>
      </c>
      <c r="B10590" s="12"/>
      <c r="F10590" t="s">
        <v>4238</v>
      </c>
      <c r="G10590" t="s">
        <v>4666</v>
      </c>
      <c r="H10590" s="42" t="s">
        <v>4529</v>
      </c>
      <c r="J10590" t="s">
        <v>4408</v>
      </c>
      <c r="L10590" t="s">
        <v>3622</v>
      </c>
      <c r="R10590" s="18">
        <f t="shared" si="270"/>
        <v>0</v>
      </c>
    </row>
    <row r="10591" spans="1:18" x14ac:dyDescent="0.25">
      <c r="A10591" s="43">
        <f>WEEKNUM(Tabla1[[#This Row],[FECHA]])</f>
        <v>0</v>
      </c>
      <c r="B10591" s="12"/>
      <c r="F10591" t="s">
        <v>4238</v>
      </c>
      <c r="G10591" t="s">
        <v>4666</v>
      </c>
      <c r="H10591" s="42" t="s">
        <v>4529</v>
      </c>
      <c r="J10591" t="s">
        <v>4408</v>
      </c>
      <c r="L10591" t="s">
        <v>3622</v>
      </c>
      <c r="R10591" s="18">
        <f t="shared" ref="R10591:R10654" si="271">((N10591-M10591)*1440)/60</f>
        <v>0</v>
      </c>
    </row>
    <row r="10592" spans="1:18" x14ac:dyDescent="0.25">
      <c r="A10592" s="43">
        <f>WEEKNUM(Tabla1[[#This Row],[FECHA]])</f>
        <v>0</v>
      </c>
      <c r="B10592" s="12"/>
      <c r="F10592" t="s">
        <v>4238</v>
      </c>
      <c r="G10592" t="s">
        <v>4666</v>
      </c>
      <c r="H10592" s="42" t="s">
        <v>4529</v>
      </c>
      <c r="J10592" t="s">
        <v>4408</v>
      </c>
      <c r="L10592" t="s">
        <v>3622</v>
      </c>
      <c r="R10592" s="18">
        <f t="shared" si="271"/>
        <v>0</v>
      </c>
    </row>
    <row r="10593" spans="1:18" x14ac:dyDescent="0.25">
      <c r="A10593" s="43">
        <f>WEEKNUM(Tabla1[[#This Row],[FECHA]])</f>
        <v>0</v>
      </c>
      <c r="B10593" s="12"/>
      <c r="F10593" t="s">
        <v>4238</v>
      </c>
      <c r="G10593" t="s">
        <v>4666</v>
      </c>
      <c r="H10593" s="42" t="s">
        <v>4529</v>
      </c>
      <c r="J10593" t="s">
        <v>4408</v>
      </c>
      <c r="L10593" t="s">
        <v>3622</v>
      </c>
      <c r="R10593" s="18">
        <f t="shared" si="271"/>
        <v>0</v>
      </c>
    </row>
    <row r="10594" spans="1:18" x14ac:dyDescent="0.25">
      <c r="A10594" s="43">
        <f>WEEKNUM(Tabla1[[#This Row],[FECHA]])</f>
        <v>0</v>
      </c>
      <c r="B10594" s="12"/>
      <c r="F10594" t="s">
        <v>4238</v>
      </c>
      <c r="G10594" t="s">
        <v>4666</v>
      </c>
      <c r="H10594" s="42" t="s">
        <v>4529</v>
      </c>
      <c r="J10594" t="s">
        <v>4408</v>
      </c>
      <c r="L10594" t="s">
        <v>3622</v>
      </c>
      <c r="R10594" s="18">
        <f t="shared" si="271"/>
        <v>0</v>
      </c>
    </row>
    <row r="10595" spans="1:18" x14ac:dyDescent="0.25">
      <c r="A10595" s="43">
        <f>WEEKNUM(Tabla1[[#This Row],[FECHA]])</f>
        <v>0</v>
      </c>
      <c r="B10595" s="12"/>
      <c r="F10595" t="s">
        <v>4238</v>
      </c>
      <c r="G10595" t="s">
        <v>4666</v>
      </c>
      <c r="H10595" s="42" t="s">
        <v>4529</v>
      </c>
      <c r="J10595" t="s">
        <v>4408</v>
      </c>
      <c r="L10595" t="s">
        <v>3622</v>
      </c>
      <c r="R10595" s="18">
        <f t="shared" si="271"/>
        <v>0</v>
      </c>
    </row>
    <row r="10596" spans="1:18" x14ac:dyDescent="0.25">
      <c r="A10596" s="43">
        <f>WEEKNUM(Tabla1[[#This Row],[FECHA]])</f>
        <v>0</v>
      </c>
      <c r="B10596" s="12"/>
      <c r="F10596" t="s">
        <v>4238</v>
      </c>
      <c r="G10596" t="s">
        <v>4666</v>
      </c>
      <c r="H10596" s="42" t="s">
        <v>4529</v>
      </c>
      <c r="J10596" t="s">
        <v>4408</v>
      </c>
      <c r="L10596" t="s">
        <v>3622</v>
      </c>
      <c r="R10596" s="18">
        <f t="shared" si="271"/>
        <v>0</v>
      </c>
    </row>
    <row r="10597" spans="1:18" x14ac:dyDescent="0.25">
      <c r="A10597" s="43">
        <f>WEEKNUM(Tabla1[[#This Row],[FECHA]])</f>
        <v>0</v>
      </c>
      <c r="B10597" s="12"/>
      <c r="F10597" t="s">
        <v>4238</v>
      </c>
      <c r="G10597" t="s">
        <v>4666</v>
      </c>
      <c r="H10597" s="42" t="s">
        <v>4529</v>
      </c>
      <c r="J10597" t="s">
        <v>4408</v>
      </c>
      <c r="L10597" t="s">
        <v>3622</v>
      </c>
      <c r="R10597" s="18">
        <f t="shared" si="271"/>
        <v>0</v>
      </c>
    </row>
    <row r="10598" spans="1:18" x14ac:dyDescent="0.25">
      <c r="A10598" s="43">
        <f>WEEKNUM(Tabla1[[#This Row],[FECHA]])</f>
        <v>0</v>
      </c>
      <c r="B10598" s="12"/>
      <c r="F10598" t="s">
        <v>4238</v>
      </c>
      <c r="G10598" t="s">
        <v>4666</v>
      </c>
      <c r="H10598" s="42" t="s">
        <v>4529</v>
      </c>
      <c r="J10598" t="s">
        <v>4408</v>
      </c>
      <c r="L10598" t="s">
        <v>3622</v>
      </c>
      <c r="R10598" s="18">
        <f t="shared" si="271"/>
        <v>0</v>
      </c>
    </row>
    <row r="10599" spans="1:18" x14ac:dyDescent="0.25">
      <c r="A10599" s="43">
        <f>WEEKNUM(Tabla1[[#This Row],[FECHA]])</f>
        <v>0</v>
      </c>
      <c r="B10599" s="12"/>
      <c r="F10599" t="s">
        <v>4238</v>
      </c>
      <c r="G10599" t="s">
        <v>4666</v>
      </c>
      <c r="H10599" s="42" t="s">
        <v>4529</v>
      </c>
      <c r="J10599" t="s">
        <v>4408</v>
      </c>
      <c r="L10599" t="s">
        <v>3622</v>
      </c>
      <c r="R10599" s="18">
        <f t="shared" si="271"/>
        <v>0</v>
      </c>
    </row>
    <row r="10600" spans="1:18" x14ac:dyDescent="0.25">
      <c r="A10600" s="43">
        <f>WEEKNUM(Tabla1[[#This Row],[FECHA]])</f>
        <v>0</v>
      </c>
      <c r="B10600" s="12"/>
      <c r="F10600" t="s">
        <v>4238</v>
      </c>
      <c r="G10600" t="s">
        <v>4666</v>
      </c>
      <c r="H10600" s="42" t="s">
        <v>4529</v>
      </c>
      <c r="J10600" t="s">
        <v>4408</v>
      </c>
      <c r="L10600" t="s">
        <v>3622</v>
      </c>
      <c r="R10600" s="18">
        <f t="shared" si="271"/>
        <v>0</v>
      </c>
    </row>
    <row r="10601" spans="1:18" x14ac:dyDescent="0.25">
      <c r="A10601" s="43">
        <f>WEEKNUM(Tabla1[[#This Row],[FECHA]])</f>
        <v>0</v>
      </c>
      <c r="B10601" s="12"/>
      <c r="F10601" t="s">
        <v>4238</v>
      </c>
      <c r="G10601" t="s">
        <v>4666</v>
      </c>
      <c r="H10601" s="42" t="s">
        <v>4529</v>
      </c>
      <c r="J10601" t="s">
        <v>4408</v>
      </c>
      <c r="L10601" t="s">
        <v>3622</v>
      </c>
      <c r="R10601" s="18">
        <f t="shared" si="271"/>
        <v>0</v>
      </c>
    </row>
    <row r="10602" spans="1:18" x14ac:dyDescent="0.25">
      <c r="A10602" s="43">
        <f>WEEKNUM(Tabla1[[#This Row],[FECHA]])</f>
        <v>0</v>
      </c>
      <c r="B10602" s="12"/>
      <c r="F10602" t="s">
        <v>4238</v>
      </c>
      <c r="G10602" t="s">
        <v>4666</v>
      </c>
      <c r="H10602" s="42" t="s">
        <v>4529</v>
      </c>
      <c r="J10602" t="s">
        <v>4408</v>
      </c>
      <c r="L10602" t="s">
        <v>3622</v>
      </c>
      <c r="R10602" s="18">
        <f t="shared" si="271"/>
        <v>0</v>
      </c>
    </row>
    <row r="10603" spans="1:18" x14ac:dyDescent="0.25">
      <c r="A10603" s="43">
        <f>WEEKNUM(Tabla1[[#This Row],[FECHA]])</f>
        <v>0</v>
      </c>
      <c r="B10603" s="12"/>
      <c r="F10603" t="s">
        <v>4238</v>
      </c>
      <c r="G10603" t="s">
        <v>4666</v>
      </c>
      <c r="H10603" s="42" t="s">
        <v>4529</v>
      </c>
      <c r="J10603" t="s">
        <v>4408</v>
      </c>
      <c r="L10603" t="s">
        <v>3622</v>
      </c>
      <c r="R10603" s="18">
        <f t="shared" si="271"/>
        <v>0</v>
      </c>
    </row>
    <row r="10604" spans="1:18" x14ac:dyDescent="0.25">
      <c r="A10604" s="43">
        <f>WEEKNUM(Tabla1[[#This Row],[FECHA]])</f>
        <v>0</v>
      </c>
      <c r="B10604" s="12"/>
      <c r="F10604" t="s">
        <v>4238</v>
      </c>
      <c r="G10604" t="s">
        <v>4666</v>
      </c>
      <c r="H10604" s="42" t="s">
        <v>4529</v>
      </c>
      <c r="J10604" t="s">
        <v>4408</v>
      </c>
      <c r="L10604" t="s">
        <v>3622</v>
      </c>
      <c r="R10604" s="18">
        <f t="shared" si="271"/>
        <v>0</v>
      </c>
    </row>
    <row r="10605" spans="1:18" x14ac:dyDescent="0.25">
      <c r="A10605" s="43">
        <f>WEEKNUM(Tabla1[[#This Row],[FECHA]])</f>
        <v>0</v>
      </c>
      <c r="B10605" s="12"/>
      <c r="F10605" t="s">
        <v>4238</v>
      </c>
      <c r="G10605" t="s">
        <v>4666</v>
      </c>
      <c r="H10605" s="42" t="s">
        <v>4529</v>
      </c>
      <c r="J10605" t="s">
        <v>4408</v>
      </c>
      <c r="L10605" t="s">
        <v>3622</v>
      </c>
      <c r="R10605" s="18">
        <f t="shared" si="271"/>
        <v>0</v>
      </c>
    </row>
    <row r="10606" spans="1:18" x14ac:dyDescent="0.25">
      <c r="A10606" s="43">
        <f>WEEKNUM(Tabla1[[#This Row],[FECHA]])</f>
        <v>0</v>
      </c>
      <c r="B10606" s="12"/>
      <c r="F10606" t="s">
        <v>4238</v>
      </c>
      <c r="G10606" t="s">
        <v>4666</v>
      </c>
      <c r="H10606" s="42" t="s">
        <v>4529</v>
      </c>
      <c r="J10606" t="s">
        <v>4408</v>
      </c>
      <c r="L10606" t="s">
        <v>3622</v>
      </c>
      <c r="R10606" s="18">
        <f t="shared" si="271"/>
        <v>0</v>
      </c>
    </row>
    <row r="10607" spans="1:18" x14ac:dyDescent="0.25">
      <c r="A10607" s="43">
        <f>WEEKNUM(Tabla1[[#This Row],[FECHA]])</f>
        <v>0</v>
      </c>
      <c r="B10607" s="12"/>
      <c r="F10607" t="s">
        <v>4238</v>
      </c>
      <c r="G10607" t="s">
        <v>4666</v>
      </c>
      <c r="H10607" s="42" t="s">
        <v>4529</v>
      </c>
      <c r="J10607" t="s">
        <v>4408</v>
      </c>
      <c r="L10607" t="s">
        <v>3622</v>
      </c>
      <c r="R10607" s="18">
        <f t="shared" si="271"/>
        <v>0</v>
      </c>
    </row>
    <row r="10608" spans="1:18" x14ac:dyDescent="0.25">
      <c r="A10608" s="43">
        <f>WEEKNUM(Tabla1[[#This Row],[FECHA]])</f>
        <v>0</v>
      </c>
      <c r="B10608" s="12"/>
      <c r="F10608" t="s">
        <v>4238</v>
      </c>
      <c r="G10608" t="s">
        <v>4666</v>
      </c>
      <c r="H10608" s="42" t="s">
        <v>4529</v>
      </c>
      <c r="J10608" t="s">
        <v>4408</v>
      </c>
      <c r="L10608" t="s">
        <v>3622</v>
      </c>
      <c r="R10608" s="18">
        <f t="shared" si="271"/>
        <v>0</v>
      </c>
    </row>
    <row r="10609" spans="1:18" x14ac:dyDescent="0.25">
      <c r="A10609" s="43">
        <f>WEEKNUM(Tabla1[[#This Row],[FECHA]])</f>
        <v>0</v>
      </c>
      <c r="B10609" s="12"/>
      <c r="F10609" t="s">
        <v>4238</v>
      </c>
      <c r="G10609" t="s">
        <v>4666</v>
      </c>
      <c r="H10609" s="42" t="s">
        <v>4529</v>
      </c>
      <c r="J10609" t="s">
        <v>4408</v>
      </c>
      <c r="L10609" t="s">
        <v>3622</v>
      </c>
      <c r="R10609" s="18">
        <f t="shared" si="271"/>
        <v>0</v>
      </c>
    </row>
    <row r="10610" spans="1:18" x14ac:dyDescent="0.25">
      <c r="A10610" s="43">
        <f>WEEKNUM(Tabla1[[#This Row],[FECHA]])</f>
        <v>0</v>
      </c>
      <c r="B10610" s="12"/>
      <c r="F10610" t="s">
        <v>4238</v>
      </c>
      <c r="G10610" t="s">
        <v>4666</v>
      </c>
      <c r="H10610" s="42" t="s">
        <v>4529</v>
      </c>
      <c r="J10610" t="s">
        <v>4408</v>
      </c>
      <c r="L10610" t="s">
        <v>3622</v>
      </c>
      <c r="R10610" s="18">
        <f t="shared" si="271"/>
        <v>0</v>
      </c>
    </row>
    <row r="10611" spans="1:18" x14ac:dyDescent="0.25">
      <c r="A10611" s="43">
        <f>WEEKNUM(Tabla1[[#This Row],[FECHA]])</f>
        <v>0</v>
      </c>
      <c r="B10611" s="12"/>
      <c r="F10611" t="s">
        <v>4238</v>
      </c>
      <c r="G10611" t="s">
        <v>4666</v>
      </c>
      <c r="H10611" s="42" t="s">
        <v>4529</v>
      </c>
      <c r="J10611" t="s">
        <v>4408</v>
      </c>
      <c r="L10611" t="s">
        <v>3622</v>
      </c>
      <c r="R10611" s="18">
        <f t="shared" si="271"/>
        <v>0</v>
      </c>
    </row>
    <row r="10612" spans="1:18" x14ac:dyDescent="0.25">
      <c r="A10612" s="43">
        <f>WEEKNUM(Tabla1[[#This Row],[FECHA]])</f>
        <v>0</v>
      </c>
      <c r="B10612" s="12"/>
      <c r="F10612" t="s">
        <v>4238</v>
      </c>
      <c r="G10612" t="s">
        <v>4666</v>
      </c>
      <c r="H10612" s="42" t="s">
        <v>4529</v>
      </c>
      <c r="J10612" t="s">
        <v>4408</v>
      </c>
      <c r="L10612" t="s">
        <v>3622</v>
      </c>
      <c r="R10612" s="18">
        <f t="shared" si="271"/>
        <v>0</v>
      </c>
    </row>
    <row r="10613" spans="1:18" x14ac:dyDescent="0.25">
      <c r="A10613" s="43">
        <f>WEEKNUM(Tabla1[[#This Row],[FECHA]])</f>
        <v>0</v>
      </c>
      <c r="B10613" s="12"/>
      <c r="F10613" t="s">
        <v>4238</v>
      </c>
      <c r="G10613" t="s">
        <v>4666</v>
      </c>
      <c r="H10613" s="42" t="s">
        <v>4529</v>
      </c>
      <c r="J10613" t="s">
        <v>4408</v>
      </c>
      <c r="L10613" t="s">
        <v>3622</v>
      </c>
      <c r="R10613" s="18">
        <f t="shared" si="271"/>
        <v>0</v>
      </c>
    </row>
    <row r="10614" spans="1:18" x14ac:dyDescent="0.25">
      <c r="A10614" s="43">
        <f>WEEKNUM(Tabla1[[#This Row],[FECHA]])</f>
        <v>0</v>
      </c>
      <c r="B10614" s="12"/>
      <c r="F10614" t="s">
        <v>4238</v>
      </c>
      <c r="G10614" t="s">
        <v>4666</v>
      </c>
      <c r="H10614" s="42" t="s">
        <v>4529</v>
      </c>
      <c r="J10614" t="s">
        <v>4408</v>
      </c>
      <c r="L10614" t="s">
        <v>3622</v>
      </c>
      <c r="R10614" s="18">
        <f t="shared" si="271"/>
        <v>0</v>
      </c>
    </row>
    <row r="10615" spans="1:18" x14ac:dyDescent="0.25">
      <c r="A10615" s="43">
        <f>WEEKNUM(Tabla1[[#This Row],[FECHA]])</f>
        <v>0</v>
      </c>
      <c r="B10615" s="12"/>
      <c r="F10615" t="s">
        <v>4238</v>
      </c>
      <c r="G10615" t="s">
        <v>4666</v>
      </c>
      <c r="H10615" s="42" t="s">
        <v>4529</v>
      </c>
      <c r="J10615" t="s">
        <v>4408</v>
      </c>
      <c r="L10615" t="s">
        <v>3622</v>
      </c>
      <c r="R10615" s="18">
        <f t="shared" si="271"/>
        <v>0</v>
      </c>
    </row>
    <row r="10616" spans="1:18" x14ac:dyDescent="0.25">
      <c r="A10616" s="43">
        <f>WEEKNUM(Tabla1[[#This Row],[FECHA]])</f>
        <v>0</v>
      </c>
      <c r="B10616" s="12"/>
      <c r="F10616" t="s">
        <v>4238</v>
      </c>
      <c r="G10616" t="s">
        <v>4666</v>
      </c>
      <c r="H10616" s="42" t="s">
        <v>4529</v>
      </c>
      <c r="J10616" t="s">
        <v>4408</v>
      </c>
      <c r="L10616" t="s">
        <v>3622</v>
      </c>
      <c r="R10616" s="18">
        <f t="shared" si="271"/>
        <v>0</v>
      </c>
    </row>
    <row r="10617" spans="1:18" x14ac:dyDescent="0.25">
      <c r="A10617" s="43">
        <f>WEEKNUM(Tabla1[[#This Row],[FECHA]])</f>
        <v>0</v>
      </c>
      <c r="B10617" s="12"/>
      <c r="F10617" t="s">
        <v>4238</v>
      </c>
      <c r="G10617" t="s">
        <v>4666</v>
      </c>
      <c r="H10617" s="42" t="s">
        <v>4529</v>
      </c>
      <c r="J10617" t="s">
        <v>4408</v>
      </c>
      <c r="L10617" t="s">
        <v>3622</v>
      </c>
      <c r="R10617" s="18">
        <f t="shared" si="271"/>
        <v>0</v>
      </c>
    </row>
    <row r="10618" spans="1:18" x14ac:dyDescent="0.25">
      <c r="A10618" s="43">
        <f>WEEKNUM(Tabla1[[#This Row],[FECHA]])</f>
        <v>0</v>
      </c>
      <c r="B10618" s="12"/>
      <c r="F10618" t="s">
        <v>4238</v>
      </c>
      <c r="G10618" t="s">
        <v>4666</v>
      </c>
      <c r="H10618" s="42" t="s">
        <v>4529</v>
      </c>
      <c r="J10618" t="s">
        <v>4408</v>
      </c>
      <c r="L10618" t="s">
        <v>3622</v>
      </c>
      <c r="R10618" s="18">
        <f t="shared" si="271"/>
        <v>0</v>
      </c>
    </row>
    <row r="10619" spans="1:18" x14ac:dyDescent="0.25">
      <c r="A10619" s="43">
        <f>WEEKNUM(Tabla1[[#This Row],[FECHA]])</f>
        <v>0</v>
      </c>
      <c r="B10619" s="12"/>
      <c r="F10619" t="s">
        <v>4238</v>
      </c>
      <c r="G10619" t="s">
        <v>4666</v>
      </c>
      <c r="H10619" s="42" t="s">
        <v>4529</v>
      </c>
      <c r="J10619" t="s">
        <v>4408</v>
      </c>
      <c r="L10619" t="s">
        <v>3622</v>
      </c>
      <c r="R10619" s="18">
        <f t="shared" si="271"/>
        <v>0</v>
      </c>
    </row>
    <row r="10620" spans="1:18" x14ac:dyDescent="0.25">
      <c r="A10620" s="43">
        <f>WEEKNUM(Tabla1[[#This Row],[FECHA]])</f>
        <v>0</v>
      </c>
      <c r="B10620" s="12"/>
      <c r="F10620" t="s">
        <v>4238</v>
      </c>
      <c r="G10620" t="s">
        <v>4666</v>
      </c>
      <c r="H10620" s="42" t="s">
        <v>4529</v>
      </c>
      <c r="J10620" t="s">
        <v>4408</v>
      </c>
      <c r="L10620" t="s">
        <v>3622</v>
      </c>
      <c r="R10620" s="18">
        <f t="shared" si="271"/>
        <v>0</v>
      </c>
    </row>
    <row r="10621" spans="1:18" x14ac:dyDescent="0.25">
      <c r="A10621" s="43">
        <f>WEEKNUM(Tabla1[[#This Row],[FECHA]])</f>
        <v>0</v>
      </c>
      <c r="B10621" s="12"/>
      <c r="F10621" t="s">
        <v>4238</v>
      </c>
      <c r="G10621" t="s">
        <v>4666</v>
      </c>
      <c r="H10621" s="42" t="s">
        <v>4529</v>
      </c>
      <c r="J10621" t="s">
        <v>4408</v>
      </c>
      <c r="L10621" t="s">
        <v>3622</v>
      </c>
      <c r="R10621" s="18">
        <f t="shared" si="271"/>
        <v>0</v>
      </c>
    </row>
    <row r="10622" spans="1:18" x14ac:dyDescent="0.25">
      <c r="A10622" s="43">
        <f>WEEKNUM(Tabla1[[#This Row],[FECHA]])</f>
        <v>0</v>
      </c>
      <c r="B10622" s="12"/>
      <c r="F10622" t="s">
        <v>4238</v>
      </c>
      <c r="G10622" t="s">
        <v>4666</v>
      </c>
      <c r="H10622" s="42" t="s">
        <v>4529</v>
      </c>
      <c r="J10622" t="s">
        <v>4408</v>
      </c>
      <c r="L10622" t="s">
        <v>3622</v>
      </c>
      <c r="R10622" s="18">
        <f t="shared" si="271"/>
        <v>0</v>
      </c>
    </row>
    <row r="10623" spans="1:18" x14ac:dyDescent="0.25">
      <c r="A10623" s="43">
        <f>WEEKNUM(Tabla1[[#This Row],[FECHA]])</f>
        <v>0</v>
      </c>
      <c r="B10623" s="12"/>
      <c r="F10623" t="s">
        <v>4238</v>
      </c>
      <c r="G10623" t="s">
        <v>4666</v>
      </c>
      <c r="H10623" s="42" t="s">
        <v>4529</v>
      </c>
      <c r="J10623" t="s">
        <v>4408</v>
      </c>
      <c r="L10623" t="s">
        <v>3622</v>
      </c>
      <c r="R10623" s="18">
        <f t="shared" si="271"/>
        <v>0</v>
      </c>
    </row>
    <row r="10624" spans="1:18" x14ac:dyDescent="0.25">
      <c r="A10624" s="43">
        <f>WEEKNUM(Tabla1[[#This Row],[FECHA]])</f>
        <v>0</v>
      </c>
      <c r="B10624" s="12"/>
      <c r="F10624" t="s">
        <v>4238</v>
      </c>
      <c r="G10624" t="s">
        <v>4666</v>
      </c>
      <c r="H10624" s="42" t="s">
        <v>4529</v>
      </c>
      <c r="J10624" t="s">
        <v>4408</v>
      </c>
      <c r="L10624" t="s">
        <v>3622</v>
      </c>
      <c r="R10624" s="18">
        <f t="shared" si="271"/>
        <v>0</v>
      </c>
    </row>
    <row r="10625" spans="1:18" x14ac:dyDescent="0.25">
      <c r="A10625" s="43">
        <f>WEEKNUM(Tabla1[[#This Row],[FECHA]])</f>
        <v>0</v>
      </c>
      <c r="B10625" s="12"/>
      <c r="F10625" t="s">
        <v>4238</v>
      </c>
      <c r="G10625" t="s">
        <v>4666</v>
      </c>
      <c r="H10625" s="42" t="s">
        <v>4529</v>
      </c>
      <c r="J10625" t="s">
        <v>4408</v>
      </c>
      <c r="L10625" t="s">
        <v>3622</v>
      </c>
      <c r="R10625" s="18">
        <f t="shared" si="271"/>
        <v>0</v>
      </c>
    </row>
    <row r="10626" spans="1:18" x14ac:dyDescent="0.25">
      <c r="A10626" s="43">
        <f>WEEKNUM(Tabla1[[#This Row],[FECHA]])</f>
        <v>0</v>
      </c>
      <c r="B10626" s="12"/>
      <c r="F10626" t="s">
        <v>4238</v>
      </c>
      <c r="G10626" t="s">
        <v>4666</v>
      </c>
      <c r="H10626" s="42" t="s">
        <v>4529</v>
      </c>
      <c r="J10626" t="s">
        <v>4408</v>
      </c>
      <c r="L10626" t="s">
        <v>3622</v>
      </c>
      <c r="R10626" s="18">
        <f t="shared" si="271"/>
        <v>0</v>
      </c>
    </row>
    <row r="10627" spans="1:18" x14ac:dyDescent="0.25">
      <c r="A10627" s="43">
        <f>WEEKNUM(Tabla1[[#This Row],[FECHA]])</f>
        <v>0</v>
      </c>
      <c r="B10627" s="12"/>
      <c r="F10627" t="s">
        <v>4238</v>
      </c>
      <c r="G10627" t="s">
        <v>4666</v>
      </c>
      <c r="H10627" s="42" t="s">
        <v>4529</v>
      </c>
      <c r="J10627" t="s">
        <v>4408</v>
      </c>
      <c r="L10627" t="s">
        <v>3622</v>
      </c>
      <c r="R10627" s="18">
        <f t="shared" si="271"/>
        <v>0</v>
      </c>
    </row>
    <row r="10628" spans="1:18" x14ac:dyDescent="0.25">
      <c r="A10628" s="43">
        <f>WEEKNUM(Tabla1[[#This Row],[FECHA]])</f>
        <v>0</v>
      </c>
      <c r="B10628" s="12"/>
      <c r="F10628" t="s">
        <v>4238</v>
      </c>
      <c r="G10628" t="s">
        <v>4666</v>
      </c>
      <c r="H10628" s="42" t="s">
        <v>4529</v>
      </c>
      <c r="J10628" t="s">
        <v>4408</v>
      </c>
      <c r="L10628" t="s">
        <v>3622</v>
      </c>
      <c r="R10628" s="18">
        <f t="shared" si="271"/>
        <v>0</v>
      </c>
    </row>
    <row r="10629" spans="1:18" x14ac:dyDescent="0.25">
      <c r="A10629" s="43">
        <f>WEEKNUM(Tabla1[[#This Row],[FECHA]])</f>
        <v>0</v>
      </c>
      <c r="B10629" s="12"/>
      <c r="F10629" t="s">
        <v>4238</v>
      </c>
      <c r="G10629" t="s">
        <v>4666</v>
      </c>
      <c r="H10629" s="42" t="s">
        <v>4529</v>
      </c>
      <c r="J10629" t="s">
        <v>4408</v>
      </c>
      <c r="L10629" t="s">
        <v>3622</v>
      </c>
      <c r="R10629" s="18">
        <f t="shared" si="271"/>
        <v>0</v>
      </c>
    </row>
    <row r="10630" spans="1:18" x14ac:dyDescent="0.25">
      <c r="A10630" s="43">
        <f>WEEKNUM(Tabla1[[#This Row],[FECHA]])</f>
        <v>0</v>
      </c>
      <c r="B10630" s="12"/>
      <c r="F10630" t="s">
        <v>4238</v>
      </c>
      <c r="G10630" t="s">
        <v>4666</v>
      </c>
      <c r="H10630" s="42" t="s">
        <v>4529</v>
      </c>
      <c r="J10630" t="s">
        <v>4408</v>
      </c>
      <c r="L10630" t="s">
        <v>3622</v>
      </c>
      <c r="R10630" s="18">
        <f t="shared" si="271"/>
        <v>0</v>
      </c>
    </row>
    <row r="10631" spans="1:18" x14ac:dyDescent="0.25">
      <c r="A10631" s="43">
        <f>WEEKNUM(Tabla1[[#This Row],[FECHA]])</f>
        <v>0</v>
      </c>
      <c r="B10631" s="12"/>
      <c r="F10631" t="s">
        <v>4238</v>
      </c>
      <c r="G10631" t="s">
        <v>4666</v>
      </c>
      <c r="H10631" s="42" t="s">
        <v>4529</v>
      </c>
      <c r="J10631" t="s">
        <v>4408</v>
      </c>
      <c r="L10631" t="s">
        <v>3622</v>
      </c>
      <c r="R10631" s="18">
        <f t="shared" si="271"/>
        <v>0</v>
      </c>
    </row>
    <row r="10632" spans="1:18" x14ac:dyDescent="0.25">
      <c r="A10632" s="43">
        <f>WEEKNUM(Tabla1[[#This Row],[FECHA]])</f>
        <v>0</v>
      </c>
      <c r="B10632" s="12"/>
      <c r="F10632" t="s">
        <v>4238</v>
      </c>
      <c r="G10632" t="s">
        <v>4666</v>
      </c>
      <c r="H10632" s="42" t="s">
        <v>4529</v>
      </c>
      <c r="J10632" t="s">
        <v>4408</v>
      </c>
      <c r="L10632" t="s">
        <v>3622</v>
      </c>
      <c r="R10632" s="18">
        <f t="shared" si="271"/>
        <v>0</v>
      </c>
    </row>
    <row r="10633" spans="1:18" x14ac:dyDescent="0.25">
      <c r="A10633" s="43">
        <f>WEEKNUM(Tabla1[[#This Row],[FECHA]])</f>
        <v>0</v>
      </c>
      <c r="B10633" s="12"/>
      <c r="F10633" t="s">
        <v>4238</v>
      </c>
      <c r="G10633" t="s">
        <v>4666</v>
      </c>
      <c r="H10633" s="42" t="s">
        <v>4529</v>
      </c>
      <c r="J10633" t="s">
        <v>4408</v>
      </c>
      <c r="L10633" t="s">
        <v>3622</v>
      </c>
      <c r="R10633" s="18">
        <f t="shared" si="271"/>
        <v>0</v>
      </c>
    </row>
    <row r="10634" spans="1:18" x14ac:dyDescent="0.25">
      <c r="A10634" s="43">
        <f>WEEKNUM(Tabla1[[#This Row],[FECHA]])</f>
        <v>0</v>
      </c>
      <c r="B10634" s="12"/>
      <c r="F10634" t="s">
        <v>4238</v>
      </c>
      <c r="G10634" t="s">
        <v>4666</v>
      </c>
      <c r="H10634" s="42" t="s">
        <v>4529</v>
      </c>
      <c r="J10634" t="s">
        <v>4408</v>
      </c>
      <c r="L10634" t="s">
        <v>3622</v>
      </c>
      <c r="R10634" s="18">
        <f t="shared" si="271"/>
        <v>0</v>
      </c>
    </row>
    <row r="10635" spans="1:18" x14ac:dyDescent="0.25">
      <c r="A10635" s="43">
        <f>WEEKNUM(Tabla1[[#This Row],[FECHA]])</f>
        <v>0</v>
      </c>
      <c r="B10635" s="12"/>
      <c r="F10635" t="s">
        <v>4238</v>
      </c>
      <c r="G10635" t="s">
        <v>4666</v>
      </c>
      <c r="H10635" s="42" t="s">
        <v>4529</v>
      </c>
      <c r="J10635" t="s">
        <v>4408</v>
      </c>
      <c r="L10635" t="s">
        <v>3622</v>
      </c>
      <c r="R10635" s="18">
        <f t="shared" si="271"/>
        <v>0</v>
      </c>
    </row>
    <row r="10636" spans="1:18" x14ac:dyDescent="0.25">
      <c r="A10636" s="43">
        <f>WEEKNUM(Tabla1[[#This Row],[FECHA]])</f>
        <v>0</v>
      </c>
      <c r="B10636" s="12"/>
      <c r="F10636" t="s">
        <v>4238</v>
      </c>
      <c r="G10636" t="s">
        <v>4666</v>
      </c>
      <c r="H10636" s="42" t="s">
        <v>4529</v>
      </c>
      <c r="J10636" t="s">
        <v>4408</v>
      </c>
      <c r="L10636" t="s">
        <v>3622</v>
      </c>
      <c r="R10636" s="18">
        <f t="shared" si="271"/>
        <v>0</v>
      </c>
    </row>
    <row r="10637" spans="1:18" x14ac:dyDescent="0.25">
      <c r="A10637" s="43">
        <f>WEEKNUM(Tabla1[[#This Row],[FECHA]])</f>
        <v>0</v>
      </c>
      <c r="B10637" s="12"/>
      <c r="F10637" t="s">
        <v>4238</v>
      </c>
      <c r="G10637" t="s">
        <v>4666</v>
      </c>
      <c r="H10637" s="42" t="s">
        <v>4529</v>
      </c>
      <c r="J10637" t="s">
        <v>4408</v>
      </c>
      <c r="L10637" t="s">
        <v>3622</v>
      </c>
      <c r="R10637" s="18">
        <f t="shared" si="271"/>
        <v>0</v>
      </c>
    </row>
    <row r="10638" spans="1:18" x14ac:dyDescent="0.25">
      <c r="A10638" s="43">
        <f>WEEKNUM(Tabla1[[#This Row],[FECHA]])</f>
        <v>0</v>
      </c>
      <c r="B10638" s="12"/>
      <c r="F10638" t="s">
        <v>4238</v>
      </c>
      <c r="G10638" t="s">
        <v>4666</v>
      </c>
      <c r="H10638" s="42" t="s">
        <v>4529</v>
      </c>
      <c r="J10638" t="s">
        <v>4408</v>
      </c>
      <c r="L10638" t="s">
        <v>3622</v>
      </c>
      <c r="R10638" s="18">
        <f t="shared" si="271"/>
        <v>0</v>
      </c>
    </row>
    <row r="10639" spans="1:18" x14ac:dyDescent="0.25">
      <c r="A10639" s="43">
        <f>WEEKNUM(Tabla1[[#This Row],[FECHA]])</f>
        <v>0</v>
      </c>
      <c r="B10639" s="12"/>
      <c r="F10639" t="s">
        <v>4238</v>
      </c>
      <c r="G10639" t="s">
        <v>4666</v>
      </c>
      <c r="H10639" s="42" t="s">
        <v>4529</v>
      </c>
      <c r="J10639" t="s">
        <v>4408</v>
      </c>
      <c r="L10639" t="s">
        <v>3622</v>
      </c>
      <c r="R10639" s="18">
        <f t="shared" si="271"/>
        <v>0</v>
      </c>
    </row>
    <row r="10640" spans="1:18" x14ac:dyDescent="0.25">
      <c r="A10640" s="43">
        <f>WEEKNUM(Tabla1[[#This Row],[FECHA]])</f>
        <v>0</v>
      </c>
      <c r="B10640" s="12"/>
      <c r="F10640" t="s">
        <v>4238</v>
      </c>
      <c r="G10640" t="s">
        <v>4666</v>
      </c>
      <c r="H10640" s="42" t="s">
        <v>4529</v>
      </c>
      <c r="J10640" t="s">
        <v>4408</v>
      </c>
      <c r="L10640" t="s">
        <v>3622</v>
      </c>
      <c r="R10640" s="18">
        <f t="shared" si="271"/>
        <v>0</v>
      </c>
    </row>
    <row r="10641" spans="1:18" x14ac:dyDescent="0.25">
      <c r="A10641" s="43">
        <f>WEEKNUM(Tabla1[[#This Row],[FECHA]])</f>
        <v>0</v>
      </c>
      <c r="B10641" s="12"/>
      <c r="F10641" t="s">
        <v>4238</v>
      </c>
      <c r="G10641" t="s">
        <v>4666</v>
      </c>
      <c r="H10641" s="42" t="s">
        <v>4529</v>
      </c>
      <c r="J10641" t="s">
        <v>4408</v>
      </c>
      <c r="L10641" t="s">
        <v>3622</v>
      </c>
      <c r="R10641" s="18">
        <f t="shared" si="271"/>
        <v>0</v>
      </c>
    </row>
    <row r="10642" spans="1:18" x14ac:dyDescent="0.25">
      <c r="A10642" s="43">
        <f>WEEKNUM(Tabla1[[#This Row],[FECHA]])</f>
        <v>0</v>
      </c>
      <c r="B10642" s="12"/>
      <c r="F10642" t="s">
        <v>4238</v>
      </c>
      <c r="G10642" t="s">
        <v>4666</v>
      </c>
      <c r="H10642" s="42" t="s">
        <v>4529</v>
      </c>
      <c r="J10642" t="s">
        <v>4408</v>
      </c>
      <c r="L10642" t="s">
        <v>3622</v>
      </c>
      <c r="R10642" s="18">
        <f t="shared" si="271"/>
        <v>0</v>
      </c>
    </row>
    <row r="10643" spans="1:18" x14ac:dyDescent="0.25">
      <c r="A10643" s="43">
        <f>WEEKNUM(Tabla1[[#This Row],[FECHA]])</f>
        <v>0</v>
      </c>
      <c r="B10643" s="12"/>
      <c r="F10643" t="s">
        <v>4238</v>
      </c>
      <c r="G10643" t="s">
        <v>4666</v>
      </c>
      <c r="H10643" s="42" t="s">
        <v>4529</v>
      </c>
      <c r="J10643" t="s">
        <v>4408</v>
      </c>
      <c r="L10643" t="s">
        <v>3622</v>
      </c>
      <c r="R10643" s="18">
        <f t="shared" si="271"/>
        <v>0</v>
      </c>
    </row>
    <row r="10644" spans="1:18" x14ac:dyDescent="0.25">
      <c r="A10644" s="43">
        <f>WEEKNUM(Tabla1[[#This Row],[FECHA]])</f>
        <v>0</v>
      </c>
      <c r="B10644" s="12"/>
      <c r="F10644" t="s">
        <v>4238</v>
      </c>
      <c r="G10644" t="s">
        <v>4666</v>
      </c>
      <c r="H10644" s="42" t="s">
        <v>4529</v>
      </c>
      <c r="J10644" t="s">
        <v>4408</v>
      </c>
      <c r="L10644" t="s">
        <v>3622</v>
      </c>
      <c r="R10644" s="18">
        <f t="shared" si="271"/>
        <v>0</v>
      </c>
    </row>
    <row r="10645" spans="1:18" x14ac:dyDescent="0.25">
      <c r="A10645" s="43">
        <f>WEEKNUM(Tabla1[[#This Row],[FECHA]])</f>
        <v>0</v>
      </c>
      <c r="B10645" s="12"/>
      <c r="F10645" t="s">
        <v>4238</v>
      </c>
      <c r="G10645" t="s">
        <v>4666</v>
      </c>
      <c r="H10645" s="42" t="s">
        <v>4529</v>
      </c>
      <c r="J10645" t="s">
        <v>4408</v>
      </c>
      <c r="L10645" t="s">
        <v>3622</v>
      </c>
      <c r="R10645" s="18">
        <f t="shared" si="271"/>
        <v>0</v>
      </c>
    </row>
    <row r="10646" spans="1:18" x14ac:dyDescent="0.25">
      <c r="A10646" s="43">
        <f>WEEKNUM(Tabla1[[#This Row],[FECHA]])</f>
        <v>0</v>
      </c>
      <c r="B10646" s="12"/>
      <c r="F10646" t="s">
        <v>4238</v>
      </c>
      <c r="G10646" t="s">
        <v>4666</v>
      </c>
      <c r="H10646" s="42" t="s">
        <v>4529</v>
      </c>
      <c r="J10646" t="s">
        <v>4408</v>
      </c>
      <c r="L10646" t="s">
        <v>3622</v>
      </c>
      <c r="R10646" s="18">
        <f t="shared" si="271"/>
        <v>0</v>
      </c>
    </row>
    <row r="10647" spans="1:18" x14ac:dyDescent="0.25">
      <c r="A10647" s="43">
        <f>WEEKNUM(Tabla1[[#This Row],[FECHA]])</f>
        <v>0</v>
      </c>
      <c r="B10647" s="12"/>
      <c r="F10647" t="s">
        <v>4238</v>
      </c>
      <c r="G10647" t="s">
        <v>4666</v>
      </c>
      <c r="H10647" s="42" t="s">
        <v>4529</v>
      </c>
      <c r="J10647" t="s">
        <v>4408</v>
      </c>
      <c r="L10647" t="s">
        <v>3622</v>
      </c>
      <c r="R10647" s="18">
        <f t="shared" si="271"/>
        <v>0</v>
      </c>
    </row>
    <row r="10648" spans="1:18" x14ac:dyDescent="0.25">
      <c r="A10648" s="43">
        <f>WEEKNUM(Tabla1[[#This Row],[FECHA]])</f>
        <v>0</v>
      </c>
      <c r="B10648" s="12"/>
      <c r="F10648" t="s">
        <v>4238</v>
      </c>
      <c r="G10648" t="s">
        <v>4666</v>
      </c>
      <c r="H10648" s="42" t="s">
        <v>4529</v>
      </c>
      <c r="J10648" t="s">
        <v>4408</v>
      </c>
      <c r="L10648" t="s">
        <v>3622</v>
      </c>
      <c r="R10648" s="18">
        <f t="shared" si="271"/>
        <v>0</v>
      </c>
    </row>
    <row r="10649" spans="1:18" x14ac:dyDescent="0.25">
      <c r="A10649" s="43">
        <f>WEEKNUM(Tabla1[[#This Row],[FECHA]])</f>
        <v>0</v>
      </c>
      <c r="B10649" s="12"/>
      <c r="F10649" t="s">
        <v>4238</v>
      </c>
      <c r="G10649" t="s">
        <v>4666</v>
      </c>
      <c r="H10649" s="42" t="s">
        <v>4529</v>
      </c>
      <c r="J10649" t="s">
        <v>4408</v>
      </c>
      <c r="L10649" t="s">
        <v>3622</v>
      </c>
      <c r="R10649" s="18">
        <f t="shared" si="271"/>
        <v>0</v>
      </c>
    </row>
    <row r="10650" spans="1:18" x14ac:dyDescent="0.25">
      <c r="A10650" s="43">
        <f>WEEKNUM(Tabla1[[#This Row],[FECHA]])</f>
        <v>0</v>
      </c>
      <c r="B10650" s="12"/>
      <c r="F10650" t="s">
        <v>4238</v>
      </c>
      <c r="G10650" t="s">
        <v>4666</v>
      </c>
      <c r="H10650" s="42" t="s">
        <v>4529</v>
      </c>
      <c r="J10650" t="s">
        <v>4408</v>
      </c>
      <c r="L10650" t="s">
        <v>3622</v>
      </c>
      <c r="R10650" s="18">
        <f t="shared" si="271"/>
        <v>0</v>
      </c>
    </row>
    <row r="10651" spans="1:18" x14ac:dyDescent="0.25">
      <c r="A10651" s="43">
        <f>WEEKNUM(Tabla1[[#This Row],[FECHA]])</f>
        <v>0</v>
      </c>
      <c r="B10651" s="12"/>
      <c r="F10651" t="s">
        <v>4238</v>
      </c>
      <c r="G10651" t="s">
        <v>4666</v>
      </c>
      <c r="H10651" s="42" t="s">
        <v>4529</v>
      </c>
      <c r="J10651" t="s">
        <v>4408</v>
      </c>
      <c r="L10651" t="s">
        <v>3622</v>
      </c>
      <c r="R10651" s="18">
        <f t="shared" si="271"/>
        <v>0</v>
      </c>
    </row>
    <row r="10652" spans="1:18" x14ac:dyDescent="0.25">
      <c r="A10652" s="43">
        <f>WEEKNUM(Tabla1[[#This Row],[FECHA]])</f>
        <v>0</v>
      </c>
      <c r="B10652" s="12"/>
      <c r="F10652" t="s">
        <v>4238</v>
      </c>
      <c r="G10652" t="s">
        <v>4666</v>
      </c>
      <c r="H10652" s="42" t="s">
        <v>4529</v>
      </c>
      <c r="J10652" t="s">
        <v>4408</v>
      </c>
      <c r="L10652" t="s">
        <v>3622</v>
      </c>
      <c r="R10652" s="18">
        <f t="shared" si="271"/>
        <v>0</v>
      </c>
    </row>
    <row r="10653" spans="1:18" x14ac:dyDescent="0.25">
      <c r="A10653" s="43">
        <f>WEEKNUM(Tabla1[[#This Row],[FECHA]])</f>
        <v>0</v>
      </c>
      <c r="B10653" s="12"/>
      <c r="F10653" t="s">
        <v>4238</v>
      </c>
      <c r="G10653" t="s">
        <v>4666</v>
      </c>
      <c r="H10653" s="42" t="s">
        <v>4529</v>
      </c>
      <c r="J10653" t="s">
        <v>4408</v>
      </c>
      <c r="L10653" t="s">
        <v>3622</v>
      </c>
      <c r="R10653" s="18">
        <f t="shared" si="271"/>
        <v>0</v>
      </c>
    </row>
    <row r="10654" spans="1:18" x14ac:dyDescent="0.25">
      <c r="A10654" s="43">
        <f>WEEKNUM(Tabla1[[#This Row],[FECHA]])</f>
        <v>0</v>
      </c>
      <c r="B10654" s="12"/>
      <c r="F10654" t="s">
        <v>4238</v>
      </c>
      <c r="G10654" t="s">
        <v>4666</v>
      </c>
      <c r="H10654" s="42" t="s">
        <v>4529</v>
      </c>
      <c r="J10654" t="s">
        <v>4408</v>
      </c>
      <c r="L10654" t="s">
        <v>3622</v>
      </c>
      <c r="R10654" s="18">
        <f t="shared" si="271"/>
        <v>0</v>
      </c>
    </row>
    <row r="10655" spans="1:18" x14ac:dyDescent="0.25">
      <c r="A10655" s="43">
        <f>WEEKNUM(Tabla1[[#This Row],[FECHA]])</f>
        <v>0</v>
      </c>
      <c r="B10655" s="12"/>
      <c r="F10655" t="s">
        <v>4238</v>
      </c>
      <c r="G10655" t="s">
        <v>4666</v>
      </c>
      <c r="H10655" s="42" t="s">
        <v>4529</v>
      </c>
      <c r="J10655" t="s">
        <v>4408</v>
      </c>
      <c r="L10655" t="s">
        <v>3622</v>
      </c>
      <c r="R10655" s="18">
        <f t="shared" ref="R10655:R10718" si="272">((N10655-M10655)*1440)/60</f>
        <v>0</v>
      </c>
    </row>
    <row r="10656" spans="1:18" x14ac:dyDescent="0.25">
      <c r="A10656" s="43">
        <f>WEEKNUM(Tabla1[[#This Row],[FECHA]])</f>
        <v>0</v>
      </c>
      <c r="B10656" s="12"/>
      <c r="F10656" t="s">
        <v>4238</v>
      </c>
      <c r="G10656" t="s">
        <v>4666</v>
      </c>
      <c r="H10656" s="42" t="s">
        <v>4529</v>
      </c>
      <c r="J10656" t="s">
        <v>4408</v>
      </c>
      <c r="L10656" t="s">
        <v>3622</v>
      </c>
      <c r="R10656" s="18">
        <f t="shared" si="272"/>
        <v>0</v>
      </c>
    </row>
    <row r="10657" spans="1:18" x14ac:dyDescent="0.25">
      <c r="A10657" s="43">
        <f>WEEKNUM(Tabla1[[#This Row],[FECHA]])</f>
        <v>0</v>
      </c>
      <c r="B10657" s="12"/>
      <c r="F10657" t="s">
        <v>4238</v>
      </c>
      <c r="G10657" t="s">
        <v>4666</v>
      </c>
      <c r="H10657" s="42" t="s">
        <v>4529</v>
      </c>
      <c r="J10657" t="s">
        <v>4408</v>
      </c>
      <c r="L10657" t="s">
        <v>3622</v>
      </c>
      <c r="R10657" s="18">
        <f t="shared" si="272"/>
        <v>0</v>
      </c>
    </row>
    <row r="10658" spans="1:18" x14ac:dyDescent="0.25">
      <c r="A10658" s="43">
        <f>WEEKNUM(Tabla1[[#This Row],[FECHA]])</f>
        <v>0</v>
      </c>
      <c r="B10658" s="12"/>
      <c r="F10658" t="s">
        <v>4238</v>
      </c>
      <c r="G10658" t="s">
        <v>4666</v>
      </c>
      <c r="H10658" s="42" t="s">
        <v>4529</v>
      </c>
      <c r="J10658" t="s">
        <v>4408</v>
      </c>
      <c r="L10658" t="s">
        <v>3622</v>
      </c>
      <c r="R10658" s="18">
        <f t="shared" si="272"/>
        <v>0</v>
      </c>
    </row>
    <row r="10659" spans="1:18" x14ac:dyDescent="0.25">
      <c r="A10659" s="43">
        <f>WEEKNUM(Tabla1[[#This Row],[FECHA]])</f>
        <v>0</v>
      </c>
      <c r="B10659" s="12"/>
      <c r="F10659" t="s">
        <v>4238</v>
      </c>
      <c r="G10659" t="s">
        <v>4666</v>
      </c>
      <c r="H10659" s="42" t="s">
        <v>4529</v>
      </c>
      <c r="J10659" t="s">
        <v>4408</v>
      </c>
      <c r="L10659" t="s">
        <v>3622</v>
      </c>
      <c r="R10659" s="18">
        <f t="shared" si="272"/>
        <v>0</v>
      </c>
    </row>
    <row r="10660" spans="1:18" x14ac:dyDescent="0.25">
      <c r="A10660" s="43">
        <f>WEEKNUM(Tabla1[[#This Row],[FECHA]])</f>
        <v>0</v>
      </c>
      <c r="B10660" s="12"/>
      <c r="F10660" t="s">
        <v>4238</v>
      </c>
      <c r="G10660" t="s">
        <v>4666</v>
      </c>
      <c r="H10660" s="42" t="s">
        <v>4529</v>
      </c>
      <c r="J10660" t="s">
        <v>4408</v>
      </c>
      <c r="L10660" t="s">
        <v>3622</v>
      </c>
      <c r="R10660" s="18">
        <f t="shared" si="272"/>
        <v>0</v>
      </c>
    </row>
    <row r="10661" spans="1:18" x14ac:dyDescent="0.25">
      <c r="A10661" s="43">
        <f>WEEKNUM(Tabla1[[#This Row],[FECHA]])</f>
        <v>0</v>
      </c>
      <c r="B10661" s="12"/>
      <c r="F10661" t="s">
        <v>4238</v>
      </c>
      <c r="G10661" t="s">
        <v>4666</v>
      </c>
      <c r="H10661" s="42" t="s">
        <v>4529</v>
      </c>
      <c r="J10661" t="s">
        <v>4408</v>
      </c>
      <c r="L10661" t="s">
        <v>3622</v>
      </c>
      <c r="R10661" s="18">
        <f t="shared" si="272"/>
        <v>0</v>
      </c>
    </row>
    <row r="10662" spans="1:18" x14ac:dyDescent="0.25">
      <c r="A10662" s="43">
        <f>WEEKNUM(Tabla1[[#This Row],[FECHA]])</f>
        <v>0</v>
      </c>
      <c r="B10662" s="12"/>
      <c r="F10662" t="s">
        <v>4238</v>
      </c>
      <c r="G10662" t="s">
        <v>4666</v>
      </c>
      <c r="H10662" s="42" t="s">
        <v>4529</v>
      </c>
      <c r="J10662" t="s">
        <v>4408</v>
      </c>
      <c r="L10662" t="s">
        <v>3622</v>
      </c>
      <c r="R10662" s="18">
        <f t="shared" si="272"/>
        <v>0</v>
      </c>
    </row>
    <row r="10663" spans="1:18" x14ac:dyDescent="0.25">
      <c r="A10663" s="43">
        <f>WEEKNUM(Tabla1[[#This Row],[FECHA]])</f>
        <v>0</v>
      </c>
      <c r="B10663" s="12"/>
      <c r="F10663" t="s">
        <v>4238</v>
      </c>
      <c r="G10663" t="s">
        <v>4666</v>
      </c>
      <c r="H10663" s="42" t="s">
        <v>4529</v>
      </c>
      <c r="J10663" t="s">
        <v>4408</v>
      </c>
      <c r="L10663" t="s">
        <v>3622</v>
      </c>
      <c r="R10663" s="18">
        <f t="shared" si="272"/>
        <v>0</v>
      </c>
    </row>
    <row r="10664" spans="1:18" x14ac:dyDescent="0.25">
      <c r="A10664" s="43">
        <f>WEEKNUM(Tabla1[[#This Row],[FECHA]])</f>
        <v>0</v>
      </c>
      <c r="B10664" s="12"/>
      <c r="F10664" t="s">
        <v>4238</v>
      </c>
      <c r="G10664" t="s">
        <v>4666</v>
      </c>
      <c r="H10664" s="42" t="s">
        <v>4529</v>
      </c>
      <c r="J10664" t="s">
        <v>4408</v>
      </c>
      <c r="L10664" t="s">
        <v>3622</v>
      </c>
      <c r="R10664" s="18">
        <f t="shared" si="272"/>
        <v>0</v>
      </c>
    </row>
    <row r="10665" spans="1:18" x14ac:dyDescent="0.25">
      <c r="A10665" s="43">
        <f>WEEKNUM(Tabla1[[#This Row],[FECHA]])</f>
        <v>0</v>
      </c>
      <c r="B10665" s="12"/>
      <c r="F10665" t="s">
        <v>4238</v>
      </c>
      <c r="G10665" t="s">
        <v>4666</v>
      </c>
      <c r="H10665" s="42" t="s">
        <v>4529</v>
      </c>
      <c r="J10665" t="s">
        <v>4408</v>
      </c>
      <c r="L10665" t="s">
        <v>3622</v>
      </c>
      <c r="R10665" s="18">
        <f t="shared" si="272"/>
        <v>0</v>
      </c>
    </row>
    <row r="10666" spans="1:18" x14ac:dyDescent="0.25">
      <c r="A10666" s="43">
        <f>WEEKNUM(Tabla1[[#This Row],[FECHA]])</f>
        <v>0</v>
      </c>
      <c r="B10666" s="12"/>
      <c r="F10666" t="s">
        <v>4238</v>
      </c>
      <c r="G10666" t="s">
        <v>4666</v>
      </c>
      <c r="H10666" s="42" t="s">
        <v>4529</v>
      </c>
      <c r="J10666" t="s">
        <v>4408</v>
      </c>
      <c r="L10666" t="s">
        <v>3622</v>
      </c>
      <c r="R10666" s="18">
        <f t="shared" si="272"/>
        <v>0</v>
      </c>
    </row>
    <row r="10667" spans="1:18" x14ac:dyDescent="0.25">
      <c r="A10667" s="43">
        <f>WEEKNUM(Tabla1[[#This Row],[FECHA]])</f>
        <v>0</v>
      </c>
      <c r="B10667" s="12"/>
      <c r="F10667" t="s">
        <v>4238</v>
      </c>
      <c r="G10667" t="s">
        <v>4666</v>
      </c>
      <c r="H10667" s="42" t="s">
        <v>4529</v>
      </c>
      <c r="J10667" t="s">
        <v>4408</v>
      </c>
      <c r="L10667" t="s">
        <v>3622</v>
      </c>
      <c r="R10667" s="18">
        <f t="shared" si="272"/>
        <v>0</v>
      </c>
    </row>
    <row r="10668" spans="1:18" x14ac:dyDescent="0.25">
      <c r="A10668" s="43">
        <f>WEEKNUM(Tabla1[[#This Row],[FECHA]])</f>
        <v>0</v>
      </c>
      <c r="B10668" s="12"/>
      <c r="F10668" t="s">
        <v>4238</v>
      </c>
      <c r="G10668" t="s">
        <v>4666</v>
      </c>
      <c r="H10668" s="42" t="s">
        <v>4529</v>
      </c>
      <c r="J10668" t="s">
        <v>4408</v>
      </c>
      <c r="L10668" t="s">
        <v>3622</v>
      </c>
      <c r="R10668" s="18">
        <f t="shared" si="272"/>
        <v>0</v>
      </c>
    </row>
    <row r="10669" spans="1:18" x14ac:dyDescent="0.25">
      <c r="A10669" s="43">
        <f>WEEKNUM(Tabla1[[#This Row],[FECHA]])</f>
        <v>0</v>
      </c>
      <c r="B10669" s="12"/>
      <c r="F10669" t="s">
        <v>4238</v>
      </c>
      <c r="G10669" t="s">
        <v>4666</v>
      </c>
      <c r="H10669" s="42" t="s">
        <v>4529</v>
      </c>
      <c r="J10669" t="s">
        <v>4408</v>
      </c>
      <c r="L10669" t="s">
        <v>3622</v>
      </c>
      <c r="R10669" s="18">
        <f t="shared" si="272"/>
        <v>0</v>
      </c>
    </row>
    <row r="10670" spans="1:18" x14ac:dyDescent="0.25">
      <c r="A10670" s="43">
        <f>WEEKNUM(Tabla1[[#This Row],[FECHA]])</f>
        <v>0</v>
      </c>
      <c r="B10670" s="12"/>
      <c r="F10670" t="s">
        <v>4238</v>
      </c>
      <c r="G10670" t="s">
        <v>4666</v>
      </c>
      <c r="H10670" s="42" t="s">
        <v>4529</v>
      </c>
      <c r="J10670" t="s">
        <v>4408</v>
      </c>
      <c r="L10670" t="s">
        <v>3622</v>
      </c>
      <c r="R10670" s="18">
        <f t="shared" si="272"/>
        <v>0</v>
      </c>
    </row>
    <row r="10671" spans="1:18" x14ac:dyDescent="0.25">
      <c r="A10671" s="43">
        <f>WEEKNUM(Tabla1[[#This Row],[FECHA]])</f>
        <v>0</v>
      </c>
      <c r="B10671" s="12"/>
      <c r="F10671" t="s">
        <v>4238</v>
      </c>
      <c r="G10671" t="s">
        <v>4666</v>
      </c>
      <c r="H10671" s="42" t="s">
        <v>4529</v>
      </c>
      <c r="J10671" t="s">
        <v>4408</v>
      </c>
      <c r="L10671" t="s">
        <v>3622</v>
      </c>
      <c r="R10671" s="18">
        <f t="shared" si="272"/>
        <v>0</v>
      </c>
    </row>
    <row r="10672" spans="1:18" x14ac:dyDescent="0.25">
      <c r="A10672" s="43">
        <f>WEEKNUM(Tabla1[[#This Row],[FECHA]])</f>
        <v>0</v>
      </c>
      <c r="B10672" s="12"/>
      <c r="F10672" t="s">
        <v>4238</v>
      </c>
      <c r="G10672" t="s">
        <v>4666</v>
      </c>
      <c r="H10672" s="42" t="s">
        <v>4529</v>
      </c>
      <c r="J10672" t="s">
        <v>4408</v>
      </c>
      <c r="L10672" t="s">
        <v>3622</v>
      </c>
      <c r="R10672" s="18">
        <f t="shared" si="272"/>
        <v>0</v>
      </c>
    </row>
    <row r="10673" spans="1:18" x14ac:dyDescent="0.25">
      <c r="A10673" s="43">
        <f>WEEKNUM(Tabla1[[#This Row],[FECHA]])</f>
        <v>0</v>
      </c>
      <c r="B10673" s="12"/>
      <c r="F10673" t="s">
        <v>4238</v>
      </c>
      <c r="G10673" t="s">
        <v>4666</v>
      </c>
      <c r="H10673" s="42" t="s">
        <v>4529</v>
      </c>
      <c r="J10673" t="s">
        <v>4408</v>
      </c>
      <c r="L10673" t="s">
        <v>3622</v>
      </c>
      <c r="R10673" s="18">
        <f t="shared" si="272"/>
        <v>0</v>
      </c>
    </row>
    <row r="10674" spans="1:18" x14ac:dyDescent="0.25">
      <c r="A10674" s="43">
        <f>WEEKNUM(Tabla1[[#This Row],[FECHA]])</f>
        <v>0</v>
      </c>
      <c r="B10674" s="12"/>
      <c r="F10674" t="s">
        <v>4238</v>
      </c>
      <c r="G10674" t="s">
        <v>4666</v>
      </c>
      <c r="H10674" s="42" t="s">
        <v>4529</v>
      </c>
      <c r="J10674" t="s">
        <v>4408</v>
      </c>
      <c r="L10674" t="s">
        <v>3622</v>
      </c>
      <c r="R10674" s="18">
        <f t="shared" si="272"/>
        <v>0</v>
      </c>
    </row>
    <row r="10675" spans="1:18" x14ac:dyDescent="0.25">
      <c r="A10675" s="43">
        <f>WEEKNUM(Tabla1[[#This Row],[FECHA]])</f>
        <v>0</v>
      </c>
      <c r="B10675" s="12"/>
      <c r="F10675" t="s">
        <v>4238</v>
      </c>
      <c r="G10675" t="s">
        <v>4666</v>
      </c>
      <c r="H10675" s="42" t="s">
        <v>4529</v>
      </c>
      <c r="J10675" t="s">
        <v>4408</v>
      </c>
      <c r="L10675" t="s">
        <v>3622</v>
      </c>
      <c r="R10675" s="18">
        <f t="shared" si="272"/>
        <v>0</v>
      </c>
    </row>
    <row r="10676" spans="1:18" x14ac:dyDescent="0.25">
      <c r="A10676" s="43">
        <f>WEEKNUM(Tabla1[[#This Row],[FECHA]])</f>
        <v>0</v>
      </c>
      <c r="B10676" s="12"/>
      <c r="F10676" t="s">
        <v>4238</v>
      </c>
      <c r="G10676" t="s">
        <v>4666</v>
      </c>
      <c r="H10676" s="42" t="s">
        <v>4529</v>
      </c>
      <c r="J10676" t="s">
        <v>4408</v>
      </c>
      <c r="L10676" t="s">
        <v>3622</v>
      </c>
      <c r="R10676" s="18">
        <f t="shared" si="272"/>
        <v>0</v>
      </c>
    </row>
    <row r="10677" spans="1:18" x14ac:dyDescent="0.25">
      <c r="A10677" s="43">
        <f>WEEKNUM(Tabla1[[#This Row],[FECHA]])</f>
        <v>0</v>
      </c>
      <c r="B10677" s="12"/>
      <c r="F10677" t="s">
        <v>4238</v>
      </c>
      <c r="G10677" t="s">
        <v>4666</v>
      </c>
      <c r="H10677" s="42" t="s">
        <v>4529</v>
      </c>
      <c r="J10677" t="s">
        <v>4408</v>
      </c>
      <c r="L10677" t="s">
        <v>3622</v>
      </c>
      <c r="R10677" s="18">
        <f t="shared" si="272"/>
        <v>0</v>
      </c>
    </row>
    <row r="10678" spans="1:18" x14ac:dyDescent="0.25">
      <c r="A10678" s="43">
        <f>WEEKNUM(Tabla1[[#This Row],[FECHA]])</f>
        <v>0</v>
      </c>
      <c r="B10678" s="12"/>
      <c r="F10678" t="s">
        <v>4238</v>
      </c>
      <c r="G10678" t="s">
        <v>4666</v>
      </c>
      <c r="H10678" s="42" t="s">
        <v>4529</v>
      </c>
      <c r="J10678" t="s">
        <v>4408</v>
      </c>
      <c r="L10678" t="s">
        <v>3622</v>
      </c>
      <c r="R10678" s="18">
        <f t="shared" si="272"/>
        <v>0</v>
      </c>
    </row>
    <row r="10679" spans="1:18" x14ac:dyDescent="0.25">
      <c r="A10679" s="43">
        <f>WEEKNUM(Tabla1[[#This Row],[FECHA]])</f>
        <v>0</v>
      </c>
      <c r="B10679" s="12"/>
      <c r="F10679" t="s">
        <v>4238</v>
      </c>
      <c r="G10679" t="s">
        <v>4666</v>
      </c>
      <c r="H10679" s="42" t="s">
        <v>4529</v>
      </c>
      <c r="J10679" t="s">
        <v>4408</v>
      </c>
      <c r="L10679" t="s">
        <v>3622</v>
      </c>
      <c r="R10679" s="18">
        <f t="shared" si="272"/>
        <v>0</v>
      </c>
    </row>
    <row r="10680" spans="1:18" x14ac:dyDescent="0.25">
      <c r="A10680" s="43">
        <f>WEEKNUM(Tabla1[[#This Row],[FECHA]])</f>
        <v>0</v>
      </c>
      <c r="B10680" s="12"/>
      <c r="F10680" t="s">
        <v>4238</v>
      </c>
      <c r="G10680" t="s">
        <v>4666</v>
      </c>
      <c r="H10680" s="42" t="s">
        <v>4529</v>
      </c>
      <c r="J10680" t="s">
        <v>4408</v>
      </c>
      <c r="L10680" t="s">
        <v>3622</v>
      </c>
      <c r="R10680" s="18">
        <f t="shared" si="272"/>
        <v>0</v>
      </c>
    </row>
    <row r="10681" spans="1:18" x14ac:dyDescent="0.25">
      <c r="A10681" s="43">
        <f>WEEKNUM(Tabla1[[#This Row],[FECHA]])</f>
        <v>0</v>
      </c>
      <c r="B10681" s="12"/>
      <c r="F10681" t="s">
        <v>4238</v>
      </c>
      <c r="G10681" t="s">
        <v>4666</v>
      </c>
      <c r="H10681" s="42" t="s">
        <v>4529</v>
      </c>
      <c r="J10681" t="s">
        <v>4408</v>
      </c>
      <c r="L10681" t="s">
        <v>3622</v>
      </c>
      <c r="R10681" s="18">
        <f t="shared" si="272"/>
        <v>0</v>
      </c>
    </row>
    <row r="10682" spans="1:18" x14ac:dyDescent="0.25">
      <c r="A10682" s="43">
        <f>WEEKNUM(Tabla1[[#This Row],[FECHA]])</f>
        <v>0</v>
      </c>
      <c r="B10682" s="12"/>
      <c r="F10682" t="s">
        <v>4238</v>
      </c>
      <c r="G10682" t="s">
        <v>4666</v>
      </c>
      <c r="H10682" s="42" t="s">
        <v>4529</v>
      </c>
      <c r="J10682" t="s">
        <v>4408</v>
      </c>
      <c r="L10682" t="s">
        <v>3622</v>
      </c>
      <c r="R10682" s="18">
        <f t="shared" si="272"/>
        <v>0</v>
      </c>
    </row>
    <row r="10683" spans="1:18" x14ac:dyDescent="0.25">
      <c r="A10683" s="43">
        <f>WEEKNUM(Tabla1[[#This Row],[FECHA]])</f>
        <v>0</v>
      </c>
      <c r="B10683" s="12"/>
      <c r="F10683" t="s">
        <v>4238</v>
      </c>
      <c r="G10683" t="s">
        <v>4666</v>
      </c>
      <c r="H10683" s="42" t="s">
        <v>4529</v>
      </c>
      <c r="J10683" t="s">
        <v>4408</v>
      </c>
      <c r="L10683" t="s">
        <v>3622</v>
      </c>
      <c r="R10683" s="18">
        <f t="shared" si="272"/>
        <v>0</v>
      </c>
    </row>
    <row r="10684" spans="1:18" x14ac:dyDescent="0.25">
      <c r="A10684" s="43">
        <f>WEEKNUM(Tabla1[[#This Row],[FECHA]])</f>
        <v>0</v>
      </c>
      <c r="B10684" s="12"/>
      <c r="F10684" t="s">
        <v>4238</v>
      </c>
      <c r="G10684" t="s">
        <v>4666</v>
      </c>
      <c r="H10684" s="42" t="s">
        <v>4529</v>
      </c>
      <c r="J10684" t="s">
        <v>4408</v>
      </c>
      <c r="L10684" t="s">
        <v>3622</v>
      </c>
      <c r="R10684" s="18">
        <f t="shared" si="272"/>
        <v>0</v>
      </c>
    </row>
    <row r="10685" spans="1:18" x14ac:dyDescent="0.25">
      <c r="A10685" s="43">
        <f>WEEKNUM(Tabla1[[#This Row],[FECHA]])</f>
        <v>0</v>
      </c>
      <c r="B10685" s="12"/>
      <c r="F10685" t="s">
        <v>4238</v>
      </c>
      <c r="G10685" t="s">
        <v>4666</v>
      </c>
      <c r="H10685" s="42" t="s">
        <v>4529</v>
      </c>
      <c r="J10685" t="s">
        <v>4408</v>
      </c>
      <c r="L10685" t="s">
        <v>3622</v>
      </c>
      <c r="R10685" s="18">
        <f t="shared" si="272"/>
        <v>0</v>
      </c>
    </row>
    <row r="10686" spans="1:18" x14ac:dyDescent="0.25">
      <c r="A10686" s="43">
        <f>WEEKNUM(Tabla1[[#This Row],[FECHA]])</f>
        <v>0</v>
      </c>
      <c r="B10686" s="12"/>
      <c r="F10686" t="s">
        <v>4238</v>
      </c>
      <c r="G10686" t="s">
        <v>4666</v>
      </c>
      <c r="H10686" s="42" t="s">
        <v>4529</v>
      </c>
      <c r="J10686" t="s">
        <v>4408</v>
      </c>
      <c r="L10686" t="s">
        <v>3622</v>
      </c>
      <c r="R10686" s="18">
        <f t="shared" si="272"/>
        <v>0</v>
      </c>
    </row>
    <row r="10687" spans="1:18" x14ac:dyDescent="0.25">
      <c r="A10687" s="43">
        <f>WEEKNUM(Tabla1[[#This Row],[FECHA]])</f>
        <v>0</v>
      </c>
      <c r="B10687" s="12"/>
      <c r="F10687" t="s">
        <v>4238</v>
      </c>
      <c r="G10687" t="s">
        <v>4666</v>
      </c>
      <c r="H10687" s="42" t="s">
        <v>4529</v>
      </c>
      <c r="J10687" t="s">
        <v>4408</v>
      </c>
      <c r="L10687" t="s">
        <v>3622</v>
      </c>
      <c r="R10687" s="18">
        <f t="shared" si="272"/>
        <v>0</v>
      </c>
    </row>
    <row r="10688" spans="1:18" x14ac:dyDescent="0.25">
      <c r="A10688" s="43">
        <f>WEEKNUM(Tabla1[[#This Row],[FECHA]])</f>
        <v>0</v>
      </c>
      <c r="B10688" s="12"/>
      <c r="F10688" t="s">
        <v>4238</v>
      </c>
      <c r="G10688" t="s">
        <v>4666</v>
      </c>
      <c r="H10688" s="42" t="s">
        <v>4529</v>
      </c>
      <c r="J10688" t="s">
        <v>4408</v>
      </c>
      <c r="L10688" t="s">
        <v>3622</v>
      </c>
      <c r="R10688" s="18">
        <f t="shared" si="272"/>
        <v>0</v>
      </c>
    </row>
    <row r="10689" spans="1:18" x14ac:dyDescent="0.25">
      <c r="A10689" s="43">
        <f>WEEKNUM(Tabla1[[#This Row],[FECHA]])</f>
        <v>0</v>
      </c>
      <c r="B10689" s="12"/>
      <c r="F10689" t="s">
        <v>4238</v>
      </c>
      <c r="G10689" t="s">
        <v>4666</v>
      </c>
      <c r="H10689" s="42" t="s">
        <v>4529</v>
      </c>
      <c r="J10689" t="s">
        <v>4408</v>
      </c>
      <c r="L10689" t="s">
        <v>3622</v>
      </c>
      <c r="R10689" s="18">
        <f t="shared" si="272"/>
        <v>0</v>
      </c>
    </row>
    <row r="10690" spans="1:18" x14ac:dyDescent="0.25">
      <c r="A10690" s="43">
        <f>WEEKNUM(Tabla1[[#This Row],[FECHA]])</f>
        <v>0</v>
      </c>
      <c r="B10690" s="12"/>
      <c r="F10690" t="s">
        <v>4238</v>
      </c>
      <c r="G10690" t="s">
        <v>4666</v>
      </c>
      <c r="H10690" s="42" t="s">
        <v>4529</v>
      </c>
      <c r="J10690" t="s">
        <v>4408</v>
      </c>
      <c r="L10690" t="s">
        <v>3622</v>
      </c>
      <c r="R10690" s="18">
        <f t="shared" si="272"/>
        <v>0</v>
      </c>
    </row>
    <row r="10691" spans="1:18" x14ac:dyDescent="0.25">
      <c r="A10691" s="43">
        <f>WEEKNUM(Tabla1[[#This Row],[FECHA]])</f>
        <v>0</v>
      </c>
      <c r="B10691" s="12"/>
      <c r="F10691" t="s">
        <v>4238</v>
      </c>
      <c r="G10691" t="s">
        <v>4666</v>
      </c>
      <c r="H10691" s="42" t="s">
        <v>4529</v>
      </c>
      <c r="J10691" t="s">
        <v>4408</v>
      </c>
      <c r="L10691" t="s">
        <v>3622</v>
      </c>
      <c r="R10691" s="18">
        <f t="shared" si="272"/>
        <v>0</v>
      </c>
    </row>
    <row r="10692" spans="1:18" x14ac:dyDescent="0.25">
      <c r="A10692" s="43">
        <f>WEEKNUM(Tabla1[[#This Row],[FECHA]])</f>
        <v>0</v>
      </c>
      <c r="B10692" s="12"/>
      <c r="F10692" t="s">
        <v>4238</v>
      </c>
      <c r="G10692" t="s">
        <v>4666</v>
      </c>
      <c r="H10692" s="42" t="s">
        <v>4529</v>
      </c>
      <c r="J10692" t="s">
        <v>4408</v>
      </c>
      <c r="L10692" t="s">
        <v>3622</v>
      </c>
      <c r="R10692" s="18">
        <f t="shared" si="272"/>
        <v>0</v>
      </c>
    </row>
    <row r="10693" spans="1:18" x14ac:dyDescent="0.25">
      <c r="A10693" s="43">
        <f>WEEKNUM(Tabla1[[#This Row],[FECHA]])</f>
        <v>0</v>
      </c>
      <c r="B10693" s="12"/>
      <c r="F10693" t="s">
        <v>4238</v>
      </c>
      <c r="G10693" t="s">
        <v>4666</v>
      </c>
      <c r="H10693" s="42" t="s">
        <v>4529</v>
      </c>
      <c r="J10693" t="s">
        <v>4408</v>
      </c>
      <c r="L10693" t="s">
        <v>3622</v>
      </c>
      <c r="R10693" s="18">
        <f t="shared" si="272"/>
        <v>0</v>
      </c>
    </row>
    <row r="10694" spans="1:18" x14ac:dyDescent="0.25">
      <c r="A10694" s="43">
        <f>WEEKNUM(Tabla1[[#This Row],[FECHA]])</f>
        <v>0</v>
      </c>
      <c r="B10694" s="12"/>
      <c r="F10694" t="s">
        <v>4238</v>
      </c>
      <c r="G10694" t="s">
        <v>4666</v>
      </c>
      <c r="H10694" s="42" t="s">
        <v>4529</v>
      </c>
      <c r="J10694" t="s">
        <v>4408</v>
      </c>
      <c r="L10694" t="s">
        <v>3622</v>
      </c>
      <c r="R10694" s="18">
        <f t="shared" si="272"/>
        <v>0</v>
      </c>
    </row>
    <row r="10695" spans="1:18" x14ac:dyDescent="0.25">
      <c r="A10695" s="43">
        <f>WEEKNUM(Tabla1[[#This Row],[FECHA]])</f>
        <v>0</v>
      </c>
      <c r="B10695" s="12"/>
      <c r="F10695" t="s">
        <v>4238</v>
      </c>
      <c r="G10695" t="s">
        <v>4666</v>
      </c>
      <c r="H10695" s="42" t="s">
        <v>4529</v>
      </c>
      <c r="J10695" t="s">
        <v>4408</v>
      </c>
      <c r="L10695" t="s">
        <v>3622</v>
      </c>
      <c r="R10695" s="18">
        <f t="shared" si="272"/>
        <v>0</v>
      </c>
    </row>
    <row r="10696" spans="1:18" x14ac:dyDescent="0.25">
      <c r="A10696" s="43">
        <f>WEEKNUM(Tabla1[[#This Row],[FECHA]])</f>
        <v>0</v>
      </c>
      <c r="B10696" s="12"/>
      <c r="F10696" t="s">
        <v>4238</v>
      </c>
      <c r="G10696" t="s">
        <v>4666</v>
      </c>
      <c r="H10696" s="42" t="s">
        <v>4529</v>
      </c>
      <c r="J10696" t="s">
        <v>4408</v>
      </c>
      <c r="L10696" t="s">
        <v>3622</v>
      </c>
      <c r="R10696" s="18">
        <f t="shared" si="272"/>
        <v>0</v>
      </c>
    </row>
    <row r="10697" spans="1:18" x14ac:dyDescent="0.25">
      <c r="A10697" s="43">
        <f>WEEKNUM(Tabla1[[#This Row],[FECHA]])</f>
        <v>0</v>
      </c>
      <c r="B10697" s="12"/>
      <c r="F10697" t="s">
        <v>4238</v>
      </c>
      <c r="G10697" t="s">
        <v>4666</v>
      </c>
      <c r="H10697" s="42" t="s">
        <v>4529</v>
      </c>
      <c r="J10697" t="s">
        <v>4408</v>
      </c>
      <c r="L10697" t="s">
        <v>3622</v>
      </c>
      <c r="R10697" s="18">
        <f t="shared" si="272"/>
        <v>0</v>
      </c>
    </row>
    <row r="10698" spans="1:18" x14ac:dyDescent="0.25">
      <c r="A10698" s="43">
        <f>WEEKNUM(Tabla1[[#This Row],[FECHA]])</f>
        <v>0</v>
      </c>
      <c r="B10698" s="12"/>
      <c r="F10698" t="s">
        <v>4238</v>
      </c>
      <c r="G10698" t="s">
        <v>4666</v>
      </c>
      <c r="H10698" s="42" t="s">
        <v>4529</v>
      </c>
      <c r="J10698" t="s">
        <v>4408</v>
      </c>
      <c r="L10698" t="s">
        <v>3622</v>
      </c>
      <c r="R10698" s="18">
        <f t="shared" si="272"/>
        <v>0</v>
      </c>
    </row>
    <row r="10699" spans="1:18" x14ac:dyDescent="0.25">
      <c r="A10699" s="43">
        <f>WEEKNUM(Tabla1[[#This Row],[FECHA]])</f>
        <v>0</v>
      </c>
      <c r="B10699" s="12"/>
      <c r="F10699" t="s">
        <v>4238</v>
      </c>
      <c r="G10699" t="s">
        <v>4666</v>
      </c>
      <c r="H10699" s="42" t="s">
        <v>4529</v>
      </c>
      <c r="J10699" t="s">
        <v>4408</v>
      </c>
      <c r="L10699" t="s">
        <v>3622</v>
      </c>
      <c r="R10699" s="18">
        <f t="shared" si="272"/>
        <v>0</v>
      </c>
    </row>
    <row r="10700" spans="1:18" x14ac:dyDescent="0.25">
      <c r="A10700" s="43">
        <f>WEEKNUM(Tabla1[[#This Row],[FECHA]])</f>
        <v>0</v>
      </c>
      <c r="B10700" s="12"/>
      <c r="F10700" t="s">
        <v>4238</v>
      </c>
      <c r="G10700" t="s">
        <v>4666</v>
      </c>
      <c r="H10700" s="42" t="s">
        <v>4529</v>
      </c>
      <c r="J10700" t="s">
        <v>4408</v>
      </c>
      <c r="L10700" t="s">
        <v>3622</v>
      </c>
      <c r="R10700" s="18">
        <f t="shared" si="272"/>
        <v>0</v>
      </c>
    </row>
    <row r="10701" spans="1:18" x14ac:dyDescent="0.25">
      <c r="A10701" s="43">
        <f>WEEKNUM(Tabla1[[#This Row],[FECHA]])</f>
        <v>0</v>
      </c>
      <c r="B10701" s="12"/>
      <c r="F10701" t="s">
        <v>4238</v>
      </c>
      <c r="G10701" t="s">
        <v>4666</v>
      </c>
      <c r="H10701" s="42" t="s">
        <v>4529</v>
      </c>
      <c r="J10701" t="s">
        <v>4408</v>
      </c>
      <c r="L10701" t="s">
        <v>3622</v>
      </c>
      <c r="R10701" s="18">
        <f t="shared" si="272"/>
        <v>0</v>
      </c>
    </row>
    <row r="10702" spans="1:18" x14ac:dyDescent="0.25">
      <c r="A10702" s="43">
        <f>WEEKNUM(Tabla1[[#This Row],[FECHA]])</f>
        <v>0</v>
      </c>
      <c r="B10702" s="12"/>
      <c r="F10702" t="s">
        <v>4238</v>
      </c>
      <c r="G10702" t="s">
        <v>4666</v>
      </c>
      <c r="H10702" s="42" t="s">
        <v>4529</v>
      </c>
      <c r="J10702" t="s">
        <v>4408</v>
      </c>
      <c r="L10702" t="s">
        <v>3622</v>
      </c>
      <c r="R10702" s="18">
        <f t="shared" si="272"/>
        <v>0</v>
      </c>
    </row>
    <row r="10703" spans="1:18" x14ac:dyDescent="0.25">
      <c r="A10703" s="43">
        <f>WEEKNUM(Tabla1[[#This Row],[FECHA]])</f>
        <v>0</v>
      </c>
      <c r="B10703" s="12"/>
      <c r="F10703" t="s">
        <v>4238</v>
      </c>
      <c r="G10703" t="s">
        <v>4666</v>
      </c>
      <c r="H10703" s="42" t="s">
        <v>4529</v>
      </c>
      <c r="J10703" t="s">
        <v>4408</v>
      </c>
      <c r="L10703" t="s">
        <v>3622</v>
      </c>
      <c r="R10703" s="18">
        <f t="shared" si="272"/>
        <v>0</v>
      </c>
    </row>
    <row r="10704" spans="1:18" x14ac:dyDescent="0.25">
      <c r="A10704" s="43">
        <f>WEEKNUM(Tabla1[[#This Row],[FECHA]])</f>
        <v>0</v>
      </c>
      <c r="B10704" s="12"/>
      <c r="F10704" t="s">
        <v>4238</v>
      </c>
      <c r="G10704" t="s">
        <v>4666</v>
      </c>
      <c r="H10704" s="42" t="s">
        <v>4529</v>
      </c>
      <c r="J10704" t="s">
        <v>4408</v>
      </c>
      <c r="L10704" t="s">
        <v>3622</v>
      </c>
      <c r="R10704" s="18">
        <f t="shared" si="272"/>
        <v>0</v>
      </c>
    </row>
    <row r="10705" spans="1:18" x14ac:dyDescent="0.25">
      <c r="A10705" s="43">
        <f>WEEKNUM(Tabla1[[#This Row],[FECHA]])</f>
        <v>0</v>
      </c>
      <c r="B10705" s="12"/>
      <c r="F10705" t="s">
        <v>4238</v>
      </c>
      <c r="G10705" t="s">
        <v>4666</v>
      </c>
      <c r="H10705" s="42" t="s">
        <v>4529</v>
      </c>
      <c r="J10705" t="s">
        <v>4408</v>
      </c>
      <c r="L10705" t="s">
        <v>3622</v>
      </c>
      <c r="R10705" s="18">
        <f t="shared" si="272"/>
        <v>0</v>
      </c>
    </row>
    <row r="10706" spans="1:18" x14ac:dyDescent="0.25">
      <c r="A10706" s="43">
        <f>WEEKNUM(Tabla1[[#This Row],[FECHA]])</f>
        <v>0</v>
      </c>
      <c r="B10706" s="12"/>
      <c r="F10706" t="s">
        <v>4238</v>
      </c>
      <c r="G10706" t="s">
        <v>4666</v>
      </c>
      <c r="H10706" s="42" t="s">
        <v>4529</v>
      </c>
      <c r="J10706" t="s">
        <v>4408</v>
      </c>
      <c r="L10706" t="s">
        <v>3622</v>
      </c>
      <c r="R10706" s="18">
        <f t="shared" si="272"/>
        <v>0</v>
      </c>
    </row>
    <row r="10707" spans="1:18" x14ac:dyDescent="0.25">
      <c r="A10707" s="43">
        <f>WEEKNUM(Tabla1[[#This Row],[FECHA]])</f>
        <v>0</v>
      </c>
      <c r="B10707" s="12"/>
      <c r="F10707" t="s">
        <v>4238</v>
      </c>
      <c r="G10707" t="s">
        <v>4666</v>
      </c>
      <c r="H10707" s="42" t="s">
        <v>4529</v>
      </c>
      <c r="J10707" t="s">
        <v>4408</v>
      </c>
      <c r="L10707" t="s">
        <v>3622</v>
      </c>
      <c r="R10707" s="18">
        <f t="shared" si="272"/>
        <v>0</v>
      </c>
    </row>
    <row r="10708" spans="1:18" x14ac:dyDescent="0.25">
      <c r="A10708" s="43">
        <f>WEEKNUM(Tabla1[[#This Row],[FECHA]])</f>
        <v>0</v>
      </c>
      <c r="B10708" s="12"/>
      <c r="F10708" t="s">
        <v>4238</v>
      </c>
      <c r="G10708" t="s">
        <v>4666</v>
      </c>
      <c r="H10708" s="42" t="s">
        <v>4529</v>
      </c>
      <c r="J10708" t="s">
        <v>4408</v>
      </c>
      <c r="L10708" t="s">
        <v>3622</v>
      </c>
      <c r="R10708" s="18">
        <f t="shared" si="272"/>
        <v>0</v>
      </c>
    </row>
    <row r="10709" spans="1:18" x14ac:dyDescent="0.25">
      <c r="A10709" s="43">
        <f>WEEKNUM(Tabla1[[#This Row],[FECHA]])</f>
        <v>0</v>
      </c>
      <c r="B10709" s="12"/>
      <c r="F10709" t="s">
        <v>4238</v>
      </c>
      <c r="G10709" t="s">
        <v>4666</v>
      </c>
      <c r="H10709" s="42" t="s">
        <v>4529</v>
      </c>
      <c r="J10709" t="s">
        <v>4408</v>
      </c>
      <c r="L10709" t="s">
        <v>3622</v>
      </c>
      <c r="R10709" s="18">
        <f t="shared" si="272"/>
        <v>0</v>
      </c>
    </row>
    <row r="10710" spans="1:18" x14ac:dyDescent="0.25">
      <c r="A10710" s="43">
        <f>WEEKNUM(Tabla1[[#This Row],[FECHA]])</f>
        <v>0</v>
      </c>
      <c r="B10710" s="12"/>
      <c r="F10710" t="s">
        <v>4238</v>
      </c>
      <c r="G10710" t="s">
        <v>4666</v>
      </c>
      <c r="H10710" s="42" t="s">
        <v>4529</v>
      </c>
      <c r="J10710" t="s">
        <v>4408</v>
      </c>
      <c r="L10710" t="s">
        <v>3622</v>
      </c>
      <c r="R10710" s="18">
        <f t="shared" si="272"/>
        <v>0</v>
      </c>
    </row>
    <row r="10711" spans="1:18" x14ac:dyDescent="0.25">
      <c r="A10711" s="43">
        <f>WEEKNUM(Tabla1[[#This Row],[FECHA]])</f>
        <v>0</v>
      </c>
      <c r="B10711" s="12"/>
      <c r="F10711" t="s">
        <v>4238</v>
      </c>
      <c r="G10711" t="s">
        <v>4666</v>
      </c>
      <c r="H10711" s="42" t="s">
        <v>4529</v>
      </c>
      <c r="J10711" t="s">
        <v>4408</v>
      </c>
      <c r="L10711" t="s">
        <v>3622</v>
      </c>
      <c r="R10711" s="18">
        <f t="shared" si="272"/>
        <v>0</v>
      </c>
    </row>
    <row r="10712" spans="1:18" x14ac:dyDescent="0.25">
      <c r="A10712" s="43">
        <f>WEEKNUM(Tabla1[[#This Row],[FECHA]])</f>
        <v>0</v>
      </c>
      <c r="B10712" s="12"/>
      <c r="F10712" t="s">
        <v>4238</v>
      </c>
      <c r="G10712" t="s">
        <v>4666</v>
      </c>
      <c r="H10712" s="42" t="s">
        <v>4529</v>
      </c>
      <c r="J10712" t="s">
        <v>4408</v>
      </c>
      <c r="L10712" t="s">
        <v>3622</v>
      </c>
      <c r="R10712" s="18">
        <f t="shared" si="272"/>
        <v>0</v>
      </c>
    </row>
    <row r="10713" spans="1:18" x14ac:dyDescent="0.25">
      <c r="A10713" s="43">
        <f>WEEKNUM(Tabla1[[#This Row],[FECHA]])</f>
        <v>0</v>
      </c>
      <c r="B10713" s="12"/>
      <c r="F10713" t="s">
        <v>4238</v>
      </c>
      <c r="G10713" t="s">
        <v>4666</v>
      </c>
      <c r="H10713" s="42" t="s">
        <v>4529</v>
      </c>
      <c r="J10713" t="s">
        <v>4408</v>
      </c>
      <c r="L10713" t="s">
        <v>3622</v>
      </c>
      <c r="R10713" s="18">
        <f t="shared" si="272"/>
        <v>0</v>
      </c>
    </row>
    <row r="10714" spans="1:18" x14ac:dyDescent="0.25">
      <c r="A10714" s="43">
        <f>WEEKNUM(Tabla1[[#This Row],[FECHA]])</f>
        <v>0</v>
      </c>
      <c r="B10714" s="12"/>
      <c r="F10714" t="s">
        <v>4238</v>
      </c>
      <c r="G10714" t="s">
        <v>4666</v>
      </c>
      <c r="H10714" s="42" t="s">
        <v>4529</v>
      </c>
      <c r="J10714" t="s">
        <v>4408</v>
      </c>
      <c r="L10714" t="s">
        <v>3622</v>
      </c>
      <c r="R10714" s="18">
        <f t="shared" si="272"/>
        <v>0</v>
      </c>
    </row>
    <row r="10715" spans="1:18" x14ac:dyDescent="0.25">
      <c r="A10715" s="43">
        <f>WEEKNUM(Tabla1[[#This Row],[FECHA]])</f>
        <v>0</v>
      </c>
      <c r="B10715" s="12"/>
      <c r="F10715" t="s">
        <v>4238</v>
      </c>
      <c r="G10715" t="s">
        <v>4666</v>
      </c>
      <c r="H10715" s="42" t="s">
        <v>4529</v>
      </c>
      <c r="J10715" t="s">
        <v>4408</v>
      </c>
      <c r="L10715" t="s">
        <v>3622</v>
      </c>
      <c r="R10715" s="18">
        <f t="shared" si="272"/>
        <v>0</v>
      </c>
    </row>
    <row r="10716" spans="1:18" x14ac:dyDescent="0.25">
      <c r="A10716" s="43">
        <f>WEEKNUM(Tabla1[[#This Row],[FECHA]])</f>
        <v>0</v>
      </c>
      <c r="B10716" s="12"/>
      <c r="F10716" t="s">
        <v>4238</v>
      </c>
      <c r="G10716" t="s">
        <v>4666</v>
      </c>
      <c r="H10716" s="42" t="s">
        <v>4529</v>
      </c>
      <c r="J10716" t="s">
        <v>4408</v>
      </c>
      <c r="L10716" t="s">
        <v>3622</v>
      </c>
      <c r="R10716" s="18">
        <f t="shared" si="272"/>
        <v>0</v>
      </c>
    </row>
    <row r="10717" spans="1:18" x14ac:dyDescent="0.25">
      <c r="A10717" s="43">
        <f>WEEKNUM(Tabla1[[#This Row],[FECHA]])</f>
        <v>0</v>
      </c>
      <c r="B10717" s="12"/>
      <c r="F10717" t="s">
        <v>4238</v>
      </c>
      <c r="G10717" t="s">
        <v>4666</v>
      </c>
      <c r="H10717" s="42" t="s">
        <v>4529</v>
      </c>
      <c r="J10717" t="s">
        <v>4408</v>
      </c>
      <c r="L10717" t="s">
        <v>3622</v>
      </c>
      <c r="R10717" s="18">
        <f t="shared" si="272"/>
        <v>0</v>
      </c>
    </row>
    <row r="10718" spans="1:18" x14ac:dyDescent="0.25">
      <c r="A10718" s="43">
        <f>WEEKNUM(Tabla1[[#This Row],[FECHA]])</f>
        <v>0</v>
      </c>
      <c r="B10718" s="12"/>
      <c r="F10718" t="s">
        <v>4238</v>
      </c>
      <c r="G10718" t="s">
        <v>4666</v>
      </c>
      <c r="H10718" s="42" t="s">
        <v>4529</v>
      </c>
      <c r="J10718" t="s">
        <v>4408</v>
      </c>
      <c r="L10718" t="s">
        <v>3622</v>
      </c>
      <c r="R10718" s="18">
        <f t="shared" si="272"/>
        <v>0</v>
      </c>
    </row>
    <row r="10719" spans="1:18" x14ac:dyDescent="0.25">
      <c r="A10719" s="43">
        <f>WEEKNUM(Tabla1[[#This Row],[FECHA]])</f>
        <v>0</v>
      </c>
      <c r="B10719" s="12"/>
      <c r="F10719" t="s">
        <v>4238</v>
      </c>
      <c r="G10719" t="s">
        <v>4666</v>
      </c>
      <c r="H10719" s="42" t="s">
        <v>4529</v>
      </c>
      <c r="J10719" t="s">
        <v>4408</v>
      </c>
      <c r="L10719" t="s">
        <v>3622</v>
      </c>
      <c r="R10719" s="18">
        <f t="shared" ref="R10719:R10782" si="273">((N10719-M10719)*1440)/60</f>
        <v>0</v>
      </c>
    </row>
    <row r="10720" spans="1:18" x14ac:dyDescent="0.25">
      <c r="A10720" s="43">
        <f>WEEKNUM(Tabla1[[#This Row],[FECHA]])</f>
        <v>0</v>
      </c>
      <c r="B10720" s="12"/>
      <c r="F10720" t="s">
        <v>4238</v>
      </c>
      <c r="G10720" t="s">
        <v>4666</v>
      </c>
      <c r="H10720" s="42" t="s">
        <v>4529</v>
      </c>
      <c r="J10720" t="s">
        <v>4408</v>
      </c>
      <c r="L10720" t="s">
        <v>3622</v>
      </c>
      <c r="R10720" s="18">
        <f t="shared" si="273"/>
        <v>0</v>
      </c>
    </row>
    <row r="10721" spans="1:18" x14ac:dyDescent="0.25">
      <c r="A10721" s="43">
        <f>WEEKNUM(Tabla1[[#This Row],[FECHA]])</f>
        <v>0</v>
      </c>
      <c r="B10721" s="12"/>
      <c r="F10721" t="s">
        <v>4238</v>
      </c>
      <c r="G10721" t="s">
        <v>4666</v>
      </c>
      <c r="H10721" s="42" t="s">
        <v>4529</v>
      </c>
      <c r="J10721" t="s">
        <v>4408</v>
      </c>
      <c r="L10721" t="s">
        <v>3622</v>
      </c>
      <c r="R10721" s="18">
        <f t="shared" si="273"/>
        <v>0</v>
      </c>
    </row>
    <row r="10722" spans="1:18" x14ac:dyDescent="0.25">
      <c r="A10722" s="43">
        <f>WEEKNUM(Tabla1[[#This Row],[FECHA]])</f>
        <v>0</v>
      </c>
      <c r="B10722" s="12"/>
      <c r="F10722" t="s">
        <v>4238</v>
      </c>
      <c r="G10722" t="s">
        <v>4666</v>
      </c>
      <c r="H10722" s="42" t="s">
        <v>4529</v>
      </c>
      <c r="J10722" t="s">
        <v>4408</v>
      </c>
      <c r="L10722" t="s">
        <v>3622</v>
      </c>
      <c r="R10722" s="18">
        <f t="shared" si="273"/>
        <v>0</v>
      </c>
    </row>
    <row r="10723" spans="1:18" x14ac:dyDescent="0.25">
      <c r="A10723" s="43">
        <f>WEEKNUM(Tabla1[[#This Row],[FECHA]])</f>
        <v>0</v>
      </c>
      <c r="B10723" s="12"/>
      <c r="F10723" t="s">
        <v>4238</v>
      </c>
      <c r="G10723" t="s">
        <v>4666</v>
      </c>
      <c r="H10723" s="42" t="s">
        <v>4529</v>
      </c>
      <c r="J10723" t="s">
        <v>4408</v>
      </c>
      <c r="L10723" t="s">
        <v>3622</v>
      </c>
      <c r="R10723" s="18">
        <f t="shared" si="273"/>
        <v>0</v>
      </c>
    </row>
    <row r="10724" spans="1:18" x14ac:dyDescent="0.25">
      <c r="A10724" s="43">
        <f>WEEKNUM(Tabla1[[#This Row],[FECHA]])</f>
        <v>0</v>
      </c>
      <c r="B10724" s="12"/>
      <c r="F10724" t="s">
        <v>4238</v>
      </c>
      <c r="G10724" t="s">
        <v>4666</v>
      </c>
      <c r="H10724" s="42" t="s">
        <v>4529</v>
      </c>
      <c r="J10724" t="s">
        <v>4408</v>
      </c>
      <c r="L10724" t="s">
        <v>3622</v>
      </c>
      <c r="R10724" s="18">
        <f t="shared" si="273"/>
        <v>0</v>
      </c>
    </row>
    <row r="10725" spans="1:18" x14ac:dyDescent="0.25">
      <c r="A10725" s="43">
        <f>WEEKNUM(Tabla1[[#This Row],[FECHA]])</f>
        <v>0</v>
      </c>
      <c r="B10725" s="12"/>
      <c r="F10725" t="s">
        <v>4238</v>
      </c>
      <c r="G10725" t="s">
        <v>4666</v>
      </c>
      <c r="H10725" s="42" t="s">
        <v>4529</v>
      </c>
      <c r="J10725" t="s">
        <v>4408</v>
      </c>
      <c r="L10725" t="s">
        <v>3622</v>
      </c>
      <c r="R10725" s="18">
        <f t="shared" si="273"/>
        <v>0</v>
      </c>
    </row>
    <row r="10726" spans="1:18" x14ac:dyDescent="0.25">
      <c r="A10726" s="43">
        <f>WEEKNUM(Tabla1[[#This Row],[FECHA]])</f>
        <v>0</v>
      </c>
      <c r="B10726" s="12"/>
      <c r="F10726" t="s">
        <v>4238</v>
      </c>
      <c r="G10726" t="s">
        <v>4666</v>
      </c>
      <c r="H10726" s="42" t="s">
        <v>4529</v>
      </c>
      <c r="J10726" t="s">
        <v>4408</v>
      </c>
      <c r="L10726" t="s">
        <v>3622</v>
      </c>
      <c r="R10726" s="18">
        <f t="shared" si="273"/>
        <v>0</v>
      </c>
    </row>
    <row r="10727" spans="1:18" x14ac:dyDescent="0.25">
      <c r="A10727" s="43">
        <f>WEEKNUM(Tabla1[[#This Row],[FECHA]])</f>
        <v>0</v>
      </c>
      <c r="B10727" s="12"/>
      <c r="F10727" t="s">
        <v>4238</v>
      </c>
      <c r="G10727" t="s">
        <v>4666</v>
      </c>
      <c r="H10727" s="42" t="s">
        <v>4529</v>
      </c>
      <c r="J10727" t="s">
        <v>4408</v>
      </c>
      <c r="L10727" t="s">
        <v>3622</v>
      </c>
      <c r="R10727" s="18">
        <f t="shared" si="273"/>
        <v>0</v>
      </c>
    </row>
    <row r="10728" spans="1:18" x14ac:dyDescent="0.25">
      <c r="A10728" s="43">
        <f>WEEKNUM(Tabla1[[#This Row],[FECHA]])</f>
        <v>0</v>
      </c>
      <c r="B10728" s="12"/>
      <c r="F10728" t="s">
        <v>4238</v>
      </c>
      <c r="G10728" t="s">
        <v>4666</v>
      </c>
      <c r="H10728" s="42" t="s">
        <v>4529</v>
      </c>
      <c r="J10728" t="s">
        <v>4408</v>
      </c>
      <c r="L10728" t="s">
        <v>3622</v>
      </c>
      <c r="R10728" s="18">
        <f t="shared" si="273"/>
        <v>0</v>
      </c>
    </row>
    <row r="10729" spans="1:18" x14ac:dyDescent="0.25">
      <c r="A10729" s="43">
        <f>WEEKNUM(Tabla1[[#This Row],[FECHA]])</f>
        <v>0</v>
      </c>
      <c r="B10729" s="12"/>
      <c r="F10729" t="s">
        <v>4238</v>
      </c>
      <c r="G10729" t="s">
        <v>4666</v>
      </c>
      <c r="H10729" s="42" t="s">
        <v>4529</v>
      </c>
      <c r="J10729" t="s">
        <v>4408</v>
      </c>
      <c r="L10729" t="s">
        <v>3622</v>
      </c>
      <c r="R10729" s="18">
        <f t="shared" si="273"/>
        <v>0</v>
      </c>
    </row>
    <row r="10730" spans="1:18" x14ac:dyDescent="0.25">
      <c r="A10730" s="43">
        <f>WEEKNUM(Tabla1[[#This Row],[FECHA]])</f>
        <v>0</v>
      </c>
      <c r="B10730" s="12"/>
      <c r="F10730" t="s">
        <v>4238</v>
      </c>
      <c r="G10730" t="s">
        <v>4666</v>
      </c>
      <c r="H10730" s="42" t="s">
        <v>4529</v>
      </c>
      <c r="J10730" t="s">
        <v>4408</v>
      </c>
      <c r="L10730" t="s">
        <v>3622</v>
      </c>
      <c r="R10730" s="18">
        <f t="shared" si="273"/>
        <v>0</v>
      </c>
    </row>
    <row r="10731" spans="1:18" x14ac:dyDescent="0.25">
      <c r="A10731" s="43">
        <f>WEEKNUM(Tabla1[[#This Row],[FECHA]])</f>
        <v>0</v>
      </c>
      <c r="B10731" s="12"/>
      <c r="F10731" t="s">
        <v>4238</v>
      </c>
      <c r="G10731" t="s">
        <v>4666</v>
      </c>
      <c r="H10731" s="42" t="s">
        <v>4529</v>
      </c>
      <c r="J10731" t="s">
        <v>4408</v>
      </c>
      <c r="L10731" t="s">
        <v>3622</v>
      </c>
      <c r="R10731" s="18">
        <f t="shared" si="273"/>
        <v>0</v>
      </c>
    </row>
    <row r="10732" spans="1:18" x14ac:dyDescent="0.25">
      <c r="A10732" s="43">
        <f>WEEKNUM(Tabla1[[#This Row],[FECHA]])</f>
        <v>0</v>
      </c>
      <c r="B10732" s="12"/>
      <c r="F10732" t="s">
        <v>4238</v>
      </c>
      <c r="G10732" t="s">
        <v>4666</v>
      </c>
      <c r="H10732" s="42" t="s">
        <v>4529</v>
      </c>
      <c r="J10732" t="s">
        <v>4408</v>
      </c>
      <c r="L10732" t="s">
        <v>3622</v>
      </c>
      <c r="R10732" s="18">
        <f t="shared" si="273"/>
        <v>0</v>
      </c>
    </row>
    <row r="10733" spans="1:18" x14ac:dyDescent="0.25">
      <c r="A10733" s="43">
        <f>WEEKNUM(Tabla1[[#This Row],[FECHA]])</f>
        <v>0</v>
      </c>
      <c r="B10733" s="12"/>
      <c r="F10733" t="s">
        <v>4238</v>
      </c>
      <c r="G10733" t="s">
        <v>4666</v>
      </c>
      <c r="H10733" s="42" t="s">
        <v>4529</v>
      </c>
      <c r="J10733" t="s">
        <v>4408</v>
      </c>
      <c r="L10733" t="s">
        <v>3622</v>
      </c>
      <c r="R10733" s="18">
        <f t="shared" si="273"/>
        <v>0</v>
      </c>
    </row>
    <row r="10734" spans="1:18" x14ac:dyDescent="0.25">
      <c r="A10734" s="43">
        <f>WEEKNUM(Tabla1[[#This Row],[FECHA]])</f>
        <v>0</v>
      </c>
      <c r="B10734" s="12"/>
      <c r="F10734" t="s">
        <v>4238</v>
      </c>
      <c r="G10734" t="s">
        <v>4666</v>
      </c>
      <c r="H10734" s="42" t="s">
        <v>4529</v>
      </c>
      <c r="J10734" t="s">
        <v>4408</v>
      </c>
      <c r="L10734" t="s">
        <v>3622</v>
      </c>
      <c r="R10734" s="18">
        <f t="shared" si="273"/>
        <v>0</v>
      </c>
    </row>
    <row r="10735" spans="1:18" x14ac:dyDescent="0.25">
      <c r="A10735" s="43">
        <f>WEEKNUM(Tabla1[[#This Row],[FECHA]])</f>
        <v>0</v>
      </c>
      <c r="B10735" s="12"/>
      <c r="F10735" t="s">
        <v>4238</v>
      </c>
      <c r="G10735" t="s">
        <v>4666</v>
      </c>
      <c r="H10735" s="42" t="s">
        <v>4529</v>
      </c>
      <c r="J10735" t="s">
        <v>4408</v>
      </c>
      <c r="L10735" t="s">
        <v>3622</v>
      </c>
      <c r="R10735" s="18">
        <f t="shared" si="273"/>
        <v>0</v>
      </c>
    </row>
    <row r="10736" spans="1:18" x14ac:dyDescent="0.25">
      <c r="A10736" s="43">
        <f>WEEKNUM(Tabla1[[#This Row],[FECHA]])</f>
        <v>0</v>
      </c>
      <c r="B10736" s="12"/>
      <c r="F10736" t="s">
        <v>4238</v>
      </c>
      <c r="G10736" t="s">
        <v>4666</v>
      </c>
      <c r="H10736" s="42" t="s">
        <v>4529</v>
      </c>
      <c r="J10736" t="s">
        <v>4408</v>
      </c>
      <c r="L10736" t="s">
        <v>3622</v>
      </c>
      <c r="R10736" s="18">
        <f t="shared" si="273"/>
        <v>0</v>
      </c>
    </row>
    <row r="10737" spans="1:18" x14ac:dyDescent="0.25">
      <c r="A10737" s="43">
        <f>WEEKNUM(Tabla1[[#This Row],[FECHA]])</f>
        <v>0</v>
      </c>
      <c r="B10737" s="12"/>
      <c r="F10737" t="s">
        <v>4238</v>
      </c>
      <c r="G10737" t="s">
        <v>4666</v>
      </c>
      <c r="H10737" s="42" t="s">
        <v>4529</v>
      </c>
      <c r="J10737" t="s">
        <v>4408</v>
      </c>
      <c r="L10737" t="s">
        <v>3622</v>
      </c>
      <c r="R10737" s="18">
        <f t="shared" si="273"/>
        <v>0</v>
      </c>
    </row>
    <row r="10738" spans="1:18" x14ac:dyDescent="0.25">
      <c r="A10738" s="43">
        <f>WEEKNUM(Tabla1[[#This Row],[FECHA]])</f>
        <v>0</v>
      </c>
      <c r="B10738" s="12"/>
      <c r="F10738" t="s">
        <v>4238</v>
      </c>
      <c r="G10738" t="s">
        <v>4666</v>
      </c>
      <c r="H10738" s="42" t="s">
        <v>4529</v>
      </c>
      <c r="J10738" t="s">
        <v>4408</v>
      </c>
      <c r="L10738" t="s">
        <v>3622</v>
      </c>
      <c r="R10738" s="18">
        <f t="shared" si="273"/>
        <v>0</v>
      </c>
    </row>
    <row r="10739" spans="1:18" x14ac:dyDescent="0.25">
      <c r="A10739" s="43">
        <f>WEEKNUM(Tabla1[[#This Row],[FECHA]])</f>
        <v>0</v>
      </c>
      <c r="B10739" s="12"/>
      <c r="F10739" t="s">
        <v>4238</v>
      </c>
      <c r="G10739" t="s">
        <v>4666</v>
      </c>
      <c r="H10739" s="42" t="s">
        <v>4529</v>
      </c>
      <c r="J10739" t="s">
        <v>4408</v>
      </c>
      <c r="L10739" t="s">
        <v>3622</v>
      </c>
      <c r="R10739" s="18">
        <f t="shared" si="273"/>
        <v>0</v>
      </c>
    </row>
    <row r="10740" spans="1:18" x14ac:dyDescent="0.25">
      <c r="A10740" s="43">
        <f>WEEKNUM(Tabla1[[#This Row],[FECHA]])</f>
        <v>0</v>
      </c>
      <c r="B10740" s="12"/>
      <c r="F10740" t="s">
        <v>4238</v>
      </c>
      <c r="G10740" t="s">
        <v>4666</v>
      </c>
      <c r="H10740" s="42" t="s">
        <v>4529</v>
      </c>
      <c r="J10740" t="s">
        <v>4408</v>
      </c>
      <c r="L10740" t="s">
        <v>3622</v>
      </c>
      <c r="R10740" s="18">
        <f t="shared" si="273"/>
        <v>0</v>
      </c>
    </row>
    <row r="10741" spans="1:18" x14ac:dyDescent="0.25">
      <c r="A10741" s="43">
        <f>WEEKNUM(Tabla1[[#This Row],[FECHA]])</f>
        <v>0</v>
      </c>
      <c r="B10741" s="12"/>
      <c r="F10741" t="s">
        <v>4238</v>
      </c>
      <c r="G10741" t="s">
        <v>4666</v>
      </c>
      <c r="H10741" s="42" t="s">
        <v>4529</v>
      </c>
      <c r="J10741" t="s">
        <v>4408</v>
      </c>
      <c r="L10741" t="s">
        <v>3622</v>
      </c>
      <c r="R10741" s="18">
        <f t="shared" si="273"/>
        <v>0</v>
      </c>
    </row>
    <row r="10742" spans="1:18" x14ac:dyDescent="0.25">
      <c r="A10742" s="43">
        <f>WEEKNUM(Tabla1[[#This Row],[FECHA]])</f>
        <v>0</v>
      </c>
      <c r="B10742" s="12"/>
      <c r="F10742" t="s">
        <v>4238</v>
      </c>
      <c r="G10742" t="s">
        <v>4666</v>
      </c>
      <c r="H10742" s="42" t="s">
        <v>4529</v>
      </c>
      <c r="J10742" t="s">
        <v>4408</v>
      </c>
      <c r="L10742" t="s">
        <v>3622</v>
      </c>
      <c r="R10742" s="18">
        <f t="shared" si="273"/>
        <v>0</v>
      </c>
    </row>
    <row r="10743" spans="1:18" x14ac:dyDescent="0.25">
      <c r="A10743" s="43">
        <f>WEEKNUM(Tabla1[[#This Row],[FECHA]])</f>
        <v>0</v>
      </c>
      <c r="B10743" s="12"/>
      <c r="F10743" t="s">
        <v>4238</v>
      </c>
      <c r="G10743" t="s">
        <v>4666</v>
      </c>
      <c r="H10743" s="42" t="s">
        <v>4529</v>
      </c>
      <c r="J10743" t="s">
        <v>4408</v>
      </c>
      <c r="L10743" t="s">
        <v>3622</v>
      </c>
      <c r="R10743" s="18">
        <f t="shared" si="273"/>
        <v>0</v>
      </c>
    </row>
    <row r="10744" spans="1:18" x14ac:dyDescent="0.25">
      <c r="A10744" s="43">
        <f>WEEKNUM(Tabla1[[#This Row],[FECHA]])</f>
        <v>0</v>
      </c>
      <c r="B10744" s="12"/>
      <c r="F10744" t="s">
        <v>4238</v>
      </c>
      <c r="G10744" t="s">
        <v>4666</v>
      </c>
      <c r="H10744" s="42" t="s">
        <v>4529</v>
      </c>
      <c r="J10744" t="s">
        <v>4408</v>
      </c>
      <c r="L10744" t="s">
        <v>3622</v>
      </c>
      <c r="R10744" s="18">
        <f t="shared" si="273"/>
        <v>0</v>
      </c>
    </row>
    <row r="10745" spans="1:18" x14ac:dyDescent="0.25">
      <c r="A10745" s="43">
        <f>WEEKNUM(Tabla1[[#This Row],[FECHA]])</f>
        <v>0</v>
      </c>
      <c r="B10745" s="12"/>
      <c r="F10745" t="s">
        <v>4238</v>
      </c>
      <c r="G10745" t="s">
        <v>4666</v>
      </c>
      <c r="H10745" s="42" t="s">
        <v>4529</v>
      </c>
      <c r="J10745" t="s">
        <v>4408</v>
      </c>
      <c r="L10745" t="s">
        <v>3622</v>
      </c>
      <c r="R10745" s="18">
        <f t="shared" si="273"/>
        <v>0</v>
      </c>
    </row>
    <row r="10746" spans="1:18" x14ac:dyDescent="0.25">
      <c r="A10746" s="43">
        <f>WEEKNUM(Tabla1[[#This Row],[FECHA]])</f>
        <v>0</v>
      </c>
      <c r="B10746" s="12"/>
      <c r="F10746" t="s">
        <v>4238</v>
      </c>
      <c r="G10746" t="s">
        <v>4666</v>
      </c>
      <c r="H10746" s="42" t="s">
        <v>4529</v>
      </c>
      <c r="J10746" t="s">
        <v>4408</v>
      </c>
      <c r="L10746" t="s">
        <v>3622</v>
      </c>
      <c r="R10746" s="18">
        <f t="shared" si="273"/>
        <v>0</v>
      </c>
    </row>
    <row r="10747" spans="1:18" x14ac:dyDescent="0.25">
      <c r="A10747" s="43">
        <f>WEEKNUM(Tabla1[[#This Row],[FECHA]])</f>
        <v>0</v>
      </c>
      <c r="B10747" s="12"/>
      <c r="F10747" t="s">
        <v>4238</v>
      </c>
      <c r="G10747" t="s">
        <v>4666</v>
      </c>
      <c r="H10747" s="42" t="s">
        <v>4529</v>
      </c>
      <c r="J10747" t="s">
        <v>4408</v>
      </c>
      <c r="L10747" t="s">
        <v>3622</v>
      </c>
      <c r="R10747" s="18">
        <f t="shared" si="273"/>
        <v>0</v>
      </c>
    </row>
    <row r="10748" spans="1:18" x14ac:dyDescent="0.25">
      <c r="A10748" s="43">
        <f>WEEKNUM(Tabla1[[#This Row],[FECHA]])</f>
        <v>0</v>
      </c>
      <c r="B10748" s="12"/>
      <c r="F10748" t="s">
        <v>4238</v>
      </c>
      <c r="G10748" t="s">
        <v>4666</v>
      </c>
      <c r="H10748" s="42" t="s">
        <v>4529</v>
      </c>
      <c r="J10748" t="s">
        <v>4408</v>
      </c>
      <c r="L10748" t="s">
        <v>3622</v>
      </c>
      <c r="R10748" s="18">
        <f t="shared" si="273"/>
        <v>0</v>
      </c>
    </row>
    <row r="10749" spans="1:18" x14ac:dyDescent="0.25">
      <c r="A10749" s="43">
        <f>WEEKNUM(Tabla1[[#This Row],[FECHA]])</f>
        <v>0</v>
      </c>
      <c r="B10749" s="12"/>
      <c r="F10749" t="s">
        <v>4238</v>
      </c>
      <c r="G10749" t="s">
        <v>4666</v>
      </c>
      <c r="H10749" s="42" t="s">
        <v>4529</v>
      </c>
      <c r="J10749" t="s">
        <v>4408</v>
      </c>
      <c r="L10749" t="s">
        <v>3622</v>
      </c>
      <c r="R10749" s="18">
        <f t="shared" si="273"/>
        <v>0</v>
      </c>
    </row>
    <row r="10750" spans="1:18" x14ac:dyDescent="0.25">
      <c r="A10750" s="43">
        <f>WEEKNUM(Tabla1[[#This Row],[FECHA]])</f>
        <v>0</v>
      </c>
      <c r="B10750" s="12"/>
      <c r="F10750" t="s">
        <v>4238</v>
      </c>
      <c r="G10750" t="s">
        <v>4666</v>
      </c>
      <c r="H10750" s="42" t="s">
        <v>4529</v>
      </c>
      <c r="J10750" t="s">
        <v>4408</v>
      </c>
      <c r="L10750" t="s">
        <v>3622</v>
      </c>
      <c r="R10750" s="18">
        <f t="shared" si="273"/>
        <v>0</v>
      </c>
    </row>
    <row r="10751" spans="1:18" x14ac:dyDescent="0.25">
      <c r="A10751" s="43">
        <f>WEEKNUM(Tabla1[[#This Row],[FECHA]])</f>
        <v>0</v>
      </c>
      <c r="B10751" s="12"/>
      <c r="F10751" t="s">
        <v>4238</v>
      </c>
      <c r="G10751" t="s">
        <v>4666</v>
      </c>
      <c r="H10751" s="42" t="s">
        <v>4529</v>
      </c>
      <c r="J10751" t="s">
        <v>4408</v>
      </c>
      <c r="L10751" t="s">
        <v>3622</v>
      </c>
      <c r="R10751" s="18">
        <f t="shared" si="273"/>
        <v>0</v>
      </c>
    </row>
    <row r="10752" spans="1:18" x14ac:dyDescent="0.25">
      <c r="A10752" s="43">
        <f>WEEKNUM(Tabla1[[#This Row],[FECHA]])</f>
        <v>0</v>
      </c>
      <c r="B10752" s="12"/>
      <c r="F10752" t="s">
        <v>4238</v>
      </c>
      <c r="G10752" t="s">
        <v>4666</v>
      </c>
      <c r="H10752" s="42" t="s">
        <v>4529</v>
      </c>
      <c r="J10752" t="s">
        <v>4408</v>
      </c>
      <c r="L10752" t="s">
        <v>3622</v>
      </c>
      <c r="R10752" s="18">
        <f t="shared" si="273"/>
        <v>0</v>
      </c>
    </row>
    <row r="10753" spans="1:18" x14ac:dyDescent="0.25">
      <c r="A10753" s="43">
        <f>WEEKNUM(Tabla1[[#This Row],[FECHA]])</f>
        <v>0</v>
      </c>
      <c r="B10753" s="12"/>
      <c r="F10753" t="s">
        <v>4238</v>
      </c>
      <c r="G10753" t="s">
        <v>4666</v>
      </c>
      <c r="H10753" s="42" t="s">
        <v>4529</v>
      </c>
      <c r="J10753" t="s">
        <v>4408</v>
      </c>
      <c r="L10753" t="s">
        <v>3622</v>
      </c>
      <c r="R10753" s="18">
        <f t="shared" si="273"/>
        <v>0</v>
      </c>
    </row>
    <row r="10754" spans="1:18" x14ac:dyDescent="0.25">
      <c r="A10754" s="43">
        <f>WEEKNUM(Tabla1[[#This Row],[FECHA]])</f>
        <v>0</v>
      </c>
      <c r="B10754" s="12"/>
      <c r="F10754" t="s">
        <v>4238</v>
      </c>
      <c r="G10754" t="s">
        <v>4666</v>
      </c>
      <c r="H10754" s="42" t="s">
        <v>4529</v>
      </c>
      <c r="J10754" t="s">
        <v>4408</v>
      </c>
      <c r="L10754" t="s">
        <v>3622</v>
      </c>
      <c r="R10754" s="18">
        <f t="shared" si="273"/>
        <v>0</v>
      </c>
    </row>
    <row r="10755" spans="1:18" x14ac:dyDescent="0.25">
      <c r="A10755" s="43">
        <f>WEEKNUM(Tabla1[[#This Row],[FECHA]])</f>
        <v>0</v>
      </c>
      <c r="B10755" s="12"/>
      <c r="F10755" t="s">
        <v>4238</v>
      </c>
      <c r="G10755" t="s">
        <v>4666</v>
      </c>
      <c r="H10755" s="42" t="s">
        <v>4529</v>
      </c>
      <c r="J10755" t="s">
        <v>4408</v>
      </c>
      <c r="L10755" t="s">
        <v>3622</v>
      </c>
      <c r="R10755" s="18">
        <f t="shared" si="273"/>
        <v>0</v>
      </c>
    </row>
    <row r="10756" spans="1:18" x14ac:dyDescent="0.25">
      <c r="A10756" s="43">
        <f>WEEKNUM(Tabla1[[#This Row],[FECHA]])</f>
        <v>0</v>
      </c>
      <c r="B10756" s="12"/>
      <c r="F10756" t="s">
        <v>4238</v>
      </c>
      <c r="G10756" t="s">
        <v>4666</v>
      </c>
      <c r="H10756" s="42" t="s">
        <v>4529</v>
      </c>
      <c r="J10756" t="s">
        <v>4408</v>
      </c>
      <c r="L10756" t="s">
        <v>3622</v>
      </c>
      <c r="R10756" s="18">
        <f t="shared" si="273"/>
        <v>0</v>
      </c>
    </row>
    <row r="10757" spans="1:18" x14ac:dyDescent="0.25">
      <c r="A10757" s="43">
        <f>WEEKNUM(Tabla1[[#This Row],[FECHA]])</f>
        <v>0</v>
      </c>
      <c r="B10757" s="12"/>
      <c r="F10757" t="s">
        <v>4238</v>
      </c>
      <c r="G10757" t="s">
        <v>4666</v>
      </c>
      <c r="H10757" s="42" t="s">
        <v>4529</v>
      </c>
      <c r="J10757" t="s">
        <v>4408</v>
      </c>
      <c r="L10757" t="s">
        <v>3622</v>
      </c>
      <c r="R10757" s="18">
        <f t="shared" si="273"/>
        <v>0</v>
      </c>
    </row>
    <row r="10758" spans="1:18" x14ac:dyDescent="0.25">
      <c r="A10758" s="43">
        <f>WEEKNUM(Tabla1[[#This Row],[FECHA]])</f>
        <v>0</v>
      </c>
      <c r="B10758" s="12"/>
      <c r="F10758" t="s">
        <v>4238</v>
      </c>
      <c r="G10758" t="s">
        <v>4666</v>
      </c>
      <c r="H10758" s="42" t="s">
        <v>4529</v>
      </c>
      <c r="J10758" t="s">
        <v>4408</v>
      </c>
      <c r="L10758" t="s">
        <v>3622</v>
      </c>
      <c r="R10758" s="18">
        <f t="shared" si="273"/>
        <v>0</v>
      </c>
    </row>
    <row r="10759" spans="1:18" x14ac:dyDescent="0.25">
      <c r="A10759" s="43">
        <f>WEEKNUM(Tabla1[[#This Row],[FECHA]])</f>
        <v>0</v>
      </c>
      <c r="B10759" s="12"/>
      <c r="F10759" t="s">
        <v>4238</v>
      </c>
      <c r="G10759" t="s">
        <v>4666</v>
      </c>
      <c r="H10759" s="42" t="s">
        <v>4529</v>
      </c>
      <c r="J10759" t="s">
        <v>4408</v>
      </c>
      <c r="L10759" t="s">
        <v>3622</v>
      </c>
      <c r="R10759" s="18">
        <f t="shared" si="273"/>
        <v>0</v>
      </c>
    </row>
    <row r="10760" spans="1:18" x14ac:dyDescent="0.25">
      <c r="A10760" s="43">
        <f>WEEKNUM(Tabla1[[#This Row],[FECHA]])</f>
        <v>0</v>
      </c>
      <c r="B10760" s="12"/>
      <c r="F10760" t="s">
        <v>4238</v>
      </c>
      <c r="G10760" t="s">
        <v>4666</v>
      </c>
      <c r="H10760" s="42" t="s">
        <v>4529</v>
      </c>
      <c r="J10760" t="s">
        <v>4408</v>
      </c>
      <c r="L10760" t="s">
        <v>3622</v>
      </c>
      <c r="R10760" s="18">
        <f t="shared" si="273"/>
        <v>0</v>
      </c>
    </row>
    <row r="10761" spans="1:18" x14ac:dyDescent="0.25">
      <c r="A10761" s="43">
        <f>WEEKNUM(Tabla1[[#This Row],[FECHA]])</f>
        <v>0</v>
      </c>
      <c r="B10761" s="12"/>
      <c r="F10761" t="s">
        <v>4238</v>
      </c>
      <c r="G10761" t="s">
        <v>4666</v>
      </c>
      <c r="H10761" s="42" t="s">
        <v>4529</v>
      </c>
      <c r="J10761" t="s">
        <v>4408</v>
      </c>
      <c r="L10761" t="s">
        <v>3622</v>
      </c>
      <c r="R10761" s="18">
        <f t="shared" si="273"/>
        <v>0</v>
      </c>
    </row>
    <row r="10762" spans="1:18" x14ac:dyDescent="0.25">
      <c r="A10762" s="43">
        <f>WEEKNUM(Tabla1[[#This Row],[FECHA]])</f>
        <v>0</v>
      </c>
      <c r="B10762" s="12"/>
      <c r="F10762" t="s">
        <v>4238</v>
      </c>
      <c r="G10762" t="s">
        <v>4666</v>
      </c>
      <c r="H10762" s="42" t="s">
        <v>4529</v>
      </c>
      <c r="J10762" t="s">
        <v>4408</v>
      </c>
      <c r="L10762" t="s">
        <v>3622</v>
      </c>
      <c r="R10762" s="18">
        <f t="shared" si="273"/>
        <v>0</v>
      </c>
    </row>
    <row r="10763" spans="1:18" x14ac:dyDescent="0.25">
      <c r="A10763" s="43">
        <f>WEEKNUM(Tabla1[[#This Row],[FECHA]])</f>
        <v>0</v>
      </c>
      <c r="B10763" s="12"/>
      <c r="F10763" t="s">
        <v>4238</v>
      </c>
      <c r="G10763" t="s">
        <v>4666</v>
      </c>
      <c r="H10763" s="42" t="s">
        <v>4529</v>
      </c>
      <c r="J10763" t="s">
        <v>4408</v>
      </c>
      <c r="L10763" t="s">
        <v>3622</v>
      </c>
      <c r="R10763" s="18">
        <f t="shared" si="273"/>
        <v>0</v>
      </c>
    </row>
    <row r="10764" spans="1:18" x14ac:dyDescent="0.25">
      <c r="A10764" s="43">
        <f>WEEKNUM(Tabla1[[#This Row],[FECHA]])</f>
        <v>0</v>
      </c>
      <c r="B10764" s="12"/>
      <c r="F10764" t="s">
        <v>4238</v>
      </c>
      <c r="G10764" t="s">
        <v>4666</v>
      </c>
      <c r="H10764" s="42" t="s">
        <v>4529</v>
      </c>
      <c r="J10764" t="s">
        <v>4408</v>
      </c>
      <c r="L10764" t="s">
        <v>3622</v>
      </c>
      <c r="R10764" s="18">
        <f t="shared" si="273"/>
        <v>0</v>
      </c>
    </row>
    <row r="10765" spans="1:18" x14ac:dyDescent="0.25">
      <c r="A10765" s="43">
        <f>WEEKNUM(Tabla1[[#This Row],[FECHA]])</f>
        <v>0</v>
      </c>
      <c r="B10765" s="12"/>
      <c r="F10765" t="s">
        <v>4238</v>
      </c>
      <c r="G10765" t="s">
        <v>4666</v>
      </c>
      <c r="H10765" s="42" t="s">
        <v>4529</v>
      </c>
      <c r="J10765" t="s">
        <v>4408</v>
      </c>
      <c r="L10765" t="s">
        <v>3622</v>
      </c>
      <c r="R10765" s="18">
        <f t="shared" si="273"/>
        <v>0</v>
      </c>
    </row>
    <row r="10766" spans="1:18" x14ac:dyDescent="0.25">
      <c r="A10766" s="43">
        <f>WEEKNUM(Tabla1[[#This Row],[FECHA]])</f>
        <v>0</v>
      </c>
      <c r="B10766" s="12"/>
      <c r="F10766" t="s">
        <v>4238</v>
      </c>
      <c r="G10766" t="s">
        <v>4666</v>
      </c>
      <c r="H10766" s="42" t="s">
        <v>4529</v>
      </c>
      <c r="J10766" t="s">
        <v>4408</v>
      </c>
      <c r="L10766" t="s">
        <v>3622</v>
      </c>
      <c r="R10766" s="18">
        <f t="shared" si="273"/>
        <v>0</v>
      </c>
    </row>
    <row r="10767" spans="1:18" x14ac:dyDescent="0.25">
      <c r="A10767" s="43">
        <f>WEEKNUM(Tabla1[[#This Row],[FECHA]])</f>
        <v>0</v>
      </c>
      <c r="B10767" s="12"/>
      <c r="F10767" t="s">
        <v>4238</v>
      </c>
      <c r="G10767" t="s">
        <v>4666</v>
      </c>
      <c r="H10767" s="42" t="s">
        <v>4529</v>
      </c>
      <c r="J10767" t="s">
        <v>4408</v>
      </c>
      <c r="L10767" t="s">
        <v>3622</v>
      </c>
      <c r="R10767" s="18">
        <f t="shared" si="273"/>
        <v>0</v>
      </c>
    </row>
    <row r="10768" spans="1:18" x14ac:dyDescent="0.25">
      <c r="A10768" s="43">
        <f>WEEKNUM(Tabla1[[#This Row],[FECHA]])</f>
        <v>0</v>
      </c>
      <c r="B10768" s="12"/>
      <c r="F10768" t="s">
        <v>4238</v>
      </c>
      <c r="G10768" t="s">
        <v>4666</v>
      </c>
      <c r="H10768" s="42" t="s">
        <v>4529</v>
      </c>
      <c r="J10768" t="s">
        <v>4408</v>
      </c>
      <c r="L10768" t="s">
        <v>3622</v>
      </c>
      <c r="R10768" s="18">
        <f t="shared" si="273"/>
        <v>0</v>
      </c>
    </row>
    <row r="10769" spans="1:18" x14ac:dyDescent="0.25">
      <c r="A10769" s="43">
        <f>WEEKNUM(Tabla1[[#This Row],[FECHA]])</f>
        <v>0</v>
      </c>
      <c r="B10769" s="12"/>
      <c r="F10769" t="s">
        <v>4238</v>
      </c>
      <c r="G10769" t="s">
        <v>4666</v>
      </c>
      <c r="H10769" s="42" t="s">
        <v>4529</v>
      </c>
      <c r="J10769" t="s">
        <v>4408</v>
      </c>
      <c r="L10769" t="s">
        <v>3622</v>
      </c>
      <c r="R10769" s="18">
        <f t="shared" si="273"/>
        <v>0</v>
      </c>
    </row>
    <row r="10770" spans="1:18" x14ac:dyDescent="0.25">
      <c r="A10770" s="43">
        <f>WEEKNUM(Tabla1[[#This Row],[FECHA]])</f>
        <v>0</v>
      </c>
      <c r="B10770" s="12"/>
      <c r="F10770" t="s">
        <v>4238</v>
      </c>
      <c r="G10770" t="s">
        <v>4666</v>
      </c>
      <c r="H10770" s="42" t="s">
        <v>4529</v>
      </c>
      <c r="J10770" t="s">
        <v>4408</v>
      </c>
      <c r="L10770" t="s">
        <v>3622</v>
      </c>
      <c r="R10770" s="18">
        <f t="shared" si="273"/>
        <v>0</v>
      </c>
    </row>
    <row r="10771" spans="1:18" x14ac:dyDescent="0.25">
      <c r="A10771" s="43">
        <f>WEEKNUM(Tabla1[[#This Row],[FECHA]])</f>
        <v>0</v>
      </c>
      <c r="B10771" s="12"/>
      <c r="F10771" t="s">
        <v>4238</v>
      </c>
      <c r="G10771" t="s">
        <v>4666</v>
      </c>
      <c r="H10771" s="42" t="s">
        <v>4529</v>
      </c>
      <c r="J10771" t="s">
        <v>4408</v>
      </c>
      <c r="L10771" t="s">
        <v>3622</v>
      </c>
      <c r="R10771" s="18">
        <f t="shared" si="273"/>
        <v>0</v>
      </c>
    </row>
    <row r="10772" spans="1:18" x14ac:dyDescent="0.25">
      <c r="A10772" s="43">
        <f>WEEKNUM(Tabla1[[#This Row],[FECHA]])</f>
        <v>0</v>
      </c>
      <c r="B10772" s="12"/>
      <c r="F10772" t="s">
        <v>4238</v>
      </c>
      <c r="G10772" t="s">
        <v>4666</v>
      </c>
      <c r="H10772" s="42" t="s">
        <v>4529</v>
      </c>
      <c r="J10772" t="s">
        <v>4408</v>
      </c>
      <c r="L10772" t="s">
        <v>3622</v>
      </c>
      <c r="R10772" s="18">
        <f t="shared" si="273"/>
        <v>0</v>
      </c>
    </row>
    <row r="10773" spans="1:18" x14ac:dyDescent="0.25">
      <c r="A10773" s="43">
        <f>WEEKNUM(Tabla1[[#This Row],[FECHA]])</f>
        <v>0</v>
      </c>
      <c r="B10773" s="12"/>
      <c r="F10773" t="s">
        <v>4238</v>
      </c>
      <c r="G10773" t="s">
        <v>4666</v>
      </c>
      <c r="H10773" s="42" t="s">
        <v>4529</v>
      </c>
      <c r="J10773" t="s">
        <v>4408</v>
      </c>
      <c r="L10773" t="s">
        <v>3622</v>
      </c>
      <c r="R10773" s="18">
        <f t="shared" si="273"/>
        <v>0</v>
      </c>
    </row>
    <row r="10774" spans="1:18" x14ac:dyDescent="0.25">
      <c r="A10774" s="43">
        <f>WEEKNUM(Tabla1[[#This Row],[FECHA]])</f>
        <v>0</v>
      </c>
      <c r="B10774" s="12"/>
      <c r="F10774" t="s">
        <v>4238</v>
      </c>
      <c r="G10774" t="s">
        <v>4666</v>
      </c>
      <c r="H10774" s="42" t="s">
        <v>4529</v>
      </c>
      <c r="J10774" t="s">
        <v>4408</v>
      </c>
      <c r="L10774" t="s">
        <v>3622</v>
      </c>
      <c r="R10774" s="18">
        <f t="shared" si="273"/>
        <v>0</v>
      </c>
    </row>
    <row r="10775" spans="1:18" x14ac:dyDescent="0.25">
      <c r="A10775" s="43">
        <f>WEEKNUM(Tabla1[[#This Row],[FECHA]])</f>
        <v>0</v>
      </c>
      <c r="B10775" s="12"/>
      <c r="F10775" t="s">
        <v>4238</v>
      </c>
      <c r="G10775" t="s">
        <v>4666</v>
      </c>
      <c r="H10775" s="42" t="s">
        <v>4529</v>
      </c>
      <c r="J10775" t="s">
        <v>4408</v>
      </c>
      <c r="L10775" t="s">
        <v>3622</v>
      </c>
      <c r="R10775" s="18">
        <f t="shared" si="273"/>
        <v>0</v>
      </c>
    </row>
    <row r="10776" spans="1:18" x14ac:dyDescent="0.25">
      <c r="A10776" s="43">
        <f>WEEKNUM(Tabla1[[#This Row],[FECHA]])</f>
        <v>0</v>
      </c>
      <c r="B10776" s="12"/>
      <c r="F10776" t="s">
        <v>4238</v>
      </c>
      <c r="G10776" t="s">
        <v>4666</v>
      </c>
      <c r="H10776" s="42" t="s">
        <v>4529</v>
      </c>
      <c r="J10776" t="s">
        <v>4408</v>
      </c>
      <c r="L10776" t="s">
        <v>3622</v>
      </c>
      <c r="R10776" s="18">
        <f t="shared" si="273"/>
        <v>0</v>
      </c>
    </row>
    <row r="10777" spans="1:18" x14ac:dyDescent="0.25">
      <c r="A10777" s="43">
        <f>WEEKNUM(Tabla1[[#This Row],[FECHA]])</f>
        <v>0</v>
      </c>
      <c r="B10777" s="12"/>
      <c r="F10777" t="s">
        <v>4238</v>
      </c>
      <c r="G10777" t="s">
        <v>4666</v>
      </c>
      <c r="H10777" s="42" t="s">
        <v>4529</v>
      </c>
      <c r="J10777" t="s">
        <v>4408</v>
      </c>
      <c r="L10777" t="s">
        <v>3622</v>
      </c>
      <c r="R10777" s="18">
        <f t="shared" si="273"/>
        <v>0</v>
      </c>
    </row>
    <row r="10778" spans="1:18" x14ac:dyDescent="0.25">
      <c r="A10778" s="43">
        <f>WEEKNUM(Tabla1[[#This Row],[FECHA]])</f>
        <v>0</v>
      </c>
      <c r="B10778" s="12"/>
      <c r="F10778" t="s">
        <v>4238</v>
      </c>
      <c r="G10778" t="s">
        <v>4666</v>
      </c>
      <c r="H10778" s="42" t="s">
        <v>4529</v>
      </c>
      <c r="J10778" t="s">
        <v>4408</v>
      </c>
      <c r="L10778" t="s">
        <v>3622</v>
      </c>
      <c r="R10778" s="18">
        <f t="shared" si="273"/>
        <v>0</v>
      </c>
    </row>
    <row r="10779" spans="1:18" x14ac:dyDescent="0.25">
      <c r="A10779" s="43">
        <f>WEEKNUM(Tabla1[[#This Row],[FECHA]])</f>
        <v>0</v>
      </c>
      <c r="B10779" s="12"/>
      <c r="F10779" t="s">
        <v>4238</v>
      </c>
      <c r="G10779" t="s">
        <v>4666</v>
      </c>
      <c r="H10779" s="42" t="s">
        <v>4529</v>
      </c>
      <c r="J10779" t="s">
        <v>4408</v>
      </c>
      <c r="L10779" t="s">
        <v>3622</v>
      </c>
      <c r="R10779" s="18">
        <f t="shared" si="273"/>
        <v>0</v>
      </c>
    </row>
    <row r="10780" spans="1:18" x14ac:dyDescent="0.25">
      <c r="A10780" s="43">
        <f>WEEKNUM(Tabla1[[#This Row],[FECHA]])</f>
        <v>0</v>
      </c>
      <c r="B10780" s="12"/>
      <c r="F10780" t="s">
        <v>4238</v>
      </c>
      <c r="G10780" t="s">
        <v>4666</v>
      </c>
      <c r="H10780" s="42" t="s">
        <v>4529</v>
      </c>
      <c r="J10780" t="s">
        <v>4408</v>
      </c>
      <c r="L10780" t="s">
        <v>3622</v>
      </c>
      <c r="R10780" s="18">
        <f t="shared" si="273"/>
        <v>0</v>
      </c>
    </row>
    <row r="10781" spans="1:18" x14ac:dyDescent="0.25">
      <c r="A10781" s="43">
        <f>WEEKNUM(Tabla1[[#This Row],[FECHA]])</f>
        <v>0</v>
      </c>
      <c r="B10781" s="12"/>
      <c r="F10781" t="s">
        <v>4238</v>
      </c>
      <c r="G10781" t="s">
        <v>4666</v>
      </c>
      <c r="H10781" s="42" t="s">
        <v>4529</v>
      </c>
      <c r="J10781" t="s">
        <v>4408</v>
      </c>
      <c r="L10781" t="s">
        <v>3622</v>
      </c>
      <c r="R10781" s="18">
        <f t="shared" si="273"/>
        <v>0</v>
      </c>
    </row>
    <row r="10782" spans="1:18" x14ac:dyDescent="0.25">
      <c r="A10782" s="43">
        <f>WEEKNUM(Tabla1[[#This Row],[FECHA]])</f>
        <v>0</v>
      </c>
      <c r="B10782" s="12"/>
      <c r="F10782" t="s">
        <v>4238</v>
      </c>
      <c r="G10782" t="s">
        <v>4666</v>
      </c>
      <c r="H10782" s="42" t="s">
        <v>4529</v>
      </c>
      <c r="J10782" t="s">
        <v>4408</v>
      </c>
      <c r="L10782" t="s">
        <v>3622</v>
      </c>
      <c r="R10782" s="18">
        <f t="shared" si="273"/>
        <v>0</v>
      </c>
    </row>
    <row r="10783" spans="1:18" x14ac:dyDescent="0.25">
      <c r="A10783" s="43">
        <f>WEEKNUM(Tabla1[[#This Row],[FECHA]])</f>
        <v>0</v>
      </c>
      <c r="B10783" s="12"/>
      <c r="F10783" t="s">
        <v>4238</v>
      </c>
      <c r="G10783" t="s">
        <v>4666</v>
      </c>
      <c r="H10783" s="42" t="s">
        <v>4529</v>
      </c>
      <c r="J10783" t="s">
        <v>4408</v>
      </c>
      <c r="L10783" t="s">
        <v>3622</v>
      </c>
      <c r="R10783" s="18">
        <f t="shared" ref="R10783:R10846" si="274">((N10783-M10783)*1440)/60</f>
        <v>0</v>
      </c>
    </row>
    <row r="10784" spans="1:18" x14ac:dyDescent="0.25">
      <c r="A10784" s="43">
        <f>WEEKNUM(Tabla1[[#This Row],[FECHA]])</f>
        <v>0</v>
      </c>
      <c r="B10784" s="12"/>
      <c r="F10784" t="s">
        <v>4238</v>
      </c>
      <c r="G10784" t="s">
        <v>4666</v>
      </c>
      <c r="H10784" s="42" t="s">
        <v>4529</v>
      </c>
      <c r="J10784" t="s">
        <v>4408</v>
      </c>
      <c r="L10784" t="s">
        <v>3622</v>
      </c>
      <c r="R10784" s="18">
        <f t="shared" si="274"/>
        <v>0</v>
      </c>
    </row>
    <row r="10785" spans="1:18" x14ac:dyDescent="0.25">
      <c r="A10785" s="43">
        <f>WEEKNUM(Tabla1[[#This Row],[FECHA]])</f>
        <v>0</v>
      </c>
      <c r="B10785" s="12"/>
      <c r="F10785" t="s">
        <v>4238</v>
      </c>
      <c r="G10785" t="s">
        <v>4666</v>
      </c>
      <c r="H10785" s="42" t="s">
        <v>4529</v>
      </c>
      <c r="J10785" t="s">
        <v>4408</v>
      </c>
      <c r="L10785" t="s">
        <v>3622</v>
      </c>
      <c r="R10785" s="18">
        <f t="shared" si="274"/>
        <v>0</v>
      </c>
    </row>
    <row r="10786" spans="1:18" x14ac:dyDescent="0.25">
      <c r="A10786" s="43">
        <f>WEEKNUM(Tabla1[[#This Row],[FECHA]])</f>
        <v>0</v>
      </c>
      <c r="B10786" s="12"/>
      <c r="F10786" t="s">
        <v>4238</v>
      </c>
      <c r="G10786" t="s">
        <v>4666</v>
      </c>
      <c r="H10786" s="42" t="s">
        <v>4529</v>
      </c>
      <c r="J10786" t="s">
        <v>4408</v>
      </c>
      <c r="L10786" t="s">
        <v>3622</v>
      </c>
      <c r="R10786" s="18">
        <f t="shared" si="274"/>
        <v>0</v>
      </c>
    </row>
    <row r="10787" spans="1:18" x14ac:dyDescent="0.25">
      <c r="A10787" s="43">
        <f>WEEKNUM(Tabla1[[#This Row],[FECHA]])</f>
        <v>0</v>
      </c>
      <c r="B10787" s="12"/>
      <c r="F10787" t="s">
        <v>4238</v>
      </c>
      <c r="G10787" t="s">
        <v>4666</v>
      </c>
      <c r="H10787" s="42" t="s">
        <v>4529</v>
      </c>
      <c r="J10787" t="s">
        <v>4408</v>
      </c>
      <c r="L10787" t="s">
        <v>3622</v>
      </c>
      <c r="R10787" s="18">
        <f t="shared" si="274"/>
        <v>0</v>
      </c>
    </row>
    <row r="10788" spans="1:18" x14ac:dyDescent="0.25">
      <c r="A10788" s="43">
        <f>WEEKNUM(Tabla1[[#This Row],[FECHA]])</f>
        <v>0</v>
      </c>
      <c r="B10788" s="12"/>
      <c r="F10788" t="s">
        <v>4238</v>
      </c>
      <c r="G10788" t="s">
        <v>4666</v>
      </c>
      <c r="H10788" s="42" t="s">
        <v>4529</v>
      </c>
      <c r="J10788" t="s">
        <v>4408</v>
      </c>
      <c r="L10788" t="s">
        <v>3622</v>
      </c>
      <c r="R10788" s="18">
        <f t="shared" si="274"/>
        <v>0</v>
      </c>
    </row>
    <row r="10789" spans="1:18" x14ac:dyDescent="0.25">
      <c r="A10789" s="43">
        <f>WEEKNUM(Tabla1[[#This Row],[FECHA]])</f>
        <v>0</v>
      </c>
      <c r="B10789" s="12"/>
      <c r="F10789" t="s">
        <v>4238</v>
      </c>
      <c r="G10789" t="s">
        <v>4666</v>
      </c>
      <c r="H10789" s="42" t="s">
        <v>4529</v>
      </c>
      <c r="J10789" t="s">
        <v>4408</v>
      </c>
      <c r="L10789" t="s">
        <v>3622</v>
      </c>
      <c r="R10789" s="18">
        <f t="shared" si="274"/>
        <v>0</v>
      </c>
    </row>
    <row r="10790" spans="1:18" x14ac:dyDescent="0.25">
      <c r="A10790" s="43">
        <f>WEEKNUM(Tabla1[[#This Row],[FECHA]])</f>
        <v>0</v>
      </c>
      <c r="B10790" s="12"/>
      <c r="F10790" t="s">
        <v>4238</v>
      </c>
      <c r="G10790" t="s">
        <v>4666</v>
      </c>
      <c r="H10790" s="42" t="s">
        <v>4529</v>
      </c>
      <c r="J10790" t="s">
        <v>4408</v>
      </c>
      <c r="L10790" t="s">
        <v>3622</v>
      </c>
      <c r="R10790" s="18">
        <f t="shared" si="274"/>
        <v>0</v>
      </c>
    </row>
    <row r="10791" spans="1:18" x14ac:dyDescent="0.25">
      <c r="A10791" s="43">
        <f>WEEKNUM(Tabla1[[#This Row],[FECHA]])</f>
        <v>0</v>
      </c>
      <c r="B10791" s="12"/>
      <c r="F10791" t="s">
        <v>4238</v>
      </c>
      <c r="G10791" t="s">
        <v>4666</v>
      </c>
      <c r="H10791" s="42" t="s">
        <v>4529</v>
      </c>
      <c r="J10791" t="s">
        <v>4408</v>
      </c>
      <c r="L10791" t="s">
        <v>3622</v>
      </c>
      <c r="R10791" s="18">
        <f t="shared" si="274"/>
        <v>0</v>
      </c>
    </row>
    <row r="10792" spans="1:18" x14ac:dyDescent="0.25">
      <c r="A10792" s="43">
        <f>WEEKNUM(Tabla1[[#This Row],[FECHA]])</f>
        <v>0</v>
      </c>
      <c r="B10792" s="12"/>
      <c r="F10792" t="s">
        <v>4238</v>
      </c>
      <c r="G10792" t="s">
        <v>4666</v>
      </c>
      <c r="H10792" s="42" t="s">
        <v>4529</v>
      </c>
      <c r="J10792" t="s">
        <v>4408</v>
      </c>
      <c r="L10792" t="s">
        <v>3622</v>
      </c>
      <c r="R10792" s="18">
        <f t="shared" si="274"/>
        <v>0</v>
      </c>
    </row>
    <row r="10793" spans="1:18" x14ac:dyDescent="0.25">
      <c r="A10793" s="43">
        <f>WEEKNUM(Tabla1[[#This Row],[FECHA]])</f>
        <v>0</v>
      </c>
      <c r="B10793" s="12"/>
      <c r="F10793" t="s">
        <v>4238</v>
      </c>
      <c r="G10793" t="s">
        <v>4666</v>
      </c>
      <c r="H10793" s="42" t="s">
        <v>4529</v>
      </c>
      <c r="J10793" t="s">
        <v>4408</v>
      </c>
      <c r="L10793" t="s">
        <v>3622</v>
      </c>
      <c r="R10793" s="18">
        <f t="shared" si="274"/>
        <v>0</v>
      </c>
    </row>
    <row r="10794" spans="1:18" x14ac:dyDescent="0.25">
      <c r="A10794" s="43">
        <f>WEEKNUM(Tabla1[[#This Row],[FECHA]])</f>
        <v>0</v>
      </c>
      <c r="B10794" s="12"/>
      <c r="F10794" t="s">
        <v>4238</v>
      </c>
      <c r="G10794" t="s">
        <v>4666</v>
      </c>
      <c r="H10794" s="42" t="s">
        <v>4529</v>
      </c>
      <c r="J10794" t="s">
        <v>4408</v>
      </c>
      <c r="L10794" t="s">
        <v>3622</v>
      </c>
      <c r="R10794" s="18">
        <f t="shared" si="274"/>
        <v>0</v>
      </c>
    </row>
    <row r="10795" spans="1:18" x14ac:dyDescent="0.25">
      <c r="A10795" s="43">
        <f>WEEKNUM(Tabla1[[#This Row],[FECHA]])</f>
        <v>0</v>
      </c>
      <c r="B10795" s="12"/>
      <c r="F10795" t="s">
        <v>4238</v>
      </c>
      <c r="G10795" t="s">
        <v>4666</v>
      </c>
      <c r="H10795" s="42" t="s">
        <v>4529</v>
      </c>
      <c r="J10795" t="s">
        <v>4408</v>
      </c>
      <c r="L10795" t="s">
        <v>3622</v>
      </c>
      <c r="R10795" s="18">
        <f t="shared" si="274"/>
        <v>0</v>
      </c>
    </row>
    <row r="10796" spans="1:18" x14ac:dyDescent="0.25">
      <c r="A10796" s="43">
        <f>WEEKNUM(Tabla1[[#This Row],[FECHA]])</f>
        <v>0</v>
      </c>
      <c r="B10796" s="12"/>
      <c r="F10796" t="s">
        <v>4238</v>
      </c>
      <c r="G10796" t="s">
        <v>4666</v>
      </c>
      <c r="H10796" s="42" t="s">
        <v>4529</v>
      </c>
      <c r="J10796" t="s">
        <v>4408</v>
      </c>
      <c r="L10796" t="s">
        <v>3622</v>
      </c>
      <c r="R10796" s="18">
        <f t="shared" si="274"/>
        <v>0</v>
      </c>
    </row>
    <row r="10797" spans="1:18" x14ac:dyDescent="0.25">
      <c r="A10797" s="43">
        <f>WEEKNUM(Tabla1[[#This Row],[FECHA]])</f>
        <v>0</v>
      </c>
      <c r="B10797" s="12"/>
      <c r="F10797" t="s">
        <v>4238</v>
      </c>
      <c r="G10797" t="s">
        <v>4666</v>
      </c>
      <c r="H10797" s="42" t="s">
        <v>4529</v>
      </c>
      <c r="J10797" t="s">
        <v>4408</v>
      </c>
      <c r="L10797" t="s">
        <v>3622</v>
      </c>
      <c r="R10797" s="18">
        <f t="shared" si="274"/>
        <v>0</v>
      </c>
    </row>
    <row r="10798" spans="1:18" x14ac:dyDescent="0.25">
      <c r="A10798" s="43">
        <f>WEEKNUM(Tabla1[[#This Row],[FECHA]])</f>
        <v>0</v>
      </c>
      <c r="B10798" s="12"/>
      <c r="F10798" t="s">
        <v>4238</v>
      </c>
      <c r="G10798" t="s">
        <v>4666</v>
      </c>
      <c r="H10798" s="42" t="s">
        <v>4529</v>
      </c>
      <c r="J10798" t="s">
        <v>4408</v>
      </c>
      <c r="L10798" t="s">
        <v>3622</v>
      </c>
      <c r="R10798" s="18">
        <f t="shared" si="274"/>
        <v>0</v>
      </c>
    </row>
    <row r="10799" spans="1:18" x14ac:dyDescent="0.25">
      <c r="A10799" s="43">
        <f>WEEKNUM(Tabla1[[#This Row],[FECHA]])</f>
        <v>0</v>
      </c>
      <c r="B10799" s="12"/>
      <c r="F10799" t="s">
        <v>4238</v>
      </c>
      <c r="G10799" t="s">
        <v>4666</v>
      </c>
      <c r="H10799" s="42" t="s">
        <v>4529</v>
      </c>
      <c r="J10799" t="s">
        <v>4408</v>
      </c>
      <c r="L10799" t="s">
        <v>3622</v>
      </c>
      <c r="R10799" s="18">
        <f t="shared" si="274"/>
        <v>0</v>
      </c>
    </row>
    <row r="10800" spans="1:18" x14ac:dyDescent="0.25">
      <c r="A10800" s="43">
        <f>WEEKNUM(Tabla1[[#This Row],[FECHA]])</f>
        <v>0</v>
      </c>
      <c r="B10800" s="12"/>
      <c r="F10800" t="s">
        <v>4238</v>
      </c>
      <c r="G10800" t="s">
        <v>4666</v>
      </c>
      <c r="H10800" s="42" t="s">
        <v>4529</v>
      </c>
      <c r="J10800" t="s">
        <v>4408</v>
      </c>
      <c r="L10800" t="s">
        <v>3622</v>
      </c>
      <c r="R10800" s="18">
        <f t="shared" si="274"/>
        <v>0</v>
      </c>
    </row>
    <row r="10801" spans="1:18" x14ac:dyDescent="0.25">
      <c r="A10801" s="43">
        <f>WEEKNUM(Tabla1[[#This Row],[FECHA]])</f>
        <v>0</v>
      </c>
      <c r="B10801" s="12"/>
      <c r="F10801" t="s">
        <v>4238</v>
      </c>
      <c r="G10801" t="s">
        <v>4666</v>
      </c>
      <c r="H10801" s="42" t="s">
        <v>4529</v>
      </c>
      <c r="J10801" t="s">
        <v>4408</v>
      </c>
      <c r="L10801" t="s">
        <v>3622</v>
      </c>
      <c r="R10801" s="18">
        <f t="shared" si="274"/>
        <v>0</v>
      </c>
    </row>
    <row r="10802" spans="1:18" x14ac:dyDescent="0.25">
      <c r="A10802" s="43">
        <f>WEEKNUM(Tabla1[[#This Row],[FECHA]])</f>
        <v>0</v>
      </c>
      <c r="B10802" s="12"/>
      <c r="F10802" t="s">
        <v>4238</v>
      </c>
      <c r="G10802" t="s">
        <v>4666</v>
      </c>
      <c r="H10802" s="42" t="s">
        <v>4529</v>
      </c>
      <c r="J10802" t="s">
        <v>4408</v>
      </c>
      <c r="L10802" t="s">
        <v>3622</v>
      </c>
      <c r="R10802" s="18">
        <f t="shared" si="274"/>
        <v>0</v>
      </c>
    </row>
    <row r="10803" spans="1:18" x14ac:dyDescent="0.25">
      <c r="A10803" s="43">
        <f>WEEKNUM(Tabla1[[#This Row],[FECHA]])</f>
        <v>0</v>
      </c>
      <c r="B10803" s="12"/>
      <c r="F10803" t="s">
        <v>4238</v>
      </c>
      <c r="G10803" t="s">
        <v>4666</v>
      </c>
      <c r="H10803" s="42" t="s">
        <v>4529</v>
      </c>
      <c r="J10803" t="s">
        <v>4408</v>
      </c>
      <c r="L10803" t="s">
        <v>3622</v>
      </c>
      <c r="R10803" s="18">
        <f t="shared" si="274"/>
        <v>0</v>
      </c>
    </row>
    <row r="10804" spans="1:18" x14ac:dyDescent="0.25">
      <c r="A10804" s="43">
        <f>WEEKNUM(Tabla1[[#This Row],[FECHA]])</f>
        <v>0</v>
      </c>
      <c r="B10804" s="12"/>
      <c r="F10804" t="s">
        <v>4238</v>
      </c>
      <c r="G10804" t="s">
        <v>4666</v>
      </c>
      <c r="H10804" s="42" t="s">
        <v>4529</v>
      </c>
      <c r="J10804" t="s">
        <v>4408</v>
      </c>
      <c r="L10804" t="s">
        <v>3622</v>
      </c>
      <c r="R10804" s="18">
        <f t="shared" si="274"/>
        <v>0</v>
      </c>
    </row>
    <row r="10805" spans="1:18" x14ac:dyDescent="0.25">
      <c r="A10805" s="43">
        <f>WEEKNUM(Tabla1[[#This Row],[FECHA]])</f>
        <v>0</v>
      </c>
      <c r="B10805" s="12"/>
      <c r="F10805" t="s">
        <v>4238</v>
      </c>
      <c r="G10805" t="s">
        <v>4666</v>
      </c>
      <c r="H10805" s="42" t="s">
        <v>4529</v>
      </c>
      <c r="J10805" t="s">
        <v>4408</v>
      </c>
      <c r="L10805" t="s">
        <v>3622</v>
      </c>
      <c r="R10805" s="18">
        <f t="shared" si="274"/>
        <v>0</v>
      </c>
    </row>
    <row r="10806" spans="1:18" x14ac:dyDescent="0.25">
      <c r="A10806" s="43">
        <f>WEEKNUM(Tabla1[[#This Row],[FECHA]])</f>
        <v>0</v>
      </c>
      <c r="B10806" s="12"/>
      <c r="F10806" t="s">
        <v>4238</v>
      </c>
      <c r="G10806" t="s">
        <v>4666</v>
      </c>
      <c r="H10806" s="42" t="s">
        <v>4529</v>
      </c>
      <c r="J10806" t="s">
        <v>4408</v>
      </c>
      <c r="L10806" t="s">
        <v>3622</v>
      </c>
      <c r="R10806" s="18">
        <f t="shared" si="274"/>
        <v>0</v>
      </c>
    </row>
    <row r="10807" spans="1:18" x14ac:dyDescent="0.25">
      <c r="A10807" s="43">
        <f>WEEKNUM(Tabla1[[#This Row],[FECHA]])</f>
        <v>0</v>
      </c>
      <c r="B10807" s="12"/>
      <c r="F10807" t="s">
        <v>4238</v>
      </c>
      <c r="G10807" t="s">
        <v>4666</v>
      </c>
      <c r="H10807" s="42" t="s">
        <v>4529</v>
      </c>
      <c r="J10807" t="s">
        <v>4408</v>
      </c>
      <c r="L10807" t="s">
        <v>3622</v>
      </c>
      <c r="R10807" s="18">
        <f t="shared" si="274"/>
        <v>0</v>
      </c>
    </row>
    <row r="10808" spans="1:18" x14ac:dyDescent="0.25">
      <c r="A10808" s="43">
        <f>WEEKNUM(Tabla1[[#This Row],[FECHA]])</f>
        <v>0</v>
      </c>
      <c r="B10808" s="12"/>
      <c r="F10808" t="s">
        <v>4238</v>
      </c>
      <c r="G10808" t="s">
        <v>4666</v>
      </c>
      <c r="H10808" s="42" t="s">
        <v>4529</v>
      </c>
      <c r="J10808" t="s">
        <v>4408</v>
      </c>
      <c r="L10808" t="s">
        <v>3622</v>
      </c>
      <c r="R10808" s="18">
        <f t="shared" si="274"/>
        <v>0</v>
      </c>
    </row>
    <row r="10809" spans="1:18" x14ac:dyDescent="0.25">
      <c r="A10809" s="43">
        <f>WEEKNUM(Tabla1[[#This Row],[FECHA]])</f>
        <v>0</v>
      </c>
      <c r="B10809" s="12"/>
      <c r="F10809" t="s">
        <v>4238</v>
      </c>
      <c r="G10809" t="s">
        <v>4666</v>
      </c>
      <c r="H10809" s="42" t="s">
        <v>4529</v>
      </c>
      <c r="J10809" t="s">
        <v>4408</v>
      </c>
      <c r="L10809" t="s">
        <v>3622</v>
      </c>
      <c r="R10809" s="18">
        <f t="shared" si="274"/>
        <v>0</v>
      </c>
    </row>
    <row r="10810" spans="1:18" x14ac:dyDescent="0.25">
      <c r="A10810" s="43">
        <f>WEEKNUM(Tabla1[[#This Row],[FECHA]])</f>
        <v>0</v>
      </c>
      <c r="B10810" s="12"/>
      <c r="F10810" t="s">
        <v>4238</v>
      </c>
      <c r="G10810" t="s">
        <v>4666</v>
      </c>
      <c r="H10810" s="42" t="s">
        <v>4529</v>
      </c>
      <c r="J10810" t="s">
        <v>4408</v>
      </c>
      <c r="L10810" t="s">
        <v>3622</v>
      </c>
      <c r="R10810" s="18">
        <f t="shared" si="274"/>
        <v>0</v>
      </c>
    </row>
    <row r="10811" spans="1:18" x14ac:dyDescent="0.25">
      <c r="A10811" s="43">
        <f>WEEKNUM(Tabla1[[#This Row],[FECHA]])</f>
        <v>0</v>
      </c>
      <c r="B10811" s="12"/>
      <c r="F10811" t="s">
        <v>4238</v>
      </c>
      <c r="G10811" t="s">
        <v>4666</v>
      </c>
      <c r="H10811" s="42" t="s">
        <v>4529</v>
      </c>
      <c r="J10811" t="s">
        <v>4408</v>
      </c>
      <c r="L10811" t="s">
        <v>3622</v>
      </c>
      <c r="R10811" s="18">
        <f t="shared" si="274"/>
        <v>0</v>
      </c>
    </row>
    <row r="10812" spans="1:18" x14ac:dyDescent="0.25">
      <c r="A10812" s="43">
        <f>WEEKNUM(Tabla1[[#This Row],[FECHA]])</f>
        <v>0</v>
      </c>
      <c r="B10812" s="12"/>
      <c r="F10812" t="s">
        <v>4238</v>
      </c>
      <c r="G10812" t="s">
        <v>4666</v>
      </c>
      <c r="H10812" s="42" t="s">
        <v>4529</v>
      </c>
      <c r="J10812" t="s">
        <v>4408</v>
      </c>
      <c r="L10812" t="s">
        <v>3622</v>
      </c>
      <c r="R10812" s="18">
        <f t="shared" si="274"/>
        <v>0</v>
      </c>
    </row>
    <row r="10813" spans="1:18" x14ac:dyDescent="0.25">
      <c r="A10813" s="43">
        <f>WEEKNUM(Tabla1[[#This Row],[FECHA]])</f>
        <v>0</v>
      </c>
      <c r="B10813" s="12"/>
      <c r="F10813" t="s">
        <v>4238</v>
      </c>
      <c r="G10813" t="s">
        <v>4666</v>
      </c>
      <c r="H10813" s="42" t="s">
        <v>4529</v>
      </c>
      <c r="J10813" t="s">
        <v>4408</v>
      </c>
      <c r="L10813" t="s">
        <v>3622</v>
      </c>
      <c r="R10813" s="18">
        <f t="shared" si="274"/>
        <v>0</v>
      </c>
    </row>
    <row r="10814" spans="1:18" x14ac:dyDescent="0.25">
      <c r="A10814" s="43">
        <f>WEEKNUM(Tabla1[[#This Row],[FECHA]])</f>
        <v>0</v>
      </c>
      <c r="B10814" s="12"/>
      <c r="F10814" t="s">
        <v>4238</v>
      </c>
      <c r="G10814" t="s">
        <v>4666</v>
      </c>
      <c r="H10814" s="42" t="s">
        <v>4529</v>
      </c>
      <c r="J10814" t="s">
        <v>4408</v>
      </c>
      <c r="L10814" t="s">
        <v>3622</v>
      </c>
      <c r="R10814" s="18">
        <f t="shared" si="274"/>
        <v>0</v>
      </c>
    </row>
    <row r="10815" spans="1:18" x14ac:dyDescent="0.25">
      <c r="A10815" s="43">
        <f>WEEKNUM(Tabla1[[#This Row],[FECHA]])</f>
        <v>0</v>
      </c>
      <c r="B10815" s="12"/>
      <c r="F10815" t="s">
        <v>4238</v>
      </c>
      <c r="G10815" t="s">
        <v>4666</v>
      </c>
      <c r="H10815" s="42" t="s">
        <v>4529</v>
      </c>
      <c r="J10815" t="s">
        <v>4408</v>
      </c>
      <c r="L10815" t="s">
        <v>3622</v>
      </c>
      <c r="R10815" s="18">
        <f t="shared" si="274"/>
        <v>0</v>
      </c>
    </row>
    <row r="10816" spans="1:18" x14ac:dyDescent="0.25">
      <c r="A10816" s="43">
        <f>WEEKNUM(Tabla1[[#This Row],[FECHA]])</f>
        <v>0</v>
      </c>
      <c r="B10816" s="12"/>
      <c r="F10816" t="s">
        <v>4238</v>
      </c>
      <c r="G10816" t="s">
        <v>4666</v>
      </c>
      <c r="H10816" s="42" t="s">
        <v>4529</v>
      </c>
      <c r="J10816" t="s">
        <v>4408</v>
      </c>
      <c r="L10816" t="s">
        <v>3622</v>
      </c>
      <c r="R10816" s="18">
        <f t="shared" si="274"/>
        <v>0</v>
      </c>
    </row>
    <row r="10817" spans="1:18" x14ac:dyDescent="0.25">
      <c r="A10817" s="43">
        <f>WEEKNUM(Tabla1[[#This Row],[FECHA]])</f>
        <v>0</v>
      </c>
      <c r="B10817" s="12"/>
      <c r="F10817" t="s">
        <v>4238</v>
      </c>
      <c r="G10817" t="s">
        <v>4666</v>
      </c>
      <c r="H10817" s="42" t="s">
        <v>4529</v>
      </c>
      <c r="J10817" t="s">
        <v>4408</v>
      </c>
      <c r="L10817" t="s">
        <v>3622</v>
      </c>
      <c r="R10817" s="18">
        <f t="shared" si="274"/>
        <v>0</v>
      </c>
    </row>
    <row r="10818" spans="1:18" x14ac:dyDescent="0.25">
      <c r="A10818" s="43">
        <f>WEEKNUM(Tabla1[[#This Row],[FECHA]])</f>
        <v>0</v>
      </c>
      <c r="B10818" s="12"/>
      <c r="F10818" t="s">
        <v>4238</v>
      </c>
      <c r="G10818" t="s">
        <v>4666</v>
      </c>
      <c r="H10818" s="42" t="s">
        <v>4529</v>
      </c>
      <c r="J10818" t="s">
        <v>4408</v>
      </c>
      <c r="L10818" t="s">
        <v>3622</v>
      </c>
      <c r="R10818" s="18">
        <f t="shared" si="274"/>
        <v>0</v>
      </c>
    </row>
    <row r="10819" spans="1:18" x14ac:dyDescent="0.25">
      <c r="A10819" s="43">
        <f>WEEKNUM(Tabla1[[#This Row],[FECHA]])</f>
        <v>0</v>
      </c>
      <c r="B10819" s="12"/>
      <c r="F10819" t="s">
        <v>4238</v>
      </c>
      <c r="G10819" t="s">
        <v>4666</v>
      </c>
      <c r="H10819" s="42" t="s">
        <v>4529</v>
      </c>
      <c r="J10819" t="s">
        <v>4408</v>
      </c>
      <c r="L10819" t="s">
        <v>3622</v>
      </c>
      <c r="R10819" s="18">
        <f t="shared" si="274"/>
        <v>0</v>
      </c>
    </row>
    <row r="10820" spans="1:18" x14ac:dyDescent="0.25">
      <c r="A10820" s="43">
        <f>WEEKNUM(Tabla1[[#This Row],[FECHA]])</f>
        <v>0</v>
      </c>
      <c r="B10820" s="12"/>
      <c r="F10820" t="s">
        <v>4238</v>
      </c>
      <c r="G10820" t="s">
        <v>4666</v>
      </c>
      <c r="H10820" s="42" t="s">
        <v>4529</v>
      </c>
      <c r="J10820" t="s">
        <v>4408</v>
      </c>
      <c r="L10820" t="s">
        <v>3622</v>
      </c>
      <c r="R10820" s="18">
        <f t="shared" si="274"/>
        <v>0</v>
      </c>
    </row>
    <row r="10821" spans="1:18" x14ac:dyDescent="0.25">
      <c r="A10821" s="43">
        <f>WEEKNUM(Tabla1[[#This Row],[FECHA]])</f>
        <v>0</v>
      </c>
      <c r="B10821" s="12"/>
      <c r="F10821" t="s">
        <v>4238</v>
      </c>
      <c r="G10821" t="s">
        <v>4666</v>
      </c>
      <c r="H10821" s="42" t="s">
        <v>4529</v>
      </c>
      <c r="J10821" t="s">
        <v>4408</v>
      </c>
      <c r="L10821" t="s">
        <v>3622</v>
      </c>
      <c r="R10821" s="18">
        <f t="shared" si="274"/>
        <v>0</v>
      </c>
    </row>
    <row r="10822" spans="1:18" x14ac:dyDescent="0.25">
      <c r="A10822" s="43">
        <f>WEEKNUM(Tabla1[[#This Row],[FECHA]])</f>
        <v>0</v>
      </c>
      <c r="B10822" s="12"/>
      <c r="F10822" t="s">
        <v>4238</v>
      </c>
      <c r="G10822" t="s">
        <v>4666</v>
      </c>
      <c r="H10822" s="42" t="s">
        <v>4529</v>
      </c>
      <c r="J10822" t="s">
        <v>4408</v>
      </c>
      <c r="L10822" t="s">
        <v>3622</v>
      </c>
      <c r="R10822" s="18">
        <f t="shared" si="274"/>
        <v>0</v>
      </c>
    </row>
    <row r="10823" spans="1:18" x14ac:dyDescent="0.25">
      <c r="A10823" s="43">
        <f>WEEKNUM(Tabla1[[#This Row],[FECHA]])</f>
        <v>0</v>
      </c>
      <c r="B10823" s="12"/>
      <c r="F10823" t="s">
        <v>4238</v>
      </c>
      <c r="G10823" t="s">
        <v>4666</v>
      </c>
      <c r="H10823" s="42" t="s">
        <v>4529</v>
      </c>
      <c r="J10823" t="s">
        <v>4408</v>
      </c>
      <c r="L10823" t="s">
        <v>3622</v>
      </c>
      <c r="R10823" s="18">
        <f t="shared" si="274"/>
        <v>0</v>
      </c>
    </row>
    <row r="10824" spans="1:18" x14ac:dyDescent="0.25">
      <c r="A10824" s="43">
        <f>WEEKNUM(Tabla1[[#This Row],[FECHA]])</f>
        <v>0</v>
      </c>
      <c r="B10824" s="12"/>
      <c r="F10824" t="s">
        <v>4238</v>
      </c>
      <c r="G10824" t="s">
        <v>4666</v>
      </c>
      <c r="H10824" s="42" t="s">
        <v>4529</v>
      </c>
      <c r="J10824" t="s">
        <v>4408</v>
      </c>
      <c r="L10824" t="s">
        <v>3622</v>
      </c>
      <c r="R10824" s="18">
        <f t="shared" si="274"/>
        <v>0</v>
      </c>
    </row>
    <row r="10825" spans="1:18" x14ac:dyDescent="0.25">
      <c r="A10825" s="43">
        <f>WEEKNUM(Tabla1[[#This Row],[FECHA]])</f>
        <v>0</v>
      </c>
      <c r="B10825" s="12"/>
      <c r="F10825" t="s">
        <v>4238</v>
      </c>
      <c r="G10825" t="s">
        <v>4666</v>
      </c>
      <c r="H10825" s="42" t="s">
        <v>4529</v>
      </c>
      <c r="J10825" t="s">
        <v>4408</v>
      </c>
      <c r="L10825" t="s">
        <v>3622</v>
      </c>
      <c r="R10825" s="18">
        <f t="shared" si="274"/>
        <v>0</v>
      </c>
    </row>
    <row r="10826" spans="1:18" x14ac:dyDescent="0.25">
      <c r="A10826" s="43">
        <f>WEEKNUM(Tabla1[[#This Row],[FECHA]])</f>
        <v>0</v>
      </c>
      <c r="B10826" s="12"/>
      <c r="F10826" t="s">
        <v>4238</v>
      </c>
      <c r="G10826" t="s">
        <v>4666</v>
      </c>
      <c r="H10826" s="42" t="s">
        <v>4529</v>
      </c>
      <c r="J10826" t="s">
        <v>4408</v>
      </c>
      <c r="L10826" t="s">
        <v>3622</v>
      </c>
      <c r="R10826" s="18">
        <f t="shared" si="274"/>
        <v>0</v>
      </c>
    </row>
    <row r="10827" spans="1:18" x14ac:dyDescent="0.25">
      <c r="A10827" s="43">
        <f>WEEKNUM(Tabla1[[#This Row],[FECHA]])</f>
        <v>0</v>
      </c>
      <c r="B10827" s="12"/>
      <c r="F10827" t="s">
        <v>4238</v>
      </c>
      <c r="G10827" t="s">
        <v>4666</v>
      </c>
      <c r="H10827" s="42" t="s">
        <v>4529</v>
      </c>
      <c r="J10827" t="s">
        <v>4408</v>
      </c>
      <c r="L10827" t="s">
        <v>3622</v>
      </c>
      <c r="R10827" s="18">
        <f t="shared" si="274"/>
        <v>0</v>
      </c>
    </row>
    <row r="10828" spans="1:18" x14ac:dyDescent="0.25">
      <c r="A10828" s="43">
        <f>WEEKNUM(Tabla1[[#This Row],[FECHA]])</f>
        <v>0</v>
      </c>
      <c r="B10828" s="12"/>
      <c r="F10828" t="s">
        <v>4238</v>
      </c>
      <c r="G10828" t="s">
        <v>4666</v>
      </c>
      <c r="H10828" s="42" t="s">
        <v>4529</v>
      </c>
      <c r="J10828" t="s">
        <v>4408</v>
      </c>
      <c r="L10828" t="s">
        <v>3622</v>
      </c>
      <c r="R10828" s="18">
        <f t="shared" si="274"/>
        <v>0</v>
      </c>
    </row>
    <row r="10829" spans="1:18" x14ac:dyDescent="0.25">
      <c r="A10829" s="43">
        <f>WEEKNUM(Tabla1[[#This Row],[FECHA]])</f>
        <v>0</v>
      </c>
      <c r="B10829" s="12"/>
      <c r="F10829" t="s">
        <v>4238</v>
      </c>
      <c r="G10829" t="s">
        <v>4666</v>
      </c>
      <c r="H10829" s="42" t="s">
        <v>4529</v>
      </c>
      <c r="J10829" t="s">
        <v>4408</v>
      </c>
      <c r="L10829" t="s">
        <v>3622</v>
      </c>
      <c r="R10829" s="18">
        <f t="shared" si="274"/>
        <v>0</v>
      </c>
    </row>
    <row r="10830" spans="1:18" x14ac:dyDescent="0.25">
      <c r="A10830" s="43">
        <f>WEEKNUM(Tabla1[[#This Row],[FECHA]])</f>
        <v>0</v>
      </c>
      <c r="B10830" s="12"/>
      <c r="F10830" t="s">
        <v>4238</v>
      </c>
      <c r="G10830" t="s">
        <v>4666</v>
      </c>
      <c r="H10830" s="42" t="s">
        <v>4529</v>
      </c>
      <c r="J10830" t="s">
        <v>4408</v>
      </c>
      <c r="L10830" t="s">
        <v>3622</v>
      </c>
      <c r="R10830" s="18">
        <f t="shared" si="274"/>
        <v>0</v>
      </c>
    </row>
    <row r="10831" spans="1:18" x14ac:dyDescent="0.25">
      <c r="A10831" s="43">
        <f>WEEKNUM(Tabla1[[#This Row],[FECHA]])</f>
        <v>0</v>
      </c>
      <c r="B10831" s="12"/>
      <c r="F10831" t="s">
        <v>4238</v>
      </c>
      <c r="G10831" t="s">
        <v>4666</v>
      </c>
      <c r="H10831" s="42" t="s">
        <v>4529</v>
      </c>
      <c r="J10831" t="s">
        <v>4408</v>
      </c>
      <c r="L10831" t="s">
        <v>3622</v>
      </c>
      <c r="R10831" s="18">
        <f t="shared" si="274"/>
        <v>0</v>
      </c>
    </row>
    <row r="10832" spans="1:18" x14ac:dyDescent="0.25">
      <c r="A10832" s="43">
        <f>WEEKNUM(Tabla1[[#This Row],[FECHA]])</f>
        <v>0</v>
      </c>
      <c r="B10832" s="12"/>
      <c r="F10832" t="s">
        <v>4238</v>
      </c>
      <c r="G10832" t="s">
        <v>4666</v>
      </c>
      <c r="H10832" s="42" t="s">
        <v>4529</v>
      </c>
      <c r="J10832" t="s">
        <v>4408</v>
      </c>
      <c r="L10832" t="s">
        <v>3622</v>
      </c>
      <c r="R10832" s="18">
        <f t="shared" si="274"/>
        <v>0</v>
      </c>
    </row>
    <row r="10833" spans="1:18" x14ac:dyDescent="0.25">
      <c r="A10833" s="43">
        <f>WEEKNUM(Tabla1[[#This Row],[FECHA]])</f>
        <v>0</v>
      </c>
      <c r="B10833" s="12"/>
      <c r="F10833" t="s">
        <v>4238</v>
      </c>
      <c r="G10833" t="s">
        <v>4666</v>
      </c>
      <c r="H10833" s="42" t="s">
        <v>4529</v>
      </c>
      <c r="J10833" t="s">
        <v>4408</v>
      </c>
      <c r="L10833" t="s">
        <v>3622</v>
      </c>
      <c r="R10833" s="18">
        <f t="shared" si="274"/>
        <v>0</v>
      </c>
    </row>
    <row r="10834" spans="1:18" x14ac:dyDescent="0.25">
      <c r="A10834" s="43">
        <f>WEEKNUM(Tabla1[[#This Row],[FECHA]])</f>
        <v>0</v>
      </c>
      <c r="B10834" s="12"/>
      <c r="F10834" t="s">
        <v>4238</v>
      </c>
      <c r="G10834" t="s">
        <v>4666</v>
      </c>
      <c r="H10834" s="42" t="s">
        <v>4529</v>
      </c>
      <c r="J10834" t="s">
        <v>4408</v>
      </c>
      <c r="L10834" t="s">
        <v>3622</v>
      </c>
      <c r="R10834" s="18">
        <f t="shared" si="274"/>
        <v>0</v>
      </c>
    </row>
    <row r="10835" spans="1:18" x14ac:dyDescent="0.25">
      <c r="A10835" s="43">
        <f>WEEKNUM(Tabla1[[#This Row],[FECHA]])</f>
        <v>0</v>
      </c>
      <c r="B10835" s="12"/>
      <c r="F10835" t="s">
        <v>4238</v>
      </c>
      <c r="G10835" t="s">
        <v>4666</v>
      </c>
      <c r="H10835" s="42" t="s">
        <v>4529</v>
      </c>
      <c r="J10835" t="s">
        <v>4408</v>
      </c>
      <c r="L10835" t="s">
        <v>3622</v>
      </c>
      <c r="R10835" s="18">
        <f t="shared" si="274"/>
        <v>0</v>
      </c>
    </row>
    <row r="10836" spans="1:18" x14ac:dyDescent="0.25">
      <c r="A10836" s="43">
        <f>WEEKNUM(Tabla1[[#This Row],[FECHA]])</f>
        <v>0</v>
      </c>
      <c r="B10836" s="12"/>
      <c r="F10836" t="s">
        <v>4238</v>
      </c>
      <c r="G10836" t="s">
        <v>4666</v>
      </c>
      <c r="H10836" s="42" t="s">
        <v>4529</v>
      </c>
      <c r="J10836" t="s">
        <v>4408</v>
      </c>
      <c r="L10836" t="s">
        <v>3622</v>
      </c>
      <c r="R10836" s="18">
        <f t="shared" si="274"/>
        <v>0</v>
      </c>
    </row>
    <row r="10837" spans="1:18" x14ac:dyDescent="0.25">
      <c r="A10837" s="43">
        <f>WEEKNUM(Tabla1[[#This Row],[FECHA]])</f>
        <v>0</v>
      </c>
      <c r="B10837" s="12"/>
      <c r="F10837" t="s">
        <v>4238</v>
      </c>
      <c r="G10837" t="s">
        <v>4666</v>
      </c>
      <c r="H10837" s="42" t="s">
        <v>4529</v>
      </c>
      <c r="J10837" t="s">
        <v>4408</v>
      </c>
      <c r="L10837" t="s">
        <v>3622</v>
      </c>
      <c r="R10837" s="18">
        <f t="shared" si="274"/>
        <v>0</v>
      </c>
    </row>
    <row r="10838" spans="1:18" x14ac:dyDescent="0.25">
      <c r="A10838" s="43">
        <f>WEEKNUM(Tabla1[[#This Row],[FECHA]])</f>
        <v>0</v>
      </c>
      <c r="B10838" s="12"/>
      <c r="F10838" t="s">
        <v>4238</v>
      </c>
      <c r="G10838" t="s">
        <v>4666</v>
      </c>
      <c r="H10838" s="42" t="s">
        <v>4529</v>
      </c>
      <c r="J10838" t="s">
        <v>4408</v>
      </c>
      <c r="L10838" t="s">
        <v>3622</v>
      </c>
      <c r="R10838" s="18">
        <f t="shared" si="274"/>
        <v>0</v>
      </c>
    </row>
    <row r="10839" spans="1:18" x14ac:dyDescent="0.25">
      <c r="A10839" s="43">
        <f>WEEKNUM(Tabla1[[#This Row],[FECHA]])</f>
        <v>0</v>
      </c>
      <c r="B10839" s="12"/>
      <c r="F10839" t="s">
        <v>4238</v>
      </c>
      <c r="G10839" t="s">
        <v>4666</v>
      </c>
      <c r="H10839" s="42" t="s">
        <v>4529</v>
      </c>
      <c r="J10839" t="s">
        <v>4408</v>
      </c>
      <c r="L10839" t="s">
        <v>3622</v>
      </c>
      <c r="R10839" s="18">
        <f t="shared" si="274"/>
        <v>0</v>
      </c>
    </row>
    <row r="10840" spans="1:18" x14ac:dyDescent="0.25">
      <c r="A10840" s="43">
        <f>WEEKNUM(Tabla1[[#This Row],[FECHA]])</f>
        <v>0</v>
      </c>
      <c r="B10840" s="12"/>
      <c r="F10840" t="s">
        <v>4238</v>
      </c>
      <c r="G10840" t="s">
        <v>4666</v>
      </c>
      <c r="H10840" s="42" t="s">
        <v>4529</v>
      </c>
      <c r="J10840" t="s">
        <v>4408</v>
      </c>
      <c r="L10840" t="s">
        <v>3622</v>
      </c>
      <c r="R10840" s="18">
        <f t="shared" si="274"/>
        <v>0</v>
      </c>
    </row>
    <row r="10841" spans="1:18" x14ac:dyDescent="0.25">
      <c r="A10841" s="43">
        <f>WEEKNUM(Tabla1[[#This Row],[FECHA]])</f>
        <v>0</v>
      </c>
      <c r="B10841" s="12"/>
      <c r="F10841" t="s">
        <v>4238</v>
      </c>
      <c r="G10841" t="s">
        <v>4666</v>
      </c>
      <c r="H10841" s="42" t="s">
        <v>4529</v>
      </c>
      <c r="J10841" t="s">
        <v>4408</v>
      </c>
      <c r="L10841" t="s">
        <v>3622</v>
      </c>
      <c r="R10841" s="18">
        <f t="shared" si="274"/>
        <v>0</v>
      </c>
    </row>
    <row r="10842" spans="1:18" x14ac:dyDescent="0.25">
      <c r="A10842" s="43">
        <f>WEEKNUM(Tabla1[[#This Row],[FECHA]])</f>
        <v>0</v>
      </c>
      <c r="B10842" s="12"/>
      <c r="F10842" t="s">
        <v>4238</v>
      </c>
      <c r="G10842" t="s">
        <v>4666</v>
      </c>
      <c r="H10842" s="42" t="s">
        <v>4529</v>
      </c>
      <c r="J10842" t="s">
        <v>4408</v>
      </c>
      <c r="L10842" t="s">
        <v>3622</v>
      </c>
      <c r="R10842" s="18">
        <f t="shared" si="274"/>
        <v>0</v>
      </c>
    </row>
    <row r="10843" spans="1:18" x14ac:dyDescent="0.25">
      <c r="A10843" s="43">
        <f>WEEKNUM(Tabla1[[#This Row],[FECHA]])</f>
        <v>0</v>
      </c>
      <c r="B10843" s="12"/>
      <c r="F10843" t="s">
        <v>4238</v>
      </c>
      <c r="G10843" t="s">
        <v>4666</v>
      </c>
      <c r="H10843" s="42" t="s">
        <v>4529</v>
      </c>
      <c r="J10843" t="s">
        <v>4408</v>
      </c>
      <c r="L10843" t="s">
        <v>3622</v>
      </c>
      <c r="R10843" s="18">
        <f t="shared" si="274"/>
        <v>0</v>
      </c>
    </row>
    <row r="10844" spans="1:18" x14ac:dyDescent="0.25">
      <c r="A10844" s="43">
        <f>WEEKNUM(Tabla1[[#This Row],[FECHA]])</f>
        <v>0</v>
      </c>
      <c r="B10844" s="12"/>
      <c r="F10844" t="s">
        <v>4238</v>
      </c>
      <c r="G10844" t="s">
        <v>4666</v>
      </c>
      <c r="H10844" s="42" t="s">
        <v>4529</v>
      </c>
      <c r="J10844" t="s">
        <v>4408</v>
      </c>
      <c r="L10844" t="s">
        <v>3622</v>
      </c>
      <c r="R10844" s="18">
        <f t="shared" si="274"/>
        <v>0</v>
      </c>
    </row>
    <row r="10845" spans="1:18" x14ac:dyDescent="0.25">
      <c r="A10845" s="43">
        <f>WEEKNUM(Tabla1[[#This Row],[FECHA]])</f>
        <v>0</v>
      </c>
      <c r="B10845" s="12"/>
      <c r="F10845" t="s">
        <v>4238</v>
      </c>
      <c r="G10845" t="s">
        <v>4666</v>
      </c>
      <c r="H10845" s="42" t="s">
        <v>4529</v>
      </c>
      <c r="J10845" t="s">
        <v>4408</v>
      </c>
      <c r="L10845" t="s">
        <v>3622</v>
      </c>
      <c r="R10845" s="18">
        <f t="shared" si="274"/>
        <v>0</v>
      </c>
    </row>
    <row r="10846" spans="1:18" x14ac:dyDescent="0.25">
      <c r="A10846" s="43">
        <f>WEEKNUM(Tabla1[[#This Row],[FECHA]])</f>
        <v>0</v>
      </c>
      <c r="B10846" s="12"/>
      <c r="F10846" t="s">
        <v>4238</v>
      </c>
      <c r="G10846" t="s">
        <v>4666</v>
      </c>
      <c r="H10846" s="42" t="s">
        <v>4529</v>
      </c>
      <c r="J10846" t="s">
        <v>4408</v>
      </c>
      <c r="L10846" t="s">
        <v>3622</v>
      </c>
      <c r="R10846" s="18">
        <f t="shared" si="274"/>
        <v>0</v>
      </c>
    </row>
    <row r="10847" spans="1:18" x14ac:dyDescent="0.25">
      <c r="A10847" s="43">
        <f>WEEKNUM(Tabla1[[#This Row],[FECHA]])</f>
        <v>0</v>
      </c>
      <c r="B10847" s="12"/>
      <c r="F10847" t="s">
        <v>4238</v>
      </c>
      <c r="G10847" t="s">
        <v>4666</v>
      </c>
      <c r="H10847" s="42" t="s">
        <v>4529</v>
      </c>
      <c r="J10847" t="s">
        <v>4408</v>
      </c>
      <c r="L10847" t="s">
        <v>3622</v>
      </c>
      <c r="R10847" s="18">
        <f t="shared" ref="R10847:R10910" si="275">((N10847-M10847)*1440)/60</f>
        <v>0</v>
      </c>
    </row>
    <row r="10848" spans="1:18" x14ac:dyDescent="0.25">
      <c r="A10848" s="43">
        <f>WEEKNUM(Tabla1[[#This Row],[FECHA]])</f>
        <v>0</v>
      </c>
      <c r="B10848" s="12"/>
      <c r="F10848" t="s">
        <v>4238</v>
      </c>
      <c r="G10848" t="s">
        <v>4666</v>
      </c>
      <c r="H10848" s="42" t="s">
        <v>4529</v>
      </c>
      <c r="J10848" t="s">
        <v>4408</v>
      </c>
      <c r="L10848" t="s">
        <v>3622</v>
      </c>
      <c r="R10848" s="18">
        <f t="shared" si="275"/>
        <v>0</v>
      </c>
    </row>
    <row r="10849" spans="1:18" x14ac:dyDescent="0.25">
      <c r="A10849" s="43">
        <f>WEEKNUM(Tabla1[[#This Row],[FECHA]])</f>
        <v>0</v>
      </c>
      <c r="B10849" s="12"/>
      <c r="F10849" t="s">
        <v>4238</v>
      </c>
      <c r="G10849" t="s">
        <v>4666</v>
      </c>
      <c r="H10849" s="42" t="s">
        <v>4529</v>
      </c>
      <c r="J10849" t="s">
        <v>4408</v>
      </c>
      <c r="L10849" t="s">
        <v>3622</v>
      </c>
      <c r="R10849" s="18">
        <f t="shared" si="275"/>
        <v>0</v>
      </c>
    </row>
    <row r="10850" spans="1:18" x14ac:dyDescent="0.25">
      <c r="A10850" s="43">
        <f>WEEKNUM(Tabla1[[#This Row],[FECHA]])</f>
        <v>0</v>
      </c>
      <c r="B10850" s="12"/>
      <c r="F10850" t="s">
        <v>4238</v>
      </c>
      <c r="G10850" t="s">
        <v>4666</v>
      </c>
      <c r="H10850" s="42" t="s">
        <v>4529</v>
      </c>
      <c r="J10850" t="s">
        <v>4408</v>
      </c>
      <c r="L10850" t="s">
        <v>3622</v>
      </c>
      <c r="R10850" s="18">
        <f t="shared" si="275"/>
        <v>0</v>
      </c>
    </row>
    <row r="10851" spans="1:18" x14ac:dyDescent="0.25">
      <c r="A10851" s="43">
        <f>WEEKNUM(Tabla1[[#This Row],[FECHA]])</f>
        <v>0</v>
      </c>
      <c r="B10851" s="12"/>
      <c r="F10851" t="s">
        <v>4238</v>
      </c>
      <c r="G10851" t="s">
        <v>4666</v>
      </c>
      <c r="H10851" s="42" t="s">
        <v>4529</v>
      </c>
      <c r="J10851" t="s">
        <v>4408</v>
      </c>
      <c r="L10851" t="s">
        <v>3622</v>
      </c>
      <c r="R10851" s="18">
        <f t="shared" si="275"/>
        <v>0</v>
      </c>
    </row>
    <row r="10852" spans="1:18" x14ac:dyDescent="0.25">
      <c r="A10852" s="43">
        <f>WEEKNUM(Tabla1[[#This Row],[FECHA]])</f>
        <v>0</v>
      </c>
      <c r="B10852" s="12"/>
      <c r="F10852" t="s">
        <v>4238</v>
      </c>
      <c r="G10852" t="s">
        <v>4666</v>
      </c>
      <c r="H10852" s="42" t="s">
        <v>4529</v>
      </c>
      <c r="J10852" t="s">
        <v>4408</v>
      </c>
      <c r="L10852" t="s">
        <v>3622</v>
      </c>
      <c r="R10852" s="18">
        <f t="shared" si="275"/>
        <v>0</v>
      </c>
    </row>
    <row r="10853" spans="1:18" x14ac:dyDescent="0.25">
      <c r="A10853" s="43">
        <f>WEEKNUM(Tabla1[[#This Row],[FECHA]])</f>
        <v>0</v>
      </c>
      <c r="B10853" s="12"/>
      <c r="F10853" t="s">
        <v>4238</v>
      </c>
      <c r="G10853" t="s">
        <v>4666</v>
      </c>
      <c r="H10853" s="42" t="s">
        <v>4529</v>
      </c>
      <c r="J10853" t="s">
        <v>4408</v>
      </c>
      <c r="L10853" t="s">
        <v>3622</v>
      </c>
      <c r="R10853" s="18">
        <f t="shared" si="275"/>
        <v>0</v>
      </c>
    </row>
    <row r="10854" spans="1:18" x14ac:dyDescent="0.25">
      <c r="A10854" s="43">
        <f>WEEKNUM(Tabla1[[#This Row],[FECHA]])</f>
        <v>0</v>
      </c>
      <c r="B10854" s="12"/>
      <c r="F10854" t="s">
        <v>4238</v>
      </c>
      <c r="G10854" t="s">
        <v>4666</v>
      </c>
      <c r="H10854" s="42" t="s">
        <v>4529</v>
      </c>
      <c r="J10854" t="s">
        <v>4408</v>
      </c>
      <c r="L10854" t="s">
        <v>3622</v>
      </c>
      <c r="R10854" s="18">
        <f t="shared" si="275"/>
        <v>0</v>
      </c>
    </row>
    <row r="10855" spans="1:18" x14ac:dyDescent="0.25">
      <c r="A10855" s="43">
        <f>WEEKNUM(Tabla1[[#This Row],[FECHA]])</f>
        <v>0</v>
      </c>
      <c r="B10855" s="12"/>
      <c r="F10855" t="s">
        <v>4238</v>
      </c>
      <c r="G10855" t="s">
        <v>4666</v>
      </c>
      <c r="H10855" s="42" t="s">
        <v>4529</v>
      </c>
      <c r="J10855" t="s">
        <v>4408</v>
      </c>
      <c r="L10855" t="s">
        <v>3622</v>
      </c>
      <c r="R10855" s="18">
        <f t="shared" si="275"/>
        <v>0</v>
      </c>
    </row>
    <row r="10856" spans="1:18" x14ac:dyDescent="0.25">
      <c r="A10856" s="43">
        <f>WEEKNUM(Tabla1[[#This Row],[FECHA]])</f>
        <v>0</v>
      </c>
      <c r="B10856" s="12"/>
      <c r="F10856" t="s">
        <v>4238</v>
      </c>
      <c r="G10856" t="s">
        <v>4666</v>
      </c>
      <c r="H10856" s="42" t="s">
        <v>4529</v>
      </c>
      <c r="J10856" t="s">
        <v>4408</v>
      </c>
      <c r="L10856" t="s">
        <v>3622</v>
      </c>
      <c r="R10856" s="18">
        <f t="shared" si="275"/>
        <v>0</v>
      </c>
    </row>
    <row r="10857" spans="1:18" x14ac:dyDescent="0.25">
      <c r="A10857" s="43">
        <f>WEEKNUM(Tabla1[[#This Row],[FECHA]])</f>
        <v>0</v>
      </c>
      <c r="B10857" s="12"/>
      <c r="F10857" t="s">
        <v>4238</v>
      </c>
      <c r="G10857" t="s">
        <v>4666</v>
      </c>
      <c r="H10857" s="42" t="s">
        <v>4529</v>
      </c>
      <c r="J10857" t="s">
        <v>4408</v>
      </c>
      <c r="L10857" t="s">
        <v>3622</v>
      </c>
      <c r="R10857" s="18">
        <f t="shared" si="275"/>
        <v>0</v>
      </c>
    </row>
    <row r="10858" spans="1:18" x14ac:dyDescent="0.25">
      <c r="A10858" s="43">
        <f>WEEKNUM(Tabla1[[#This Row],[FECHA]])</f>
        <v>0</v>
      </c>
      <c r="B10858" s="12"/>
      <c r="F10858" t="s">
        <v>4238</v>
      </c>
      <c r="G10858" t="s">
        <v>4666</v>
      </c>
      <c r="H10858" s="42" t="s">
        <v>4529</v>
      </c>
      <c r="J10858" t="s">
        <v>4408</v>
      </c>
      <c r="L10858" t="s">
        <v>3622</v>
      </c>
      <c r="R10858" s="18">
        <f t="shared" si="275"/>
        <v>0</v>
      </c>
    </row>
    <row r="10859" spans="1:18" x14ac:dyDescent="0.25">
      <c r="A10859" s="43">
        <f>WEEKNUM(Tabla1[[#This Row],[FECHA]])</f>
        <v>0</v>
      </c>
      <c r="B10859" s="12"/>
      <c r="F10859" t="s">
        <v>4238</v>
      </c>
      <c r="G10859" t="s">
        <v>4666</v>
      </c>
      <c r="H10859" s="42" t="s">
        <v>4529</v>
      </c>
      <c r="J10859" t="s">
        <v>4408</v>
      </c>
      <c r="L10859" t="s">
        <v>3622</v>
      </c>
      <c r="R10859" s="18">
        <f t="shared" si="275"/>
        <v>0</v>
      </c>
    </row>
    <row r="10860" spans="1:18" x14ac:dyDescent="0.25">
      <c r="A10860" s="43">
        <f>WEEKNUM(Tabla1[[#This Row],[FECHA]])</f>
        <v>0</v>
      </c>
      <c r="B10860" s="12"/>
      <c r="F10860" t="s">
        <v>4238</v>
      </c>
      <c r="G10860" t="s">
        <v>4666</v>
      </c>
      <c r="H10860" s="42" t="s">
        <v>4529</v>
      </c>
      <c r="J10860" t="s">
        <v>4408</v>
      </c>
      <c r="L10860" t="s">
        <v>3622</v>
      </c>
      <c r="R10860" s="18">
        <f t="shared" si="275"/>
        <v>0</v>
      </c>
    </row>
    <row r="10861" spans="1:18" x14ac:dyDescent="0.25">
      <c r="A10861" s="43">
        <f>WEEKNUM(Tabla1[[#This Row],[FECHA]])</f>
        <v>0</v>
      </c>
      <c r="B10861" s="12"/>
      <c r="F10861" t="s">
        <v>4238</v>
      </c>
      <c r="G10861" t="s">
        <v>4666</v>
      </c>
      <c r="H10861" s="42" t="s">
        <v>4529</v>
      </c>
      <c r="J10861" t="s">
        <v>4408</v>
      </c>
      <c r="L10861" t="s">
        <v>3622</v>
      </c>
      <c r="R10861" s="18">
        <f t="shared" si="275"/>
        <v>0</v>
      </c>
    </row>
    <row r="10862" spans="1:18" x14ac:dyDescent="0.25">
      <c r="A10862" s="43">
        <f>WEEKNUM(Tabla1[[#This Row],[FECHA]])</f>
        <v>0</v>
      </c>
      <c r="B10862" s="12"/>
      <c r="F10862" t="s">
        <v>4238</v>
      </c>
      <c r="G10862" t="s">
        <v>4666</v>
      </c>
      <c r="H10862" s="42" t="s">
        <v>4529</v>
      </c>
      <c r="J10862" t="s">
        <v>4408</v>
      </c>
      <c r="L10862" t="s">
        <v>3622</v>
      </c>
      <c r="R10862" s="18">
        <f t="shared" si="275"/>
        <v>0</v>
      </c>
    </row>
    <row r="10863" spans="1:18" x14ac:dyDescent="0.25">
      <c r="A10863" s="43">
        <f>WEEKNUM(Tabla1[[#This Row],[FECHA]])</f>
        <v>0</v>
      </c>
      <c r="B10863" s="12"/>
      <c r="F10863" t="s">
        <v>4238</v>
      </c>
      <c r="G10863" t="s">
        <v>4666</v>
      </c>
      <c r="H10863" s="42" t="s">
        <v>4529</v>
      </c>
      <c r="J10863" t="s">
        <v>4408</v>
      </c>
      <c r="L10863" t="s">
        <v>3622</v>
      </c>
      <c r="R10863" s="18">
        <f t="shared" si="275"/>
        <v>0</v>
      </c>
    </row>
    <row r="10864" spans="1:18" x14ac:dyDescent="0.25">
      <c r="A10864" s="43">
        <f>WEEKNUM(Tabla1[[#This Row],[FECHA]])</f>
        <v>0</v>
      </c>
      <c r="B10864" s="12"/>
      <c r="F10864" t="s">
        <v>4238</v>
      </c>
      <c r="G10864" t="s">
        <v>4666</v>
      </c>
      <c r="H10864" s="42" t="s">
        <v>4529</v>
      </c>
      <c r="J10864" t="s">
        <v>4408</v>
      </c>
      <c r="L10864" t="s">
        <v>3622</v>
      </c>
      <c r="R10864" s="18">
        <f t="shared" si="275"/>
        <v>0</v>
      </c>
    </row>
    <row r="10865" spans="1:18" x14ac:dyDescent="0.25">
      <c r="A10865" s="43">
        <f>WEEKNUM(Tabla1[[#This Row],[FECHA]])</f>
        <v>0</v>
      </c>
      <c r="B10865" s="12"/>
      <c r="F10865" t="s">
        <v>4238</v>
      </c>
      <c r="G10865" t="s">
        <v>4666</v>
      </c>
      <c r="H10865" s="42" t="s">
        <v>4529</v>
      </c>
      <c r="J10865" t="s">
        <v>4408</v>
      </c>
      <c r="L10865" t="s">
        <v>3622</v>
      </c>
      <c r="R10865" s="18">
        <f t="shared" si="275"/>
        <v>0</v>
      </c>
    </row>
    <row r="10866" spans="1:18" x14ac:dyDescent="0.25">
      <c r="A10866" s="43">
        <f>WEEKNUM(Tabla1[[#This Row],[FECHA]])</f>
        <v>0</v>
      </c>
      <c r="B10866" s="12"/>
      <c r="F10866" t="s">
        <v>4238</v>
      </c>
      <c r="G10866" t="s">
        <v>4666</v>
      </c>
      <c r="H10866" s="42" t="s">
        <v>4529</v>
      </c>
      <c r="J10866" t="s">
        <v>4408</v>
      </c>
      <c r="L10866" t="s">
        <v>3622</v>
      </c>
      <c r="R10866" s="18">
        <f t="shared" si="275"/>
        <v>0</v>
      </c>
    </row>
    <row r="10867" spans="1:18" x14ac:dyDescent="0.25">
      <c r="A10867" s="43">
        <f>WEEKNUM(Tabla1[[#This Row],[FECHA]])</f>
        <v>0</v>
      </c>
      <c r="B10867" s="12"/>
      <c r="F10867" t="s">
        <v>4238</v>
      </c>
      <c r="G10867" t="s">
        <v>4666</v>
      </c>
      <c r="H10867" s="42" t="s">
        <v>4529</v>
      </c>
      <c r="J10867" t="s">
        <v>4408</v>
      </c>
      <c r="L10867" t="s">
        <v>3622</v>
      </c>
      <c r="R10867" s="18">
        <f t="shared" si="275"/>
        <v>0</v>
      </c>
    </row>
    <row r="10868" spans="1:18" x14ac:dyDescent="0.25">
      <c r="A10868" s="43">
        <f>WEEKNUM(Tabla1[[#This Row],[FECHA]])</f>
        <v>0</v>
      </c>
      <c r="B10868" s="12"/>
      <c r="F10868" t="s">
        <v>4238</v>
      </c>
      <c r="G10868" t="s">
        <v>4666</v>
      </c>
      <c r="H10868" s="42" t="s">
        <v>4529</v>
      </c>
      <c r="J10868" t="s">
        <v>4408</v>
      </c>
      <c r="L10868" t="s">
        <v>3622</v>
      </c>
      <c r="R10868" s="18">
        <f t="shared" si="275"/>
        <v>0</v>
      </c>
    </row>
    <row r="10869" spans="1:18" x14ac:dyDescent="0.25">
      <c r="A10869" s="43">
        <f>WEEKNUM(Tabla1[[#This Row],[FECHA]])</f>
        <v>0</v>
      </c>
      <c r="B10869" s="12"/>
      <c r="F10869" t="s">
        <v>4238</v>
      </c>
      <c r="G10869" t="s">
        <v>4666</v>
      </c>
      <c r="H10869" s="42" t="s">
        <v>4529</v>
      </c>
      <c r="J10869" t="s">
        <v>4408</v>
      </c>
      <c r="L10869" t="s">
        <v>3622</v>
      </c>
      <c r="R10869" s="18">
        <f t="shared" si="275"/>
        <v>0</v>
      </c>
    </row>
    <row r="10870" spans="1:18" x14ac:dyDescent="0.25">
      <c r="A10870" s="43">
        <f>WEEKNUM(Tabla1[[#This Row],[FECHA]])</f>
        <v>0</v>
      </c>
      <c r="B10870" s="12"/>
      <c r="F10870" t="s">
        <v>4238</v>
      </c>
      <c r="G10870" t="s">
        <v>4666</v>
      </c>
      <c r="H10870" s="42" t="s">
        <v>4529</v>
      </c>
      <c r="J10870" t="s">
        <v>4408</v>
      </c>
      <c r="L10870" t="s">
        <v>3622</v>
      </c>
      <c r="R10870" s="18">
        <f t="shared" si="275"/>
        <v>0</v>
      </c>
    </row>
    <row r="10871" spans="1:18" x14ac:dyDescent="0.25">
      <c r="A10871" s="43">
        <f>WEEKNUM(Tabla1[[#This Row],[FECHA]])</f>
        <v>0</v>
      </c>
      <c r="B10871" s="12"/>
      <c r="F10871" t="s">
        <v>4238</v>
      </c>
      <c r="G10871" t="s">
        <v>4666</v>
      </c>
      <c r="H10871" s="42" t="s">
        <v>4529</v>
      </c>
      <c r="J10871" t="s">
        <v>4408</v>
      </c>
      <c r="L10871" t="s">
        <v>3622</v>
      </c>
      <c r="R10871" s="18">
        <f t="shared" si="275"/>
        <v>0</v>
      </c>
    </row>
    <row r="10872" spans="1:18" x14ac:dyDescent="0.25">
      <c r="A10872" s="43">
        <f>WEEKNUM(Tabla1[[#This Row],[FECHA]])</f>
        <v>0</v>
      </c>
      <c r="B10872" s="12"/>
      <c r="F10872" t="s">
        <v>4238</v>
      </c>
      <c r="G10872" t="s">
        <v>4666</v>
      </c>
      <c r="H10872" s="42" t="s">
        <v>4529</v>
      </c>
      <c r="J10872" t="s">
        <v>4408</v>
      </c>
      <c r="L10872" t="s">
        <v>3622</v>
      </c>
      <c r="R10872" s="18">
        <f t="shared" si="275"/>
        <v>0</v>
      </c>
    </row>
    <row r="10873" spans="1:18" x14ac:dyDescent="0.25">
      <c r="A10873" s="43">
        <f>WEEKNUM(Tabla1[[#This Row],[FECHA]])</f>
        <v>0</v>
      </c>
      <c r="B10873" s="12"/>
      <c r="F10873" t="s">
        <v>4238</v>
      </c>
      <c r="G10873" t="s">
        <v>4666</v>
      </c>
      <c r="H10873" s="42" t="s">
        <v>4529</v>
      </c>
      <c r="J10873" t="s">
        <v>4408</v>
      </c>
      <c r="L10873" t="s">
        <v>3622</v>
      </c>
      <c r="R10873" s="18">
        <f t="shared" si="275"/>
        <v>0</v>
      </c>
    </row>
    <row r="10874" spans="1:18" x14ac:dyDescent="0.25">
      <c r="A10874" s="43">
        <f>WEEKNUM(Tabla1[[#This Row],[FECHA]])</f>
        <v>0</v>
      </c>
      <c r="B10874" s="12"/>
      <c r="F10874" t="s">
        <v>4238</v>
      </c>
      <c r="G10874" t="s">
        <v>4666</v>
      </c>
      <c r="H10874" s="42" t="s">
        <v>4529</v>
      </c>
      <c r="J10874" t="s">
        <v>4408</v>
      </c>
      <c r="L10874" t="s">
        <v>3622</v>
      </c>
      <c r="R10874" s="18">
        <f t="shared" si="275"/>
        <v>0</v>
      </c>
    </row>
    <row r="10875" spans="1:18" x14ac:dyDescent="0.25">
      <c r="A10875" s="43">
        <f>WEEKNUM(Tabla1[[#This Row],[FECHA]])</f>
        <v>0</v>
      </c>
      <c r="B10875" s="12"/>
      <c r="F10875" t="s">
        <v>4238</v>
      </c>
      <c r="G10875" t="s">
        <v>4666</v>
      </c>
      <c r="H10875" s="42" t="s">
        <v>4529</v>
      </c>
      <c r="J10875" t="s">
        <v>4408</v>
      </c>
      <c r="L10875" t="s">
        <v>3622</v>
      </c>
      <c r="R10875" s="18">
        <f t="shared" si="275"/>
        <v>0</v>
      </c>
    </row>
    <row r="10876" spans="1:18" x14ac:dyDescent="0.25">
      <c r="A10876" s="43">
        <f>WEEKNUM(Tabla1[[#This Row],[FECHA]])</f>
        <v>0</v>
      </c>
      <c r="B10876" s="12"/>
      <c r="F10876" t="s">
        <v>4238</v>
      </c>
      <c r="G10876" t="s">
        <v>4666</v>
      </c>
      <c r="H10876" s="42" t="s">
        <v>4529</v>
      </c>
      <c r="J10876" t="s">
        <v>4408</v>
      </c>
      <c r="L10876" t="s">
        <v>3622</v>
      </c>
      <c r="R10876" s="18">
        <f t="shared" si="275"/>
        <v>0</v>
      </c>
    </row>
    <row r="10877" spans="1:18" x14ac:dyDescent="0.25">
      <c r="A10877" s="43">
        <f>WEEKNUM(Tabla1[[#This Row],[FECHA]])</f>
        <v>0</v>
      </c>
      <c r="B10877" s="12"/>
      <c r="F10877" t="s">
        <v>4238</v>
      </c>
      <c r="G10877" t="s">
        <v>4666</v>
      </c>
      <c r="H10877" s="42" t="s">
        <v>4529</v>
      </c>
      <c r="J10877" t="s">
        <v>4408</v>
      </c>
      <c r="L10877" t="s">
        <v>3622</v>
      </c>
      <c r="R10877" s="18">
        <f t="shared" si="275"/>
        <v>0</v>
      </c>
    </row>
    <row r="10878" spans="1:18" x14ac:dyDescent="0.25">
      <c r="A10878" s="43">
        <f>WEEKNUM(Tabla1[[#This Row],[FECHA]])</f>
        <v>0</v>
      </c>
      <c r="B10878" s="12"/>
      <c r="F10878" t="s">
        <v>4238</v>
      </c>
      <c r="G10878" t="s">
        <v>4666</v>
      </c>
      <c r="H10878" s="42" t="s">
        <v>4529</v>
      </c>
      <c r="J10878" t="s">
        <v>4408</v>
      </c>
      <c r="L10878" t="s">
        <v>3622</v>
      </c>
      <c r="R10878" s="18">
        <f t="shared" si="275"/>
        <v>0</v>
      </c>
    </row>
    <row r="10879" spans="1:18" x14ac:dyDescent="0.25">
      <c r="A10879" s="43">
        <f>WEEKNUM(Tabla1[[#This Row],[FECHA]])</f>
        <v>0</v>
      </c>
      <c r="B10879" s="12"/>
      <c r="F10879" t="s">
        <v>4238</v>
      </c>
      <c r="G10879" t="s">
        <v>4666</v>
      </c>
      <c r="H10879" s="42" t="s">
        <v>4529</v>
      </c>
      <c r="J10879" t="s">
        <v>4408</v>
      </c>
      <c r="L10879" t="s">
        <v>3622</v>
      </c>
      <c r="R10879" s="18">
        <f t="shared" si="275"/>
        <v>0</v>
      </c>
    </row>
    <row r="10880" spans="1:18" x14ac:dyDescent="0.25">
      <c r="A10880" s="43">
        <f>WEEKNUM(Tabla1[[#This Row],[FECHA]])</f>
        <v>0</v>
      </c>
      <c r="B10880" s="12"/>
      <c r="F10880" t="s">
        <v>4238</v>
      </c>
      <c r="G10880" t="s">
        <v>4666</v>
      </c>
      <c r="H10880" s="42" t="s">
        <v>4529</v>
      </c>
      <c r="J10880" t="s">
        <v>4408</v>
      </c>
      <c r="L10880" t="s">
        <v>3622</v>
      </c>
      <c r="R10880" s="18">
        <f t="shared" si="275"/>
        <v>0</v>
      </c>
    </row>
    <row r="10881" spans="1:18" x14ac:dyDescent="0.25">
      <c r="A10881" s="43">
        <f>WEEKNUM(Tabla1[[#This Row],[FECHA]])</f>
        <v>0</v>
      </c>
      <c r="B10881" s="12"/>
      <c r="F10881" t="s">
        <v>4238</v>
      </c>
      <c r="G10881" t="s">
        <v>4666</v>
      </c>
      <c r="H10881" s="42" t="s">
        <v>4529</v>
      </c>
      <c r="J10881" t="s">
        <v>4408</v>
      </c>
      <c r="L10881" t="s">
        <v>3622</v>
      </c>
      <c r="R10881" s="18">
        <f t="shared" si="275"/>
        <v>0</v>
      </c>
    </row>
    <row r="10882" spans="1:18" x14ac:dyDescent="0.25">
      <c r="A10882" s="43">
        <f>WEEKNUM(Tabla1[[#This Row],[FECHA]])</f>
        <v>0</v>
      </c>
      <c r="B10882" s="12"/>
      <c r="F10882" t="s">
        <v>4238</v>
      </c>
      <c r="G10882" t="s">
        <v>4666</v>
      </c>
      <c r="H10882" s="42" t="s">
        <v>4529</v>
      </c>
      <c r="J10882" t="s">
        <v>4408</v>
      </c>
      <c r="L10882" t="s">
        <v>3622</v>
      </c>
      <c r="R10882" s="18">
        <f t="shared" si="275"/>
        <v>0</v>
      </c>
    </row>
    <row r="10883" spans="1:18" x14ac:dyDescent="0.25">
      <c r="A10883" s="43">
        <f>WEEKNUM(Tabla1[[#This Row],[FECHA]])</f>
        <v>0</v>
      </c>
      <c r="B10883" s="12"/>
      <c r="F10883" t="s">
        <v>4238</v>
      </c>
      <c r="G10883" t="s">
        <v>4666</v>
      </c>
      <c r="H10883" s="42" t="s">
        <v>4529</v>
      </c>
      <c r="J10883" t="s">
        <v>4408</v>
      </c>
      <c r="L10883" t="s">
        <v>3622</v>
      </c>
      <c r="R10883" s="18">
        <f t="shared" si="275"/>
        <v>0</v>
      </c>
    </row>
    <row r="10884" spans="1:18" x14ac:dyDescent="0.25">
      <c r="A10884" s="43">
        <f>WEEKNUM(Tabla1[[#This Row],[FECHA]])</f>
        <v>0</v>
      </c>
      <c r="B10884" s="12"/>
      <c r="F10884" t="s">
        <v>4238</v>
      </c>
      <c r="G10884" t="s">
        <v>4666</v>
      </c>
      <c r="H10884" s="42" t="s">
        <v>4529</v>
      </c>
      <c r="J10884" t="s">
        <v>4408</v>
      </c>
      <c r="L10884" t="s">
        <v>3622</v>
      </c>
      <c r="R10884" s="18">
        <f t="shared" si="275"/>
        <v>0</v>
      </c>
    </row>
    <row r="10885" spans="1:18" x14ac:dyDescent="0.25">
      <c r="A10885" s="43">
        <f>WEEKNUM(Tabla1[[#This Row],[FECHA]])</f>
        <v>0</v>
      </c>
      <c r="B10885" s="12"/>
      <c r="F10885" t="s">
        <v>4238</v>
      </c>
      <c r="G10885" t="s">
        <v>4666</v>
      </c>
      <c r="H10885" s="42" t="s">
        <v>4529</v>
      </c>
      <c r="J10885" t="s">
        <v>4408</v>
      </c>
      <c r="L10885" t="s">
        <v>3622</v>
      </c>
      <c r="R10885" s="18">
        <f t="shared" si="275"/>
        <v>0</v>
      </c>
    </row>
    <row r="10886" spans="1:18" x14ac:dyDescent="0.25">
      <c r="A10886" s="43">
        <f>WEEKNUM(Tabla1[[#This Row],[FECHA]])</f>
        <v>0</v>
      </c>
      <c r="B10886" s="12"/>
      <c r="F10886" t="s">
        <v>4238</v>
      </c>
      <c r="G10886" t="s">
        <v>4666</v>
      </c>
      <c r="H10886" s="42" t="s">
        <v>4529</v>
      </c>
      <c r="J10886" t="s">
        <v>4408</v>
      </c>
      <c r="L10886" t="s">
        <v>3622</v>
      </c>
      <c r="R10886" s="18">
        <f t="shared" si="275"/>
        <v>0</v>
      </c>
    </row>
    <row r="10887" spans="1:18" x14ac:dyDescent="0.25">
      <c r="A10887" s="43">
        <f>WEEKNUM(Tabla1[[#This Row],[FECHA]])</f>
        <v>0</v>
      </c>
      <c r="B10887" s="12"/>
      <c r="F10887" t="s">
        <v>4238</v>
      </c>
      <c r="G10887" t="s">
        <v>4666</v>
      </c>
      <c r="H10887" s="42" t="s">
        <v>4529</v>
      </c>
      <c r="J10887" t="s">
        <v>4408</v>
      </c>
      <c r="L10887" t="s">
        <v>3622</v>
      </c>
      <c r="R10887" s="18">
        <f t="shared" si="275"/>
        <v>0</v>
      </c>
    </row>
    <row r="10888" spans="1:18" x14ac:dyDescent="0.25">
      <c r="A10888" s="43">
        <f>WEEKNUM(Tabla1[[#This Row],[FECHA]])</f>
        <v>0</v>
      </c>
      <c r="B10888" s="12"/>
      <c r="F10888" t="s">
        <v>4238</v>
      </c>
      <c r="G10888" t="s">
        <v>4666</v>
      </c>
      <c r="H10888" s="42" t="s">
        <v>4529</v>
      </c>
      <c r="J10888" t="s">
        <v>4408</v>
      </c>
      <c r="L10888" t="s">
        <v>3622</v>
      </c>
      <c r="R10888" s="18">
        <f t="shared" si="275"/>
        <v>0</v>
      </c>
    </row>
    <row r="10889" spans="1:18" x14ac:dyDescent="0.25">
      <c r="A10889" s="43">
        <f>WEEKNUM(Tabla1[[#This Row],[FECHA]])</f>
        <v>0</v>
      </c>
      <c r="B10889" s="12"/>
      <c r="F10889" t="s">
        <v>4238</v>
      </c>
      <c r="G10889" t="s">
        <v>4666</v>
      </c>
      <c r="H10889" s="42" t="s">
        <v>4529</v>
      </c>
      <c r="J10889" t="s">
        <v>4408</v>
      </c>
      <c r="L10889" t="s">
        <v>3622</v>
      </c>
      <c r="R10889" s="18">
        <f t="shared" si="275"/>
        <v>0</v>
      </c>
    </row>
    <row r="10890" spans="1:18" x14ac:dyDescent="0.25">
      <c r="A10890" s="43">
        <f>WEEKNUM(Tabla1[[#This Row],[FECHA]])</f>
        <v>0</v>
      </c>
      <c r="B10890" s="12"/>
      <c r="F10890" t="s">
        <v>4238</v>
      </c>
      <c r="G10890" t="s">
        <v>4666</v>
      </c>
      <c r="H10890" s="42" t="s">
        <v>4529</v>
      </c>
      <c r="J10890" t="s">
        <v>4408</v>
      </c>
      <c r="L10890" t="s">
        <v>3622</v>
      </c>
      <c r="R10890" s="18">
        <f t="shared" si="275"/>
        <v>0</v>
      </c>
    </row>
    <row r="10891" spans="1:18" x14ac:dyDescent="0.25">
      <c r="A10891" s="43">
        <f>WEEKNUM(Tabla1[[#This Row],[FECHA]])</f>
        <v>0</v>
      </c>
      <c r="B10891" s="12"/>
      <c r="F10891" t="s">
        <v>4238</v>
      </c>
      <c r="G10891" t="s">
        <v>4666</v>
      </c>
      <c r="H10891" s="42" t="s">
        <v>4529</v>
      </c>
      <c r="J10891" t="s">
        <v>4408</v>
      </c>
      <c r="L10891" t="s">
        <v>3622</v>
      </c>
      <c r="R10891" s="18">
        <f t="shared" si="275"/>
        <v>0</v>
      </c>
    </row>
    <row r="10892" spans="1:18" x14ac:dyDescent="0.25">
      <c r="A10892" s="43">
        <f>WEEKNUM(Tabla1[[#This Row],[FECHA]])</f>
        <v>0</v>
      </c>
      <c r="B10892" s="12"/>
      <c r="F10892" t="s">
        <v>4238</v>
      </c>
      <c r="G10892" t="s">
        <v>4666</v>
      </c>
      <c r="H10892" s="42" t="s">
        <v>4529</v>
      </c>
      <c r="J10892" t="s">
        <v>4408</v>
      </c>
      <c r="L10892" t="s">
        <v>3622</v>
      </c>
      <c r="R10892" s="18">
        <f t="shared" si="275"/>
        <v>0</v>
      </c>
    </row>
    <row r="10893" spans="1:18" x14ac:dyDescent="0.25">
      <c r="A10893" s="43">
        <f>WEEKNUM(Tabla1[[#This Row],[FECHA]])</f>
        <v>0</v>
      </c>
      <c r="B10893" s="12"/>
      <c r="F10893" t="s">
        <v>4238</v>
      </c>
      <c r="G10893" t="s">
        <v>4666</v>
      </c>
      <c r="H10893" s="42" t="s">
        <v>4529</v>
      </c>
      <c r="J10893" t="s">
        <v>4408</v>
      </c>
      <c r="L10893" t="s">
        <v>3622</v>
      </c>
      <c r="R10893" s="18">
        <f t="shared" si="275"/>
        <v>0</v>
      </c>
    </row>
    <row r="10894" spans="1:18" x14ac:dyDescent="0.25">
      <c r="A10894" s="43">
        <f>WEEKNUM(Tabla1[[#This Row],[FECHA]])</f>
        <v>0</v>
      </c>
      <c r="B10894" s="12"/>
      <c r="F10894" t="s">
        <v>4238</v>
      </c>
      <c r="G10894" t="s">
        <v>4666</v>
      </c>
      <c r="H10894" s="42" t="s">
        <v>4529</v>
      </c>
      <c r="J10894" t="s">
        <v>4408</v>
      </c>
      <c r="L10894" t="s">
        <v>3622</v>
      </c>
      <c r="R10894" s="18">
        <f t="shared" si="275"/>
        <v>0</v>
      </c>
    </row>
    <row r="10895" spans="1:18" x14ac:dyDescent="0.25">
      <c r="A10895" s="43">
        <f>WEEKNUM(Tabla1[[#This Row],[FECHA]])</f>
        <v>0</v>
      </c>
      <c r="B10895" s="12"/>
      <c r="F10895" t="s">
        <v>4238</v>
      </c>
      <c r="G10895" t="s">
        <v>4666</v>
      </c>
      <c r="H10895" s="42" t="s">
        <v>4529</v>
      </c>
      <c r="J10895" t="s">
        <v>4408</v>
      </c>
      <c r="L10895" t="s">
        <v>3622</v>
      </c>
      <c r="R10895" s="18">
        <f t="shared" si="275"/>
        <v>0</v>
      </c>
    </row>
    <row r="10896" spans="1:18" x14ac:dyDescent="0.25">
      <c r="A10896" s="43">
        <f>WEEKNUM(Tabla1[[#This Row],[FECHA]])</f>
        <v>0</v>
      </c>
      <c r="B10896" s="12"/>
      <c r="F10896" t="s">
        <v>4238</v>
      </c>
      <c r="G10896" t="s">
        <v>4666</v>
      </c>
      <c r="H10896" s="42" t="s">
        <v>4529</v>
      </c>
      <c r="J10896" t="s">
        <v>4408</v>
      </c>
      <c r="L10896" t="s">
        <v>3622</v>
      </c>
      <c r="R10896" s="18">
        <f t="shared" si="275"/>
        <v>0</v>
      </c>
    </row>
    <row r="10897" spans="1:18" x14ac:dyDescent="0.25">
      <c r="A10897" s="43">
        <f>WEEKNUM(Tabla1[[#This Row],[FECHA]])</f>
        <v>0</v>
      </c>
      <c r="B10897" s="12"/>
      <c r="F10897" t="s">
        <v>4238</v>
      </c>
      <c r="G10897" t="s">
        <v>4666</v>
      </c>
      <c r="H10897" s="42" t="s">
        <v>4529</v>
      </c>
      <c r="J10897" t="s">
        <v>4408</v>
      </c>
      <c r="L10897" t="s">
        <v>3622</v>
      </c>
      <c r="R10897" s="18">
        <f t="shared" si="275"/>
        <v>0</v>
      </c>
    </row>
    <row r="10898" spans="1:18" x14ac:dyDescent="0.25">
      <c r="A10898" s="43">
        <f>WEEKNUM(Tabla1[[#This Row],[FECHA]])</f>
        <v>0</v>
      </c>
      <c r="B10898" s="12"/>
      <c r="F10898" t="s">
        <v>4238</v>
      </c>
      <c r="G10898" t="s">
        <v>4666</v>
      </c>
      <c r="H10898" s="42" t="s">
        <v>4529</v>
      </c>
      <c r="J10898" t="s">
        <v>4408</v>
      </c>
      <c r="L10898" t="s">
        <v>3622</v>
      </c>
      <c r="R10898" s="18">
        <f t="shared" si="275"/>
        <v>0</v>
      </c>
    </row>
    <row r="10899" spans="1:18" x14ac:dyDescent="0.25">
      <c r="A10899" s="43">
        <f>WEEKNUM(Tabla1[[#This Row],[FECHA]])</f>
        <v>0</v>
      </c>
      <c r="B10899" s="12"/>
      <c r="F10899" t="s">
        <v>4238</v>
      </c>
      <c r="G10899" t="s">
        <v>4666</v>
      </c>
      <c r="H10899" s="42" t="s">
        <v>4529</v>
      </c>
      <c r="J10899" t="s">
        <v>4408</v>
      </c>
      <c r="L10899" t="s">
        <v>3622</v>
      </c>
      <c r="R10899" s="18">
        <f t="shared" si="275"/>
        <v>0</v>
      </c>
    </row>
    <row r="10900" spans="1:18" x14ac:dyDescent="0.25">
      <c r="A10900" s="43">
        <f>WEEKNUM(Tabla1[[#This Row],[FECHA]])</f>
        <v>0</v>
      </c>
      <c r="B10900" s="12"/>
      <c r="F10900" t="s">
        <v>4238</v>
      </c>
      <c r="G10900" t="s">
        <v>4666</v>
      </c>
      <c r="H10900" s="42" t="s">
        <v>4529</v>
      </c>
      <c r="J10900" t="s">
        <v>4408</v>
      </c>
      <c r="L10900" t="s">
        <v>3622</v>
      </c>
      <c r="R10900" s="18">
        <f t="shared" si="275"/>
        <v>0</v>
      </c>
    </row>
    <row r="10901" spans="1:18" x14ac:dyDescent="0.25">
      <c r="A10901" s="43">
        <f>WEEKNUM(Tabla1[[#This Row],[FECHA]])</f>
        <v>0</v>
      </c>
      <c r="B10901" s="12"/>
      <c r="F10901" t="s">
        <v>4238</v>
      </c>
      <c r="G10901" t="s">
        <v>4666</v>
      </c>
      <c r="H10901" s="42" t="s">
        <v>4529</v>
      </c>
      <c r="J10901" t="s">
        <v>4408</v>
      </c>
      <c r="L10901" t="s">
        <v>3622</v>
      </c>
      <c r="R10901" s="18">
        <f t="shared" si="275"/>
        <v>0</v>
      </c>
    </row>
    <row r="10902" spans="1:18" x14ac:dyDescent="0.25">
      <c r="A10902" s="43">
        <f>WEEKNUM(Tabla1[[#This Row],[FECHA]])</f>
        <v>0</v>
      </c>
      <c r="B10902" s="12"/>
      <c r="F10902" t="s">
        <v>4238</v>
      </c>
      <c r="G10902" t="s">
        <v>4666</v>
      </c>
      <c r="H10902" s="42" t="s">
        <v>4529</v>
      </c>
      <c r="J10902" t="s">
        <v>4408</v>
      </c>
      <c r="L10902" t="s">
        <v>3622</v>
      </c>
      <c r="R10902" s="18">
        <f t="shared" si="275"/>
        <v>0</v>
      </c>
    </row>
    <row r="10903" spans="1:18" x14ac:dyDescent="0.25">
      <c r="A10903" s="43">
        <f>WEEKNUM(Tabla1[[#This Row],[FECHA]])</f>
        <v>0</v>
      </c>
      <c r="B10903" s="12"/>
      <c r="F10903" t="s">
        <v>4238</v>
      </c>
      <c r="G10903" t="s">
        <v>4666</v>
      </c>
      <c r="H10903" s="42" t="s">
        <v>4529</v>
      </c>
      <c r="J10903" t="s">
        <v>4408</v>
      </c>
      <c r="L10903" t="s">
        <v>3622</v>
      </c>
      <c r="R10903" s="18">
        <f t="shared" si="275"/>
        <v>0</v>
      </c>
    </row>
    <row r="10904" spans="1:18" x14ac:dyDescent="0.25">
      <c r="A10904" s="43">
        <f>WEEKNUM(Tabla1[[#This Row],[FECHA]])</f>
        <v>0</v>
      </c>
      <c r="B10904" s="12"/>
      <c r="F10904" t="s">
        <v>4238</v>
      </c>
      <c r="G10904" t="s">
        <v>4666</v>
      </c>
      <c r="H10904" s="42" t="s">
        <v>4529</v>
      </c>
      <c r="J10904" t="s">
        <v>4408</v>
      </c>
      <c r="L10904" t="s">
        <v>3622</v>
      </c>
      <c r="R10904" s="18">
        <f t="shared" si="275"/>
        <v>0</v>
      </c>
    </row>
    <row r="10905" spans="1:18" x14ac:dyDescent="0.25">
      <c r="A10905" s="43">
        <f>WEEKNUM(Tabla1[[#This Row],[FECHA]])</f>
        <v>0</v>
      </c>
      <c r="B10905" s="12"/>
      <c r="F10905" t="s">
        <v>4238</v>
      </c>
      <c r="G10905" t="s">
        <v>4666</v>
      </c>
      <c r="H10905" s="42" t="s">
        <v>4529</v>
      </c>
      <c r="J10905" t="s">
        <v>4408</v>
      </c>
      <c r="L10905" t="s">
        <v>3622</v>
      </c>
      <c r="R10905" s="18">
        <f t="shared" si="275"/>
        <v>0</v>
      </c>
    </row>
    <row r="10906" spans="1:18" x14ac:dyDescent="0.25">
      <c r="A10906" s="43">
        <f>WEEKNUM(Tabla1[[#This Row],[FECHA]])</f>
        <v>0</v>
      </c>
      <c r="B10906" s="12"/>
      <c r="F10906" t="s">
        <v>4238</v>
      </c>
      <c r="G10906" t="s">
        <v>4666</v>
      </c>
      <c r="H10906" s="42" t="s">
        <v>4529</v>
      </c>
      <c r="J10906" t="s">
        <v>4408</v>
      </c>
      <c r="L10906" t="s">
        <v>3622</v>
      </c>
      <c r="R10906" s="18">
        <f t="shared" si="275"/>
        <v>0</v>
      </c>
    </row>
    <row r="10907" spans="1:18" x14ac:dyDescent="0.25">
      <c r="A10907" s="43">
        <f>WEEKNUM(Tabla1[[#This Row],[FECHA]])</f>
        <v>0</v>
      </c>
      <c r="B10907" s="12"/>
      <c r="F10907" t="s">
        <v>4238</v>
      </c>
      <c r="G10907" t="s">
        <v>4666</v>
      </c>
      <c r="H10907" s="42" t="s">
        <v>4529</v>
      </c>
      <c r="J10907" t="s">
        <v>4408</v>
      </c>
      <c r="L10907" t="s">
        <v>3622</v>
      </c>
      <c r="R10907" s="18">
        <f t="shared" si="275"/>
        <v>0</v>
      </c>
    </row>
    <row r="10908" spans="1:18" x14ac:dyDescent="0.25">
      <c r="A10908" s="43">
        <f>WEEKNUM(Tabla1[[#This Row],[FECHA]])</f>
        <v>0</v>
      </c>
      <c r="B10908" s="12"/>
      <c r="F10908" t="s">
        <v>4238</v>
      </c>
      <c r="G10908" t="s">
        <v>4666</v>
      </c>
      <c r="H10908" s="42" t="s">
        <v>4529</v>
      </c>
      <c r="J10908" t="s">
        <v>4408</v>
      </c>
      <c r="L10908" t="s">
        <v>3622</v>
      </c>
      <c r="R10908" s="18">
        <f t="shared" si="275"/>
        <v>0</v>
      </c>
    </row>
    <row r="10909" spans="1:18" x14ac:dyDescent="0.25">
      <c r="A10909" s="43">
        <f>WEEKNUM(Tabla1[[#This Row],[FECHA]])</f>
        <v>0</v>
      </c>
      <c r="B10909" s="12"/>
      <c r="F10909" t="s">
        <v>4238</v>
      </c>
      <c r="G10909" t="s">
        <v>4666</v>
      </c>
      <c r="H10909" s="42" t="s">
        <v>4529</v>
      </c>
      <c r="J10909" t="s">
        <v>4408</v>
      </c>
      <c r="L10909" t="s">
        <v>3622</v>
      </c>
      <c r="R10909" s="18">
        <f t="shared" si="275"/>
        <v>0</v>
      </c>
    </row>
    <row r="10910" spans="1:18" x14ac:dyDescent="0.25">
      <c r="A10910" s="43">
        <f>WEEKNUM(Tabla1[[#This Row],[FECHA]])</f>
        <v>0</v>
      </c>
      <c r="B10910" s="12"/>
      <c r="F10910" t="s">
        <v>4238</v>
      </c>
      <c r="G10910" t="s">
        <v>4666</v>
      </c>
      <c r="H10910" s="42" t="s">
        <v>4529</v>
      </c>
      <c r="J10910" t="s">
        <v>4408</v>
      </c>
      <c r="L10910" t="s">
        <v>3622</v>
      </c>
      <c r="R10910" s="18">
        <f t="shared" si="275"/>
        <v>0</v>
      </c>
    </row>
    <row r="10911" spans="1:18" x14ac:dyDescent="0.25">
      <c r="A10911" s="43">
        <f>WEEKNUM(Tabla1[[#This Row],[FECHA]])</f>
        <v>0</v>
      </c>
      <c r="B10911" s="12"/>
      <c r="F10911" t="s">
        <v>4238</v>
      </c>
      <c r="G10911" t="s">
        <v>4666</v>
      </c>
      <c r="H10911" s="42" t="s">
        <v>4529</v>
      </c>
      <c r="J10911" t="s">
        <v>4408</v>
      </c>
      <c r="L10911" t="s">
        <v>3622</v>
      </c>
      <c r="R10911" s="18">
        <f t="shared" ref="R10911:R10974" si="276">((N10911-M10911)*1440)/60</f>
        <v>0</v>
      </c>
    </row>
    <row r="10912" spans="1:18" x14ac:dyDescent="0.25">
      <c r="A10912" s="43">
        <f>WEEKNUM(Tabla1[[#This Row],[FECHA]])</f>
        <v>0</v>
      </c>
      <c r="B10912" s="12"/>
      <c r="F10912" t="s">
        <v>4238</v>
      </c>
      <c r="G10912" t="s">
        <v>4666</v>
      </c>
      <c r="H10912" s="42" t="s">
        <v>4529</v>
      </c>
      <c r="J10912" t="s">
        <v>4408</v>
      </c>
      <c r="L10912" t="s">
        <v>3622</v>
      </c>
      <c r="R10912" s="18">
        <f t="shared" si="276"/>
        <v>0</v>
      </c>
    </row>
    <row r="10913" spans="1:18" x14ac:dyDescent="0.25">
      <c r="A10913" s="43">
        <f>WEEKNUM(Tabla1[[#This Row],[FECHA]])</f>
        <v>0</v>
      </c>
      <c r="B10913" s="12"/>
      <c r="F10913" t="s">
        <v>4238</v>
      </c>
      <c r="G10913" t="s">
        <v>4666</v>
      </c>
      <c r="H10913" s="42" t="s">
        <v>4529</v>
      </c>
      <c r="J10913" t="s">
        <v>4408</v>
      </c>
      <c r="L10913" t="s">
        <v>3622</v>
      </c>
      <c r="R10913" s="18">
        <f t="shared" si="276"/>
        <v>0</v>
      </c>
    </row>
    <row r="10914" spans="1:18" x14ac:dyDescent="0.25">
      <c r="A10914" s="43">
        <f>WEEKNUM(Tabla1[[#This Row],[FECHA]])</f>
        <v>0</v>
      </c>
      <c r="B10914" s="12"/>
      <c r="F10914" t="s">
        <v>4238</v>
      </c>
      <c r="G10914" t="s">
        <v>4666</v>
      </c>
      <c r="H10914" s="42" t="s">
        <v>4529</v>
      </c>
      <c r="J10914" t="s">
        <v>4408</v>
      </c>
      <c r="L10914" t="s">
        <v>3622</v>
      </c>
      <c r="R10914" s="18">
        <f t="shared" si="276"/>
        <v>0</v>
      </c>
    </row>
    <row r="10915" spans="1:18" x14ac:dyDescent="0.25">
      <c r="A10915" s="43">
        <f>WEEKNUM(Tabla1[[#This Row],[FECHA]])</f>
        <v>0</v>
      </c>
      <c r="B10915" s="12"/>
      <c r="F10915" t="s">
        <v>4238</v>
      </c>
      <c r="G10915" t="s">
        <v>4666</v>
      </c>
      <c r="H10915" s="42" t="s">
        <v>4529</v>
      </c>
      <c r="J10915" t="s">
        <v>4408</v>
      </c>
      <c r="L10915" t="s">
        <v>3622</v>
      </c>
      <c r="R10915" s="18">
        <f t="shared" si="276"/>
        <v>0</v>
      </c>
    </row>
    <row r="10916" spans="1:18" x14ac:dyDescent="0.25">
      <c r="A10916" s="43">
        <f>WEEKNUM(Tabla1[[#This Row],[FECHA]])</f>
        <v>0</v>
      </c>
      <c r="B10916" s="12"/>
      <c r="F10916" t="s">
        <v>4238</v>
      </c>
      <c r="G10916" t="s">
        <v>4666</v>
      </c>
      <c r="H10916" s="42" t="s">
        <v>4529</v>
      </c>
      <c r="J10916" t="s">
        <v>4408</v>
      </c>
      <c r="L10916" t="s">
        <v>3622</v>
      </c>
      <c r="R10916" s="18">
        <f t="shared" si="276"/>
        <v>0</v>
      </c>
    </row>
    <row r="10917" spans="1:18" x14ac:dyDescent="0.25">
      <c r="A10917" s="43">
        <f>WEEKNUM(Tabla1[[#This Row],[FECHA]])</f>
        <v>0</v>
      </c>
      <c r="B10917" s="12"/>
      <c r="F10917" t="s">
        <v>4238</v>
      </c>
      <c r="G10917" t="s">
        <v>4666</v>
      </c>
      <c r="H10917" s="42" t="s">
        <v>4529</v>
      </c>
      <c r="J10917" t="s">
        <v>4408</v>
      </c>
      <c r="L10917" t="s">
        <v>3622</v>
      </c>
      <c r="R10917" s="18">
        <f t="shared" si="276"/>
        <v>0</v>
      </c>
    </row>
    <row r="10918" spans="1:18" x14ac:dyDescent="0.25">
      <c r="A10918" s="43">
        <f>WEEKNUM(Tabla1[[#This Row],[FECHA]])</f>
        <v>0</v>
      </c>
      <c r="B10918" s="12"/>
      <c r="F10918" t="s">
        <v>4238</v>
      </c>
      <c r="G10918" t="s">
        <v>4666</v>
      </c>
      <c r="H10918" s="42" t="s">
        <v>4529</v>
      </c>
      <c r="J10918" t="s">
        <v>4408</v>
      </c>
      <c r="L10918" t="s">
        <v>3622</v>
      </c>
      <c r="R10918" s="18">
        <f t="shared" si="276"/>
        <v>0</v>
      </c>
    </row>
    <row r="10919" spans="1:18" x14ac:dyDescent="0.25">
      <c r="A10919" s="43">
        <f>WEEKNUM(Tabla1[[#This Row],[FECHA]])</f>
        <v>0</v>
      </c>
      <c r="B10919" s="12"/>
      <c r="F10919" t="s">
        <v>4238</v>
      </c>
      <c r="G10919" t="s">
        <v>4666</v>
      </c>
      <c r="H10919" s="42" t="s">
        <v>4529</v>
      </c>
      <c r="J10919" t="s">
        <v>4408</v>
      </c>
      <c r="L10919" t="s">
        <v>3622</v>
      </c>
      <c r="R10919" s="18">
        <f t="shared" si="276"/>
        <v>0</v>
      </c>
    </row>
    <row r="10920" spans="1:18" x14ac:dyDescent="0.25">
      <c r="A10920" s="43">
        <f>WEEKNUM(Tabla1[[#This Row],[FECHA]])</f>
        <v>0</v>
      </c>
      <c r="B10920" s="12"/>
      <c r="F10920" t="s">
        <v>4238</v>
      </c>
      <c r="G10920" t="s">
        <v>4666</v>
      </c>
      <c r="H10920" s="42" t="s">
        <v>4529</v>
      </c>
      <c r="J10920" t="s">
        <v>4408</v>
      </c>
      <c r="L10920" t="s">
        <v>3622</v>
      </c>
      <c r="R10920" s="18">
        <f t="shared" si="276"/>
        <v>0</v>
      </c>
    </row>
    <row r="10921" spans="1:18" x14ac:dyDescent="0.25">
      <c r="A10921" s="43">
        <f>WEEKNUM(Tabla1[[#This Row],[FECHA]])</f>
        <v>0</v>
      </c>
      <c r="B10921" s="12"/>
      <c r="F10921" t="s">
        <v>4238</v>
      </c>
      <c r="G10921" t="s">
        <v>4666</v>
      </c>
      <c r="H10921" s="42" t="s">
        <v>4529</v>
      </c>
      <c r="J10921" t="s">
        <v>4408</v>
      </c>
      <c r="L10921" t="s">
        <v>3622</v>
      </c>
      <c r="R10921" s="18">
        <f t="shared" si="276"/>
        <v>0</v>
      </c>
    </row>
    <row r="10922" spans="1:18" x14ac:dyDescent="0.25">
      <c r="A10922" s="43">
        <f>WEEKNUM(Tabla1[[#This Row],[FECHA]])</f>
        <v>0</v>
      </c>
      <c r="B10922" s="12"/>
      <c r="F10922" t="s">
        <v>4238</v>
      </c>
      <c r="G10922" t="s">
        <v>4666</v>
      </c>
      <c r="H10922" s="42" t="s">
        <v>4529</v>
      </c>
      <c r="J10922" t="s">
        <v>4408</v>
      </c>
      <c r="L10922" t="s">
        <v>3622</v>
      </c>
      <c r="R10922" s="18">
        <f t="shared" si="276"/>
        <v>0</v>
      </c>
    </row>
    <row r="10923" spans="1:18" x14ac:dyDescent="0.25">
      <c r="A10923" s="43">
        <f>WEEKNUM(Tabla1[[#This Row],[FECHA]])</f>
        <v>0</v>
      </c>
      <c r="B10923" s="12"/>
      <c r="F10923" t="s">
        <v>4238</v>
      </c>
      <c r="G10923" t="s">
        <v>4666</v>
      </c>
      <c r="H10923" s="42" t="s">
        <v>4529</v>
      </c>
      <c r="J10923" t="s">
        <v>4408</v>
      </c>
      <c r="L10923" t="s">
        <v>3622</v>
      </c>
      <c r="R10923" s="18">
        <f t="shared" si="276"/>
        <v>0</v>
      </c>
    </row>
    <row r="10924" spans="1:18" x14ac:dyDescent="0.25">
      <c r="A10924" s="43">
        <f>WEEKNUM(Tabla1[[#This Row],[FECHA]])</f>
        <v>0</v>
      </c>
      <c r="B10924" s="12"/>
      <c r="F10924" t="s">
        <v>4238</v>
      </c>
      <c r="G10924" t="s">
        <v>4666</v>
      </c>
      <c r="H10924" s="42" t="s">
        <v>4529</v>
      </c>
      <c r="J10924" t="s">
        <v>4408</v>
      </c>
      <c r="L10924" t="s">
        <v>3622</v>
      </c>
      <c r="R10924" s="18">
        <f t="shared" si="276"/>
        <v>0</v>
      </c>
    </row>
    <row r="10925" spans="1:18" x14ac:dyDescent="0.25">
      <c r="A10925" s="43">
        <f>WEEKNUM(Tabla1[[#This Row],[FECHA]])</f>
        <v>0</v>
      </c>
      <c r="B10925" s="12"/>
      <c r="F10925" t="s">
        <v>4238</v>
      </c>
      <c r="G10925" t="s">
        <v>4666</v>
      </c>
      <c r="H10925" s="42" t="s">
        <v>4529</v>
      </c>
      <c r="J10925" t="s">
        <v>4408</v>
      </c>
      <c r="L10925" t="s">
        <v>3622</v>
      </c>
      <c r="R10925" s="18">
        <f t="shared" si="276"/>
        <v>0</v>
      </c>
    </row>
    <row r="10926" spans="1:18" x14ac:dyDescent="0.25">
      <c r="A10926" s="43">
        <f>WEEKNUM(Tabla1[[#This Row],[FECHA]])</f>
        <v>0</v>
      </c>
      <c r="B10926" s="12"/>
      <c r="F10926" t="s">
        <v>4238</v>
      </c>
      <c r="G10926" t="s">
        <v>4666</v>
      </c>
      <c r="H10926" s="42" t="s">
        <v>4529</v>
      </c>
      <c r="J10926" t="s">
        <v>4408</v>
      </c>
      <c r="L10926" t="s">
        <v>3622</v>
      </c>
      <c r="R10926" s="18">
        <f t="shared" si="276"/>
        <v>0</v>
      </c>
    </row>
    <row r="10927" spans="1:18" x14ac:dyDescent="0.25">
      <c r="A10927" s="43">
        <f>WEEKNUM(Tabla1[[#This Row],[FECHA]])</f>
        <v>0</v>
      </c>
      <c r="B10927" s="12"/>
      <c r="F10927" t="s">
        <v>4238</v>
      </c>
      <c r="G10927" t="s">
        <v>4666</v>
      </c>
      <c r="H10927" s="42" t="s">
        <v>4529</v>
      </c>
      <c r="J10927" t="s">
        <v>4408</v>
      </c>
      <c r="L10927" t="s">
        <v>3622</v>
      </c>
      <c r="R10927" s="18">
        <f t="shared" si="276"/>
        <v>0</v>
      </c>
    </row>
    <row r="10928" spans="1:18" x14ac:dyDescent="0.25">
      <c r="A10928" s="43">
        <f>WEEKNUM(Tabla1[[#This Row],[FECHA]])</f>
        <v>0</v>
      </c>
      <c r="B10928" s="12"/>
      <c r="F10928" t="s">
        <v>4238</v>
      </c>
      <c r="G10928" t="s">
        <v>4666</v>
      </c>
      <c r="H10928" s="42" t="s">
        <v>4529</v>
      </c>
      <c r="J10928" t="s">
        <v>4408</v>
      </c>
      <c r="L10928" t="s">
        <v>3622</v>
      </c>
      <c r="R10928" s="18">
        <f t="shared" si="276"/>
        <v>0</v>
      </c>
    </row>
    <row r="10929" spans="1:18" x14ac:dyDescent="0.25">
      <c r="A10929" s="43">
        <f>WEEKNUM(Tabla1[[#This Row],[FECHA]])</f>
        <v>0</v>
      </c>
      <c r="B10929" s="12"/>
      <c r="F10929" t="s">
        <v>4238</v>
      </c>
      <c r="G10929" t="s">
        <v>4666</v>
      </c>
      <c r="H10929" s="42" t="s">
        <v>4529</v>
      </c>
      <c r="J10929" t="s">
        <v>4408</v>
      </c>
      <c r="L10929" t="s">
        <v>3622</v>
      </c>
      <c r="R10929" s="18">
        <f t="shared" si="276"/>
        <v>0</v>
      </c>
    </row>
    <row r="10930" spans="1:18" x14ac:dyDescent="0.25">
      <c r="A10930" s="43">
        <f>WEEKNUM(Tabla1[[#This Row],[FECHA]])</f>
        <v>0</v>
      </c>
      <c r="B10930" s="12"/>
      <c r="F10930" t="s">
        <v>4238</v>
      </c>
      <c r="G10930" t="s">
        <v>4666</v>
      </c>
      <c r="H10930" s="42" t="s">
        <v>4529</v>
      </c>
      <c r="J10930" t="s">
        <v>4408</v>
      </c>
      <c r="L10930" t="s">
        <v>3622</v>
      </c>
      <c r="R10930" s="18">
        <f t="shared" si="276"/>
        <v>0</v>
      </c>
    </row>
    <row r="10931" spans="1:18" x14ac:dyDescent="0.25">
      <c r="A10931" s="43">
        <f>WEEKNUM(Tabla1[[#This Row],[FECHA]])</f>
        <v>0</v>
      </c>
      <c r="B10931" s="12"/>
      <c r="F10931" t="s">
        <v>4238</v>
      </c>
      <c r="G10931" t="s">
        <v>4666</v>
      </c>
      <c r="H10931" s="42" t="s">
        <v>4529</v>
      </c>
      <c r="J10931" t="s">
        <v>4408</v>
      </c>
      <c r="L10931" t="s">
        <v>3622</v>
      </c>
      <c r="R10931" s="18">
        <f t="shared" si="276"/>
        <v>0</v>
      </c>
    </row>
    <row r="10932" spans="1:18" x14ac:dyDescent="0.25">
      <c r="A10932" s="43">
        <f>WEEKNUM(Tabla1[[#This Row],[FECHA]])</f>
        <v>0</v>
      </c>
      <c r="B10932" s="12"/>
      <c r="F10932" t="s">
        <v>4238</v>
      </c>
      <c r="G10932" t="s">
        <v>4666</v>
      </c>
      <c r="H10932" s="42" t="s">
        <v>4529</v>
      </c>
      <c r="J10932" t="s">
        <v>4408</v>
      </c>
      <c r="L10932" t="s">
        <v>3622</v>
      </c>
      <c r="R10932" s="18">
        <f t="shared" si="276"/>
        <v>0</v>
      </c>
    </row>
    <row r="10933" spans="1:18" x14ac:dyDescent="0.25">
      <c r="A10933" s="43">
        <f>WEEKNUM(Tabla1[[#This Row],[FECHA]])</f>
        <v>0</v>
      </c>
      <c r="B10933" s="12"/>
      <c r="F10933" t="s">
        <v>4238</v>
      </c>
      <c r="G10933" t="s">
        <v>4666</v>
      </c>
      <c r="H10933" s="42" t="s">
        <v>4529</v>
      </c>
      <c r="J10933" t="s">
        <v>4408</v>
      </c>
      <c r="L10933" t="s">
        <v>3622</v>
      </c>
      <c r="R10933" s="18">
        <f t="shared" si="276"/>
        <v>0</v>
      </c>
    </row>
    <row r="10934" spans="1:18" x14ac:dyDescent="0.25">
      <c r="A10934" s="43">
        <f>WEEKNUM(Tabla1[[#This Row],[FECHA]])</f>
        <v>0</v>
      </c>
      <c r="B10934" s="12"/>
      <c r="F10934" t="s">
        <v>4238</v>
      </c>
      <c r="G10934" t="s">
        <v>4666</v>
      </c>
      <c r="H10934" s="42" t="s">
        <v>4529</v>
      </c>
      <c r="J10934" t="s">
        <v>4408</v>
      </c>
      <c r="L10934" t="s">
        <v>3622</v>
      </c>
      <c r="R10934" s="18">
        <f t="shared" si="276"/>
        <v>0</v>
      </c>
    </row>
    <row r="10935" spans="1:18" x14ac:dyDescent="0.25">
      <c r="A10935" s="43">
        <f>WEEKNUM(Tabla1[[#This Row],[FECHA]])</f>
        <v>0</v>
      </c>
      <c r="B10935" s="12"/>
      <c r="F10935" t="s">
        <v>4238</v>
      </c>
      <c r="G10935" t="s">
        <v>4666</v>
      </c>
      <c r="H10935" s="42" t="s">
        <v>4529</v>
      </c>
      <c r="J10935" t="s">
        <v>4408</v>
      </c>
      <c r="L10935" t="s">
        <v>3622</v>
      </c>
      <c r="R10935" s="18">
        <f t="shared" si="276"/>
        <v>0</v>
      </c>
    </row>
    <row r="10936" spans="1:18" x14ac:dyDescent="0.25">
      <c r="A10936" s="43">
        <f>WEEKNUM(Tabla1[[#This Row],[FECHA]])</f>
        <v>0</v>
      </c>
      <c r="B10936" s="12"/>
      <c r="F10936" t="s">
        <v>4238</v>
      </c>
      <c r="G10936" t="s">
        <v>4666</v>
      </c>
      <c r="H10936" s="42" t="s">
        <v>4529</v>
      </c>
      <c r="J10936" t="s">
        <v>4408</v>
      </c>
      <c r="L10936" t="s">
        <v>3622</v>
      </c>
      <c r="R10936" s="18">
        <f t="shared" si="276"/>
        <v>0</v>
      </c>
    </row>
    <row r="10937" spans="1:18" x14ac:dyDescent="0.25">
      <c r="A10937" s="43">
        <f>WEEKNUM(Tabla1[[#This Row],[FECHA]])</f>
        <v>0</v>
      </c>
      <c r="B10937" s="12"/>
      <c r="F10937" t="s">
        <v>4238</v>
      </c>
      <c r="G10937" t="s">
        <v>4666</v>
      </c>
      <c r="H10937" s="42" t="s">
        <v>4529</v>
      </c>
      <c r="J10937" t="s">
        <v>4408</v>
      </c>
      <c r="L10937" t="s">
        <v>3622</v>
      </c>
      <c r="R10937" s="18">
        <f t="shared" si="276"/>
        <v>0</v>
      </c>
    </row>
    <row r="10938" spans="1:18" x14ac:dyDescent="0.25">
      <c r="A10938" s="43">
        <f>WEEKNUM(Tabla1[[#This Row],[FECHA]])</f>
        <v>0</v>
      </c>
      <c r="B10938" s="12"/>
      <c r="F10938" t="s">
        <v>4238</v>
      </c>
      <c r="G10938" t="s">
        <v>4666</v>
      </c>
      <c r="H10938" s="42" t="s">
        <v>4529</v>
      </c>
      <c r="J10938" t="s">
        <v>4408</v>
      </c>
      <c r="L10938" t="s">
        <v>3622</v>
      </c>
      <c r="R10938" s="18">
        <f t="shared" si="276"/>
        <v>0</v>
      </c>
    </row>
    <row r="10939" spans="1:18" x14ac:dyDescent="0.25">
      <c r="A10939" s="43">
        <f>WEEKNUM(Tabla1[[#This Row],[FECHA]])</f>
        <v>0</v>
      </c>
      <c r="B10939" s="12"/>
      <c r="F10939" t="s">
        <v>4238</v>
      </c>
      <c r="G10939" t="s">
        <v>4666</v>
      </c>
      <c r="H10939" s="42" t="s">
        <v>4529</v>
      </c>
      <c r="J10939" t="s">
        <v>4408</v>
      </c>
      <c r="L10939" t="s">
        <v>3622</v>
      </c>
      <c r="R10939" s="18">
        <f t="shared" si="276"/>
        <v>0</v>
      </c>
    </row>
    <row r="10940" spans="1:18" x14ac:dyDescent="0.25">
      <c r="A10940" s="43">
        <f>WEEKNUM(Tabla1[[#This Row],[FECHA]])</f>
        <v>0</v>
      </c>
      <c r="B10940" s="12"/>
      <c r="F10940" t="s">
        <v>4238</v>
      </c>
      <c r="G10940" t="s">
        <v>4666</v>
      </c>
      <c r="H10940" s="42" t="s">
        <v>4529</v>
      </c>
      <c r="J10940" t="s">
        <v>4408</v>
      </c>
      <c r="L10940" t="s">
        <v>3622</v>
      </c>
      <c r="R10940" s="18">
        <f t="shared" si="276"/>
        <v>0</v>
      </c>
    </row>
    <row r="10941" spans="1:18" x14ac:dyDescent="0.25">
      <c r="A10941" s="43">
        <f>WEEKNUM(Tabla1[[#This Row],[FECHA]])</f>
        <v>0</v>
      </c>
      <c r="B10941" s="12"/>
      <c r="F10941" t="s">
        <v>4238</v>
      </c>
      <c r="G10941" t="s">
        <v>4666</v>
      </c>
      <c r="H10941" s="42" t="s">
        <v>4529</v>
      </c>
      <c r="J10941" t="s">
        <v>4408</v>
      </c>
      <c r="L10941" t="s">
        <v>3622</v>
      </c>
      <c r="R10941" s="18">
        <f t="shared" si="276"/>
        <v>0</v>
      </c>
    </row>
    <row r="10942" spans="1:18" x14ac:dyDescent="0.25">
      <c r="A10942" s="43">
        <f>WEEKNUM(Tabla1[[#This Row],[FECHA]])</f>
        <v>0</v>
      </c>
      <c r="B10942" s="12"/>
      <c r="F10942" t="s">
        <v>4238</v>
      </c>
      <c r="G10942" t="s">
        <v>4666</v>
      </c>
      <c r="H10942" s="42" t="s">
        <v>4529</v>
      </c>
      <c r="J10942" t="s">
        <v>4408</v>
      </c>
      <c r="L10942" t="s">
        <v>3622</v>
      </c>
      <c r="R10942" s="18">
        <f t="shared" si="276"/>
        <v>0</v>
      </c>
    </row>
    <row r="10943" spans="1:18" x14ac:dyDescent="0.25">
      <c r="A10943" s="43">
        <f>WEEKNUM(Tabla1[[#This Row],[FECHA]])</f>
        <v>0</v>
      </c>
      <c r="B10943" s="12"/>
      <c r="F10943" t="s">
        <v>4238</v>
      </c>
      <c r="G10943" t="s">
        <v>4666</v>
      </c>
      <c r="H10943" s="42" t="s">
        <v>4529</v>
      </c>
      <c r="J10943" t="s">
        <v>4408</v>
      </c>
      <c r="L10943" t="s">
        <v>3622</v>
      </c>
      <c r="R10943" s="18">
        <f t="shared" si="276"/>
        <v>0</v>
      </c>
    </row>
    <row r="10944" spans="1:18" x14ac:dyDescent="0.25">
      <c r="A10944" s="43">
        <f>WEEKNUM(Tabla1[[#This Row],[FECHA]])</f>
        <v>0</v>
      </c>
      <c r="B10944" s="12"/>
      <c r="F10944" t="s">
        <v>4238</v>
      </c>
      <c r="G10944" t="s">
        <v>4666</v>
      </c>
      <c r="H10944" s="42" t="s">
        <v>4529</v>
      </c>
      <c r="J10944" t="s">
        <v>4408</v>
      </c>
      <c r="L10944" t="s">
        <v>3622</v>
      </c>
      <c r="R10944" s="18">
        <f t="shared" si="276"/>
        <v>0</v>
      </c>
    </row>
    <row r="10945" spans="1:18" x14ac:dyDescent="0.25">
      <c r="A10945" s="43">
        <f>WEEKNUM(Tabla1[[#This Row],[FECHA]])</f>
        <v>0</v>
      </c>
      <c r="B10945" s="12"/>
      <c r="F10945" t="s">
        <v>4238</v>
      </c>
      <c r="G10945" t="s">
        <v>4666</v>
      </c>
      <c r="H10945" s="42" t="s">
        <v>4529</v>
      </c>
      <c r="J10945" t="s">
        <v>4408</v>
      </c>
      <c r="L10945" t="s">
        <v>3622</v>
      </c>
      <c r="R10945" s="18">
        <f t="shared" si="276"/>
        <v>0</v>
      </c>
    </row>
    <row r="10946" spans="1:18" x14ac:dyDescent="0.25">
      <c r="A10946" s="43">
        <f>WEEKNUM(Tabla1[[#This Row],[FECHA]])</f>
        <v>0</v>
      </c>
      <c r="B10946" s="12"/>
      <c r="F10946" t="s">
        <v>4238</v>
      </c>
      <c r="G10946" t="s">
        <v>4666</v>
      </c>
      <c r="H10946" s="42" t="s">
        <v>4529</v>
      </c>
      <c r="J10946" t="s">
        <v>4408</v>
      </c>
      <c r="L10946" t="s">
        <v>3622</v>
      </c>
      <c r="R10946" s="18">
        <f t="shared" si="276"/>
        <v>0</v>
      </c>
    </row>
    <row r="10947" spans="1:18" x14ac:dyDescent="0.25">
      <c r="A10947" s="43">
        <f>WEEKNUM(Tabla1[[#This Row],[FECHA]])</f>
        <v>0</v>
      </c>
      <c r="B10947" s="12"/>
      <c r="F10947" t="s">
        <v>4238</v>
      </c>
      <c r="G10947" t="s">
        <v>4666</v>
      </c>
      <c r="H10947" s="42" t="s">
        <v>4529</v>
      </c>
      <c r="J10947" t="s">
        <v>4408</v>
      </c>
      <c r="L10947" t="s">
        <v>3622</v>
      </c>
      <c r="R10947" s="18">
        <f t="shared" si="276"/>
        <v>0</v>
      </c>
    </row>
    <row r="10948" spans="1:18" x14ac:dyDescent="0.25">
      <c r="A10948" s="43">
        <f>WEEKNUM(Tabla1[[#This Row],[FECHA]])</f>
        <v>0</v>
      </c>
      <c r="B10948" s="12"/>
      <c r="F10948" t="s">
        <v>4238</v>
      </c>
      <c r="G10948" t="s">
        <v>4666</v>
      </c>
      <c r="H10948" s="42" t="s">
        <v>4529</v>
      </c>
      <c r="J10948" t="s">
        <v>4408</v>
      </c>
      <c r="L10948" t="s">
        <v>3622</v>
      </c>
      <c r="R10948" s="18">
        <f t="shared" si="276"/>
        <v>0</v>
      </c>
    </row>
    <row r="10949" spans="1:18" x14ac:dyDescent="0.25">
      <c r="A10949" s="43">
        <f>WEEKNUM(Tabla1[[#This Row],[FECHA]])</f>
        <v>0</v>
      </c>
      <c r="B10949" s="12"/>
      <c r="F10949" t="s">
        <v>4238</v>
      </c>
      <c r="G10949" t="s">
        <v>4666</v>
      </c>
      <c r="H10949" s="42" t="s">
        <v>4529</v>
      </c>
      <c r="J10949" t="s">
        <v>4408</v>
      </c>
      <c r="L10949" t="s">
        <v>3622</v>
      </c>
      <c r="R10949" s="18">
        <f t="shared" si="276"/>
        <v>0</v>
      </c>
    </row>
    <row r="10950" spans="1:18" x14ac:dyDescent="0.25">
      <c r="A10950" s="43">
        <f>WEEKNUM(Tabla1[[#This Row],[FECHA]])</f>
        <v>0</v>
      </c>
      <c r="B10950" s="12"/>
      <c r="F10950" t="s">
        <v>4238</v>
      </c>
      <c r="G10950" t="s">
        <v>4666</v>
      </c>
      <c r="H10950" s="42" t="s">
        <v>4529</v>
      </c>
      <c r="J10950" t="s">
        <v>4408</v>
      </c>
      <c r="L10950" t="s">
        <v>3622</v>
      </c>
      <c r="R10950" s="18">
        <f t="shared" si="276"/>
        <v>0</v>
      </c>
    </row>
    <row r="10951" spans="1:18" x14ac:dyDescent="0.25">
      <c r="A10951" s="43">
        <f>WEEKNUM(Tabla1[[#This Row],[FECHA]])</f>
        <v>0</v>
      </c>
      <c r="B10951" s="12"/>
      <c r="F10951" t="s">
        <v>4238</v>
      </c>
      <c r="G10951" t="s">
        <v>4666</v>
      </c>
      <c r="H10951" s="42" t="s">
        <v>4529</v>
      </c>
      <c r="J10951" t="s">
        <v>4408</v>
      </c>
      <c r="L10951" t="s">
        <v>3622</v>
      </c>
      <c r="R10951" s="18">
        <f t="shared" si="276"/>
        <v>0</v>
      </c>
    </row>
    <row r="10952" spans="1:18" x14ac:dyDescent="0.25">
      <c r="A10952" s="43">
        <f>WEEKNUM(Tabla1[[#This Row],[FECHA]])</f>
        <v>0</v>
      </c>
      <c r="B10952" s="12"/>
      <c r="F10952" t="s">
        <v>4238</v>
      </c>
      <c r="G10952" t="s">
        <v>4666</v>
      </c>
      <c r="H10952" s="42" t="s">
        <v>4529</v>
      </c>
      <c r="J10952" t="s">
        <v>4408</v>
      </c>
      <c r="L10952" t="s">
        <v>3622</v>
      </c>
      <c r="R10952" s="18">
        <f t="shared" si="276"/>
        <v>0</v>
      </c>
    </row>
    <row r="10953" spans="1:18" x14ac:dyDescent="0.25">
      <c r="A10953" s="43">
        <f>WEEKNUM(Tabla1[[#This Row],[FECHA]])</f>
        <v>0</v>
      </c>
      <c r="B10953" s="12"/>
      <c r="F10953" t="s">
        <v>4238</v>
      </c>
      <c r="G10953" t="s">
        <v>4666</v>
      </c>
      <c r="H10953" s="42" t="s">
        <v>4529</v>
      </c>
      <c r="J10953" t="s">
        <v>4408</v>
      </c>
      <c r="L10953" t="s">
        <v>3622</v>
      </c>
      <c r="R10953" s="18">
        <f t="shared" si="276"/>
        <v>0</v>
      </c>
    </row>
    <row r="10954" spans="1:18" x14ac:dyDescent="0.25">
      <c r="A10954" s="43">
        <f>WEEKNUM(Tabla1[[#This Row],[FECHA]])</f>
        <v>0</v>
      </c>
      <c r="B10954" s="12"/>
      <c r="F10954" t="s">
        <v>4238</v>
      </c>
      <c r="G10954" t="s">
        <v>4666</v>
      </c>
      <c r="H10954" s="42" t="s">
        <v>4529</v>
      </c>
      <c r="J10954" t="s">
        <v>4408</v>
      </c>
      <c r="L10954" t="s">
        <v>3622</v>
      </c>
      <c r="R10954" s="18">
        <f t="shared" si="276"/>
        <v>0</v>
      </c>
    </row>
    <row r="10955" spans="1:18" x14ac:dyDescent="0.25">
      <c r="A10955" s="43">
        <f>WEEKNUM(Tabla1[[#This Row],[FECHA]])</f>
        <v>0</v>
      </c>
      <c r="B10955" s="12"/>
      <c r="F10955" t="s">
        <v>4238</v>
      </c>
      <c r="G10955" t="s">
        <v>4666</v>
      </c>
      <c r="H10955" s="42" t="s">
        <v>4529</v>
      </c>
      <c r="J10955" t="s">
        <v>4408</v>
      </c>
      <c r="L10955" t="s">
        <v>3622</v>
      </c>
      <c r="R10955" s="18">
        <f t="shared" si="276"/>
        <v>0</v>
      </c>
    </row>
    <row r="10956" spans="1:18" x14ac:dyDescent="0.25">
      <c r="A10956" s="43">
        <f>WEEKNUM(Tabla1[[#This Row],[FECHA]])</f>
        <v>0</v>
      </c>
      <c r="B10956" s="12"/>
      <c r="F10956" t="s">
        <v>4238</v>
      </c>
      <c r="G10956" t="s">
        <v>4666</v>
      </c>
      <c r="H10956" s="42" t="s">
        <v>4529</v>
      </c>
      <c r="J10956" t="s">
        <v>4408</v>
      </c>
      <c r="L10956" t="s">
        <v>3622</v>
      </c>
      <c r="R10956" s="18">
        <f t="shared" si="276"/>
        <v>0</v>
      </c>
    </row>
    <row r="10957" spans="1:18" x14ac:dyDescent="0.25">
      <c r="A10957" s="43">
        <f>WEEKNUM(Tabla1[[#This Row],[FECHA]])</f>
        <v>0</v>
      </c>
      <c r="B10957" s="12"/>
      <c r="F10957" t="s">
        <v>4238</v>
      </c>
      <c r="G10957" t="s">
        <v>4666</v>
      </c>
      <c r="H10957" s="42" t="s">
        <v>4529</v>
      </c>
      <c r="J10957" t="s">
        <v>4408</v>
      </c>
      <c r="L10957" t="s">
        <v>3622</v>
      </c>
      <c r="R10957" s="18">
        <f t="shared" si="276"/>
        <v>0</v>
      </c>
    </row>
    <row r="10958" spans="1:18" x14ac:dyDescent="0.25">
      <c r="A10958" s="43">
        <f>WEEKNUM(Tabla1[[#This Row],[FECHA]])</f>
        <v>0</v>
      </c>
      <c r="B10958" s="12"/>
      <c r="F10958" t="s">
        <v>4238</v>
      </c>
      <c r="G10958" t="s">
        <v>4666</v>
      </c>
      <c r="H10958" s="42" t="s">
        <v>4529</v>
      </c>
      <c r="J10958" t="s">
        <v>4408</v>
      </c>
      <c r="L10958" t="s">
        <v>3622</v>
      </c>
      <c r="R10958" s="18">
        <f t="shared" si="276"/>
        <v>0</v>
      </c>
    </row>
    <row r="10959" spans="1:18" x14ac:dyDescent="0.25">
      <c r="A10959" s="43">
        <f>WEEKNUM(Tabla1[[#This Row],[FECHA]])</f>
        <v>0</v>
      </c>
      <c r="B10959" s="12"/>
      <c r="F10959" t="s">
        <v>4238</v>
      </c>
      <c r="G10959" t="s">
        <v>4666</v>
      </c>
      <c r="H10959" s="42" t="s">
        <v>4529</v>
      </c>
      <c r="J10959" t="s">
        <v>4408</v>
      </c>
      <c r="L10959" t="s">
        <v>3622</v>
      </c>
      <c r="R10959" s="18">
        <f t="shared" si="276"/>
        <v>0</v>
      </c>
    </row>
    <row r="10960" spans="1:18" x14ac:dyDescent="0.25">
      <c r="A10960" s="43">
        <f>WEEKNUM(Tabla1[[#This Row],[FECHA]])</f>
        <v>0</v>
      </c>
      <c r="B10960" s="12"/>
      <c r="F10960" t="s">
        <v>4238</v>
      </c>
      <c r="G10960" t="s">
        <v>4666</v>
      </c>
      <c r="H10960" s="42" t="s">
        <v>4529</v>
      </c>
      <c r="J10960" t="s">
        <v>4408</v>
      </c>
      <c r="L10960" t="s">
        <v>3622</v>
      </c>
      <c r="R10960" s="18">
        <f t="shared" si="276"/>
        <v>0</v>
      </c>
    </row>
    <row r="10961" spans="1:18" x14ac:dyDescent="0.25">
      <c r="A10961" s="43">
        <f>WEEKNUM(Tabla1[[#This Row],[FECHA]])</f>
        <v>0</v>
      </c>
      <c r="B10961" s="12"/>
      <c r="F10961" t="s">
        <v>4238</v>
      </c>
      <c r="G10961" t="s">
        <v>4666</v>
      </c>
      <c r="H10961" s="42" t="s">
        <v>4529</v>
      </c>
      <c r="J10961" t="s">
        <v>4408</v>
      </c>
      <c r="L10961" t="s">
        <v>3622</v>
      </c>
      <c r="R10961" s="18">
        <f t="shared" si="276"/>
        <v>0</v>
      </c>
    </row>
    <row r="10962" spans="1:18" x14ac:dyDescent="0.25">
      <c r="A10962" s="43">
        <f>WEEKNUM(Tabla1[[#This Row],[FECHA]])</f>
        <v>0</v>
      </c>
      <c r="B10962" s="12"/>
      <c r="F10962" t="s">
        <v>4238</v>
      </c>
      <c r="G10962" t="s">
        <v>4666</v>
      </c>
      <c r="H10962" s="42" t="s">
        <v>4529</v>
      </c>
      <c r="J10962" t="s">
        <v>4408</v>
      </c>
      <c r="L10962" t="s">
        <v>3622</v>
      </c>
      <c r="R10962" s="18">
        <f t="shared" si="276"/>
        <v>0</v>
      </c>
    </row>
    <row r="10963" spans="1:18" x14ac:dyDescent="0.25">
      <c r="A10963" s="43">
        <f>WEEKNUM(Tabla1[[#This Row],[FECHA]])</f>
        <v>0</v>
      </c>
      <c r="B10963" s="12"/>
      <c r="F10963" t="s">
        <v>4238</v>
      </c>
      <c r="G10963" t="s">
        <v>4666</v>
      </c>
      <c r="H10963" s="42" t="s">
        <v>4529</v>
      </c>
      <c r="J10963" t="s">
        <v>4408</v>
      </c>
      <c r="L10963" t="s">
        <v>3622</v>
      </c>
      <c r="R10963" s="18">
        <f t="shared" si="276"/>
        <v>0</v>
      </c>
    </row>
    <row r="10964" spans="1:18" x14ac:dyDescent="0.25">
      <c r="A10964" s="43">
        <f>WEEKNUM(Tabla1[[#This Row],[FECHA]])</f>
        <v>0</v>
      </c>
      <c r="B10964" s="12"/>
      <c r="F10964" t="s">
        <v>4238</v>
      </c>
      <c r="G10964" t="s">
        <v>4666</v>
      </c>
      <c r="H10964" s="42" t="s">
        <v>4529</v>
      </c>
      <c r="J10964" t="s">
        <v>4408</v>
      </c>
      <c r="L10964" t="s">
        <v>3622</v>
      </c>
      <c r="R10964" s="18">
        <f t="shared" si="276"/>
        <v>0</v>
      </c>
    </row>
    <row r="10965" spans="1:18" x14ac:dyDescent="0.25">
      <c r="A10965" s="43">
        <f>WEEKNUM(Tabla1[[#This Row],[FECHA]])</f>
        <v>0</v>
      </c>
      <c r="B10965" s="12"/>
      <c r="F10965" t="s">
        <v>4238</v>
      </c>
      <c r="G10965" t="s">
        <v>4666</v>
      </c>
      <c r="H10965" s="42" t="s">
        <v>4529</v>
      </c>
      <c r="J10965" t="s">
        <v>4408</v>
      </c>
      <c r="L10965" t="s">
        <v>3622</v>
      </c>
      <c r="R10965" s="18">
        <f t="shared" si="276"/>
        <v>0</v>
      </c>
    </row>
    <row r="10966" spans="1:18" x14ac:dyDescent="0.25">
      <c r="A10966" s="43">
        <f>WEEKNUM(Tabla1[[#This Row],[FECHA]])</f>
        <v>0</v>
      </c>
      <c r="B10966" s="12"/>
      <c r="F10966" t="s">
        <v>4238</v>
      </c>
      <c r="G10966" t="s">
        <v>4666</v>
      </c>
      <c r="H10966" s="42" t="s">
        <v>4529</v>
      </c>
      <c r="J10966" t="s">
        <v>4408</v>
      </c>
      <c r="L10966" t="s">
        <v>3622</v>
      </c>
      <c r="R10966" s="18">
        <f t="shared" si="276"/>
        <v>0</v>
      </c>
    </row>
    <row r="10967" spans="1:18" x14ac:dyDescent="0.25">
      <c r="A10967" s="43">
        <f>WEEKNUM(Tabla1[[#This Row],[FECHA]])</f>
        <v>0</v>
      </c>
      <c r="B10967" s="12"/>
      <c r="F10967" t="s">
        <v>4238</v>
      </c>
      <c r="G10967" t="s">
        <v>4666</v>
      </c>
      <c r="H10967" s="42" t="s">
        <v>4529</v>
      </c>
      <c r="J10967" t="s">
        <v>4408</v>
      </c>
      <c r="L10967" t="s">
        <v>3622</v>
      </c>
      <c r="R10967" s="18">
        <f t="shared" si="276"/>
        <v>0</v>
      </c>
    </row>
    <row r="10968" spans="1:18" x14ac:dyDescent="0.25">
      <c r="A10968" s="43">
        <f>WEEKNUM(Tabla1[[#This Row],[FECHA]])</f>
        <v>0</v>
      </c>
      <c r="B10968" s="12"/>
      <c r="F10968" t="s">
        <v>4238</v>
      </c>
      <c r="G10968" t="s">
        <v>4666</v>
      </c>
      <c r="H10968" s="42" t="s">
        <v>4529</v>
      </c>
      <c r="J10968" t="s">
        <v>4408</v>
      </c>
      <c r="L10968" t="s">
        <v>3622</v>
      </c>
      <c r="R10968" s="18">
        <f t="shared" si="276"/>
        <v>0</v>
      </c>
    </row>
    <row r="10969" spans="1:18" x14ac:dyDescent="0.25">
      <c r="A10969" s="43">
        <f>WEEKNUM(Tabla1[[#This Row],[FECHA]])</f>
        <v>0</v>
      </c>
      <c r="B10969" s="12"/>
      <c r="F10969" t="s">
        <v>4238</v>
      </c>
      <c r="G10969" t="s">
        <v>4666</v>
      </c>
      <c r="H10969" s="42" t="s">
        <v>4529</v>
      </c>
      <c r="J10969" t="s">
        <v>4408</v>
      </c>
      <c r="L10969" t="s">
        <v>3622</v>
      </c>
      <c r="R10969" s="18">
        <f t="shared" si="276"/>
        <v>0</v>
      </c>
    </row>
    <row r="10970" spans="1:18" x14ac:dyDescent="0.25">
      <c r="A10970" s="43">
        <f>WEEKNUM(Tabla1[[#This Row],[FECHA]])</f>
        <v>0</v>
      </c>
      <c r="B10970" s="12"/>
      <c r="F10970" t="s">
        <v>4238</v>
      </c>
      <c r="G10970" t="s">
        <v>4666</v>
      </c>
      <c r="H10970" s="42" t="s">
        <v>4529</v>
      </c>
      <c r="J10970" t="s">
        <v>4408</v>
      </c>
      <c r="L10970" t="s">
        <v>3622</v>
      </c>
      <c r="R10970" s="18">
        <f t="shared" si="276"/>
        <v>0</v>
      </c>
    </row>
    <row r="10971" spans="1:18" x14ac:dyDescent="0.25">
      <c r="A10971" s="43">
        <f>WEEKNUM(Tabla1[[#This Row],[FECHA]])</f>
        <v>0</v>
      </c>
      <c r="B10971" s="12"/>
      <c r="F10971" t="s">
        <v>4238</v>
      </c>
      <c r="G10971" t="s">
        <v>4666</v>
      </c>
      <c r="H10971" s="42" t="s">
        <v>4529</v>
      </c>
      <c r="J10971" t="s">
        <v>4408</v>
      </c>
      <c r="L10971" t="s">
        <v>3622</v>
      </c>
      <c r="R10971" s="18">
        <f t="shared" si="276"/>
        <v>0</v>
      </c>
    </row>
    <row r="10972" spans="1:18" x14ac:dyDescent="0.25">
      <c r="A10972" s="43">
        <f>WEEKNUM(Tabla1[[#This Row],[FECHA]])</f>
        <v>0</v>
      </c>
      <c r="B10972" s="12"/>
      <c r="F10972" t="s">
        <v>4238</v>
      </c>
      <c r="G10972" t="s">
        <v>4666</v>
      </c>
      <c r="H10972" s="42" t="s">
        <v>4529</v>
      </c>
      <c r="J10972" t="s">
        <v>4408</v>
      </c>
      <c r="L10972" t="s">
        <v>3622</v>
      </c>
      <c r="R10972" s="18">
        <f t="shared" si="276"/>
        <v>0</v>
      </c>
    </row>
    <row r="10973" spans="1:18" x14ac:dyDescent="0.25">
      <c r="A10973" s="43">
        <f>WEEKNUM(Tabla1[[#This Row],[FECHA]])</f>
        <v>0</v>
      </c>
      <c r="B10973" s="12"/>
      <c r="F10973" t="s">
        <v>4238</v>
      </c>
      <c r="G10973" t="s">
        <v>4666</v>
      </c>
      <c r="H10973" s="42" t="s">
        <v>4529</v>
      </c>
      <c r="J10973" t="s">
        <v>4408</v>
      </c>
      <c r="L10973" t="s">
        <v>3622</v>
      </c>
      <c r="R10973" s="18">
        <f t="shared" si="276"/>
        <v>0</v>
      </c>
    </row>
    <row r="10974" spans="1:18" x14ac:dyDescent="0.25">
      <c r="A10974" s="43">
        <f>WEEKNUM(Tabla1[[#This Row],[FECHA]])</f>
        <v>0</v>
      </c>
      <c r="B10974" s="12"/>
      <c r="F10974" t="s">
        <v>4238</v>
      </c>
      <c r="G10974" t="s">
        <v>4666</v>
      </c>
      <c r="H10974" s="42" t="s">
        <v>4529</v>
      </c>
      <c r="J10974" t="s">
        <v>4408</v>
      </c>
      <c r="L10974" t="s">
        <v>3622</v>
      </c>
      <c r="R10974" s="18">
        <f t="shared" si="276"/>
        <v>0</v>
      </c>
    </row>
    <row r="10975" spans="1:18" x14ac:dyDescent="0.25">
      <c r="A10975" s="43">
        <f>WEEKNUM(Tabla1[[#This Row],[FECHA]])</f>
        <v>0</v>
      </c>
      <c r="B10975" s="12"/>
      <c r="F10975" t="s">
        <v>4238</v>
      </c>
      <c r="G10975" t="s">
        <v>4666</v>
      </c>
      <c r="H10975" s="42" t="s">
        <v>4529</v>
      </c>
      <c r="J10975" t="s">
        <v>4408</v>
      </c>
      <c r="L10975" t="s">
        <v>3622</v>
      </c>
      <c r="R10975" s="18">
        <f t="shared" ref="R10975:R11038" si="277">((N10975-M10975)*1440)/60</f>
        <v>0</v>
      </c>
    </row>
    <row r="10976" spans="1:18" x14ac:dyDescent="0.25">
      <c r="A10976" s="43">
        <f>WEEKNUM(Tabla1[[#This Row],[FECHA]])</f>
        <v>0</v>
      </c>
      <c r="B10976" s="12"/>
      <c r="F10976" t="s">
        <v>4238</v>
      </c>
      <c r="G10976" t="s">
        <v>4666</v>
      </c>
      <c r="H10976" s="42" t="s">
        <v>4529</v>
      </c>
      <c r="J10976" t="s">
        <v>4408</v>
      </c>
      <c r="L10976" t="s">
        <v>3622</v>
      </c>
      <c r="R10976" s="18">
        <f t="shared" si="277"/>
        <v>0</v>
      </c>
    </row>
    <row r="10977" spans="1:18" x14ac:dyDescent="0.25">
      <c r="A10977" s="43">
        <f>WEEKNUM(Tabla1[[#This Row],[FECHA]])</f>
        <v>0</v>
      </c>
      <c r="B10977" s="12"/>
      <c r="F10977" t="s">
        <v>4238</v>
      </c>
      <c r="G10977" t="s">
        <v>4666</v>
      </c>
      <c r="H10977" s="42" t="s">
        <v>4529</v>
      </c>
      <c r="J10977" t="s">
        <v>4408</v>
      </c>
      <c r="L10977" t="s">
        <v>3622</v>
      </c>
      <c r="R10977" s="18">
        <f t="shared" si="277"/>
        <v>0</v>
      </c>
    </row>
    <row r="10978" spans="1:18" x14ac:dyDescent="0.25">
      <c r="A10978" s="43">
        <f>WEEKNUM(Tabla1[[#This Row],[FECHA]])</f>
        <v>0</v>
      </c>
      <c r="B10978" s="12"/>
      <c r="F10978" t="s">
        <v>4238</v>
      </c>
      <c r="G10978" t="s">
        <v>4666</v>
      </c>
      <c r="H10978" s="42" t="s">
        <v>4529</v>
      </c>
      <c r="J10978" t="s">
        <v>4408</v>
      </c>
      <c r="L10978" t="s">
        <v>3622</v>
      </c>
      <c r="R10978" s="18">
        <f t="shared" si="277"/>
        <v>0</v>
      </c>
    </row>
    <row r="10979" spans="1:18" x14ac:dyDescent="0.25">
      <c r="A10979" s="43">
        <f>WEEKNUM(Tabla1[[#This Row],[FECHA]])</f>
        <v>0</v>
      </c>
      <c r="B10979" s="12"/>
      <c r="F10979" t="s">
        <v>4238</v>
      </c>
      <c r="G10979" t="s">
        <v>4666</v>
      </c>
      <c r="H10979" s="42" t="s">
        <v>4529</v>
      </c>
      <c r="J10979" t="s">
        <v>4408</v>
      </c>
      <c r="L10979" t="s">
        <v>3622</v>
      </c>
      <c r="R10979" s="18">
        <f t="shared" si="277"/>
        <v>0</v>
      </c>
    </row>
    <row r="10980" spans="1:18" x14ac:dyDescent="0.25">
      <c r="A10980" s="43">
        <f>WEEKNUM(Tabla1[[#This Row],[FECHA]])</f>
        <v>0</v>
      </c>
      <c r="B10980" s="12"/>
      <c r="F10980" t="s">
        <v>4238</v>
      </c>
      <c r="G10980" t="s">
        <v>4666</v>
      </c>
      <c r="H10980" s="42" t="s">
        <v>4529</v>
      </c>
      <c r="J10980" t="s">
        <v>4408</v>
      </c>
      <c r="L10980" t="s">
        <v>3622</v>
      </c>
      <c r="R10980" s="18">
        <f t="shared" si="277"/>
        <v>0</v>
      </c>
    </row>
    <row r="10981" spans="1:18" x14ac:dyDescent="0.25">
      <c r="A10981" s="43">
        <f>WEEKNUM(Tabla1[[#This Row],[FECHA]])</f>
        <v>0</v>
      </c>
      <c r="B10981" s="12"/>
      <c r="F10981" t="s">
        <v>4238</v>
      </c>
      <c r="G10981" t="s">
        <v>4666</v>
      </c>
      <c r="H10981" s="42" t="s">
        <v>4529</v>
      </c>
      <c r="J10981" t="s">
        <v>4408</v>
      </c>
      <c r="L10981" t="s">
        <v>3622</v>
      </c>
      <c r="R10981" s="18">
        <f t="shared" si="277"/>
        <v>0</v>
      </c>
    </row>
    <row r="10982" spans="1:18" x14ac:dyDescent="0.25">
      <c r="A10982" s="43">
        <f>WEEKNUM(Tabla1[[#This Row],[FECHA]])</f>
        <v>0</v>
      </c>
      <c r="B10982" s="12"/>
      <c r="F10982" t="s">
        <v>4238</v>
      </c>
      <c r="G10982" t="s">
        <v>4666</v>
      </c>
      <c r="H10982" s="42" t="s">
        <v>4529</v>
      </c>
      <c r="J10982" t="s">
        <v>4408</v>
      </c>
      <c r="L10982" t="s">
        <v>3622</v>
      </c>
      <c r="R10982" s="18">
        <f t="shared" si="277"/>
        <v>0</v>
      </c>
    </row>
    <row r="10983" spans="1:18" x14ac:dyDescent="0.25">
      <c r="A10983" s="43">
        <f>WEEKNUM(Tabla1[[#This Row],[FECHA]])</f>
        <v>0</v>
      </c>
      <c r="B10983" s="12"/>
      <c r="F10983" t="s">
        <v>4238</v>
      </c>
      <c r="G10983" t="s">
        <v>4666</v>
      </c>
      <c r="H10983" s="42" t="s">
        <v>4529</v>
      </c>
      <c r="J10983" t="s">
        <v>4408</v>
      </c>
      <c r="L10983" t="s">
        <v>3622</v>
      </c>
      <c r="R10983" s="18">
        <f t="shared" si="277"/>
        <v>0</v>
      </c>
    </row>
    <row r="10984" spans="1:18" x14ac:dyDescent="0.25">
      <c r="A10984" s="43">
        <f>WEEKNUM(Tabla1[[#This Row],[FECHA]])</f>
        <v>0</v>
      </c>
      <c r="B10984" s="12"/>
      <c r="F10984" t="s">
        <v>4238</v>
      </c>
      <c r="G10984" t="s">
        <v>4666</v>
      </c>
      <c r="H10984" s="42" t="s">
        <v>4529</v>
      </c>
      <c r="J10984" t="s">
        <v>4408</v>
      </c>
      <c r="L10984" t="s">
        <v>3622</v>
      </c>
      <c r="R10984" s="18">
        <f t="shared" si="277"/>
        <v>0</v>
      </c>
    </row>
    <row r="10985" spans="1:18" x14ac:dyDescent="0.25">
      <c r="A10985" s="43">
        <f>WEEKNUM(Tabla1[[#This Row],[FECHA]])</f>
        <v>0</v>
      </c>
      <c r="B10985" s="12"/>
      <c r="F10985" t="s">
        <v>4238</v>
      </c>
      <c r="G10985" t="s">
        <v>4666</v>
      </c>
      <c r="H10985" s="42" t="s">
        <v>4529</v>
      </c>
      <c r="J10985" t="s">
        <v>4408</v>
      </c>
      <c r="L10985" t="s">
        <v>3622</v>
      </c>
      <c r="R10985" s="18">
        <f t="shared" si="277"/>
        <v>0</v>
      </c>
    </row>
    <row r="10986" spans="1:18" x14ac:dyDescent="0.25">
      <c r="A10986" s="43">
        <f>WEEKNUM(Tabla1[[#This Row],[FECHA]])</f>
        <v>0</v>
      </c>
      <c r="B10986" s="12"/>
      <c r="F10986" t="s">
        <v>4238</v>
      </c>
      <c r="G10986" t="s">
        <v>4666</v>
      </c>
      <c r="H10986" s="42" t="s">
        <v>4529</v>
      </c>
      <c r="J10986" t="s">
        <v>4408</v>
      </c>
      <c r="L10986" t="s">
        <v>3622</v>
      </c>
      <c r="R10986" s="18">
        <f t="shared" si="277"/>
        <v>0</v>
      </c>
    </row>
    <row r="10987" spans="1:18" x14ac:dyDescent="0.25">
      <c r="A10987" s="43">
        <f>WEEKNUM(Tabla1[[#This Row],[FECHA]])</f>
        <v>0</v>
      </c>
      <c r="B10987" s="12"/>
      <c r="F10987" t="s">
        <v>4238</v>
      </c>
      <c r="G10987" t="s">
        <v>4666</v>
      </c>
      <c r="H10987" s="42" t="s">
        <v>4529</v>
      </c>
      <c r="J10987" t="s">
        <v>4408</v>
      </c>
      <c r="L10987" t="s">
        <v>3622</v>
      </c>
      <c r="R10987" s="18">
        <f t="shared" si="277"/>
        <v>0</v>
      </c>
    </row>
    <row r="10988" spans="1:18" x14ac:dyDescent="0.25">
      <c r="A10988" s="43">
        <f>WEEKNUM(Tabla1[[#This Row],[FECHA]])</f>
        <v>0</v>
      </c>
      <c r="B10988" s="12"/>
      <c r="F10988" t="s">
        <v>4238</v>
      </c>
      <c r="G10988" t="s">
        <v>4666</v>
      </c>
      <c r="H10988" s="42" t="s">
        <v>4529</v>
      </c>
      <c r="J10988" t="s">
        <v>4408</v>
      </c>
      <c r="L10988" t="s">
        <v>3622</v>
      </c>
      <c r="R10988" s="18">
        <f t="shared" si="277"/>
        <v>0</v>
      </c>
    </row>
    <row r="10989" spans="1:18" x14ac:dyDescent="0.25">
      <c r="A10989" s="43">
        <f>WEEKNUM(Tabla1[[#This Row],[FECHA]])</f>
        <v>0</v>
      </c>
      <c r="B10989" s="12"/>
      <c r="F10989" t="s">
        <v>4238</v>
      </c>
      <c r="G10989" t="s">
        <v>4666</v>
      </c>
      <c r="H10989" s="42" t="s">
        <v>4529</v>
      </c>
      <c r="J10989" t="s">
        <v>4408</v>
      </c>
      <c r="L10989" t="s">
        <v>3622</v>
      </c>
      <c r="R10989" s="18">
        <f t="shared" si="277"/>
        <v>0</v>
      </c>
    </row>
    <row r="10990" spans="1:18" x14ac:dyDescent="0.25">
      <c r="A10990" s="43">
        <f>WEEKNUM(Tabla1[[#This Row],[FECHA]])</f>
        <v>0</v>
      </c>
      <c r="B10990" s="12"/>
      <c r="F10990" t="s">
        <v>4238</v>
      </c>
      <c r="G10990" t="s">
        <v>4666</v>
      </c>
      <c r="H10990" s="42" t="s">
        <v>4529</v>
      </c>
      <c r="J10990" t="s">
        <v>4408</v>
      </c>
      <c r="L10990" t="s">
        <v>3622</v>
      </c>
      <c r="R10990" s="18">
        <f t="shared" si="277"/>
        <v>0</v>
      </c>
    </row>
    <row r="10991" spans="1:18" x14ac:dyDescent="0.25">
      <c r="A10991" s="43">
        <f>WEEKNUM(Tabla1[[#This Row],[FECHA]])</f>
        <v>0</v>
      </c>
      <c r="B10991" s="12"/>
      <c r="F10991" t="s">
        <v>4238</v>
      </c>
      <c r="G10991" t="s">
        <v>4666</v>
      </c>
      <c r="H10991" s="42" t="s">
        <v>4529</v>
      </c>
      <c r="J10991" t="s">
        <v>4408</v>
      </c>
      <c r="L10991" t="s">
        <v>3622</v>
      </c>
      <c r="R10991" s="18">
        <f t="shared" si="277"/>
        <v>0</v>
      </c>
    </row>
    <row r="10992" spans="1:18" x14ac:dyDescent="0.25">
      <c r="A10992" s="43">
        <f>WEEKNUM(Tabla1[[#This Row],[FECHA]])</f>
        <v>0</v>
      </c>
      <c r="B10992" s="12"/>
      <c r="F10992" t="s">
        <v>4238</v>
      </c>
      <c r="G10992" t="s">
        <v>4666</v>
      </c>
      <c r="H10992" s="42" t="s">
        <v>4529</v>
      </c>
      <c r="J10992" t="s">
        <v>4408</v>
      </c>
      <c r="L10992" t="s">
        <v>3622</v>
      </c>
      <c r="R10992" s="18">
        <f t="shared" si="277"/>
        <v>0</v>
      </c>
    </row>
    <row r="10993" spans="1:18" x14ac:dyDescent="0.25">
      <c r="A10993" s="43">
        <f>WEEKNUM(Tabla1[[#This Row],[FECHA]])</f>
        <v>0</v>
      </c>
      <c r="B10993" s="12"/>
      <c r="F10993" t="s">
        <v>4238</v>
      </c>
      <c r="G10993" t="s">
        <v>4666</v>
      </c>
      <c r="H10993" s="42" t="s">
        <v>4529</v>
      </c>
      <c r="J10993" t="s">
        <v>4408</v>
      </c>
      <c r="L10993" t="s">
        <v>3622</v>
      </c>
      <c r="R10993" s="18">
        <f t="shared" si="277"/>
        <v>0</v>
      </c>
    </row>
    <row r="10994" spans="1:18" x14ac:dyDescent="0.25">
      <c r="A10994" s="43">
        <f>WEEKNUM(Tabla1[[#This Row],[FECHA]])</f>
        <v>0</v>
      </c>
      <c r="B10994" s="12"/>
      <c r="F10994" t="s">
        <v>4238</v>
      </c>
      <c r="G10994" t="s">
        <v>4666</v>
      </c>
      <c r="H10994" s="42" t="s">
        <v>4529</v>
      </c>
      <c r="J10994" t="s">
        <v>4408</v>
      </c>
      <c r="L10994" t="s">
        <v>3622</v>
      </c>
      <c r="R10994" s="18">
        <f t="shared" si="277"/>
        <v>0</v>
      </c>
    </row>
    <row r="10995" spans="1:18" x14ac:dyDescent="0.25">
      <c r="A10995" s="43">
        <f>WEEKNUM(Tabla1[[#This Row],[FECHA]])</f>
        <v>0</v>
      </c>
      <c r="B10995" s="12"/>
      <c r="F10995" t="s">
        <v>4238</v>
      </c>
      <c r="G10995" t="s">
        <v>4666</v>
      </c>
      <c r="H10995" s="42" t="s">
        <v>4529</v>
      </c>
      <c r="J10995" t="s">
        <v>4408</v>
      </c>
      <c r="L10995" t="s">
        <v>3622</v>
      </c>
      <c r="R10995" s="18">
        <f t="shared" si="277"/>
        <v>0</v>
      </c>
    </row>
    <row r="10996" spans="1:18" x14ac:dyDescent="0.25">
      <c r="A10996" s="43">
        <f>WEEKNUM(Tabla1[[#This Row],[FECHA]])</f>
        <v>0</v>
      </c>
      <c r="B10996" s="12"/>
      <c r="F10996" t="s">
        <v>4238</v>
      </c>
      <c r="G10996" t="s">
        <v>4666</v>
      </c>
      <c r="H10996" s="42" t="s">
        <v>4529</v>
      </c>
      <c r="J10996" t="s">
        <v>4408</v>
      </c>
      <c r="L10996" t="s">
        <v>3622</v>
      </c>
      <c r="R10996" s="18">
        <f t="shared" si="277"/>
        <v>0</v>
      </c>
    </row>
    <row r="10997" spans="1:18" x14ac:dyDescent="0.25">
      <c r="A10997" s="43">
        <f>WEEKNUM(Tabla1[[#This Row],[FECHA]])</f>
        <v>0</v>
      </c>
      <c r="B10997" s="12"/>
      <c r="F10997" t="s">
        <v>4238</v>
      </c>
      <c r="G10997" t="s">
        <v>4666</v>
      </c>
      <c r="H10997" s="42" t="s">
        <v>4529</v>
      </c>
      <c r="J10997" t="s">
        <v>4408</v>
      </c>
      <c r="L10997" t="s">
        <v>3622</v>
      </c>
      <c r="R10997" s="18">
        <f t="shared" si="277"/>
        <v>0</v>
      </c>
    </row>
    <row r="10998" spans="1:18" x14ac:dyDescent="0.25">
      <c r="A10998" s="43">
        <f>WEEKNUM(Tabla1[[#This Row],[FECHA]])</f>
        <v>0</v>
      </c>
      <c r="B10998" s="12"/>
      <c r="F10998" t="s">
        <v>4238</v>
      </c>
      <c r="G10998" t="s">
        <v>4666</v>
      </c>
      <c r="H10998" s="42" t="s">
        <v>4529</v>
      </c>
      <c r="J10998" t="s">
        <v>4408</v>
      </c>
      <c r="L10998" t="s">
        <v>3622</v>
      </c>
      <c r="R10998" s="18">
        <f t="shared" si="277"/>
        <v>0</v>
      </c>
    </row>
    <row r="10999" spans="1:18" x14ac:dyDescent="0.25">
      <c r="A10999" s="43">
        <f>WEEKNUM(Tabla1[[#This Row],[FECHA]])</f>
        <v>0</v>
      </c>
      <c r="B10999" s="12"/>
      <c r="F10999" t="s">
        <v>4238</v>
      </c>
      <c r="G10999" t="s">
        <v>4666</v>
      </c>
      <c r="H10999" s="42" t="s">
        <v>4529</v>
      </c>
      <c r="J10999" t="s">
        <v>4408</v>
      </c>
      <c r="L10999" t="s">
        <v>3622</v>
      </c>
      <c r="R10999" s="18">
        <f t="shared" si="277"/>
        <v>0</v>
      </c>
    </row>
    <row r="11000" spans="1:18" x14ac:dyDescent="0.25">
      <c r="A11000" s="43">
        <f>WEEKNUM(Tabla1[[#This Row],[FECHA]])</f>
        <v>0</v>
      </c>
      <c r="B11000" s="12"/>
      <c r="F11000" t="s">
        <v>4238</v>
      </c>
      <c r="G11000" t="s">
        <v>4666</v>
      </c>
      <c r="H11000" s="42" t="s">
        <v>4529</v>
      </c>
      <c r="J11000" t="s">
        <v>4408</v>
      </c>
      <c r="L11000" t="s">
        <v>3622</v>
      </c>
      <c r="R11000" s="18">
        <f t="shared" si="277"/>
        <v>0</v>
      </c>
    </row>
    <row r="11001" spans="1:18" x14ac:dyDescent="0.25">
      <c r="A11001" s="43">
        <f>WEEKNUM(Tabla1[[#This Row],[FECHA]])</f>
        <v>0</v>
      </c>
      <c r="B11001" s="12"/>
      <c r="F11001" t="s">
        <v>4238</v>
      </c>
      <c r="G11001" t="s">
        <v>4666</v>
      </c>
      <c r="H11001" s="42" t="s">
        <v>4529</v>
      </c>
      <c r="J11001" t="s">
        <v>4408</v>
      </c>
      <c r="L11001" t="s">
        <v>3622</v>
      </c>
      <c r="R11001" s="18">
        <f t="shared" si="277"/>
        <v>0</v>
      </c>
    </row>
    <row r="11002" spans="1:18" x14ac:dyDescent="0.25">
      <c r="A11002" s="43">
        <f>WEEKNUM(Tabla1[[#This Row],[FECHA]])</f>
        <v>0</v>
      </c>
      <c r="B11002" s="12"/>
      <c r="F11002" t="s">
        <v>4238</v>
      </c>
      <c r="G11002" t="s">
        <v>4666</v>
      </c>
      <c r="H11002" s="42" t="s">
        <v>4529</v>
      </c>
      <c r="J11002" t="s">
        <v>4408</v>
      </c>
      <c r="L11002" t="s">
        <v>3622</v>
      </c>
      <c r="R11002" s="18">
        <f t="shared" si="277"/>
        <v>0</v>
      </c>
    </row>
    <row r="11003" spans="1:18" x14ac:dyDescent="0.25">
      <c r="A11003" s="43">
        <f>WEEKNUM(Tabla1[[#This Row],[FECHA]])</f>
        <v>0</v>
      </c>
      <c r="B11003" s="12"/>
      <c r="F11003" t="s">
        <v>4238</v>
      </c>
      <c r="G11003" t="s">
        <v>4666</v>
      </c>
      <c r="H11003" s="42" t="s">
        <v>4529</v>
      </c>
      <c r="J11003" t="s">
        <v>4408</v>
      </c>
      <c r="L11003" t="s">
        <v>3622</v>
      </c>
      <c r="R11003" s="18">
        <f t="shared" si="277"/>
        <v>0</v>
      </c>
    </row>
    <row r="11004" spans="1:18" x14ac:dyDescent="0.25">
      <c r="A11004" s="43">
        <f>WEEKNUM(Tabla1[[#This Row],[FECHA]])</f>
        <v>0</v>
      </c>
      <c r="B11004" s="12"/>
      <c r="F11004" t="s">
        <v>4238</v>
      </c>
      <c r="G11004" t="s">
        <v>4666</v>
      </c>
      <c r="H11004" s="42" t="s">
        <v>4529</v>
      </c>
      <c r="J11004" t="s">
        <v>4408</v>
      </c>
      <c r="L11004" t="s">
        <v>3622</v>
      </c>
      <c r="R11004" s="18">
        <f t="shared" si="277"/>
        <v>0</v>
      </c>
    </row>
    <row r="11005" spans="1:18" x14ac:dyDescent="0.25">
      <c r="A11005" s="43">
        <f>WEEKNUM(Tabla1[[#This Row],[FECHA]])</f>
        <v>0</v>
      </c>
      <c r="B11005" s="12"/>
      <c r="F11005" t="s">
        <v>4238</v>
      </c>
      <c r="G11005" t="s">
        <v>4666</v>
      </c>
      <c r="H11005" s="42" t="s">
        <v>4529</v>
      </c>
      <c r="J11005" t="s">
        <v>4408</v>
      </c>
      <c r="L11005" t="s">
        <v>3622</v>
      </c>
      <c r="R11005" s="18">
        <f t="shared" si="277"/>
        <v>0</v>
      </c>
    </row>
    <row r="11006" spans="1:18" x14ac:dyDescent="0.25">
      <c r="A11006" s="43">
        <f>WEEKNUM(Tabla1[[#This Row],[FECHA]])</f>
        <v>0</v>
      </c>
      <c r="B11006" s="12"/>
      <c r="F11006" t="s">
        <v>4238</v>
      </c>
      <c r="G11006" t="s">
        <v>4666</v>
      </c>
      <c r="H11006" s="42" t="s">
        <v>4529</v>
      </c>
      <c r="J11006" t="s">
        <v>4408</v>
      </c>
      <c r="L11006" t="s">
        <v>3622</v>
      </c>
      <c r="R11006" s="18">
        <f t="shared" si="277"/>
        <v>0</v>
      </c>
    </row>
    <row r="11007" spans="1:18" x14ac:dyDescent="0.25">
      <c r="A11007" s="43">
        <f>WEEKNUM(Tabla1[[#This Row],[FECHA]])</f>
        <v>0</v>
      </c>
      <c r="B11007" s="12"/>
      <c r="F11007" t="s">
        <v>4238</v>
      </c>
      <c r="G11007" t="s">
        <v>4666</v>
      </c>
      <c r="H11007" s="42" t="s">
        <v>4529</v>
      </c>
      <c r="J11007" t="s">
        <v>4408</v>
      </c>
      <c r="L11007" t="s">
        <v>3622</v>
      </c>
      <c r="R11007" s="18">
        <f t="shared" si="277"/>
        <v>0</v>
      </c>
    </row>
    <row r="11008" spans="1:18" x14ac:dyDescent="0.25">
      <c r="A11008" s="43">
        <f>WEEKNUM(Tabla1[[#This Row],[FECHA]])</f>
        <v>0</v>
      </c>
      <c r="B11008" s="12"/>
      <c r="F11008" t="s">
        <v>4238</v>
      </c>
      <c r="G11008" t="s">
        <v>4666</v>
      </c>
      <c r="H11008" s="42" t="s">
        <v>4529</v>
      </c>
      <c r="J11008" t="s">
        <v>4408</v>
      </c>
      <c r="L11008" t="s">
        <v>3622</v>
      </c>
      <c r="R11008" s="18">
        <f t="shared" si="277"/>
        <v>0</v>
      </c>
    </row>
    <row r="11009" spans="1:18" x14ac:dyDescent="0.25">
      <c r="A11009" s="43">
        <f>WEEKNUM(Tabla1[[#This Row],[FECHA]])</f>
        <v>0</v>
      </c>
      <c r="B11009" s="12"/>
      <c r="F11009" t="s">
        <v>4238</v>
      </c>
      <c r="G11009" t="s">
        <v>4666</v>
      </c>
      <c r="H11009" s="42" t="s">
        <v>4529</v>
      </c>
      <c r="J11009" t="s">
        <v>4408</v>
      </c>
      <c r="L11009" t="s">
        <v>3622</v>
      </c>
      <c r="R11009" s="18">
        <f t="shared" si="277"/>
        <v>0</v>
      </c>
    </row>
    <row r="11010" spans="1:18" x14ac:dyDescent="0.25">
      <c r="A11010" s="43">
        <f>WEEKNUM(Tabla1[[#This Row],[FECHA]])</f>
        <v>0</v>
      </c>
      <c r="B11010" s="12"/>
      <c r="F11010" t="s">
        <v>4238</v>
      </c>
      <c r="G11010" t="s">
        <v>4666</v>
      </c>
      <c r="H11010" s="42" t="s">
        <v>4529</v>
      </c>
      <c r="J11010" t="s">
        <v>4408</v>
      </c>
      <c r="L11010" t="s">
        <v>3622</v>
      </c>
      <c r="R11010" s="18">
        <f t="shared" si="277"/>
        <v>0</v>
      </c>
    </row>
    <row r="11011" spans="1:18" x14ac:dyDescent="0.25">
      <c r="A11011" s="43">
        <f>WEEKNUM(Tabla1[[#This Row],[FECHA]])</f>
        <v>0</v>
      </c>
      <c r="B11011" s="12"/>
      <c r="F11011" t="s">
        <v>4238</v>
      </c>
      <c r="G11011" t="s">
        <v>4666</v>
      </c>
      <c r="H11011" s="42" t="s">
        <v>4529</v>
      </c>
      <c r="J11011" t="s">
        <v>4408</v>
      </c>
      <c r="L11011" t="s">
        <v>3622</v>
      </c>
      <c r="R11011" s="18">
        <f t="shared" si="277"/>
        <v>0</v>
      </c>
    </row>
    <row r="11012" spans="1:18" x14ac:dyDescent="0.25">
      <c r="A11012" s="43">
        <f>WEEKNUM(Tabla1[[#This Row],[FECHA]])</f>
        <v>0</v>
      </c>
      <c r="B11012" s="12"/>
      <c r="F11012" t="s">
        <v>4238</v>
      </c>
      <c r="G11012" t="s">
        <v>4666</v>
      </c>
      <c r="H11012" s="42" t="s">
        <v>4529</v>
      </c>
      <c r="J11012" t="s">
        <v>4408</v>
      </c>
      <c r="L11012" t="s">
        <v>3622</v>
      </c>
      <c r="R11012" s="18">
        <f t="shared" si="277"/>
        <v>0</v>
      </c>
    </row>
    <row r="11013" spans="1:18" x14ac:dyDescent="0.25">
      <c r="A11013" s="43">
        <f>WEEKNUM(Tabla1[[#This Row],[FECHA]])</f>
        <v>0</v>
      </c>
      <c r="B11013" s="12"/>
      <c r="F11013" t="s">
        <v>4238</v>
      </c>
      <c r="G11013" t="s">
        <v>4666</v>
      </c>
      <c r="H11013" s="42" t="s">
        <v>4529</v>
      </c>
      <c r="J11013" t="s">
        <v>4408</v>
      </c>
      <c r="L11013" t="s">
        <v>3622</v>
      </c>
      <c r="R11013" s="18">
        <f t="shared" si="277"/>
        <v>0</v>
      </c>
    </row>
    <row r="11014" spans="1:18" x14ac:dyDescent="0.25">
      <c r="A11014" s="43">
        <f>WEEKNUM(Tabla1[[#This Row],[FECHA]])</f>
        <v>0</v>
      </c>
      <c r="B11014" s="12"/>
      <c r="F11014" t="s">
        <v>4238</v>
      </c>
      <c r="G11014" t="s">
        <v>4666</v>
      </c>
      <c r="H11014" s="42" t="s">
        <v>4529</v>
      </c>
      <c r="J11014" t="s">
        <v>4408</v>
      </c>
      <c r="L11014" t="s">
        <v>3622</v>
      </c>
      <c r="R11014" s="18">
        <f t="shared" si="277"/>
        <v>0</v>
      </c>
    </row>
    <row r="11015" spans="1:18" x14ac:dyDescent="0.25">
      <c r="A11015" s="43">
        <f>WEEKNUM(Tabla1[[#This Row],[FECHA]])</f>
        <v>0</v>
      </c>
      <c r="B11015" s="12"/>
      <c r="F11015" t="s">
        <v>4238</v>
      </c>
      <c r="G11015" t="s">
        <v>4666</v>
      </c>
      <c r="H11015" s="42" t="s">
        <v>4529</v>
      </c>
      <c r="J11015" t="s">
        <v>4408</v>
      </c>
      <c r="L11015" t="s">
        <v>3622</v>
      </c>
      <c r="R11015" s="18">
        <f t="shared" si="277"/>
        <v>0</v>
      </c>
    </row>
    <row r="11016" spans="1:18" x14ac:dyDescent="0.25">
      <c r="A11016" s="43">
        <f>WEEKNUM(Tabla1[[#This Row],[FECHA]])</f>
        <v>0</v>
      </c>
      <c r="B11016" s="12"/>
      <c r="F11016" t="s">
        <v>4238</v>
      </c>
      <c r="G11016" t="s">
        <v>4666</v>
      </c>
      <c r="H11016" s="42" t="s">
        <v>4529</v>
      </c>
      <c r="J11016" t="s">
        <v>4408</v>
      </c>
      <c r="L11016" t="s">
        <v>3622</v>
      </c>
      <c r="R11016" s="18">
        <f t="shared" si="277"/>
        <v>0</v>
      </c>
    </row>
    <row r="11017" spans="1:18" x14ac:dyDescent="0.25">
      <c r="A11017" s="43">
        <f>WEEKNUM(Tabla1[[#This Row],[FECHA]])</f>
        <v>0</v>
      </c>
      <c r="B11017" s="12"/>
      <c r="F11017" t="s">
        <v>4238</v>
      </c>
      <c r="G11017" t="s">
        <v>4666</v>
      </c>
      <c r="H11017" s="42" t="s">
        <v>4529</v>
      </c>
      <c r="J11017" t="s">
        <v>4408</v>
      </c>
      <c r="L11017" t="s">
        <v>3622</v>
      </c>
      <c r="R11017" s="18">
        <f t="shared" si="277"/>
        <v>0</v>
      </c>
    </row>
    <row r="11018" spans="1:18" x14ac:dyDescent="0.25">
      <c r="A11018" s="43">
        <f>WEEKNUM(Tabla1[[#This Row],[FECHA]])</f>
        <v>0</v>
      </c>
      <c r="B11018" s="12"/>
      <c r="F11018" t="s">
        <v>4238</v>
      </c>
      <c r="G11018" t="s">
        <v>4666</v>
      </c>
      <c r="H11018" s="42" t="s">
        <v>4529</v>
      </c>
      <c r="J11018" t="s">
        <v>4408</v>
      </c>
      <c r="L11018" t="s">
        <v>3622</v>
      </c>
      <c r="R11018" s="18">
        <f t="shared" si="277"/>
        <v>0</v>
      </c>
    </row>
    <row r="11019" spans="1:18" x14ac:dyDescent="0.25">
      <c r="A11019" s="43">
        <f>WEEKNUM(Tabla1[[#This Row],[FECHA]])</f>
        <v>0</v>
      </c>
      <c r="B11019" s="12"/>
      <c r="F11019" t="s">
        <v>4238</v>
      </c>
      <c r="G11019" t="s">
        <v>4666</v>
      </c>
      <c r="H11019" s="42" t="s">
        <v>4529</v>
      </c>
      <c r="J11019" t="s">
        <v>4408</v>
      </c>
      <c r="L11019" t="s">
        <v>3622</v>
      </c>
      <c r="R11019" s="18">
        <f t="shared" si="277"/>
        <v>0</v>
      </c>
    </row>
    <row r="11020" spans="1:18" x14ac:dyDescent="0.25">
      <c r="A11020" s="43">
        <f>WEEKNUM(Tabla1[[#This Row],[FECHA]])</f>
        <v>0</v>
      </c>
      <c r="B11020" s="12"/>
      <c r="F11020" t="s">
        <v>4238</v>
      </c>
      <c r="G11020" t="s">
        <v>4666</v>
      </c>
      <c r="H11020" s="42" t="s">
        <v>4529</v>
      </c>
      <c r="J11020" t="s">
        <v>4408</v>
      </c>
      <c r="L11020" t="s">
        <v>3622</v>
      </c>
      <c r="R11020" s="18">
        <f t="shared" si="277"/>
        <v>0</v>
      </c>
    </row>
    <row r="11021" spans="1:18" x14ac:dyDescent="0.25">
      <c r="A11021" s="43">
        <f>WEEKNUM(Tabla1[[#This Row],[FECHA]])</f>
        <v>0</v>
      </c>
      <c r="B11021" s="12"/>
      <c r="F11021" t="s">
        <v>4238</v>
      </c>
      <c r="G11021" t="s">
        <v>4666</v>
      </c>
      <c r="H11021" s="42" t="s">
        <v>4529</v>
      </c>
      <c r="J11021" t="s">
        <v>4408</v>
      </c>
      <c r="L11021" t="s">
        <v>3622</v>
      </c>
      <c r="R11021" s="18">
        <f t="shared" si="277"/>
        <v>0</v>
      </c>
    </row>
    <row r="11022" spans="1:18" x14ac:dyDescent="0.25">
      <c r="A11022" s="43">
        <f>WEEKNUM(Tabla1[[#This Row],[FECHA]])</f>
        <v>0</v>
      </c>
      <c r="B11022" s="12"/>
      <c r="F11022" t="s">
        <v>4238</v>
      </c>
      <c r="G11022" t="s">
        <v>4666</v>
      </c>
      <c r="H11022" s="42" t="s">
        <v>4529</v>
      </c>
      <c r="J11022" t="s">
        <v>4408</v>
      </c>
      <c r="L11022" t="s">
        <v>3622</v>
      </c>
      <c r="R11022" s="18">
        <f t="shared" si="277"/>
        <v>0</v>
      </c>
    </row>
    <row r="11023" spans="1:18" x14ac:dyDescent="0.25">
      <c r="A11023" s="43">
        <f>WEEKNUM(Tabla1[[#This Row],[FECHA]])</f>
        <v>0</v>
      </c>
      <c r="B11023" s="12"/>
      <c r="F11023" t="s">
        <v>4238</v>
      </c>
      <c r="G11023" t="s">
        <v>4666</v>
      </c>
      <c r="H11023" s="42" t="s">
        <v>4529</v>
      </c>
      <c r="J11023" t="s">
        <v>4408</v>
      </c>
      <c r="L11023" t="s">
        <v>3622</v>
      </c>
      <c r="R11023" s="18">
        <f t="shared" si="277"/>
        <v>0</v>
      </c>
    </row>
    <row r="11024" spans="1:18" x14ac:dyDescent="0.25">
      <c r="A11024" s="43">
        <f>WEEKNUM(Tabla1[[#This Row],[FECHA]])</f>
        <v>0</v>
      </c>
      <c r="B11024" s="12"/>
      <c r="F11024" t="s">
        <v>4238</v>
      </c>
      <c r="G11024" t="s">
        <v>4666</v>
      </c>
      <c r="H11024" s="42" t="s">
        <v>4529</v>
      </c>
      <c r="J11024" t="s">
        <v>4408</v>
      </c>
      <c r="L11024" t="s">
        <v>3622</v>
      </c>
      <c r="R11024" s="18">
        <f t="shared" si="277"/>
        <v>0</v>
      </c>
    </row>
    <row r="11025" spans="1:18" x14ac:dyDescent="0.25">
      <c r="A11025" s="43">
        <f>WEEKNUM(Tabla1[[#This Row],[FECHA]])</f>
        <v>0</v>
      </c>
      <c r="B11025" s="12"/>
      <c r="F11025" t="s">
        <v>4238</v>
      </c>
      <c r="G11025" t="s">
        <v>4666</v>
      </c>
      <c r="H11025" s="42" t="s">
        <v>4529</v>
      </c>
      <c r="J11025" t="s">
        <v>4408</v>
      </c>
      <c r="L11025" t="s">
        <v>3622</v>
      </c>
      <c r="R11025" s="18">
        <f t="shared" si="277"/>
        <v>0</v>
      </c>
    </row>
    <row r="11026" spans="1:18" x14ac:dyDescent="0.25">
      <c r="A11026" s="43">
        <f>WEEKNUM(Tabla1[[#This Row],[FECHA]])</f>
        <v>0</v>
      </c>
      <c r="B11026" s="12"/>
      <c r="F11026" t="s">
        <v>4238</v>
      </c>
      <c r="G11026" t="s">
        <v>4666</v>
      </c>
      <c r="H11026" s="42" t="s">
        <v>4529</v>
      </c>
      <c r="J11026" t="s">
        <v>4408</v>
      </c>
      <c r="L11026" t="s">
        <v>3622</v>
      </c>
      <c r="R11026" s="18">
        <f t="shared" si="277"/>
        <v>0</v>
      </c>
    </row>
    <row r="11027" spans="1:18" x14ac:dyDescent="0.25">
      <c r="A11027" s="43">
        <f>WEEKNUM(Tabla1[[#This Row],[FECHA]])</f>
        <v>0</v>
      </c>
      <c r="B11027" s="12"/>
      <c r="F11027" t="s">
        <v>4238</v>
      </c>
      <c r="G11027" t="s">
        <v>4666</v>
      </c>
      <c r="H11027" s="42" t="s">
        <v>4529</v>
      </c>
      <c r="J11027" t="s">
        <v>4408</v>
      </c>
      <c r="L11027" t="s">
        <v>3622</v>
      </c>
      <c r="R11027" s="18">
        <f t="shared" si="277"/>
        <v>0</v>
      </c>
    </row>
    <row r="11028" spans="1:18" x14ac:dyDescent="0.25">
      <c r="A11028" s="43">
        <f>WEEKNUM(Tabla1[[#This Row],[FECHA]])</f>
        <v>0</v>
      </c>
      <c r="B11028" s="12"/>
      <c r="F11028" t="s">
        <v>4238</v>
      </c>
      <c r="G11028" t="s">
        <v>4666</v>
      </c>
      <c r="H11028" s="42" t="s">
        <v>4529</v>
      </c>
      <c r="J11028" t="s">
        <v>4408</v>
      </c>
      <c r="L11028" t="s">
        <v>3622</v>
      </c>
      <c r="R11028" s="18">
        <f t="shared" si="277"/>
        <v>0</v>
      </c>
    </row>
    <row r="11029" spans="1:18" x14ac:dyDescent="0.25">
      <c r="A11029" s="43">
        <f>WEEKNUM(Tabla1[[#This Row],[FECHA]])</f>
        <v>0</v>
      </c>
      <c r="B11029" s="12"/>
      <c r="F11029" t="s">
        <v>4238</v>
      </c>
      <c r="G11029" t="s">
        <v>4666</v>
      </c>
      <c r="H11029" s="42" t="s">
        <v>4529</v>
      </c>
      <c r="J11029" t="s">
        <v>4408</v>
      </c>
      <c r="L11029" t="s">
        <v>3622</v>
      </c>
      <c r="R11029" s="18">
        <f t="shared" si="277"/>
        <v>0</v>
      </c>
    </row>
    <row r="11030" spans="1:18" x14ac:dyDescent="0.25">
      <c r="A11030" s="43">
        <f>WEEKNUM(Tabla1[[#This Row],[FECHA]])</f>
        <v>0</v>
      </c>
      <c r="B11030" s="12"/>
      <c r="F11030" t="s">
        <v>4238</v>
      </c>
      <c r="G11030" t="s">
        <v>4666</v>
      </c>
      <c r="H11030" s="42" t="s">
        <v>4529</v>
      </c>
      <c r="J11030" t="s">
        <v>4408</v>
      </c>
      <c r="L11030" t="s">
        <v>3622</v>
      </c>
      <c r="R11030" s="18">
        <f t="shared" si="277"/>
        <v>0</v>
      </c>
    </row>
    <row r="11031" spans="1:18" x14ac:dyDescent="0.25">
      <c r="A11031" s="43">
        <f>WEEKNUM(Tabla1[[#This Row],[FECHA]])</f>
        <v>0</v>
      </c>
      <c r="B11031" s="12"/>
      <c r="F11031" t="s">
        <v>4238</v>
      </c>
      <c r="G11031" t="s">
        <v>4666</v>
      </c>
      <c r="H11031" s="42" t="s">
        <v>4529</v>
      </c>
      <c r="J11031" t="s">
        <v>4408</v>
      </c>
      <c r="L11031" t="s">
        <v>3622</v>
      </c>
      <c r="R11031" s="18">
        <f t="shared" si="277"/>
        <v>0</v>
      </c>
    </row>
    <row r="11032" spans="1:18" x14ac:dyDescent="0.25">
      <c r="A11032" s="43">
        <f>WEEKNUM(Tabla1[[#This Row],[FECHA]])</f>
        <v>0</v>
      </c>
      <c r="B11032" s="12"/>
      <c r="F11032" t="s">
        <v>4238</v>
      </c>
      <c r="G11032" t="s">
        <v>4666</v>
      </c>
      <c r="H11032" s="42" t="s">
        <v>4529</v>
      </c>
      <c r="J11032" t="s">
        <v>4408</v>
      </c>
      <c r="L11032" t="s">
        <v>3622</v>
      </c>
      <c r="R11032" s="18">
        <f t="shared" si="277"/>
        <v>0</v>
      </c>
    </row>
    <row r="11033" spans="1:18" x14ac:dyDescent="0.25">
      <c r="A11033" s="43">
        <f>WEEKNUM(Tabla1[[#This Row],[FECHA]])</f>
        <v>0</v>
      </c>
      <c r="B11033" s="12"/>
      <c r="F11033" t="s">
        <v>4238</v>
      </c>
      <c r="G11033" t="s">
        <v>4666</v>
      </c>
      <c r="H11033" s="42" t="s">
        <v>4529</v>
      </c>
      <c r="J11033" t="s">
        <v>4408</v>
      </c>
      <c r="L11033" t="s">
        <v>3622</v>
      </c>
      <c r="R11033" s="18">
        <f t="shared" si="277"/>
        <v>0</v>
      </c>
    </row>
    <row r="11034" spans="1:18" x14ac:dyDescent="0.25">
      <c r="A11034" s="43">
        <f>WEEKNUM(Tabla1[[#This Row],[FECHA]])</f>
        <v>0</v>
      </c>
      <c r="B11034" s="12"/>
      <c r="F11034" t="s">
        <v>4238</v>
      </c>
      <c r="G11034" t="s">
        <v>4666</v>
      </c>
      <c r="H11034" s="42" t="s">
        <v>4529</v>
      </c>
      <c r="J11034" t="s">
        <v>4408</v>
      </c>
      <c r="L11034" t="s">
        <v>3622</v>
      </c>
      <c r="R11034" s="18">
        <f t="shared" si="277"/>
        <v>0</v>
      </c>
    </row>
    <row r="11035" spans="1:18" x14ac:dyDescent="0.25">
      <c r="A11035" s="43">
        <f>WEEKNUM(Tabla1[[#This Row],[FECHA]])</f>
        <v>0</v>
      </c>
      <c r="B11035" s="12"/>
      <c r="F11035" t="s">
        <v>4238</v>
      </c>
      <c r="G11035" t="s">
        <v>4666</v>
      </c>
      <c r="H11035" s="42" t="s">
        <v>4529</v>
      </c>
      <c r="J11035" t="s">
        <v>4408</v>
      </c>
      <c r="L11035" t="s">
        <v>3622</v>
      </c>
      <c r="R11035" s="18">
        <f t="shared" si="277"/>
        <v>0</v>
      </c>
    </row>
    <row r="11036" spans="1:18" x14ac:dyDescent="0.25">
      <c r="A11036" s="43">
        <f>WEEKNUM(Tabla1[[#This Row],[FECHA]])</f>
        <v>0</v>
      </c>
      <c r="B11036" s="12"/>
      <c r="F11036" t="s">
        <v>4238</v>
      </c>
      <c r="G11036" t="s">
        <v>4666</v>
      </c>
      <c r="H11036" s="42" t="s">
        <v>4529</v>
      </c>
      <c r="J11036" t="s">
        <v>4408</v>
      </c>
      <c r="L11036" t="s">
        <v>3622</v>
      </c>
      <c r="R11036" s="18">
        <f t="shared" si="277"/>
        <v>0</v>
      </c>
    </row>
    <row r="11037" spans="1:18" x14ac:dyDescent="0.25">
      <c r="A11037" s="43">
        <f>WEEKNUM(Tabla1[[#This Row],[FECHA]])</f>
        <v>0</v>
      </c>
      <c r="B11037" s="12"/>
      <c r="F11037" t="s">
        <v>4238</v>
      </c>
      <c r="G11037" t="s">
        <v>4666</v>
      </c>
      <c r="H11037" s="42" t="s">
        <v>4529</v>
      </c>
      <c r="J11037" t="s">
        <v>4408</v>
      </c>
      <c r="L11037" t="s">
        <v>3622</v>
      </c>
      <c r="R11037" s="18">
        <f t="shared" si="277"/>
        <v>0</v>
      </c>
    </row>
    <row r="11038" spans="1:18" x14ac:dyDescent="0.25">
      <c r="A11038" s="43">
        <f>WEEKNUM(Tabla1[[#This Row],[FECHA]])</f>
        <v>0</v>
      </c>
      <c r="B11038" s="12"/>
      <c r="F11038" t="s">
        <v>4238</v>
      </c>
      <c r="G11038" t="s">
        <v>4666</v>
      </c>
      <c r="H11038" s="42" t="s">
        <v>4529</v>
      </c>
      <c r="J11038" t="s">
        <v>4408</v>
      </c>
      <c r="L11038" t="s">
        <v>3622</v>
      </c>
      <c r="R11038" s="18">
        <f t="shared" si="277"/>
        <v>0</v>
      </c>
    </row>
    <row r="11039" spans="1:18" x14ac:dyDescent="0.25">
      <c r="A11039" s="43">
        <f>WEEKNUM(Tabla1[[#This Row],[FECHA]])</f>
        <v>0</v>
      </c>
      <c r="B11039" s="12"/>
      <c r="F11039" t="s">
        <v>4238</v>
      </c>
      <c r="G11039" t="s">
        <v>4666</v>
      </c>
      <c r="H11039" s="42" t="s">
        <v>4529</v>
      </c>
      <c r="J11039" t="s">
        <v>4408</v>
      </c>
      <c r="L11039" t="s">
        <v>3622</v>
      </c>
      <c r="R11039" s="18">
        <f t="shared" ref="R11039:R11102" si="278">((N11039-M11039)*1440)/60</f>
        <v>0</v>
      </c>
    </row>
    <row r="11040" spans="1:18" x14ac:dyDescent="0.25">
      <c r="A11040" s="43">
        <f>WEEKNUM(Tabla1[[#This Row],[FECHA]])</f>
        <v>0</v>
      </c>
      <c r="B11040" s="12"/>
      <c r="F11040" t="s">
        <v>4238</v>
      </c>
      <c r="G11040" t="s">
        <v>4666</v>
      </c>
      <c r="H11040" s="42" t="s">
        <v>4529</v>
      </c>
      <c r="J11040" t="s">
        <v>4408</v>
      </c>
      <c r="L11040" t="s">
        <v>3622</v>
      </c>
      <c r="R11040" s="18">
        <f t="shared" si="278"/>
        <v>0</v>
      </c>
    </row>
    <row r="11041" spans="1:18" x14ac:dyDescent="0.25">
      <c r="A11041" s="43">
        <f>WEEKNUM(Tabla1[[#This Row],[FECHA]])</f>
        <v>0</v>
      </c>
      <c r="B11041" s="12"/>
      <c r="F11041" t="s">
        <v>4238</v>
      </c>
      <c r="G11041" t="s">
        <v>4666</v>
      </c>
      <c r="H11041" s="42" t="s">
        <v>4529</v>
      </c>
      <c r="J11041" t="s">
        <v>4408</v>
      </c>
      <c r="L11041" t="s">
        <v>3622</v>
      </c>
      <c r="R11041" s="18">
        <f t="shared" si="278"/>
        <v>0</v>
      </c>
    </row>
    <row r="11042" spans="1:18" x14ac:dyDescent="0.25">
      <c r="A11042" s="43">
        <f>WEEKNUM(Tabla1[[#This Row],[FECHA]])</f>
        <v>0</v>
      </c>
      <c r="B11042" s="12"/>
      <c r="F11042" t="s">
        <v>4238</v>
      </c>
      <c r="G11042" t="s">
        <v>4666</v>
      </c>
      <c r="H11042" s="42" t="s">
        <v>4529</v>
      </c>
      <c r="J11042" t="s">
        <v>4408</v>
      </c>
      <c r="L11042" t="s">
        <v>3622</v>
      </c>
      <c r="R11042" s="18">
        <f t="shared" si="278"/>
        <v>0</v>
      </c>
    </row>
    <row r="11043" spans="1:18" x14ac:dyDescent="0.25">
      <c r="A11043" s="43">
        <f>WEEKNUM(Tabla1[[#This Row],[FECHA]])</f>
        <v>0</v>
      </c>
      <c r="B11043" s="12"/>
      <c r="F11043" t="s">
        <v>4238</v>
      </c>
      <c r="G11043" t="s">
        <v>4666</v>
      </c>
      <c r="H11043" s="42" t="s">
        <v>4529</v>
      </c>
      <c r="J11043" t="s">
        <v>4408</v>
      </c>
      <c r="L11043" t="s">
        <v>3622</v>
      </c>
      <c r="R11043" s="18">
        <f t="shared" si="278"/>
        <v>0</v>
      </c>
    </row>
    <row r="11044" spans="1:18" x14ac:dyDescent="0.25">
      <c r="A11044" s="43">
        <f>WEEKNUM(Tabla1[[#This Row],[FECHA]])</f>
        <v>0</v>
      </c>
      <c r="B11044" s="12"/>
      <c r="F11044" t="s">
        <v>4238</v>
      </c>
      <c r="G11044" t="s">
        <v>4666</v>
      </c>
      <c r="H11044" s="42" t="s">
        <v>4529</v>
      </c>
      <c r="J11044" t="s">
        <v>4408</v>
      </c>
      <c r="L11044" t="s">
        <v>3622</v>
      </c>
      <c r="R11044" s="18">
        <f t="shared" si="278"/>
        <v>0</v>
      </c>
    </row>
    <row r="11045" spans="1:18" x14ac:dyDescent="0.25">
      <c r="A11045" s="43">
        <f>WEEKNUM(Tabla1[[#This Row],[FECHA]])</f>
        <v>0</v>
      </c>
      <c r="B11045" s="12"/>
      <c r="F11045" t="s">
        <v>4238</v>
      </c>
      <c r="G11045" t="s">
        <v>4666</v>
      </c>
      <c r="H11045" s="42" t="s">
        <v>4529</v>
      </c>
      <c r="J11045" t="s">
        <v>4408</v>
      </c>
      <c r="L11045" t="s">
        <v>3622</v>
      </c>
      <c r="R11045" s="18">
        <f t="shared" si="278"/>
        <v>0</v>
      </c>
    </row>
    <row r="11046" spans="1:18" x14ac:dyDescent="0.25">
      <c r="A11046" s="43">
        <f>WEEKNUM(Tabla1[[#This Row],[FECHA]])</f>
        <v>0</v>
      </c>
      <c r="B11046" s="12"/>
      <c r="F11046" t="s">
        <v>4238</v>
      </c>
      <c r="G11046" t="s">
        <v>4666</v>
      </c>
      <c r="H11046" s="42" t="s">
        <v>4529</v>
      </c>
      <c r="J11046" t="s">
        <v>4408</v>
      </c>
      <c r="L11046" t="s">
        <v>3622</v>
      </c>
      <c r="R11046" s="18">
        <f t="shared" si="278"/>
        <v>0</v>
      </c>
    </row>
    <row r="11047" spans="1:18" x14ac:dyDescent="0.25">
      <c r="A11047" s="43">
        <f>WEEKNUM(Tabla1[[#This Row],[FECHA]])</f>
        <v>0</v>
      </c>
      <c r="B11047" s="12"/>
      <c r="F11047" t="s">
        <v>4238</v>
      </c>
      <c r="G11047" t="s">
        <v>4666</v>
      </c>
      <c r="H11047" s="42" t="s">
        <v>4529</v>
      </c>
      <c r="J11047" t="s">
        <v>4408</v>
      </c>
      <c r="L11047" t="s">
        <v>3622</v>
      </c>
      <c r="R11047" s="18">
        <f t="shared" si="278"/>
        <v>0</v>
      </c>
    </row>
    <row r="11048" spans="1:18" x14ac:dyDescent="0.25">
      <c r="A11048" s="43">
        <f>WEEKNUM(Tabla1[[#This Row],[FECHA]])</f>
        <v>0</v>
      </c>
      <c r="B11048" s="12"/>
      <c r="F11048" t="s">
        <v>4238</v>
      </c>
      <c r="G11048" t="s">
        <v>4666</v>
      </c>
      <c r="H11048" s="42" t="s">
        <v>4529</v>
      </c>
      <c r="J11048" t="s">
        <v>4408</v>
      </c>
      <c r="L11048" t="s">
        <v>3622</v>
      </c>
      <c r="R11048" s="18">
        <f t="shared" si="278"/>
        <v>0</v>
      </c>
    </row>
    <row r="11049" spans="1:18" x14ac:dyDescent="0.25">
      <c r="A11049" s="43">
        <f>WEEKNUM(Tabla1[[#This Row],[FECHA]])</f>
        <v>0</v>
      </c>
      <c r="B11049" s="12"/>
      <c r="F11049" t="s">
        <v>4238</v>
      </c>
      <c r="G11049" t="s">
        <v>4666</v>
      </c>
      <c r="H11049" s="42" t="s">
        <v>4529</v>
      </c>
      <c r="J11049" t="s">
        <v>4408</v>
      </c>
      <c r="L11049" t="s">
        <v>3622</v>
      </c>
      <c r="R11049" s="18">
        <f t="shared" si="278"/>
        <v>0</v>
      </c>
    </row>
    <row r="11050" spans="1:18" x14ac:dyDescent="0.25">
      <c r="A11050" s="43">
        <f>WEEKNUM(Tabla1[[#This Row],[FECHA]])</f>
        <v>0</v>
      </c>
      <c r="B11050" s="12"/>
      <c r="F11050" t="s">
        <v>4238</v>
      </c>
      <c r="G11050" t="s">
        <v>4666</v>
      </c>
      <c r="H11050" s="42" t="s">
        <v>4529</v>
      </c>
      <c r="J11050" t="s">
        <v>4408</v>
      </c>
      <c r="L11050" t="s">
        <v>3622</v>
      </c>
      <c r="R11050" s="18">
        <f t="shared" si="278"/>
        <v>0</v>
      </c>
    </row>
    <row r="11051" spans="1:18" x14ac:dyDescent="0.25">
      <c r="A11051" s="43">
        <f>WEEKNUM(Tabla1[[#This Row],[FECHA]])</f>
        <v>0</v>
      </c>
      <c r="B11051" s="12"/>
      <c r="F11051" t="s">
        <v>4238</v>
      </c>
      <c r="G11051" t="s">
        <v>4666</v>
      </c>
      <c r="H11051" s="42" t="s">
        <v>4529</v>
      </c>
      <c r="J11051" t="s">
        <v>4408</v>
      </c>
      <c r="L11051" t="s">
        <v>3622</v>
      </c>
      <c r="R11051" s="18">
        <f t="shared" si="278"/>
        <v>0</v>
      </c>
    </row>
    <row r="11052" spans="1:18" x14ac:dyDescent="0.25">
      <c r="A11052" s="43">
        <f>WEEKNUM(Tabla1[[#This Row],[FECHA]])</f>
        <v>0</v>
      </c>
      <c r="B11052" s="12"/>
      <c r="F11052" t="s">
        <v>4238</v>
      </c>
      <c r="G11052" t="s">
        <v>4666</v>
      </c>
      <c r="H11052" s="42" t="s">
        <v>4529</v>
      </c>
      <c r="J11052" t="s">
        <v>4408</v>
      </c>
      <c r="L11052" t="s">
        <v>3622</v>
      </c>
      <c r="R11052" s="18">
        <f t="shared" si="278"/>
        <v>0</v>
      </c>
    </row>
    <row r="11053" spans="1:18" x14ac:dyDescent="0.25">
      <c r="A11053" s="43">
        <f>WEEKNUM(Tabla1[[#This Row],[FECHA]])</f>
        <v>0</v>
      </c>
      <c r="B11053" s="12"/>
      <c r="F11053" t="s">
        <v>4238</v>
      </c>
      <c r="G11053" t="s">
        <v>4666</v>
      </c>
      <c r="H11053" s="42" t="s">
        <v>4529</v>
      </c>
      <c r="J11053" t="s">
        <v>4408</v>
      </c>
      <c r="L11053" t="s">
        <v>3622</v>
      </c>
      <c r="R11053" s="18">
        <f t="shared" si="278"/>
        <v>0</v>
      </c>
    </row>
    <row r="11054" spans="1:18" x14ac:dyDescent="0.25">
      <c r="A11054" s="43">
        <f>WEEKNUM(Tabla1[[#This Row],[FECHA]])</f>
        <v>0</v>
      </c>
      <c r="B11054" s="12"/>
      <c r="F11054" t="s">
        <v>4238</v>
      </c>
      <c r="G11054" t="s">
        <v>4666</v>
      </c>
      <c r="H11054" s="42" t="s">
        <v>4529</v>
      </c>
      <c r="J11054" t="s">
        <v>4408</v>
      </c>
      <c r="L11054" t="s">
        <v>3622</v>
      </c>
      <c r="R11054" s="18">
        <f t="shared" si="278"/>
        <v>0</v>
      </c>
    </row>
    <row r="11055" spans="1:18" x14ac:dyDescent="0.25">
      <c r="A11055" s="43">
        <f>WEEKNUM(Tabla1[[#This Row],[FECHA]])</f>
        <v>0</v>
      </c>
      <c r="B11055" s="12"/>
      <c r="F11055" t="s">
        <v>4238</v>
      </c>
      <c r="G11055" t="s">
        <v>4666</v>
      </c>
      <c r="H11055" s="42" t="s">
        <v>4529</v>
      </c>
      <c r="J11055" t="s">
        <v>4408</v>
      </c>
      <c r="L11055" t="s">
        <v>3622</v>
      </c>
      <c r="R11055" s="18">
        <f t="shared" si="278"/>
        <v>0</v>
      </c>
    </row>
    <row r="11056" spans="1:18" x14ac:dyDescent="0.25">
      <c r="A11056" s="43">
        <f>WEEKNUM(Tabla1[[#This Row],[FECHA]])</f>
        <v>0</v>
      </c>
      <c r="B11056" s="12"/>
      <c r="F11056" t="s">
        <v>4238</v>
      </c>
      <c r="G11056" t="s">
        <v>4666</v>
      </c>
      <c r="H11056" s="42" t="s">
        <v>4529</v>
      </c>
      <c r="J11056" t="s">
        <v>4408</v>
      </c>
      <c r="L11056" t="s">
        <v>3622</v>
      </c>
      <c r="R11056" s="18">
        <f t="shared" si="278"/>
        <v>0</v>
      </c>
    </row>
    <row r="11057" spans="1:18" x14ac:dyDescent="0.25">
      <c r="A11057" s="43">
        <f>WEEKNUM(Tabla1[[#This Row],[FECHA]])</f>
        <v>0</v>
      </c>
      <c r="B11057" s="12"/>
      <c r="F11057" t="s">
        <v>4238</v>
      </c>
      <c r="G11057" t="s">
        <v>4666</v>
      </c>
      <c r="H11057" s="42" t="s">
        <v>4529</v>
      </c>
      <c r="J11057" t="s">
        <v>4408</v>
      </c>
      <c r="L11057" t="s">
        <v>3622</v>
      </c>
      <c r="R11057" s="18">
        <f t="shared" si="278"/>
        <v>0</v>
      </c>
    </row>
    <row r="11058" spans="1:18" x14ac:dyDescent="0.25">
      <c r="A11058" s="43">
        <f>WEEKNUM(Tabla1[[#This Row],[FECHA]])</f>
        <v>0</v>
      </c>
      <c r="B11058" s="12"/>
      <c r="F11058" t="s">
        <v>4238</v>
      </c>
      <c r="G11058" t="s">
        <v>4666</v>
      </c>
      <c r="H11058" s="42" t="s">
        <v>4529</v>
      </c>
      <c r="J11058" t="s">
        <v>4408</v>
      </c>
      <c r="L11058" t="s">
        <v>3622</v>
      </c>
      <c r="R11058" s="18">
        <f t="shared" si="278"/>
        <v>0</v>
      </c>
    </row>
    <row r="11059" spans="1:18" x14ac:dyDescent="0.25">
      <c r="A11059" s="43">
        <f>WEEKNUM(Tabla1[[#This Row],[FECHA]])</f>
        <v>0</v>
      </c>
      <c r="B11059" s="12"/>
      <c r="F11059" t="s">
        <v>4238</v>
      </c>
      <c r="G11059" t="s">
        <v>4666</v>
      </c>
      <c r="H11059" s="42" t="s">
        <v>4529</v>
      </c>
      <c r="J11059" t="s">
        <v>4408</v>
      </c>
      <c r="L11059" t="s">
        <v>3622</v>
      </c>
      <c r="R11059" s="18">
        <f t="shared" si="278"/>
        <v>0</v>
      </c>
    </row>
    <row r="11060" spans="1:18" x14ac:dyDescent="0.25">
      <c r="A11060" s="43">
        <f>WEEKNUM(Tabla1[[#This Row],[FECHA]])</f>
        <v>0</v>
      </c>
      <c r="B11060" s="12"/>
      <c r="F11060" t="s">
        <v>4238</v>
      </c>
      <c r="G11060" t="s">
        <v>4666</v>
      </c>
      <c r="H11060" s="42" t="s">
        <v>4529</v>
      </c>
      <c r="J11060" t="s">
        <v>4408</v>
      </c>
      <c r="L11060" t="s">
        <v>3622</v>
      </c>
      <c r="R11060" s="18">
        <f t="shared" si="278"/>
        <v>0</v>
      </c>
    </row>
    <row r="11061" spans="1:18" x14ac:dyDescent="0.25">
      <c r="A11061" s="43">
        <f>WEEKNUM(Tabla1[[#This Row],[FECHA]])</f>
        <v>0</v>
      </c>
      <c r="B11061" s="12"/>
      <c r="F11061" t="s">
        <v>4238</v>
      </c>
      <c r="G11061" t="s">
        <v>4666</v>
      </c>
      <c r="H11061" s="42" t="s">
        <v>4529</v>
      </c>
      <c r="J11061" t="s">
        <v>4408</v>
      </c>
      <c r="L11061" t="s">
        <v>3622</v>
      </c>
      <c r="R11061" s="18">
        <f t="shared" si="278"/>
        <v>0</v>
      </c>
    </row>
    <row r="11062" spans="1:18" x14ac:dyDescent="0.25">
      <c r="A11062" s="43">
        <f>WEEKNUM(Tabla1[[#This Row],[FECHA]])</f>
        <v>0</v>
      </c>
      <c r="B11062" s="12"/>
      <c r="F11062" t="s">
        <v>4238</v>
      </c>
      <c r="G11062" t="s">
        <v>4666</v>
      </c>
      <c r="H11062" s="42" t="s">
        <v>4529</v>
      </c>
      <c r="J11062" t="s">
        <v>4408</v>
      </c>
      <c r="L11062" t="s">
        <v>3622</v>
      </c>
      <c r="R11062" s="18">
        <f t="shared" si="278"/>
        <v>0</v>
      </c>
    </row>
    <row r="11063" spans="1:18" x14ac:dyDescent="0.25">
      <c r="A11063" s="43">
        <f>WEEKNUM(Tabla1[[#This Row],[FECHA]])</f>
        <v>0</v>
      </c>
      <c r="B11063" s="12"/>
      <c r="F11063" t="s">
        <v>4238</v>
      </c>
      <c r="G11063" t="s">
        <v>4666</v>
      </c>
      <c r="H11063" s="42" t="s">
        <v>4529</v>
      </c>
      <c r="J11063" t="s">
        <v>4408</v>
      </c>
      <c r="L11063" t="s">
        <v>3622</v>
      </c>
      <c r="R11063" s="18">
        <f t="shared" si="278"/>
        <v>0</v>
      </c>
    </row>
    <row r="11064" spans="1:18" x14ac:dyDescent="0.25">
      <c r="A11064" s="43">
        <f>WEEKNUM(Tabla1[[#This Row],[FECHA]])</f>
        <v>0</v>
      </c>
      <c r="B11064" s="12"/>
      <c r="F11064" t="s">
        <v>4238</v>
      </c>
      <c r="G11064" t="s">
        <v>4666</v>
      </c>
      <c r="H11064" s="42" t="s">
        <v>4529</v>
      </c>
      <c r="J11064" t="s">
        <v>4408</v>
      </c>
      <c r="L11064" t="s">
        <v>3622</v>
      </c>
      <c r="R11064" s="18">
        <f t="shared" si="278"/>
        <v>0</v>
      </c>
    </row>
    <row r="11065" spans="1:18" x14ac:dyDescent="0.25">
      <c r="A11065" s="43">
        <f>WEEKNUM(Tabla1[[#This Row],[FECHA]])</f>
        <v>0</v>
      </c>
      <c r="B11065" s="12"/>
      <c r="F11065" t="s">
        <v>4238</v>
      </c>
      <c r="G11065" t="s">
        <v>4666</v>
      </c>
      <c r="H11065" s="42" t="s">
        <v>4529</v>
      </c>
      <c r="J11065" t="s">
        <v>4408</v>
      </c>
      <c r="L11065" t="s">
        <v>3622</v>
      </c>
      <c r="R11065" s="18">
        <f t="shared" si="278"/>
        <v>0</v>
      </c>
    </row>
    <row r="11066" spans="1:18" x14ac:dyDescent="0.25">
      <c r="A11066" s="43">
        <f>WEEKNUM(Tabla1[[#This Row],[FECHA]])</f>
        <v>0</v>
      </c>
      <c r="B11066" s="12"/>
      <c r="F11066" t="s">
        <v>4238</v>
      </c>
      <c r="G11066" t="s">
        <v>4666</v>
      </c>
      <c r="H11066" s="42" t="s">
        <v>4529</v>
      </c>
      <c r="J11066" t="s">
        <v>4408</v>
      </c>
      <c r="L11066" t="s">
        <v>3622</v>
      </c>
      <c r="R11066" s="18">
        <f t="shared" si="278"/>
        <v>0</v>
      </c>
    </row>
    <row r="11067" spans="1:18" x14ac:dyDescent="0.25">
      <c r="A11067" s="43">
        <f>WEEKNUM(Tabla1[[#This Row],[FECHA]])</f>
        <v>0</v>
      </c>
      <c r="B11067" s="12"/>
      <c r="F11067" t="s">
        <v>4238</v>
      </c>
      <c r="G11067" t="s">
        <v>4666</v>
      </c>
      <c r="H11067" s="42" t="s">
        <v>4529</v>
      </c>
      <c r="J11067" t="s">
        <v>4408</v>
      </c>
      <c r="L11067" t="s">
        <v>3622</v>
      </c>
      <c r="R11067" s="18">
        <f t="shared" si="278"/>
        <v>0</v>
      </c>
    </row>
    <row r="11068" spans="1:18" x14ac:dyDescent="0.25">
      <c r="A11068" s="43">
        <f>WEEKNUM(Tabla1[[#This Row],[FECHA]])</f>
        <v>0</v>
      </c>
      <c r="B11068" s="12"/>
      <c r="F11068" t="s">
        <v>4238</v>
      </c>
      <c r="G11068" t="s">
        <v>4666</v>
      </c>
      <c r="H11068" s="42" t="s">
        <v>4529</v>
      </c>
      <c r="J11068" t="s">
        <v>4408</v>
      </c>
      <c r="L11068" t="s">
        <v>3622</v>
      </c>
      <c r="R11068" s="18">
        <f t="shared" si="278"/>
        <v>0</v>
      </c>
    </row>
    <row r="11069" spans="1:18" x14ac:dyDescent="0.25">
      <c r="A11069" s="43">
        <f>WEEKNUM(Tabla1[[#This Row],[FECHA]])</f>
        <v>0</v>
      </c>
      <c r="B11069" s="12"/>
      <c r="F11069" t="s">
        <v>4238</v>
      </c>
      <c r="G11069" t="s">
        <v>4666</v>
      </c>
      <c r="H11069" s="42" t="s">
        <v>4529</v>
      </c>
      <c r="J11069" t="s">
        <v>4408</v>
      </c>
      <c r="L11069" t="s">
        <v>3622</v>
      </c>
      <c r="R11069" s="18">
        <f t="shared" si="278"/>
        <v>0</v>
      </c>
    </row>
    <row r="11070" spans="1:18" x14ac:dyDescent="0.25">
      <c r="A11070" s="43">
        <f>WEEKNUM(Tabla1[[#This Row],[FECHA]])</f>
        <v>0</v>
      </c>
      <c r="B11070" s="12"/>
      <c r="F11070" t="s">
        <v>4238</v>
      </c>
      <c r="G11070" t="s">
        <v>4666</v>
      </c>
      <c r="H11070" s="42" t="s">
        <v>4529</v>
      </c>
      <c r="J11070" t="s">
        <v>4408</v>
      </c>
      <c r="L11070" t="s">
        <v>3622</v>
      </c>
      <c r="R11070" s="18">
        <f t="shared" si="278"/>
        <v>0</v>
      </c>
    </row>
    <row r="11071" spans="1:18" x14ac:dyDescent="0.25">
      <c r="A11071" s="43">
        <f>WEEKNUM(Tabla1[[#This Row],[FECHA]])</f>
        <v>0</v>
      </c>
      <c r="B11071" s="12"/>
      <c r="F11071" t="s">
        <v>4238</v>
      </c>
      <c r="G11071" t="s">
        <v>4666</v>
      </c>
      <c r="H11071" s="42" t="s">
        <v>4529</v>
      </c>
      <c r="J11071" t="s">
        <v>4408</v>
      </c>
      <c r="L11071" t="s">
        <v>3622</v>
      </c>
      <c r="R11071" s="18">
        <f t="shared" si="278"/>
        <v>0</v>
      </c>
    </row>
    <row r="11072" spans="1:18" x14ac:dyDescent="0.25">
      <c r="A11072" s="43">
        <f>WEEKNUM(Tabla1[[#This Row],[FECHA]])</f>
        <v>0</v>
      </c>
      <c r="B11072" s="12"/>
      <c r="F11072" t="s">
        <v>4238</v>
      </c>
      <c r="G11072" t="s">
        <v>4666</v>
      </c>
      <c r="H11072" s="42" t="s">
        <v>4529</v>
      </c>
      <c r="J11072" t="s">
        <v>4408</v>
      </c>
      <c r="L11072" t="s">
        <v>3622</v>
      </c>
      <c r="R11072" s="18">
        <f t="shared" si="278"/>
        <v>0</v>
      </c>
    </row>
    <row r="11073" spans="1:18" x14ac:dyDescent="0.25">
      <c r="A11073" s="43">
        <f>WEEKNUM(Tabla1[[#This Row],[FECHA]])</f>
        <v>0</v>
      </c>
      <c r="B11073" s="12"/>
      <c r="F11073" t="s">
        <v>4238</v>
      </c>
      <c r="G11073" t="s">
        <v>4666</v>
      </c>
      <c r="H11073" s="42" t="s">
        <v>4529</v>
      </c>
      <c r="J11073" t="s">
        <v>4408</v>
      </c>
      <c r="L11073" t="s">
        <v>3622</v>
      </c>
      <c r="R11073" s="18">
        <f t="shared" si="278"/>
        <v>0</v>
      </c>
    </row>
    <row r="11074" spans="1:18" x14ac:dyDescent="0.25">
      <c r="A11074" s="43">
        <f>WEEKNUM(Tabla1[[#This Row],[FECHA]])</f>
        <v>0</v>
      </c>
      <c r="B11074" s="12"/>
      <c r="F11074" t="s">
        <v>4238</v>
      </c>
      <c r="G11074" t="s">
        <v>4666</v>
      </c>
      <c r="H11074" s="42" t="s">
        <v>4529</v>
      </c>
      <c r="J11074" t="s">
        <v>4408</v>
      </c>
      <c r="L11074" t="s">
        <v>3622</v>
      </c>
      <c r="R11074" s="18">
        <f t="shared" si="278"/>
        <v>0</v>
      </c>
    </row>
    <row r="11075" spans="1:18" x14ac:dyDescent="0.25">
      <c r="A11075" s="43">
        <f>WEEKNUM(Tabla1[[#This Row],[FECHA]])</f>
        <v>0</v>
      </c>
      <c r="B11075" s="12"/>
      <c r="F11075" t="s">
        <v>4238</v>
      </c>
      <c r="G11075" t="s">
        <v>4666</v>
      </c>
      <c r="H11075" s="42" t="s">
        <v>4529</v>
      </c>
      <c r="J11075" t="s">
        <v>4408</v>
      </c>
      <c r="L11075" t="s">
        <v>3622</v>
      </c>
      <c r="R11075" s="18">
        <f t="shared" si="278"/>
        <v>0</v>
      </c>
    </row>
    <row r="11076" spans="1:18" x14ac:dyDescent="0.25">
      <c r="A11076" s="43">
        <f>WEEKNUM(Tabla1[[#This Row],[FECHA]])</f>
        <v>0</v>
      </c>
      <c r="B11076" s="12"/>
      <c r="F11076" t="s">
        <v>4238</v>
      </c>
      <c r="G11076" t="s">
        <v>4666</v>
      </c>
      <c r="H11076" s="42" t="s">
        <v>4529</v>
      </c>
      <c r="J11076" t="s">
        <v>4408</v>
      </c>
      <c r="L11076" t="s">
        <v>3622</v>
      </c>
      <c r="R11076" s="18">
        <f t="shared" si="278"/>
        <v>0</v>
      </c>
    </row>
    <row r="11077" spans="1:18" x14ac:dyDescent="0.25">
      <c r="A11077" s="43">
        <f>WEEKNUM(Tabla1[[#This Row],[FECHA]])</f>
        <v>0</v>
      </c>
      <c r="B11077" s="12"/>
      <c r="F11077" t="s">
        <v>4238</v>
      </c>
      <c r="G11077" t="s">
        <v>4666</v>
      </c>
      <c r="H11077" s="42" t="s">
        <v>4529</v>
      </c>
      <c r="J11077" t="s">
        <v>4408</v>
      </c>
      <c r="L11077" t="s">
        <v>3622</v>
      </c>
      <c r="R11077" s="18">
        <f t="shared" si="278"/>
        <v>0</v>
      </c>
    </row>
    <row r="11078" spans="1:18" x14ac:dyDescent="0.25">
      <c r="A11078" s="43">
        <f>WEEKNUM(Tabla1[[#This Row],[FECHA]])</f>
        <v>0</v>
      </c>
      <c r="B11078" s="12"/>
      <c r="F11078" t="s">
        <v>4238</v>
      </c>
      <c r="G11078" t="s">
        <v>4666</v>
      </c>
      <c r="H11078" s="42" t="s">
        <v>4529</v>
      </c>
      <c r="J11078" t="s">
        <v>4408</v>
      </c>
      <c r="L11078" t="s">
        <v>3622</v>
      </c>
      <c r="R11078" s="18">
        <f t="shared" si="278"/>
        <v>0</v>
      </c>
    </row>
    <row r="11079" spans="1:18" x14ac:dyDescent="0.25">
      <c r="A11079" s="43">
        <f>WEEKNUM(Tabla1[[#This Row],[FECHA]])</f>
        <v>0</v>
      </c>
      <c r="B11079" s="12"/>
      <c r="F11079" t="s">
        <v>4238</v>
      </c>
      <c r="G11079" t="s">
        <v>4666</v>
      </c>
      <c r="H11079" s="42" t="s">
        <v>4529</v>
      </c>
      <c r="J11079" t="s">
        <v>4408</v>
      </c>
      <c r="L11079" t="s">
        <v>3622</v>
      </c>
      <c r="R11079" s="18">
        <f t="shared" si="278"/>
        <v>0</v>
      </c>
    </row>
    <row r="11080" spans="1:18" x14ac:dyDescent="0.25">
      <c r="A11080" s="43">
        <f>WEEKNUM(Tabla1[[#This Row],[FECHA]])</f>
        <v>0</v>
      </c>
      <c r="B11080" s="12"/>
      <c r="F11080" t="s">
        <v>4238</v>
      </c>
      <c r="G11080" t="s">
        <v>4666</v>
      </c>
      <c r="H11080" s="42" t="s">
        <v>4529</v>
      </c>
      <c r="J11080" t="s">
        <v>4408</v>
      </c>
      <c r="L11080" t="s">
        <v>3622</v>
      </c>
      <c r="R11080" s="18">
        <f t="shared" si="278"/>
        <v>0</v>
      </c>
    </row>
    <row r="11081" spans="1:18" x14ac:dyDescent="0.25">
      <c r="A11081" s="43">
        <f>WEEKNUM(Tabla1[[#This Row],[FECHA]])</f>
        <v>0</v>
      </c>
      <c r="B11081" s="12"/>
      <c r="F11081" t="s">
        <v>4238</v>
      </c>
      <c r="G11081" t="s">
        <v>4666</v>
      </c>
      <c r="H11081" s="42" t="s">
        <v>4529</v>
      </c>
      <c r="J11081" t="s">
        <v>4408</v>
      </c>
      <c r="L11081" t="s">
        <v>3622</v>
      </c>
      <c r="R11081" s="18">
        <f t="shared" si="278"/>
        <v>0</v>
      </c>
    </row>
    <row r="11082" spans="1:18" x14ac:dyDescent="0.25">
      <c r="A11082" s="43">
        <f>WEEKNUM(Tabla1[[#This Row],[FECHA]])</f>
        <v>0</v>
      </c>
      <c r="B11082" s="12"/>
      <c r="F11082" t="s">
        <v>4238</v>
      </c>
      <c r="G11082" t="s">
        <v>4666</v>
      </c>
      <c r="H11082" s="42" t="s">
        <v>4529</v>
      </c>
      <c r="J11082" t="s">
        <v>4408</v>
      </c>
      <c r="L11082" t="s">
        <v>3622</v>
      </c>
      <c r="R11082" s="18">
        <f t="shared" si="278"/>
        <v>0</v>
      </c>
    </row>
    <row r="11083" spans="1:18" x14ac:dyDescent="0.25">
      <c r="A11083" s="43">
        <f>WEEKNUM(Tabla1[[#This Row],[FECHA]])</f>
        <v>0</v>
      </c>
      <c r="B11083" s="12"/>
      <c r="F11083" t="s">
        <v>4238</v>
      </c>
      <c r="G11083" t="s">
        <v>4666</v>
      </c>
      <c r="H11083" s="42" t="s">
        <v>4529</v>
      </c>
      <c r="J11083" t="s">
        <v>4408</v>
      </c>
      <c r="L11083" t="s">
        <v>3622</v>
      </c>
      <c r="R11083" s="18">
        <f t="shared" si="278"/>
        <v>0</v>
      </c>
    </row>
    <row r="11084" spans="1:18" x14ac:dyDescent="0.25">
      <c r="A11084" s="43">
        <f>WEEKNUM(Tabla1[[#This Row],[FECHA]])</f>
        <v>0</v>
      </c>
      <c r="B11084" s="12"/>
      <c r="F11084" t="s">
        <v>4238</v>
      </c>
      <c r="G11084" t="s">
        <v>4666</v>
      </c>
      <c r="H11084" s="42" t="s">
        <v>4529</v>
      </c>
      <c r="J11084" t="s">
        <v>4408</v>
      </c>
      <c r="L11084" t="s">
        <v>3622</v>
      </c>
      <c r="R11084" s="18">
        <f t="shared" si="278"/>
        <v>0</v>
      </c>
    </row>
    <row r="11085" spans="1:18" x14ac:dyDescent="0.25">
      <c r="A11085" s="43">
        <f>WEEKNUM(Tabla1[[#This Row],[FECHA]])</f>
        <v>0</v>
      </c>
      <c r="B11085" s="12"/>
      <c r="F11085" t="s">
        <v>4238</v>
      </c>
      <c r="G11085" t="s">
        <v>4666</v>
      </c>
      <c r="H11085" s="42" t="s">
        <v>4529</v>
      </c>
      <c r="J11085" t="s">
        <v>4408</v>
      </c>
      <c r="L11085" t="s">
        <v>3622</v>
      </c>
      <c r="R11085" s="18">
        <f t="shared" si="278"/>
        <v>0</v>
      </c>
    </row>
    <row r="11086" spans="1:18" x14ac:dyDescent="0.25">
      <c r="A11086" s="43">
        <f>WEEKNUM(Tabla1[[#This Row],[FECHA]])</f>
        <v>0</v>
      </c>
      <c r="B11086" s="12"/>
      <c r="F11086" t="s">
        <v>4238</v>
      </c>
      <c r="G11086" t="s">
        <v>4666</v>
      </c>
      <c r="H11086" s="42" t="s">
        <v>4529</v>
      </c>
      <c r="J11086" t="s">
        <v>4408</v>
      </c>
      <c r="L11086" t="s">
        <v>3622</v>
      </c>
      <c r="R11086" s="18">
        <f t="shared" si="278"/>
        <v>0</v>
      </c>
    </row>
    <row r="11087" spans="1:18" x14ac:dyDescent="0.25">
      <c r="A11087" s="43">
        <f>WEEKNUM(Tabla1[[#This Row],[FECHA]])</f>
        <v>0</v>
      </c>
      <c r="B11087" s="12"/>
      <c r="F11087" t="s">
        <v>4238</v>
      </c>
      <c r="G11087" t="s">
        <v>4666</v>
      </c>
      <c r="H11087" s="42" t="s">
        <v>4529</v>
      </c>
      <c r="J11087" t="s">
        <v>4408</v>
      </c>
      <c r="L11087" t="s">
        <v>3622</v>
      </c>
      <c r="R11087" s="18">
        <f t="shared" si="278"/>
        <v>0</v>
      </c>
    </row>
    <row r="11088" spans="1:18" x14ac:dyDescent="0.25">
      <c r="A11088" s="43">
        <f>WEEKNUM(Tabla1[[#This Row],[FECHA]])</f>
        <v>0</v>
      </c>
      <c r="B11088" s="12"/>
      <c r="F11088" t="s">
        <v>4238</v>
      </c>
      <c r="G11088" t="s">
        <v>4666</v>
      </c>
      <c r="H11088" s="42" t="s">
        <v>4529</v>
      </c>
      <c r="J11088" t="s">
        <v>4408</v>
      </c>
      <c r="L11088" t="s">
        <v>3622</v>
      </c>
      <c r="R11088" s="18">
        <f t="shared" si="278"/>
        <v>0</v>
      </c>
    </row>
    <row r="11089" spans="1:18" x14ac:dyDescent="0.25">
      <c r="A11089" s="43">
        <f>WEEKNUM(Tabla1[[#This Row],[FECHA]])</f>
        <v>0</v>
      </c>
      <c r="B11089" s="12"/>
      <c r="F11089" t="s">
        <v>4238</v>
      </c>
      <c r="G11089" t="s">
        <v>4666</v>
      </c>
      <c r="H11089" s="42" t="s">
        <v>4529</v>
      </c>
      <c r="J11089" t="s">
        <v>4408</v>
      </c>
      <c r="L11089" t="s">
        <v>3622</v>
      </c>
      <c r="R11089" s="18">
        <f t="shared" si="278"/>
        <v>0</v>
      </c>
    </row>
    <row r="11090" spans="1:18" x14ac:dyDescent="0.25">
      <c r="A11090" s="43">
        <f>WEEKNUM(Tabla1[[#This Row],[FECHA]])</f>
        <v>0</v>
      </c>
      <c r="B11090" s="12"/>
      <c r="F11090" t="s">
        <v>4238</v>
      </c>
      <c r="G11090" t="s">
        <v>4666</v>
      </c>
      <c r="H11090" s="42" t="s">
        <v>4529</v>
      </c>
      <c r="J11090" t="s">
        <v>4408</v>
      </c>
      <c r="L11090" t="s">
        <v>3622</v>
      </c>
      <c r="R11090" s="18">
        <f t="shared" si="278"/>
        <v>0</v>
      </c>
    </row>
    <row r="11091" spans="1:18" x14ac:dyDescent="0.25">
      <c r="A11091" s="43">
        <f>WEEKNUM(Tabla1[[#This Row],[FECHA]])</f>
        <v>0</v>
      </c>
      <c r="B11091" s="12"/>
      <c r="F11091" t="s">
        <v>4238</v>
      </c>
      <c r="G11091" t="s">
        <v>4666</v>
      </c>
      <c r="H11091" s="42" t="s">
        <v>4529</v>
      </c>
      <c r="J11091" t="s">
        <v>4408</v>
      </c>
      <c r="L11091" t="s">
        <v>3622</v>
      </c>
      <c r="R11091" s="18">
        <f t="shared" si="278"/>
        <v>0</v>
      </c>
    </row>
    <row r="11092" spans="1:18" x14ac:dyDescent="0.25">
      <c r="A11092" s="43">
        <f>WEEKNUM(Tabla1[[#This Row],[FECHA]])</f>
        <v>0</v>
      </c>
      <c r="B11092" s="12"/>
      <c r="F11092" t="s">
        <v>4238</v>
      </c>
      <c r="G11092" t="s">
        <v>4666</v>
      </c>
      <c r="H11092" s="42" t="s">
        <v>4529</v>
      </c>
      <c r="J11092" t="s">
        <v>4408</v>
      </c>
      <c r="L11092" t="s">
        <v>3622</v>
      </c>
      <c r="R11092" s="18">
        <f t="shared" si="278"/>
        <v>0</v>
      </c>
    </row>
    <row r="11093" spans="1:18" x14ac:dyDescent="0.25">
      <c r="A11093" s="43">
        <f>WEEKNUM(Tabla1[[#This Row],[FECHA]])</f>
        <v>0</v>
      </c>
      <c r="B11093" s="12"/>
      <c r="F11093" t="s">
        <v>4238</v>
      </c>
      <c r="G11093" t="s">
        <v>4666</v>
      </c>
      <c r="H11093" s="42" t="s">
        <v>4529</v>
      </c>
      <c r="J11093" t="s">
        <v>4408</v>
      </c>
      <c r="L11093" t="s">
        <v>3622</v>
      </c>
      <c r="R11093" s="18">
        <f t="shared" si="278"/>
        <v>0</v>
      </c>
    </row>
    <row r="11094" spans="1:18" x14ac:dyDescent="0.25">
      <c r="A11094" s="43">
        <f>WEEKNUM(Tabla1[[#This Row],[FECHA]])</f>
        <v>0</v>
      </c>
      <c r="B11094" s="12"/>
      <c r="F11094" t="s">
        <v>4238</v>
      </c>
      <c r="G11094" t="s">
        <v>4666</v>
      </c>
      <c r="H11094" s="42" t="s">
        <v>4529</v>
      </c>
      <c r="J11094" t="s">
        <v>4408</v>
      </c>
      <c r="L11094" t="s">
        <v>3622</v>
      </c>
      <c r="R11094" s="18">
        <f t="shared" si="278"/>
        <v>0</v>
      </c>
    </row>
    <row r="11095" spans="1:18" x14ac:dyDescent="0.25">
      <c r="A11095" s="43">
        <f>WEEKNUM(Tabla1[[#This Row],[FECHA]])</f>
        <v>0</v>
      </c>
      <c r="B11095" s="12"/>
      <c r="F11095" t="s">
        <v>4238</v>
      </c>
      <c r="G11095" t="s">
        <v>4666</v>
      </c>
      <c r="H11095" s="42" t="s">
        <v>4529</v>
      </c>
      <c r="J11095" t="s">
        <v>4408</v>
      </c>
      <c r="L11095" t="s">
        <v>3622</v>
      </c>
      <c r="R11095" s="18">
        <f t="shared" si="278"/>
        <v>0</v>
      </c>
    </row>
    <row r="11096" spans="1:18" x14ac:dyDescent="0.25">
      <c r="A11096" s="43">
        <f>WEEKNUM(Tabla1[[#This Row],[FECHA]])</f>
        <v>0</v>
      </c>
      <c r="B11096" s="12"/>
      <c r="F11096" t="s">
        <v>4238</v>
      </c>
      <c r="G11096" t="s">
        <v>4666</v>
      </c>
      <c r="H11096" s="42" t="s">
        <v>4529</v>
      </c>
      <c r="J11096" t="s">
        <v>4408</v>
      </c>
      <c r="L11096" t="s">
        <v>3622</v>
      </c>
      <c r="R11096" s="18">
        <f t="shared" si="278"/>
        <v>0</v>
      </c>
    </row>
    <row r="11097" spans="1:18" x14ac:dyDescent="0.25">
      <c r="A11097" s="43">
        <f>WEEKNUM(Tabla1[[#This Row],[FECHA]])</f>
        <v>0</v>
      </c>
      <c r="B11097" s="12"/>
      <c r="F11097" t="s">
        <v>4238</v>
      </c>
      <c r="G11097" t="s">
        <v>4666</v>
      </c>
      <c r="H11097" s="42" t="s">
        <v>4529</v>
      </c>
      <c r="J11097" t="s">
        <v>4408</v>
      </c>
      <c r="L11097" t="s">
        <v>3622</v>
      </c>
      <c r="R11097" s="18">
        <f t="shared" si="278"/>
        <v>0</v>
      </c>
    </row>
    <row r="11098" spans="1:18" x14ac:dyDescent="0.25">
      <c r="A11098" s="43">
        <f>WEEKNUM(Tabla1[[#This Row],[FECHA]])</f>
        <v>0</v>
      </c>
      <c r="B11098" s="12"/>
      <c r="F11098" t="s">
        <v>4238</v>
      </c>
      <c r="G11098" t="s">
        <v>4666</v>
      </c>
      <c r="H11098" s="42" t="s">
        <v>4529</v>
      </c>
      <c r="J11098" t="s">
        <v>4408</v>
      </c>
      <c r="L11098" t="s">
        <v>3622</v>
      </c>
      <c r="R11098" s="18">
        <f t="shared" si="278"/>
        <v>0</v>
      </c>
    </row>
    <row r="11099" spans="1:18" x14ac:dyDescent="0.25">
      <c r="A11099" s="43">
        <f>WEEKNUM(Tabla1[[#This Row],[FECHA]])</f>
        <v>0</v>
      </c>
      <c r="B11099" s="12"/>
      <c r="F11099" t="s">
        <v>4238</v>
      </c>
      <c r="G11099" t="s">
        <v>4666</v>
      </c>
      <c r="H11099" s="42" t="s">
        <v>4529</v>
      </c>
      <c r="J11099" t="s">
        <v>4408</v>
      </c>
      <c r="L11099" t="s">
        <v>3622</v>
      </c>
      <c r="R11099" s="18">
        <f t="shared" si="278"/>
        <v>0</v>
      </c>
    </row>
    <row r="11100" spans="1:18" x14ac:dyDescent="0.25">
      <c r="A11100" s="43">
        <f>WEEKNUM(Tabla1[[#This Row],[FECHA]])</f>
        <v>0</v>
      </c>
      <c r="B11100" s="12"/>
      <c r="F11100" t="s">
        <v>4238</v>
      </c>
      <c r="G11100" t="s">
        <v>4666</v>
      </c>
      <c r="H11100" s="42" t="s">
        <v>4529</v>
      </c>
      <c r="J11100" t="s">
        <v>4408</v>
      </c>
      <c r="L11100" t="s">
        <v>3622</v>
      </c>
      <c r="R11100" s="18">
        <f t="shared" si="278"/>
        <v>0</v>
      </c>
    </row>
    <row r="11101" spans="1:18" x14ac:dyDescent="0.25">
      <c r="A11101" s="43">
        <f>WEEKNUM(Tabla1[[#This Row],[FECHA]])</f>
        <v>0</v>
      </c>
      <c r="B11101" s="12"/>
      <c r="F11101" t="s">
        <v>4238</v>
      </c>
      <c r="G11101" t="s">
        <v>4666</v>
      </c>
      <c r="H11101" s="42" t="s">
        <v>4529</v>
      </c>
      <c r="J11101" t="s">
        <v>4408</v>
      </c>
      <c r="L11101" t="s">
        <v>3622</v>
      </c>
      <c r="R11101" s="18">
        <f t="shared" si="278"/>
        <v>0</v>
      </c>
    </row>
    <row r="11102" spans="1:18" x14ac:dyDescent="0.25">
      <c r="A11102" s="43">
        <f>WEEKNUM(Tabla1[[#This Row],[FECHA]])</f>
        <v>0</v>
      </c>
      <c r="B11102" s="12"/>
      <c r="F11102" t="s">
        <v>4238</v>
      </c>
      <c r="G11102" t="s">
        <v>4666</v>
      </c>
      <c r="H11102" s="42" t="s">
        <v>4529</v>
      </c>
      <c r="J11102" t="s">
        <v>4408</v>
      </c>
      <c r="L11102" t="s">
        <v>3622</v>
      </c>
      <c r="R11102" s="18">
        <f t="shared" si="278"/>
        <v>0</v>
      </c>
    </row>
    <row r="11103" spans="1:18" x14ac:dyDescent="0.25">
      <c r="A11103" s="43">
        <f>WEEKNUM(Tabla1[[#This Row],[FECHA]])</f>
        <v>0</v>
      </c>
      <c r="B11103" s="12"/>
      <c r="F11103" t="s">
        <v>4238</v>
      </c>
      <c r="G11103" t="s">
        <v>4666</v>
      </c>
      <c r="H11103" s="42" t="s">
        <v>4529</v>
      </c>
      <c r="J11103" t="s">
        <v>4408</v>
      </c>
      <c r="L11103" t="s">
        <v>3622</v>
      </c>
      <c r="R11103" s="18">
        <f t="shared" ref="R11103:R11166" si="279">((N11103-M11103)*1440)/60</f>
        <v>0</v>
      </c>
    </row>
    <row r="11104" spans="1:18" x14ac:dyDescent="0.25">
      <c r="A11104" s="43">
        <f>WEEKNUM(Tabla1[[#This Row],[FECHA]])</f>
        <v>0</v>
      </c>
      <c r="B11104" s="12"/>
      <c r="F11104" t="s">
        <v>4238</v>
      </c>
      <c r="G11104" t="s">
        <v>4666</v>
      </c>
      <c r="H11104" s="42" t="s">
        <v>4529</v>
      </c>
      <c r="J11104" t="s">
        <v>4408</v>
      </c>
      <c r="L11104" t="s">
        <v>3622</v>
      </c>
      <c r="R11104" s="18">
        <f t="shared" si="279"/>
        <v>0</v>
      </c>
    </row>
    <row r="11105" spans="1:18" x14ac:dyDescent="0.25">
      <c r="A11105" s="43">
        <f>WEEKNUM(Tabla1[[#This Row],[FECHA]])</f>
        <v>0</v>
      </c>
      <c r="B11105" s="12"/>
      <c r="F11105" t="s">
        <v>4238</v>
      </c>
      <c r="G11105" t="s">
        <v>4666</v>
      </c>
      <c r="H11105" s="42" t="s">
        <v>4529</v>
      </c>
      <c r="J11105" t="s">
        <v>4408</v>
      </c>
      <c r="L11105" t="s">
        <v>3622</v>
      </c>
      <c r="R11105" s="18">
        <f t="shared" si="279"/>
        <v>0</v>
      </c>
    </row>
    <row r="11106" spans="1:18" x14ac:dyDescent="0.25">
      <c r="A11106" s="43">
        <f>WEEKNUM(Tabla1[[#This Row],[FECHA]])</f>
        <v>0</v>
      </c>
      <c r="B11106" s="12"/>
      <c r="F11106" t="s">
        <v>4238</v>
      </c>
      <c r="G11106" t="s">
        <v>4666</v>
      </c>
      <c r="H11106" s="42" t="s">
        <v>4529</v>
      </c>
      <c r="J11106" t="s">
        <v>4408</v>
      </c>
      <c r="L11106" t="s">
        <v>3622</v>
      </c>
      <c r="R11106" s="18">
        <f t="shared" si="279"/>
        <v>0</v>
      </c>
    </row>
    <row r="11107" spans="1:18" x14ac:dyDescent="0.25">
      <c r="A11107" s="43">
        <f>WEEKNUM(Tabla1[[#This Row],[FECHA]])</f>
        <v>0</v>
      </c>
      <c r="B11107" s="12"/>
      <c r="F11107" t="s">
        <v>4238</v>
      </c>
      <c r="G11107" t="s">
        <v>4666</v>
      </c>
      <c r="H11107" s="42" t="s">
        <v>4529</v>
      </c>
      <c r="J11107" t="s">
        <v>4408</v>
      </c>
      <c r="L11107" t="s">
        <v>3622</v>
      </c>
      <c r="R11107" s="18">
        <f t="shared" si="279"/>
        <v>0</v>
      </c>
    </row>
    <row r="11108" spans="1:18" x14ac:dyDescent="0.25">
      <c r="A11108" s="43">
        <f>WEEKNUM(Tabla1[[#This Row],[FECHA]])</f>
        <v>0</v>
      </c>
      <c r="B11108" s="12"/>
      <c r="F11108" t="s">
        <v>4238</v>
      </c>
      <c r="G11108" t="s">
        <v>4666</v>
      </c>
      <c r="H11108" s="42" t="s">
        <v>4529</v>
      </c>
      <c r="J11108" t="s">
        <v>4408</v>
      </c>
      <c r="L11108" t="s">
        <v>3622</v>
      </c>
      <c r="R11108" s="18">
        <f t="shared" si="279"/>
        <v>0</v>
      </c>
    </row>
    <row r="11109" spans="1:18" x14ac:dyDescent="0.25">
      <c r="A11109" s="43">
        <f>WEEKNUM(Tabla1[[#This Row],[FECHA]])</f>
        <v>0</v>
      </c>
      <c r="B11109" s="12"/>
      <c r="F11109" t="s">
        <v>4238</v>
      </c>
      <c r="G11109" t="s">
        <v>4666</v>
      </c>
      <c r="H11109" s="42" t="s">
        <v>4529</v>
      </c>
      <c r="J11109" t="s">
        <v>4408</v>
      </c>
      <c r="L11109" t="s">
        <v>3622</v>
      </c>
      <c r="R11109" s="18">
        <f t="shared" si="279"/>
        <v>0</v>
      </c>
    </row>
    <row r="11110" spans="1:18" x14ac:dyDescent="0.25">
      <c r="A11110" s="43">
        <f>WEEKNUM(Tabla1[[#This Row],[FECHA]])</f>
        <v>0</v>
      </c>
      <c r="B11110" s="12"/>
      <c r="F11110" t="s">
        <v>4238</v>
      </c>
      <c r="G11110" t="s">
        <v>4666</v>
      </c>
      <c r="H11110" s="42" t="s">
        <v>4529</v>
      </c>
      <c r="J11110" t="s">
        <v>4408</v>
      </c>
      <c r="L11110" t="s">
        <v>3622</v>
      </c>
      <c r="R11110" s="18">
        <f t="shared" si="279"/>
        <v>0</v>
      </c>
    </row>
    <row r="11111" spans="1:18" x14ac:dyDescent="0.25">
      <c r="A11111" s="43">
        <f>WEEKNUM(Tabla1[[#This Row],[FECHA]])</f>
        <v>0</v>
      </c>
      <c r="B11111" s="12"/>
      <c r="F11111" t="s">
        <v>4238</v>
      </c>
      <c r="G11111" t="s">
        <v>4666</v>
      </c>
      <c r="H11111" s="42" t="s">
        <v>4529</v>
      </c>
      <c r="J11111" t="s">
        <v>4408</v>
      </c>
      <c r="L11111" t="s">
        <v>3622</v>
      </c>
      <c r="R11111" s="18">
        <f t="shared" si="279"/>
        <v>0</v>
      </c>
    </row>
    <row r="11112" spans="1:18" x14ac:dyDescent="0.25">
      <c r="A11112" s="43">
        <f>WEEKNUM(Tabla1[[#This Row],[FECHA]])</f>
        <v>0</v>
      </c>
      <c r="B11112" s="12"/>
      <c r="F11112" t="s">
        <v>4238</v>
      </c>
      <c r="G11112" t="s">
        <v>4666</v>
      </c>
      <c r="H11112" s="42" t="s">
        <v>4529</v>
      </c>
      <c r="J11112" t="s">
        <v>4408</v>
      </c>
      <c r="L11112" t="s">
        <v>3622</v>
      </c>
      <c r="R11112" s="18">
        <f t="shared" si="279"/>
        <v>0</v>
      </c>
    </row>
    <row r="11113" spans="1:18" x14ac:dyDescent="0.25">
      <c r="A11113" s="43">
        <f>WEEKNUM(Tabla1[[#This Row],[FECHA]])</f>
        <v>0</v>
      </c>
      <c r="B11113" s="12"/>
      <c r="F11113" t="s">
        <v>4238</v>
      </c>
      <c r="G11113" t="s">
        <v>4666</v>
      </c>
      <c r="H11113" s="42" t="s">
        <v>4529</v>
      </c>
      <c r="J11113" t="s">
        <v>4408</v>
      </c>
      <c r="L11113" t="s">
        <v>3622</v>
      </c>
      <c r="R11113" s="18">
        <f t="shared" si="279"/>
        <v>0</v>
      </c>
    </row>
    <row r="11114" spans="1:18" x14ac:dyDescent="0.25">
      <c r="A11114" s="43">
        <f>WEEKNUM(Tabla1[[#This Row],[FECHA]])</f>
        <v>0</v>
      </c>
      <c r="B11114" s="12"/>
      <c r="F11114" t="s">
        <v>4238</v>
      </c>
      <c r="G11114" t="s">
        <v>4666</v>
      </c>
      <c r="H11114" s="42" t="s">
        <v>4529</v>
      </c>
      <c r="J11114" t="s">
        <v>4408</v>
      </c>
      <c r="L11114" t="s">
        <v>3622</v>
      </c>
      <c r="R11114" s="18">
        <f t="shared" si="279"/>
        <v>0</v>
      </c>
    </row>
    <row r="11115" spans="1:18" x14ac:dyDescent="0.25">
      <c r="A11115" s="43">
        <f>WEEKNUM(Tabla1[[#This Row],[FECHA]])</f>
        <v>0</v>
      </c>
      <c r="B11115" s="12"/>
      <c r="F11115" t="s">
        <v>4238</v>
      </c>
      <c r="G11115" t="s">
        <v>4666</v>
      </c>
      <c r="H11115" s="42" t="s">
        <v>4529</v>
      </c>
      <c r="J11115" t="s">
        <v>4408</v>
      </c>
      <c r="L11115" t="s">
        <v>3622</v>
      </c>
      <c r="R11115" s="18">
        <f t="shared" si="279"/>
        <v>0</v>
      </c>
    </row>
    <row r="11116" spans="1:18" x14ac:dyDescent="0.25">
      <c r="A11116" s="43">
        <f>WEEKNUM(Tabla1[[#This Row],[FECHA]])</f>
        <v>0</v>
      </c>
      <c r="B11116" s="12"/>
      <c r="F11116" t="s">
        <v>4238</v>
      </c>
      <c r="G11116" t="s">
        <v>4666</v>
      </c>
      <c r="H11116" s="42" t="s">
        <v>4529</v>
      </c>
      <c r="J11116" t="s">
        <v>4408</v>
      </c>
      <c r="L11116" t="s">
        <v>3622</v>
      </c>
      <c r="R11116" s="18">
        <f t="shared" si="279"/>
        <v>0</v>
      </c>
    </row>
    <row r="11117" spans="1:18" x14ac:dyDescent="0.25">
      <c r="A11117" s="43">
        <f>WEEKNUM(Tabla1[[#This Row],[FECHA]])</f>
        <v>0</v>
      </c>
      <c r="B11117" s="12"/>
      <c r="F11117" t="s">
        <v>4238</v>
      </c>
      <c r="G11117" t="s">
        <v>4666</v>
      </c>
      <c r="H11117" s="42" t="s">
        <v>4529</v>
      </c>
      <c r="J11117" t="s">
        <v>4408</v>
      </c>
      <c r="L11117" t="s">
        <v>3622</v>
      </c>
      <c r="R11117" s="18">
        <f t="shared" si="279"/>
        <v>0</v>
      </c>
    </row>
    <row r="11118" spans="1:18" x14ac:dyDescent="0.25">
      <c r="A11118" s="43">
        <f>WEEKNUM(Tabla1[[#This Row],[FECHA]])</f>
        <v>0</v>
      </c>
      <c r="B11118" s="12"/>
      <c r="F11118" t="s">
        <v>4238</v>
      </c>
      <c r="G11118" t="s">
        <v>4666</v>
      </c>
      <c r="H11118" s="42" t="s">
        <v>4529</v>
      </c>
      <c r="J11118" t="s">
        <v>4408</v>
      </c>
      <c r="L11118" t="s">
        <v>3622</v>
      </c>
      <c r="R11118" s="18">
        <f t="shared" si="279"/>
        <v>0</v>
      </c>
    </row>
    <row r="11119" spans="1:18" x14ac:dyDescent="0.25">
      <c r="A11119" s="43">
        <f>WEEKNUM(Tabla1[[#This Row],[FECHA]])</f>
        <v>0</v>
      </c>
      <c r="B11119" s="12"/>
      <c r="F11119" t="s">
        <v>4238</v>
      </c>
      <c r="G11119" t="s">
        <v>4666</v>
      </c>
      <c r="H11119" s="42" t="s">
        <v>4529</v>
      </c>
      <c r="J11119" t="s">
        <v>4408</v>
      </c>
      <c r="L11119" t="s">
        <v>3622</v>
      </c>
      <c r="R11119" s="18">
        <f t="shared" si="279"/>
        <v>0</v>
      </c>
    </row>
    <row r="11120" spans="1:18" x14ac:dyDescent="0.25">
      <c r="A11120" s="43">
        <f>WEEKNUM(Tabla1[[#This Row],[FECHA]])</f>
        <v>0</v>
      </c>
      <c r="B11120" s="12"/>
      <c r="F11120" t="s">
        <v>4238</v>
      </c>
      <c r="G11120" t="s">
        <v>4666</v>
      </c>
      <c r="H11120" s="42" t="s">
        <v>4529</v>
      </c>
      <c r="J11120" t="s">
        <v>4408</v>
      </c>
      <c r="L11120" t="s">
        <v>3622</v>
      </c>
      <c r="R11120" s="18">
        <f t="shared" si="279"/>
        <v>0</v>
      </c>
    </row>
    <row r="11121" spans="1:18" x14ac:dyDescent="0.25">
      <c r="A11121" s="43">
        <f>WEEKNUM(Tabla1[[#This Row],[FECHA]])</f>
        <v>0</v>
      </c>
      <c r="B11121" s="12"/>
      <c r="F11121" t="s">
        <v>4238</v>
      </c>
      <c r="G11121" t="s">
        <v>4666</v>
      </c>
      <c r="H11121" s="42" t="s">
        <v>4529</v>
      </c>
      <c r="J11121" t="s">
        <v>4408</v>
      </c>
      <c r="L11121" t="s">
        <v>3622</v>
      </c>
      <c r="R11121" s="18">
        <f t="shared" si="279"/>
        <v>0</v>
      </c>
    </row>
    <row r="11122" spans="1:18" x14ac:dyDescent="0.25">
      <c r="A11122" s="43">
        <f>WEEKNUM(Tabla1[[#This Row],[FECHA]])</f>
        <v>0</v>
      </c>
      <c r="B11122" s="12"/>
      <c r="F11122" t="s">
        <v>4238</v>
      </c>
      <c r="G11122" t="s">
        <v>4666</v>
      </c>
      <c r="H11122" s="42" t="s">
        <v>4529</v>
      </c>
      <c r="J11122" t="s">
        <v>4408</v>
      </c>
      <c r="L11122" t="s">
        <v>3622</v>
      </c>
      <c r="R11122" s="18">
        <f t="shared" si="279"/>
        <v>0</v>
      </c>
    </row>
    <row r="11123" spans="1:18" x14ac:dyDescent="0.25">
      <c r="A11123" s="43">
        <f>WEEKNUM(Tabla1[[#This Row],[FECHA]])</f>
        <v>0</v>
      </c>
      <c r="B11123" s="12"/>
      <c r="F11123" t="s">
        <v>4238</v>
      </c>
      <c r="G11123" t="s">
        <v>4666</v>
      </c>
      <c r="H11123" s="42" t="s">
        <v>4529</v>
      </c>
      <c r="J11123" t="s">
        <v>4408</v>
      </c>
      <c r="L11123" t="s">
        <v>3622</v>
      </c>
      <c r="R11123" s="18">
        <f t="shared" si="279"/>
        <v>0</v>
      </c>
    </row>
    <row r="11124" spans="1:18" x14ac:dyDescent="0.25">
      <c r="A11124" s="43">
        <f>WEEKNUM(Tabla1[[#This Row],[FECHA]])</f>
        <v>0</v>
      </c>
      <c r="B11124" s="12"/>
      <c r="F11124" t="s">
        <v>4238</v>
      </c>
      <c r="G11124" t="s">
        <v>4666</v>
      </c>
      <c r="H11124" s="42" t="s">
        <v>4529</v>
      </c>
      <c r="J11124" t="s">
        <v>4408</v>
      </c>
      <c r="L11124" t="s">
        <v>3622</v>
      </c>
      <c r="R11124" s="18">
        <f t="shared" si="279"/>
        <v>0</v>
      </c>
    </row>
    <row r="11125" spans="1:18" x14ac:dyDescent="0.25">
      <c r="A11125" s="43">
        <f>WEEKNUM(Tabla1[[#This Row],[FECHA]])</f>
        <v>0</v>
      </c>
      <c r="B11125" s="12"/>
      <c r="F11125" t="s">
        <v>4238</v>
      </c>
      <c r="G11125" t="s">
        <v>4666</v>
      </c>
      <c r="H11125" s="42" t="s">
        <v>4529</v>
      </c>
      <c r="J11125" t="s">
        <v>4408</v>
      </c>
      <c r="L11125" t="s">
        <v>3622</v>
      </c>
      <c r="R11125" s="18">
        <f t="shared" si="279"/>
        <v>0</v>
      </c>
    </row>
    <row r="11126" spans="1:18" x14ac:dyDescent="0.25">
      <c r="A11126" s="43">
        <f>WEEKNUM(Tabla1[[#This Row],[FECHA]])</f>
        <v>0</v>
      </c>
      <c r="B11126" s="12"/>
      <c r="F11126" t="s">
        <v>4238</v>
      </c>
      <c r="G11126" t="s">
        <v>4666</v>
      </c>
      <c r="H11126" s="42" t="s">
        <v>4529</v>
      </c>
      <c r="J11126" t="s">
        <v>4408</v>
      </c>
      <c r="L11126" t="s">
        <v>3622</v>
      </c>
      <c r="R11126" s="18">
        <f t="shared" si="279"/>
        <v>0</v>
      </c>
    </row>
    <row r="11127" spans="1:18" x14ac:dyDescent="0.25">
      <c r="A11127" s="43">
        <f>WEEKNUM(Tabla1[[#This Row],[FECHA]])</f>
        <v>0</v>
      </c>
      <c r="B11127" s="12"/>
      <c r="F11127" t="s">
        <v>4238</v>
      </c>
      <c r="G11127" t="s">
        <v>4666</v>
      </c>
      <c r="H11127" s="42" t="s">
        <v>4529</v>
      </c>
      <c r="J11127" t="s">
        <v>4408</v>
      </c>
      <c r="L11127" t="s">
        <v>3622</v>
      </c>
      <c r="R11127" s="18">
        <f t="shared" si="279"/>
        <v>0</v>
      </c>
    </row>
    <row r="11128" spans="1:18" x14ac:dyDescent="0.25">
      <c r="A11128" s="43">
        <f>WEEKNUM(Tabla1[[#This Row],[FECHA]])</f>
        <v>0</v>
      </c>
      <c r="B11128" s="12"/>
      <c r="F11128" t="s">
        <v>4238</v>
      </c>
      <c r="G11128" t="s">
        <v>4666</v>
      </c>
      <c r="H11128" s="42" t="s">
        <v>4529</v>
      </c>
      <c r="J11128" t="s">
        <v>4408</v>
      </c>
      <c r="L11128" t="s">
        <v>3622</v>
      </c>
      <c r="R11128" s="18">
        <f t="shared" si="279"/>
        <v>0</v>
      </c>
    </row>
    <row r="11129" spans="1:18" x14ac:dyDescent="0.25">
      <c r="A11129" s="43">
        <f>WEEKNUM(Tabla1[[#This Row],[FECHA]])</f>
        <v>0</v>
      </c>
      <c r="B11129" s="12"/>
      <c r="F11129" t="s">
        <v>4238</v>
      </c>
      <c r="G11129" t="s">
        <v>4666</v>
      </c>
      <c r="H11129" s="42" t="s">
        <v>4529</v>
      </c>
      <c r="J11129" t="s">
        <v>4408</v>
      </c>
      <c r="L11129" t="s">
        <v>3622</v>
      </c>
      <c r="R11129" s="18">
        <f t="shared" si="279"/>
        <v>0</v>
      </c>
    </row>
    <row r="11130" spans="1:18" x14ac:dyDescent="0.25">
      <c r="A11130" s="43">
        <f>WEEKNUM(Tabla1[[#This Row],[FECHA]])</f>
        <v>0</v>
      </c>
      <c r="B11130" s="12"/>
      <c r="F11130" t="s">
        <v>4238</v>
      </c>
      <c r="G11130" t="s">
        <v>4666</v>
      </c>
      <c r="H11130" s="42" t="s">
        <v>4529</v>
      </c>
      <c r="J11130" t="s">
        <v>4408</v>
      </c>
      <c r="L11130" t="s">
        <v>3622</v>
      </c>
      <c r="R11130" s="18">
        <f t="shared" si="279"/>
        <v>0</v>
      </c>
    </row>
    <row r="11131" spans="1:18" x14ac:dyDescent="0.25">
      <c r="A11131" s="43">
        <f>WEEKNUM(Tabla1[[#This Row],[FECHA]])</f>
        <v>0</v>
      </c>
      <c r="B11131" s="12"/>
      <c r="F11131" t="s">
        <v>4238</v>
      </c>
      <c r="G11131" t="s">
        <v>4666</v>
      </c>
      <c r="H11131" s="42" t="s">
        <v>4529</v>
      </c>
      <c r="J11131" t="s">
        <v>4408</v>
      </c>
      <c r="L11131" t="s">
        <v>3622</v>
      </c>
      <c r="R11131" s="18">
        <f t="shared" si="279"/>
        <v>0</v>
      </c>
    </row>
    <row r="11132" spans="1:18" x14ac:dyDescent="0.25">
      <c r="A11132" s="43">
        <f>WEEKNUM(Tabla1[[#This Row],[FECHA]])</f>
        <v>0</v>
      </c>
      <c r="B11132" s="12"/>
      <c r="F11132" t="s">
        <v>4238</v>
      </c>
      <c r="G11132" t="s">
        <v>4666</v>
      </c>
      <c r="H11132" s="42" t="s">
        <v>4529</v>
      </c>
      <c r="J11132" t="s">
        <v>4408</v>
      </c>
      <c r="L11132" t="s">
        <v>3622</v>
      </c>
      <c r="R11132" s="18">
        <f t="shared" si="279"/>
        <v>0</v>
      </c>
    </row>
    <row r="11133" spans="1:18" x14ac:dyDescent="0.25">
      <c r="A11133" s="43">
        <f>WEEKNUM(Tabla1[[#This Row],[FECHA]])</f>
        <v>0</v>
      </c>
      <c r="B11133" s="12"/>
      <c r="F11133" t="s">
        <v>4238</v>
      </c>
      <c r="G11133" t="s">
        <v>4666</v>
      </c>
      <c r="H11133" s="42" t="s">
        <v>4529</v>
      </c>
      <c r="J11133" t="s">
        <v>4408</v>
      </c>
      <c r="L11133" t="s">
        <v>3622</v>
      </c>
      <c r="R11133" s="18">
        <f t="shared" si="279"/>
        <v>0</v>
      </c>
    </row>
    <row r="11134" spans="1:18" x14ac:dyDescent="0.25">
      <c r="A11134" s="43">
        <f>WEEKNUM(Tabla1[[#This Row],[FECHA]])</f>
        <v>0</v>
      </c>
      <c r="B11134" s="12"/>
      <c r="F11134" t="s">
        <v>4238</v>
      </c>
      <c r="G11134" t="s">
        <v>4666</v>
      </c>
      <c r="H11134" s="42" t="s">
        <v>4529</v>
      </c>
      <c r="J11134" t="s">
        <v>4408</v>
      </c>
      <c r="L11134" t="s">
        <v>3622</v>
      </c>
      <c r="R11134" s="18">
        <f t="shared" si="279"/>
        <v>0</v>
      </c>
    </row>
    <row r="11135" spans="1:18" x14ac:dyDescent="0.25">
      <c r="A11135" s="43">
        <f>WEEKNUM(Tabla1[[#This Row],[FECHA]])</f>
        <v>0</v>
      </c>
      <c r="B11135" s="12"/>
      <c r="F11135" t="s">
        <v>4238</v>
      </c>
      <c r="G11135" t="s">
        <v>4666</v>
      </c>
      <c r="H11135" s="42" t="s">
        <v>4529</v>
      </c>
      <c r="J11135" t="s">
        <v>4408</v>
      </c>
      <c r="L11135" t="s">
        <v>3622</v>
      </c>
      <c r="R11135" s="18">
        <f t="shared" si="279"/>
        <v>0</v>
      </c>
    </row>
    <row r="11136" spans="1:18" x14ac:dyDescent="0.25">
      <c r="A11136" s="43">
        <f>WEEKNUM(Tabla1[[#This Row],[FECHA]])</f>
        <v>0</v>
      </c>
      <c r="B11136" s="12"/>
      <c r="F11136" t="s">
        <v>4238</v>
      </c>
      <c r="G11136" t="s">
        <v>4666</v>
      </c>
      <c r="H11136" s="42" t="s">
        <v>4529</v>
      </c>
      <c r="J11136" t="s">
        <v>4408</v>
      </c>
      <c r="L11136" t="s">
        <v>3622</v>
      </c>
      <c r="R11136" s="18">
        <f t="shared" si="279"/>
        <v>0</v>
      </c>
    </row>
    <row r="11137" spans="1:18" x14ac:dyDescent="0.25">
      <c r="A11137" s="43">
        <f>WEEKNUM(Tabla1[[#This Row],[FECHA]])</f>
        <v>0</v>
      </c>
      <c r="B11137" s="12"/>
      <c r="F11137" t="s">
        <v>4238</v>
      </c>
      <c r="G11137" t="s">
        <v>4666</v>
      </c>
      <c r="H11137" s="42" t="s">
        <v>4529</v>
      </c>
      <c r="J11137" t="s">
        <v>4408</v>
      </c>
      <c r="L11137" t="s">
        <v>3622</v>
      </c>
      <c r="R11137" s="18">
        <f t="shared" si="279"/>
        <v>0</v>
      </c>
    </row>
    <row r="11138" spans="1:18" x14ac:dyDescent="0.25">
      <c r="A11138" s="43">
        <f>WEEKNUM(Tabla1[[#This Row],[FECHA]])</f>
        <v>0</v>
      </c>
      <c r="B11138" s="12"/>
      <c r="F11138" t="s">
        <v>4238</v>
      </c>
      <c r="G11138" t="s">
        <v>4666</v>
      </c>
      <c r="H11138" s="42" t="s">
        <v>4529</v>
      </c>
      <c r="J11138" t="s">
        <v>4408</v>
      </c>
      <c r="L11138" t="s">
        <v>3622</v>
      </c>
      <c r="R11138" s="18">
        <f t="shared" si="279"/>
        <v>0</v>
      </c>
    </row>
    <row r="11139" spans="1:18" x14ac:dyDescent="0.25">
      <c r="A11139" s="43">
        <f>WEEKNUM(Tabla1[[#This Row],[FECHA]])</f>
        <v>0</v>
      </c>
      <c r="B11139" s="12"/>
      <c r="F11139" t="s">
        <v>4238</v>
      </c>
      <c r="G11139" t="s">
        <v>4666</v>
      </c>
      <c r="H11139" s="42" t="s">
        <v>4529</v>
      </c>
      <c r="J11139" t="s">
        <v>4408</v>
      </c>
      <c r="L11139" t="s">
        <v>3622</v>
      </c>
      <c r="R11139" s="18">
        <f t="shared" si="279"/>
        <v>0</v>
      </c>
    </row>
    <row r="11140" spans="1:18" x14ac:dyDescent="0.25">
      <c r="A11140" s="43">
        <f>WEEKNUM(Tabla1[[#This Row],[FECHA]])</f>
        <v>0</v>
      </c>
      <c r="B11140" s="12"/>
      <c r="F11140" t="s">
        <v>4238</v>
      </c>
      <c r="G11140" t="s">
        <v>4666</v>
      </c>
      <c r="H11140" s="42" t="s">
        <v>4529</v>
      </c>
      <c r="J11140" t="s">
        <v>4408</v>
      </c>
      <c r="L11140" t="s">
        <v>3622</v>
      </c>
      <c r="R11140" s="18">
        <f t="shared" si="279"/>
        <v>0</v>
      </c>
    </row>
    <row r="11141" spans="1:18" x14ac:dyDescent="0.25">
      <c r="A11141" s="43">
        <f>WEEKNUM(Tabla1[[#This Row],[FECHA]])</f>
        <v>0</v>
      </c>
      <c r="B11141" s="12"/>
      <c r="F11141" t="s">
        <v>4238</v>
      </c>
      <c r="G11141" t="s">
        <v>4666</v>
      </c>
      <c r="H11141" s="42" t="s">
        <v>4529</v>
      </c>
      <c r="J11141" t="s">
        <v>4408</v>
      </c>
      <c r="L11141" t="s">
        <v>3622</v>
      </c>
      <c r="R11141" s="18">
        <f t="shared" si="279"/>
        <v>0</v>
      </c>
    </row>
    <row r="11142" spans="1:18" x14ac:dyDescent="0.25">
      <c r="A11142" s="43">
        <f>WEEKNUM(Tabla1[[#This Row],[FECHA]])</f>
        <v>0</v>
      </c>
      <c r="B11142" s="12"/>
      <c r="F11142" t="s">
        <v>4238</v>
      </c>
      <c r="G11142" t="s">
        <v>4666</v>
      </c>
      <c r="H11142" s="42" t="s">
        <v>4529</v>
      </c>
      <c r="J11142" t="s">
        <v>4408</v>
      </c>
      <c r="L11142" t="s">
        <v>3622</v>
      </c>
      <c r="R11142" s="18">
        <f t="shared" si="279"/>
        <v>0</v>
      </c>
    </row>
    <row r="11143" spans="1:18" x14ac:dyDescent="0.25">
      <c r="A11143" s="43">
        <f>WEEKNUM(Tabla1[[#This Row],[FECHA]])</f>
        <v>0</v>
      </c>
      <c r="B11143" s="12"/>
      <c r="F11143" t="s">
        <v>4238</v>
      </c>
      <c r="G11143" t="s">
        <v>4666</v>
      </c>
      <c r="H11143" s="42" t="s">
        <v>4529</v>
      </c>
      <c r="J11143" t="s">
        <v>4408</v>
      </c>
      <c r="L11143" t="s">
        <v>3622</v>
      </c>
      <c r="R11143" s="18">
        <f t="shared" si="279"/>
        <v>0</v>
      </c>
    </row>
    <row r="11144" spans="1:18" x14ac:dyDescent="0.25">
      <c r="A11144" s="43">
        <f>WEEKNUM(Tabla1[[#This Row],[FECHA]])</f>
        <v>0</v>
      </c>
      <c r="B11144" s="12"/>
      <c r="F11144" t="s">
        <v>4238</v>
      </c>
      <c r="G11144" t="s">
        <v>4666</v>
      </c>
      <c r="H11144" s="42" t="s">
        <v>4529</v>
      </c>
      <c r="J11144" t="s">
        <v>4408</v>
      </c>
      <c r="L11144" t="s">
        <v>3622</v>
      </c>
      <c r="R11144" s="18">
        <f t="shared" si="279"/>
        <v>0</v>
      </c>
    </row>
    <row r="11145" spans="1:18" x14ac:dyDescent="0.25">
      <c r="A11145" s="43">
        <f>WEEKNUM(Tabla1[[#This Row],[FECHA]])</f>
        <v>0</v>
      </c>
      <c r="B11145" s="12"/>
      <c r="F11145" t="s">
        <v>4238</v>
      </c>
      <c r="G11145" t="s">
        <v>4666</v>
      </c>
      <c r="H11145" s="42" t="s">
        <v>4529</v>
      </c>
      <c r="J11145" t="s">
        <v>4408</v>
      </c>
      <c r="L11145" t="s">
        <v>3622</v>
      </c>
      <c r="R11145" s="18">
        <f t="shared" si="279"/>
        <v>0</v>
      </c>
    </row>
    <row r="11146" spans="1:18" x14ac:dyDescent="0.25">
      <c r="A11146" s="43">
        <f>WEEKNUM(Tabla1[[#This Row],[FECHA]])</f>
        <v>0</v>
      </c>
      <c r="B11146" s="12"/>
      <c r="F11146" t="s">
        <v>4238</v>
      </c>
      <c r="G11146" t="s">
        <v>4666</v>
      </c>
      <c r="H11146" s="42" t="s">
        <v>4529</v>
      </c>
      <c r="J11146" t="s">
        <v>4408</v>
      </c>
      <c r="L11146" t="s">
        <v>3622</v>
      </c>
      <c r="R11146" s="18">
        <f t="shared" si="279"/>
        <v>0</v>
      </c>
    </row>
    <row r="11147" spans="1:18" x14ac:dyDescent="0.25">
      <c r="A11147" s="43">
        <f>WEEKNUM(Tabla1[[#This Row],[FECHA]])</f>
        <v>0</v>
      </c>
      <c r="B11147" s="12"/>
      <c r="F11147" t="s">
        <v>4238</v>
      </c>
      <c r="G11147" t="s">
        <v>4666</v>
      </c>
      <c r="H11147" s="42" t="s">
        <v>4529</v>
      </c>
      <c r="J11147" t="s">
        <v>4408</v>
      </c>
      <c r="L11147" t="s">
        <v>3622</v>
      </c>
      <c r="R11147" s="18">
        <f t="shared" si="279"/>
        <v>0</v>
      </c>
    </row>
    <row r="11148" spans="1:18" x14ac:dyDescent="0.25">
      <c r="A11148" s="43">
        <f>WEEKNUM(Tabla1[[#This Row],[FECHA]])</f>
        <v>0</v>
      </c>
      <c r="B11148" s="12"/>
      <c r="F11148" t="s">
        <v>4238</v>
      </c>
      <c r="G11148" t="s">
        <v>4666</v>
      </c>
      <c r="H11148" s="42" t="s">
        <v>4529</v>
      </c>
      <c r="J11148" t="s">
        <v>4408</v>
      </c>
      <c r="L11148" t="s">
        <v>3622</v>
      </c>
      <c r="R11148" s="18">
        <f t="shared" si="279"/>
        <v>0</v>
      </c>
    </row>
    <row r="11149" spans="1:18" x14ac:dyDescent="0.25">
      <c r="A11149" s="43">
        <f>WEEKNUM(Tabla1[[#This Row],[FECHA]])</f>
        <v>0</v>
      </c>
      <c r="B11149" s="12"/>
      <c r="F11149" t="s">
        <v>4238</v>
      </c>
      <c r="G11149" t="s">
        <v>4666</v>
      </c>
      <c r="H11149" s="42" t="s">
        <v>4529</v>
      </c>
      <c r="J11149" t="s">
        <v>4408</v>
      </c>
      <c r="L11149" t="s">
        <v>3622</v>
      </c>
      <c r="R11149" s="18">
        <f t="shared" si="279"/>
        <v>0</v>
      </c>
    </row>
    <row r="11150" spans="1:18" x14ac:dyDescent="0.25">
      <c r="A11150" s="43">
        <f>WEEKNUM(Tabla1[[#This Row],[FECHA]])</f>
        <v>0</v>
      </c>
      <c r="B11150" s="12"/>
      <c r="F11150" t="s">
        <v>4238</v>
      </c>
      <c r="G11150" t="s">
        <v>4666</v>
      </c>
      <c r="H11150" s="42" t="s">
        <v>4529</v>
      </c>
      <c r="J11150" t="s">
        <v>4408</v>
      </c>
      <c r="L11150" t="s">
        <v>3622</v>
      </c>
      <c r="R11150" s="18">
        <f t="shared" si="279"/>
        <v>0</v>
      </c>
    </row>
    <row r="11151" spans="1:18" x14ac:dyDescent="0.25">
      <c r="A11151" s="43">
        <f>WEEKNUM(Tabla1[[#This Row],[FECHA]])</f>
        <v>0</v>
      </c>
      <c r="B11151" s="12"/>
      <c r="F11151" t="s">
        <v>4238</v>
      </c>
      <c r="G11151" t="s">
        <v>4666</v>
      </c>
      <c r="H11151" s="42" t="s">
        <v>4529</v>
      </c>
      <c r="J11151" t="s">
        <v>4408</v>
      </c>
      <c r="L11151" t="s">
        <v>3622</v>
      </c>
      <c r="R11151" s="18">
        <f t="shared" si="279"/>
        <v>0</v>
      </c>
    </row>
    <row r="11152" spans="1:18" x14ac:dyDescent="0.25">
      <c r="A11152" s="43">
        <f>WEEKNUM(Tabla1[[#This Row],[FECHA]])</f>
        <v>0</v>
      </c>
      <c r="B11152" s="12"/>
      <c r="F11152" t="s">
        <v>4238</v>
      </c>
      <c r="G11152" t="s">
        <v>4666</v>
      </c>
      <c r="H11152" s="42" t="s">
        <v>4529</v>
      </c>
      <c r="J11152" t="s">
        <v>4408</v>
      </c>
      <c r="L11152" t="s">
        <v>3622</v>
      </c>
      <c r="R11152" s="18">
        <f t="shared" si="279"/>
        <v>0</v>
      </c>
    </row>
    <row r="11153" spans="1:18" x14ac:dyDescent="0.25">
      <c r="A11153" s="43">
        <f>WEEKNUM(Tabla1[[#This Row],[FECHA]])</f>
        <v>0</v>
      </c>
      <c r="B11153" s="12"/>
      <c r="F11153" t="s">
        <v>4238</v>
      </c>
      <c r="G11153" t="s">
        <v>4666</v>
      </c>
      <c r="H11153" s="42" t="s">
        <v>4529</v>
      </c>
      <c r="J11153" t="s">
        <v>4408</v>
      </c>
      <c r="L11153" t="s">
        <v>3622</v>
      </c>
      <c r="R11153" s="18">
        <f t="shared" si="279"/>
        <v>0</v>
      </c>
    </row>
    <row r="11154" spans="1:18" x14ac:dyDescent="0.25">
      <c r="A11154" s="43">
        <f>WEEKNUM(Tabla1[[#This Row],[FECHA]])</f>
        <v>0</v>
      </c>
      <c r="B11154" s="12"/>
      <c r="F11154" t="s">
        <v>4238</v>
      </c>
      <c r="G11154" t="s">
        <v>4666</v>
      </c>
      <c r="H11154" s="42" t="s">
        <v>4529</v>
      </c>
      <c r="J11154" t="s">
        <v>4408</v>
      </c>
      <c r="L11154" t="s">
        <v>3622</v>
      </c>
      <c r="R11154" s="18">
        <f t="shared" si="279"/>
        <v>0</v>
      </c>
    </row>
    <row r="11155" spans="1:18" x14ac:dyDescent="0.25">
      <c r="A11155" s="43">
        <f>WEEKNUM(Tabla1[[#This Row],[FECHA]])</f>
        <v>0</v>
      </c>
      <c r="B11155" s="12"/>
      <c r="F11155" t="s">
        <v>4238</v>
      </c>
      <c r="G11155" t="s">
        <v>4666</v>
      </c>
      <c r="H11155" s="42" t="s">
        <v>4529</v>
      </c>
      <c r="J11155" t="s">
        <v>4408</v>
      </c>
      <c r="L11155" t="s">
        <v>3622</v>
      </c>
      <c r="R11155" s="18">
        <f t="shared" si="279"/>
        <v>0</v>
      </c>
    </row>
    <row r="11156" spans="1:18" x14ac:dyDescent="0.25">
      <c r="A11156" s="43">
        <f>WEEKNUM(Tabla1[[#This Row],[FECHA]])</f>
        <v>0</v>
      </c>
      <c r="B11156" s="12"/>
      <c r="F11156" t="s">
        <v>4238</v>
      </c>
      <c r="G11156" t="s">
        <v>4666</v>
      </c>
      <c r="H11156" s="42" t="s">
        <v>4529</v>
      </c>
      <c r="J11156" t="s">
        <v>4408</v>
      </c>
      <c r="L11156" t="s">
        <v>3622</v>
      </c>
      <c r="R11156" s="18">
        <f t="shared" si="279"/>
        <v>0</v>
      </c>
    </row>
    <row r="11157" spans="1:18" x14ac:dyDescent="0.25">
      <c r="A11157" s="43">
        <f>WEEKNUM(Tabla1[[#This Row],[FECHA]])</f>
        <v>0</v>
      </c>
      <c r="B11157" s="12"/>
      <c r="F11157" t="s">
        <v>4238</v>
      </c>
      <c r="G11157" t="s">
        <v>4666</v>
      </c>
      <c r="H11157" s="42" t="s">
        <v>4529</v>
      </c>
      <c r="J11157" t="s">
        <v>4408</v>
      </c>
      <c r="L11157" t="s">
        <v>3622</v>
      </c>
      <c r="R11157" s="18">
        <f t="shared" si="279"/>
        <v>0</v>
      </c>
    </row>
    <row r="11158" spans="1:18" x14ac:dyDescent="0.25">
      <c r="A11158" s="43">
        <f>WEEKNUM(Tabla1[[#This Row],[FECHA]])</f>
        <v>0</v>
      </c>
      <c r="B11158" s="12"/>
      <c r="F11158" t="s">
        <v>4238</v>
      </c>
      <c r="G11158" t="s">
        <v>4666</v>
      </c>
      <c r="H11158" s="42" t="s">
        <v>4529</v>
      </c>
      <c r="J11158" t="s">
        <v>4408</v>
      </c>
      <c r="L11158" t="s">
        <v>3622</v>
      </c>
      <c r="R11158" s="18">
        <f t="shared" si="279"/>
        <v>0</v>
      </c>
    </row>
    <row r="11159" spans="1:18" x14ac:dyDescent="0.25">
      <c r="A11159" s="43">
        <f>WEEKNUM(Tabla1[[#This Row],[FECHA]])</f>
        <v>0</v>
      </c>
      <c r="B11159" s="12"/>
      <c r="F11159" t="s">
        <v>4238</v>
      </c>
      <c r="G11159" t="s">
        <v>4666</v>
      </c>
      <c r="H11159" s="42" t="s">
        <v>4529</v>
      </c>
      <c r="J11159" t="s">
        <v>4408</v>
      </c>
      <c r="L11159" t="s">
        <v>3622</v>
      </c>
      <c r="R11159" s="18">
        <f t="shared" si="279"/>
        <v>0</v>
      </c>
    </row>
    <row r="11160" spans="1:18" x14ac:dyDescent="0.25">
      <c r="A11160" s="43">
        <f>WEEKNUM(Tabla1[[#This Row],[FECHA]])</f>
        <v>0</v>
      </c>
      <c r="B11160" s="12"/>
      <c r="F11160" t="s">
        <v>4238</v>
      </c>
      <c r="G11160" t="s">
        <v>4666</v>
      </c>
      <c r="H11160" s="42" t="s">
        <v>4529</v>
      </c>
      <c r="J11160" t="s">
        <v>4408</v>
      </c>
      <c r="L11160" t="s">
        <v>3622</v>
      </c>
      <c r="R11160" s="18">
        <f t="shared" si="279"/>
        <v>0</v>
      </c>
    </row>
    <row r="11161" spans="1:18" x14ac:dyDescent="0.25">
      <c r="A11161" s="43">
        <f>WEEKNUM(Tabla1[[#This Row],[FECHA]])</f>
        <v>0</v>
      </c>
      <c r="B11161" s="12"/>
      <c r="F11161" t="s">
        <v>4238</v>
      </c>
      <c r="G11161" t="s">
        <v>4666</v>
      </c>
      <c r="H11161" s="42" t="s">
        <v>4529</v>
      </c>
      <c r="J11161" t="s">
        <v>4408</v>
      </c>
      <c r="L11161" t="s">
        <v>3622</v>
      </c>
      <c r="R11161" s="18">
        <f t="shared" si="279"/>
        <v>0</v>
      </c>
    </row>
    <row r="11162" spans="1:18" x14ac:dyDescent="0.25">
      <c r="A11162" s="43">
        <f>WEEKNUM(Tabla1[[#This Row],[FECHA]])</f>
        <v>0</v>
      </c>
      <c r="B11162" s="12"/>
      <c r="F11162" t="s">
        <v>4238</v>
      </c>
      <c r="G11162" t="s">
        <v>4666</v>
      </c>
      <c r="H11162" s="42" t="s">
        <v>4529</v>
      </c>
      <c r="J11162" t="s">
        <v>4408</v>
      </c>
      <c r="L11162" t="s">
        <v>3622</v>
      </c>
      <c r="R11162" s="18">
        <f t="shared" si="279"/>
        <v>0</v>
      </c>
    </row>
    <row r="11163" spans="1:18" x14ac:dyDescent="0.25">
      <c r="A11163" s="43">
        <f>WEEKNUM(Tabla1[[#This Row],[FECHA]])</f>
        <v>0</v>
      </c>
      <c r="B11163" s="12"/>
      <c r="F11163" t="s">
        <v>4238</v>
      </c>
      <c r="G11163" t="s">
        <v>4666</v>
      </c>
      <c r="H11163" s="42" t="s">
        <v>4529</v>
      </c>
      <c r="J11163" t="s">
        <v>4408</v>
      </c>
      <c r="L11163" t="s">
        <v>3622</v>
      </c>
      <c r="R11163" s="18">
        <f t="shared" si="279"/>
        <v>0</v>
      </c>
    </row>
    <row r="11164" spans="1:18" x14ac:dyDescent="0.25">
      <c r="A11164" s="43">
        <f>WEEKNUM(Tabla1[[#This Row],[FECHA]])</f>
        <v>0</v>
      </c>
      <c r="B11164" s="12"/>
      <c r="F11164" t="s">
        <v>4238</v>
      </c>
      <c r="G11164" t="s">
        <v>4666</v>
      </c>
      <c r="H11164" s="42" t="s">
        <v>4529</v>
      </c>
      <c r="J11164" t="s">
        <v>4408</v>
      </c>
      <c r="L11164" t="s">
        <v>3622</v>
      </c>
      <c r="R11164" s="18">
        <f t="shared" si="279"/>
        <v>0</v>
      </c>
    </row>
    <row r="11165" spans="1:18" x14ac:dyDescent="0.25">
      <c r="A11165" s="43">
        <f>WEEKNUM(Tabla1[[#This Row],[FECHA]])</f>
        <v>0</v>
      </c>
      <c r="B11165" s="12"/>
      <c r="F11165" t="s">
        <v>4238</v>
      </c>
      <c r="G11165" t="s">
        <v>4666</v>
      </c>
      <c r="H11165" s="42" t="s">
        <v>4529</v>
      </c>
      <c r="J11165" t="s">
        <v>4408</v>
      </c>
      <c r="L11165" t="s">
        <v>3622</v>
      </c>
      <c r="R11165" s="18">
        <f t="shared" si="279"/>
        <v>0</v>
      </c>
    </row>
    <row r="11166" spans="1:18" x14ac:dyDescent="0.25">
      <c r="A11166" s="43">
        <f>WEEKNUM(Tabla1[[#This Row],[FECHA]])</f>
        <v>0</v>
      </c>
      <c r="B11166" s="12"/>
      <c r="F11166" t="s">
        <v>4238</v>
      </c>
      <c r="G11166" t="s">
        <v>4666</v>
      </c>
      <c r="H11166" s="42" t="s">
        <v>4529</v>
      </c>
      <c r="J11166" t="s">
        <v>4408</v>
      </c>
      <c r="L11166" t="s">
        <v>3622</v>
      </c>
      <c r="R11166" s="18">
        <f t="shared" si="279"/>
        <v>0</v>
      </c>
    </row>
    <row r="11167" spans="1:18" x14ac:dyDescent="0.25">
      <c r="A11167" s="43">
        <f>WEEKNUM(Tabla1[[#This Row],[FECHA]])</f>
        <v>0</v>
      </c>
      <c r="B11167" s="12"/>
      <c r="F11167" t="s">
        <v>4238</v>
      </c>
      <c r="G11167" t="s">
        <v>4666</v>
      </c>
      <c r="H11167" s="42" t="s">
        <v>4529</v>
      </c>
      <c r="J11167" t="s">
        <v>4408</v>
      </c>
      <c r="L11167" t="s">
        <v>3622</v>
      </c>
      <c r="R11167" s="18">
        <f t="shared" ref="R11167:R11230" si="280">((N11167-M11167)*1440)/60</f>
        <v>0</v>
      </c>
    </row>
    <row r="11168" spans="1:18" x14ac:dyDescent="0.25">
      <c r="A11168" s="43">
        <f>WEEKNUM(Tabla1[[#This Row],[FECHA]])</f>
        <v>0</v>
      </c>
      <c r="B11168" s="12"/>
      <c r="F11168" t="s">
        <v>4238</v>
      </c>
      <c r="G11168" t="s">
        <v>4666</v>
      </c>
      <c r="H11168" s="42" t="s">
        <v>4529</v>
      </c>
      <c r="J11168" t="s">
        <v>4408</v>
      </c>
      <c r="L11168" t="s">
        <v>3622</v>
      </c>
      <c r="R11168" s="18">
        <f t="shared" si="280"/>
        <v>0</v>
      </c>
    </row>
    <row r="11169" spans="1:18" x14ac:dyDescent="0.25">
      <c r="A11169" s="43">
        <f>WEEKNUM(Tabla1[[#This Row],[FECHA]])</f>
        <v>0</v>
      </c>
      <c r="B11169" s="12"/>
      <c r="F11169" t="s">
        <v>4238</v>
      </c>
      <c r="G11169" t="s">
        <v>4666</v>
      </c>
      <c r="H11169" s="42" t="s">
        <v>4529</v>
      </c>
      <c r="J11169" t="s">
        <v>4408</v>
      </c>
      <c r="L11169" t="s">
        <v>3622</v>
      </c>
      <c r="R11169" s="18">
        <f t="shared" si="280"/>
        <v>0</v>
      </c>
    </row>
    <row r="11170" spans="1:18" x14ac:dyDescent="0.25">
      <c r="A11170" s="43">
        <f>WEEKNUM(Tabla1[[#This Row],[FECHA]])</f>
        <v>0</v>
      </c>
      <c r="B11170" s="12"/>
      <c r="F11170" t="s">
        <v>4238</v>
      </c>
      <c r="G11170" t="s">
        <v>4666</v>
      </c>
      <c r="H11170" s="42" t="s">
        <v>4529</v>
      </c>
      <c r="J11170" t="s">
        <v>4408</v>
      </c>
      <c r="L11170" t="s">
        <v>3622</v>
      </c>
      <c r="R11170" s="18">
        <f t="shared" si="280"/>
        <v>0</v>
      </c>
    </row>
    <row r="11171" spans="1:18" x14ac:dyDescent="0.25">
      <c r="A11171" s="43">
        <f>WEEKNUM(Tabla1[[#This Row],[FECHA]])</f>
        <v>0</v>
      </c>
      <c r="B11171" s="12"/>
      <c r="F11171" t="s">
        <v>4238</v>
      </c>
      <c r="G11171" t="s">
        <v>4666</v>
      </c>
      <c r="H11171" s="42" t="s">
        <v>4529</v>
      </c>
      <c r="J11171" t="s">
        <v>4408</v>
      </c>
      <c r="L11171" t="s">
        <v>3622</v>
      </c>
      <c r="R11171" s="18">
        <f t="shared" si="280"/>
        <v>0</v>
      </c>
    </row>
    <row r="11172" spans="1:18" x14ac:dyDescent="0.25">
      <c r="A11172" s="43">
        <f>WEEKNUM(Tabla1[[#This Row],[FECHA]])</f>
        <v>0</v>
      </c>
      <c r="B11172" s="12"/>
      <c r="F11172" t="s">
        <v>4238</v>
      </c>
      <c r="G11172" t="s">
        <v>4666</v>
      </c>
      <c r="H11172" s="42" t="s">
        <v>4529</v>
      </c>
      <c r="J11172" t="s">
        <v>4408</v>
      </c>
      <c r="L11172" t="s">
        <v>3622</v>
      </c>
      <c r="R11172" s="18">
        <f t="shared" si="280"/>
        <v>0</v>
      </c>
    </row>
    <row r="11173" spans="1:18" x14ac:dyDescent="0.25">
      <c r="A11173" s="43">
        <f>WEEKNUM(Tabla1[[#This Row],[FECHA]])</f>
        <v>0</v>
      </c>
      <c r="B11173" s="12"/>
      <c r="F11173" t="s">
        <v>4238</v>
      </c>
      <c r="G11173" t="s">
        <v>4666</v>
      </c>
      <c r="H11173" s="42" t="s">
        <v>4529</v>
      </c>
      <c r="J11173" t="s">
        <v>4408</v>
      </c>
      <c r="L11173" t="s">
        <v>3622</v>
      </c>
      <c r="R11173" s="18">
        <f t="shared" si="280"/>
        <v>0</v>
      </c>
    </row>
    <row r="11174" spans="1:18" x14ac:dyDescent="0.25">
      <c r="A11174" s="43">
        <f>WEEKNUM(Tabla1[[#This Row],[FECHA]])</f>
        <v>0</v>
      </c>
      <c r="B11174" s="12"/>
      <c r="F11174" t="s">
        <v>4238</v>
      </c>
      <c r="G11174" t="s">
        <v>4666</v>
      </c>
      <c r="H11174" s="42" t="s">
        <v>4529</v>
      </c>
      <c r="J11174" t="s">
        <v>4408</v>
      </c>
      <c r="L11174" t="s">
        <v>3622</v>
      </c>
      <c r="R11174" s="18">
        <f t="shared" si="280"/>
        <v>0</v>
      </c>
    </row>
    <row r="11175" spans="1:18" x14ac:dyDescent="0.25">
      <c r="A11175" s="43">
        <f>WEEKNUM(Tabla1[[#This Row],[FECHA]])</f>
        <v>0</v>
      </c>
      <c r="B11175" s="12"/>
      <c r="F11175" t="s">
        <v>4238</v>
      </c>
      <c r="G11175" t="s">
        <v>4666</v>
      </c>
      <c r="H11175" s="42" t="s">
        <v>4529</v>
      </c>
      <c r="J11175" t="s">
        <v>4408</v>
      </c>
      <c r="L11175" t="s">
        <v>3622</v>
      </c>
      <c r="R11175" s="18">
        <f t="shared" si="280"/>
        <v>0</v>
      </c>
    </row>
    <row r="11176" spans="1:18" x14ac:dyDescent="0.25">
      <c r="A11176" s="43">
        <f>WEEKNUM(Tabla1[[#This Row],[FECHA]])</f>
        <v>0</v>
      </c>
      <c r="B11176" s="12"/>
      <c r="F11176" t="s">
        <v>4238</v>
      </c>
      <c r="G11176" t="s">
        <v>4666</v>
      </c>
      <c r="H11176" s="42" t="s">
        <v>4529</v>
      </c>
      <c r="J11176" t="s">
        <v>4408</v>
      </c>
      <c r="L11176" t="s">
        <v>3622</v>
      </c>
      <c r="R11176" s="18">
        <f t="shared" si="280"/>
        <v>0</v>
      </c>
    </row>
    <row r="11177" spans="1:18" x14ac:dyDescent="0.25">
      <c r="A11177" s="43">
        <f>WEEKNUM(Tabla1[[#This Row],[FECHA]])</f>
        <v>0</v>
      </c>
      <c r="B11177" s="12"/>
      <c r="F11177" t="s">
        <v>4238</v>
      </c>
      <c r="G11177" t="s">
        <v>4666</v>
      </c>
      <c r="H11177" s="42" t="s">
        <v>4529</v>
      </c>
      <c r="J11177" t="s">
        <v>4408</v>
      </c>
      <c r="L11177" t="s">
        <v>3622</v>
      </c>
      <c r="R11177" s="18">
        <f t="shared" si="280"/>
        <v>0</v>
      </c>
    </row>
    <row r="11178" spans="1:18" x14ac:dyDescent="0.25">
      <c r="A11178" s="43">
        <f>WEEKNUM(Tabla1[[#This Row],[FECHA]])</f>
        <v>0</v>
      </c>
      <c r="B11178" s="12"/>
      <c r="F11178" t="s">
        <v>4238</v>
      </c>
      <c r="G11178" t="s">
        <v>4666</v>
      </c>
      <c r="H11178" s="42" t="s">
        <v>4529</v>
      </c>
      <c r="J11178" t="s">
        <v>4408</v>
      </c>
      <c r="L11178" t="s">
        <v>3622</v>
      </c>
      <c r="R11178" s="18">
        <f t="shared" si="280"/>
        <v>0</v>
      </c>
    </row>
    <row r="11179" spans="1:18" x14ac:dyDescent="0.25">
      <c r="A11179" s="43">
        <f>WEEKNUM(Tabla1[[#This Row],[FECHA]])</f>
        <v>0</v>
      </c>
      <c r="B11179" s="12"/>
      <c r="F11179" t="s">
        <v>4238</v>
      </c>
      <c r="G11179" t="s">
        <v>4666</v>
      </c>
      <c r="H11179" s="42" t="s">
        <v>4529</v>
      </c>
      <c r="J11179" t="s">
        <v>4408</v>
      </c>
      <c r="L11179" t="s">
        <v>3622</v>
      </c>
      <c r="R11179" s="18">
        <f t="shared" si="280"/>
        <v>0</v>
      </c>
    </row>
    <row r="11180" spans="1:18" x14ac:dyDescent="0.25">
      <c r="A11180" s="43">
        <f>WEEKNUM(Tabla1[[#This Row],[FECHA]])</f>
        <v>0</v>
      </c>
      <c r="B11180" s="12"/>
      <c r="F11180" t="s">
        <v>4238</v>
      </c>
      <c r="G11180" t="s">
        <v>4666</v>
      </c>
      <c r="H11180" s="42" t="s">
        <v>4529</v>
      </c>
      <c r="J11180" t="s">
        <v>4408</v>
      </c>
      <c r="L11180" t="s">
        <v>3622</v>
      </c>
      <c r="R11180" s="18">
        <f t="shared" si="280"/>
        <v>0</v>
      </c>
    </row>
    <row r="11181" spans="1:18" x14ac:dyDescent="0.25">
      <c r="A11181" s="43">
        <f>WEEKNUM(Tabla1[[#This Row],[FECHA]])</f>
        <v>0</v>
      </c>
      <c r="B11181" s="12"/>
      <c r="F11181" t="s">
        <v>4238</v>
      </c>
      <c r="G11181" t="s">
        <v>4666</v>
      </c>
      <c r="H11181" s="42" t="s">
        <v>4529</v>
      </c>
      <c r="J11181" t="s">
        <v>4408</v>
      </c>
      <c r="L11181" t="s">
        <v>3622</v>
      </c>
      <c r="R11181" s="18">
        <f t="shared" si="280"/>
        <v>0</v>
      </c>
    </row>
    <row r="11182" spans="1:18" x14ac:dyDescent="0.25">
      <c r="A11182" s="43">
        <f>WEEKNUM(Tabla1[[#This Row],[FECHA]])</f>
        <v>0</v>
      </c>
      <c r="B11182" s="12"/>
      <c r="F11182" t="s">
        <v>4238</v>
      </c>
      <c r="G11182" t="s">
        <v>4666</v>
      </c>
      <c r="H11182" s="42" t="s">
        <v>4529</v>
      </c>
      <c r="J11182" t="s">
        <v>4408</v>
      </c>
      <c r="L11182" t="s">
        <v>3622</v>
      </c>
      <c r="R11182" s="18">
        <f t="shared" si="280"/>
        <v>0</v>
      </c>
    </row>
    <row r="11183" spans="1:18" x14ac:dyDescent="0.25">
      <c r="A11183" s="43">
        <f>WEEKNUM(Tabla1[[#This Row],[FECHA]])</f>
        <v>0</v>
      </c>
      <c r="B11183" s="12"/>
      <c r="F11183" t="s">
        <v>4238</v>
      </c>
      <c r="G11183" t="s">
        <v>4666</v>
      </c>
      <c r="H11183" s="42" t="s">
        <v>4529</v>
      </c>
      <c r="J11183" t="s">
        <v>4408</v>
      </c>
      <c r="L11183" t="s">
        <v>3622</v>
      </c>
      <c r="R11183" s="18">
        <f t="shared" si="280"/>
        <v>0</v>
      </c>
    </row>
    <row r="11184" spans="1:18" x14ac:dyDescent="0.25">
      <c r="A11184" s="43">
        <f>WEEKNUM(Tabla1[[#This Row],[FECHA]])</f>
        <v>0</v>
      </c>
      <c r="B11184" s="12"/>
      <c r="F11184" t="s">
        <v>4238</v>
      </c>
      <c r="G11184" t="s">
        <v>4666</v>
      </c>
      <c r="H11184" s="42" t="s">
        <v>4529</v>
      </c>
      <c r="J11184" t="s">
        <v>4408</v>
      </c>
      <c r="L11184" t="s">
        <v>3622</v>
      </c>
      <c r="R11184" s="18">
        <f t="shared" si="280"/>
        <v>0</v>
      </c>
    </row>
    <row r="11185" spans="1:18" x14ac:dyDescent="0.25">
      <c r="A11185" s="43">
        <f>WEEKNUM(Tabla1[[#This Row],[FECHA]])</f>
        <v>0</v>
      </c>
      <c r="B11185" s="12"/>
      <c r="F11185" t="s">
        <v>4238</v>
      </c>
      <c r="G11185" t="s">
        <v>4666</v>
      </c>
      <c r="H11185" s="42" t="s">
        <v>4529</v>
      </c>
      <c r="J11185" t="s">
        <v>4408</v>
      </c>
      <c r="L11185" t="s">
        <v>3622</v>
      </c>
      <c r="R11185" s="18">
        <f t="shared" si="280"/>
        <v>0</v>
      </c>
    </row>
    <row r="11186" spans="1:18" x14ac:dyDescent="0.25">
      <c r="A11186" s="43">
        <f>WEEKNUM(Tabla1[[#This Row],[FECHA]])</f>
        <v>0</v>
      </c>
      <c r="B11186" s="12"/>
      <c r="F11186" t="s">
        <v>4238</v>
      </c>
      <c r="G11186" t="s">
        <v>4666</v>
      </c>
      <c r="H11186" s="42" t="s">
        <v>4529</v>
      </c>
      <c r="J11186" t="s">
        <v>4408</v>
      </c>
      <c r="L11186" t="s">
        <v>3622</v>
      </c>
      <c r="R11186" s="18">
        <f t="shared" si="280"/>
        <v>0</v>
      </c>
    </row>
    <row r="11187" spans="1:18" x14ac:dyDescent="0.25">
      <c r="A11187" s="43">
        <f>WEEKNUM(Tabla1[[#This Row],[FECHA]])</f>
        <v>0</v>
      </c>
      <c r="B11187" s="12"/>
      <c r="F11187" t="s">
        <v>4238</v>
      </c>
      <c r="G11187" t="s">
        <v>4666</v>
      </c>
      <c r="H11187" s="42" t="s">
        <v>4529</v>
      </c>
      <c r="J11187" t="s">
        <v>4408</v>
      </c>
      <c r="L11187" t="s">
        <v>3622</v>
      </c>
      <c r="R11187" s="18">
        <f t="shared" si="280"/>
        <v>0</v>
      </c>
    </row>
    <row r="11188" spans="1:18" x14ac:dyDescent="0.25">
      <c r="A11188" s="43">
        <f>WEEKNUM(Tabla1[[#This Row],[FECHA]])</f>
        <v>0</v>
      </c>
      <c r="B11188" s="12"/>
      <c r="F11188" t="s">
        <v>4238</v>
      </c>
      <c r="G11188" t="s">
        <v>4666</v>
      </c>
      <c r="H11188" s="42" t="s">
        <v>4529</v>
      </c>
      <c r="J11188" t="s">
        <v>4408</v>
      </c>
      <c r="L11188" t="s">
        <v>3622</v>
      </c>
      <c r="R11188" s="18">
        <f t="shared" si="280"/>
        <v>0</v>
      </c>
    </row>
    <row r="11189" spans="1:18" x14ac:dyDescent="0.25">
      <c r="A11189" s="43">
        <f>WEEKNUM(Tabla1[[#This Row],[FECHA]])</f>
        <v>0</v>
      </c>
      <c r="B11189" s="12"/>
      <c r="F11189" t="s">
        <v>4238</v>
      </c>
      <c r="G11189" t="s">
        <v>4666</v>
      </c>
      <c r="H11189" s="42" t="s">
        <v>4529</v>
      </c>
      <c r="J11189" t="s">
        <v>4408</v>
      </c>
      <c r="L11189" t="s">
        <v>3622</v>
      </c>
      <c r="R11189" s="18">
        <f t="shared" si="280"/>
        <v>0</v>
      </c>
    </row>
    <row r="11190" spans="1:18" x14ac:dyDescent="0.25">
      <c r="A11190" s="43">
        <f>WEEKNUM(Tabla1[[#This Row],[FECHA]])</f>
        <v>0</v>
      </c>
      <c r="B11190" s="12"/>
      <c r="F11190" t="s">
        <v>4238</v>
      </c>
      <c r="G11190" t="s">
        <v>4666</v>
      </c>
      <c r="H11190" s="42" t="s">
        <v>4529</v>
      </c>
      <c r="J11190" t="s">
        <v>4408</v>
      </c>
      <c r="L11190" t="s">
        <v>3622</v>
      </c>
      <c r="R11190" s="18">
        <f t="shared" si="280"/>
        <v>0</v>
      </c>
    </row>
    <row r="11191" spans="1:18" x14ac:dyDescent="0.25">
      <c r="A11191" s="43">
        <f>WEEKNUM(Tabla1[[#This Row],[FECHA]])</f>
        <v>0</v>
      </c>
      <c r="B11191" s="12"/>
      <c r="F11191" t="s">
        <v>4238</v>
      </c>
      <c r="G11191" t="s">
        <v>4666</v>
      </c>
      <c r="H11191" s="42" t="s">
        <v>4529</v>
      </c>
      <c r="J11191" t="s">
        <v>4408</v>
      </c>
      <c r="L11191" t="s">
        <v>3622</v>
      </c>
      <c r="R11191" s="18">
        <f t="shared" si="280"/>
        <v>0</v>
      </c>
    </row>
    <row r="11192" spans="1:18" x14ac:dyDescent="0.25">
      <c r="A11192" s="43">
        <f>WEEKNUM(Tabla1[[#This Row],[FECHA]])</f>
        <v>0</v>
      </c>
      <c r="B11192" s="12"/>
      <c r="F11192" t="s">
        <v>4238</v>
      </c>
      <c r="G11192" t="s">
        <v>4666</v>
      </c>
      <c r="H11192" s="42" t="s">
        <v>4529</v>
      </c>
      <c r="J11192" t="s">
        <v>4408</v>
      </c>
      <c r="L11192" t="s">
        <v>3622</v>
      </c>
      <c r="R11192" s="18">
        <f t="shared" si="280"/>
        <v>0</v>
      </c>
    </row>
    <row r="11193" spans="1:18" x14ac:dyDescent="0.25">
      <c r="A11193" s="43">
        <f>WEEKNUM(Tabla1[[#This Row],[FECHA]])</f>
        <v>0</v>
      </c>
      <c r="B11193" s="12"/>
      <c r="F11193" t="s">
        <v>4238</v>
      </c>
      <c r="G11193" t="s">
        <v>4666</v>
      </c>
      <c r="H11193" s="42" t="s">
        <v>4529</v>
      </c>
      <c r="J11193" t="s">
        <v>4408</v>
      </c>
      <c r="L11193" t="s">
        <v>3622</v>
      </c>
      <c r="R11193" s="18">
        <f t="shared" si="280"/>
        <v>0</v>
      </c>
    </row>
    <row r="11194" spans="1:18" x14ac:dyDescent="0.25">
      <c r="A11194" s="43">
        <f>WEEKNUM(Tabla1[[#This Row],[FECHA]])</f>
        <v>0</v>
      </c>
      <c r="B11194" s="12"/>
      <c r="F11194" t="s">
        <v>4238</v>
      </c>
      <c r="G11194" t="s">
        <v>4666</v>
      </c>
      <c r="H11194" s="42" t="s">
        <v>4529</v>
      </c>
      <c r="J11194" t="s">
        <v>4408</v>
      </c>
      <c r="L11194" t="s">
        <v>3622</v>
      </c>
      <c r="R11194" s="18">
        <f t="shared" si="280"/>
        <v>0</v>
      </c>
    </row>
    <row r="11195" spans="1:18" x14ac:dyDescent="0.25">
      <c r="A11195" s="43">
        <f>WEEKNUM(Tabla1[[#This Row],[FECHA]])</f>
        <v>0</v>
      </c>
      <c r="B11195" s="12"/>
      <c r="F11195" t="s">
        <v>4238</v>
      </c>
      <c r="G11195" t="s">
        <v>4666</v>
      </c>
      <c r="H11195" s="42" t="s">
        <v>4529</v>
      </c>
      <c r="J11195" t="s">
        <v>4408</v>
      </c>
      <c r="L11195" t="s">
        <v>3622</v>
      </c>
      <c r="R11195" s="18">
        <f t="shared" si="280"/>
        <v>0</v>
      </c>
    </row>
    <row r="11196" spans="1:18" x14ac:dyDescent="0.25">
      <c r="A11196" s="43">
        <f>WEEKNUM(Tabla1[[#This Row],[FECHA]])</f>
        <v>0</v>
      </c>
      <c r="B11196" s="12"/>
      <c r="F11196" t="s">
        <v>4238</v>
      </c>
      <c r="G11196" t="s">
        <v>4666</v>
      </c>
      <c r="H11196" s="42" t="s">
        <v>4529</v>
      </c>
      <c r="J11196" t="s">
        <v>4408</v>
      </c>
      <c r="L11196" t="s">
        <v>3622</v>
      </c>
      <c r="R11196" s="18">
        <f t="shared" si="280"/>
        <v>0</v>
      </c>
    </row>
    <row r="11197" spans="1:18" x14ac:dyDescent="0.25">
      <c r="A11197" s="43">
        <f>WEEKNUM(Tabla1[[#This Row],[FECHA]])</f>
        <v>0</v>
      </c>
      <c r="B11197" s="12"/>
      <c r="F11197" t="s">
        <v>4238</v>
      </c>
      <c r="G11197" t="s">
        <v>4666</v>
      </c>
      <c r="H11197" s="42" t="s">
        <v>4529</v>
      </c>
      <c r="J11197" t="s">
        <v>4408</v>
      </c>
      <c r="L11197" t="s">
        <v>3622</v>
      </c>
      <c r="R11197" s="18">
        <f t="shared" si="280"/>
        <v>0</v>
      </c>
    </row>
    <row r="11198" spans="1:18" x14ac:dyDescent="0.25">
      <c r="A11198" s="43">
        <f>WEEKNUM(Tabla1[[#This Row],[FECHA]])</f>
        <v>0</v>
      </c>
      <c r="B11198" s="12"/>
      <c r="F11198" t="s">
        <v>4238</v>
      </c>
      <c r="G11198" t="s">
        <v>4666</v>
      </c>
      <c r="H11198" s="42" t="s">
        <v>4529</v>
      </c>
      <c r="J11198" t="s">
        <v>4408</v>
      </c>
      <c r="L11198" t="s">
        <v>3622</v>
      </c>
      <c r="R11198" s="18">
        <f t="shared" si="280"/>
        <v>0</v>
      </c>
    </row>
    <row r="11199" spans="1:18" x14ac:dyDescent="0.25">
      <c r="A11199" s="43">
        <f>WEEKNUM(Tabla1[[#This Row],[FECHA]])</f>
        <v>0</v>
      </c>
      <c r="B11199" s="12"/>
      <c r="F11199" t="s">
        <v>4238</v>
      </c>
      <c r="G11199" t="s">
        <v>4666</v>
      </c>
      <c r="H11199" s="42" t="s">
        <v>4529</v>
      </c>
      <c r="J11199" t="s">
        <v>4408</v>
      </c>
      <c r="L11199" t="s">
        <v>3622</v>
      </c>
      <c r="R11199" s="18">
        <f t="shared" si="280"/>
        <v>0</v>
      </c>
    </row>
    <row r="11200" spans="1:18" x14ac:dyDescent="0.25">
      <c r="A11200" s="43">
        <f>WEEKNUM(Tabla1[[#This Row],[FECHA]])</f>
        <v>0</v>
      </c>
      <c r="B11200" s="12"/>
      <c r="F11200" t="s">
        <v>4238</v>
      </c>
      <c r="G11200" t="s">
        <v>4666</v>
      </c>
      <c r="H11200" s="42" t="s">
        <v>4529</v>
      </c>
      <c r="J11200" t="s">
        <v>4408</v>
      </c>
      <c r="L11200" t="s">
        <v>3622</v>
      </c>
      <c r="R11200" s="18">
        <f t="shared" si="280"/>
        <v>0</v>
      </c>
    </row>
    <row r="11201" spans="1:18" x14ac:dyDescent="0.25">
      <c r="A11201" s="43">
        <f>WEEKNUM(Tabla1[[#This Row],[FECHA]])</f>
        <v>0</v>
      </c>
      <c r="B11201" s="12"/>
      <c r="F11201" t="s">
        <v>4238</v>
      </c>
      <c r="G11201" t="s">
        <v>4666</v>
      </c>
      <c r="H11201" s="42" t="s">
        <v>4529</v>
      </c>
      <c r="J11201" t="s">
        <v>4408</v>
      </c>
      <c r="L11201" t="s">
        <v>3622</v>
      </c>
      <c r="R11201" s="18">
        <f t="shared" si="280"/>
        <v>0</v>
      </c>
    </row>
    <row r="11202" spans="1:18" x14ac:dyDescent="0.25">
      <c r="A11202" s="43">
        <f>WEEKNUM(Tabla1[[#This Row],[FECHA]])</f>
        <v>0</v>
      </c>
      <c r="B11202" s="12"/>
      <c r="F11202" t="s">
        <v>4238</v>
      </c>
      <c r="G11202" t="s">
        <v>4666</v>
      </c>
      <c r="H11202" s="42" t="s">
        <v>4529</v>
      </c>
      <c r="J11202" t="s">
        <v>4408</v>
      </c>
      <c r="L11202" t="s">
        <v>3622</v>
      </c>
      <c r="R11202" s="18">
        <f t="shared" si="280"/>
        <v>0</v>
      </c>
    </row>
    <row r="11203" spans="1:18" x14ac:dyDescent="0.25">
      <c r="A11203" s="43">
        <f>WEEKNUM(Tabla1[[#This Row],[FECHA]])</f>
        <v>0</v>
      </c>
      <c r="B11203" s="12"/>
      <c r="F11203" t="s">
        <v>4238</v>
      </c>
      <c r="G11203" t="s">
        <v>4666</v>
      </c>
      <c r="H11203" s="42" t="s">
        <v>4529</v>
      </c>
      <c r="J11203" t="s">
        <v>4408</v>
      </c>
      <c r="L11203" t="s">
        <v>3622</v>
      </c>
      <c r="R11203" s="18">
        <f t="shared" si="280"/>
        <v>0</v>
      </c>
    </row>
    <row r="11204" spans="1:18" x14ac:dyDescent="0.25">
      <c r="A11204" s="43">
        <f>WEEKNUM(Tabla1[[#This Row],[FECHA]])</f>
        <v>0</v>
      </c>
      <c r="B11204" s="12"/>
      <c r="F11204" t="s">
        <v>4238</v>
      </c>
      <c r="G11204" t="s">
        <v>4666</v>
      </c>
      <c r="H11204" s="42" t="s">
        <v>4529</v>
      </c>
      <c r="J11204" t="s">
        <v>4408</v>
      </c>
      <c r="L11204" t="s">
        <v>3622</v>
      </c>
      <c r="R11204" s="18">
        <f t="shared" si="280"/>
        <v>0</v>
      </c>
    </row>
    <row r="11205" spans="1:18" x14ac:dyDescent="0.25">
      <c r="A11205" s="43">
        <f>WEEKNUM(Tabla1[[#This Row],[FECHA]])</f>
        <v>0</v>
      </c>
      <c r="B11205" s="12"/>
      <c r="F11205" t="s">
        <v>4238</v>
      </c>
      <c r="G11205" t="s">
        <v>4666</v>
      </c>
      <c r="H11205" s="42" t="s">
        <v>4529</v>
      </c>
      <c r="J11205" t="s">
        <v>4408</v>
      </c>
      <c r="L11205" t="s">
        <v>3622</v>
      </c>
      <c r="R11205" s="18">
        <f t="shared" si="280"/>
        <v>0</v>
      </c>
    </row>
    <row r="11206" spans="1:18" x14ac:dyDescent="0.25">
      <c r="A11206" s="43">
        <f>WEEKNUM(Tabla1[[#This Row],[FECHA]])</f>
        <v>0</v>
      </c>
      <c r="B11206" s="12"/>
      <c r="F11206" t="s">
        <v>4238</v>
      </c>
      <c r="G11206" t="s">
        <v>4666</v>
      </c>
      <c r="H11206" s="42" t="s">
        <v>4529</v>
      </c>
      <c r="J11206" t="s">
        <v>4408</v>
      </c>
      <c r="L11206" t="s">
        <v>3622</v>
      </c>
      <c r="R11206" s="18">
        <f t="shared" si="280"/>
        <v>0</v>
      </c>
    </row>
    <row r="11207" spans="1:18" x14ac:dyDescent="0.25">
      <c r="A11207" s="43">
        <f>WEEKNUM(Tabla1[[#This Row],[FECHA]])</f>
        <v>0</v>
      </c>
      <c r="B11207" s="12"/>
      <c r="F11207" t="s">
        <v>4238</v>
      </c>
      <c r="G11207" t="s">
        <v>4666</v>
      </c>
      <c r="H11207" s="42" t="s">
        <v>4529</v>
      </c>
      <c r="J11207" t="s">
        <v>4408</v>
      </c>
      <c r="L11207" t="s">
        <v>3622</v>
      </c>
      <c r="R11207" s="18">
        <f t="shared" si="280"/>
        <v>0</v>
      </c>
    </row>
    <row r="11208" spans="1:18" x14ac:dyDescent="0.25">
      <c r="A11208" s="43">
        <f>WEEKNUM(Tabla1[[#This Row],[FECHA]])</f>
        <v>0</v>
      </c>
      <c r="B11208" s="12"/>
      <c r="F11208" t="s">
        <v>4238</v>
      </c>
      <c r="G11208" t="s">
        <v>4666</v>
      </c>
      <c r="H11208" s="42" t="s">
        <v>4529</v>
      </c>
      <c r="J11208" t="s">
        <v>4408</v>
      </c>
      <c r="L11208" t="s">
        <v>3622</v>
      </c>
      <c r="R11208" s="18">
        <f t="shared" si="280"/>
        <v>0</v>
      </c>
    </row>
    <row r="11209" spans="1:18" x14ac:dyDescent="0.25">
      <c r="A11209" s="43">
        <f>WEEKNUM(Tabla1[[#This Row],[FECHA]])</f>
        <v>0</v>
      </c>
      <c r="B11209" s="12"/>
      <c r="F11209" t="s">
        <v>4238</v>
      </c>
      <c r="G11209" t="s">
        <v>4666</v>
      </c>
      <c r="H11209" s="42" t="s">
        <v>4529</v>
      </c>
      <c r="J11209" t="s">
        <v>4408</v>
      </c>
      <c r="L11209" t="s">
        <v>3622</v>
      </c>
      <c r="R11209" s="18">
        <f t="shared" si="280"/>
        <v>0</v>
      </c>
    </row>
    <row r="11210" spans="1:18" x14ac:dyDescent="0.25">
      <c r="A11210" s="43">
        <f>WEEKNUM(Tabla1[[#This Row],[FECHA]])</f>
        <v>0</v>
      </c>
      <c r="B11210" s="12"/>
      <c r="F11210" t="s">
        <v>4238</v>
      </c>
      <c r="G11210" t="s">
        <v>4666</v>
      </c>
      <c r="H11210" s="42" t="s">
        <v>4529</v>
      </c>
      <c r="J11210" t="s">
        <v>4408</v>
      </c>
      <c r="L11210" t="s">
        <v>3622</v>
      </c>
      <c r="R11210" s="18">
        <f t="shared" si="280"/>
        <v>0</v>
      </c>
    </row>
    <row r="11211" spans="1:18" x14ac:dyDescent="0.25">
      <c r="A11211" s="43">
        <f>WEEKNUM(Tabla1[[#This Row],[FECHA]])</f>
        <v>0</v>
      </c>
      <c r="B11211" s="12"/>
      <c r="F11211" t="s">
        <v>4238</v>
      </c>
      <c r="G11211" t="s">
        <v>4666</v>
      </c>
      <c r="H11211" s="42" t="s">
        <v>4529</v>
      </c>
      <c r="J11211" t="s">
        <v>4408</v>
      </c>
      <c r="L11211" t="s">
        <v>3622</v>
      </c>
      <c r="R11211" s="18">
        <f t="shared" si="280"/>
        <v>0</v>
      </c>
    </row>
    <row r="11212" spans="1:18" x14ac:dyDescent="0.25">
      <c r="A11212" s="43">
        <f>WEEKNUM(Tabla1[[#This Row],[FECHA]])</f>
        <v>0</v>
      </c>
      <c r="B11212" s="12"/>
      <c r="F11212" t="s">
        <v>4238</v>
      </c>
      <c r="G11212" t="s">
        <v>4666</v>
      </c>
      <c r="H11212" s="42" t="s">
        <v>4529</v>
      </c>
      <c r="J11212" t="s">
        <v>4408</v>
      </c>
      <c r="L11212" t="s">
        <v>3622</v>
      </c>
      <c r="R11212" s="18">
        <f t="shared" si="280"/>
        <v>0</v>
      </c>
    </row>
    <row r="11213" spans="1:18" x14ac:dyDescent="0.25">
      <c r="A11213" s="43">
        <f>WEEKNUM(Tabla1[[#This Row],[FECHA]])</f>
        <v>0</v>
      </c>
      <c r="B11213" s="12"/>
      <c r="F11213" t="s">
        <v>4238</v>
      </c>
      <c r="G11213" t="s">
        <v>4666</v>
      </c>
      <c r="H11213" s="42" t="s">
        <v>4529</v>
      </c>
      <c r="J11213" t="s">
        <v>4408</v>
      </c>
      <c r="L11213" t="s">
        <v>3622</v>
      </c>
      <c r="R11213" s="18">
        <f t="shared" si="280"/>
        <v>0</v>
      </c>
    </row>
    <row r="11214" spans="1:18" x14ac:dyDescent="0.25">
      <c r="A11214" s="43">
        <f>WEEKNUM(Tabla1[[#This Row],[FECHA]])</f>
        <v>0</v>
      </c>
      <c r="B11214" s="12"/>
      <c r="F11214" t="s">
        <v>4238</v>
      </c>
      <c r="G11214" t="s">
        <v>4666</v>
      </c>
      <c r="H11214" s="42" t="s">
        <v>4529</v>
      </c>
      <c r="J11214" t="s">
        <v>4408</v>
      </c>
      <c r="L11214" t="s">
        <v>3622</v>
      </c>
      <c r="R11214" s="18">
        <f t="shared" si="280"/>
        <v>0</v>
      </c>
    </row>
    <row r="11215" spans="1:18" x14ac:dyDescent="0.25">
      <c r="A11215" s="43">
        <f>WEEKNUM(Tabla1[[#This Row],[FECHA]])</f>
        <v>0</v>
      </c>
      <c r="B11215" s="12"/>
      <c r="F11215" t="s">
        <v>4238</v>
      </c>
      <c r="G11215" t="s">
        <v>4666</v>
      </c>
      <c r="H11215" s="42" t="s">
        <v>4529</v>
      </c>
      <c r="J11215" t="s">
        <v>4408</v>
      </c>
      <c r="L11215" t="s">
        <v>3622</v>
      </c>
      <c r="R11215" s="18">
        <f t="shared" si="280"/>
        <v>0</v>
      </c>
    </row>
    <row r="11216" spans="1:18" x14ac:dyDescent="0.25">
      <c r="A11216" s="43">
        <f>WEEKNUM(Tabla1[[#This Row],[FECHA]])</f>
        <v>0</v>
      </c>
      <c r="B11216" s="12"/>
      <c r="F11216" t="s">
        <v>4238</v>
      </c>
      <c r="G11216" t="s">
        <v>4666</v>
      </c>
      <c r="H11216" s="42" t="s">
        <v>4529</v>
      </c>
      <c r="J11216" t="s">
        <v>4408</v>
      </c>
      <c r="L11216" t="s">
        <v>3622</v>
      </c>
      <c r="R11216" s="18">
        <f t="shared" si="280"/>
        <v>0</v>
      </c>
    </row>
    <row r="11217" spans="1:18" x14ac:dyDescent="0.25">
      <c r="A11217" s="43">
        <f>WEEKNUM(Tabla1[[#This Row],[FECHA]])</f>
        <v>0</v>
      </c>
      <c r="B11217" s="12"/>
      <c r="F11217" t="s">
        <v>4238</v>
      </c>
      <c r="G11217" t="s">
        <v>4666</v>
      </c>
      <c r="H11217" s="42" t="s">
        <v>4529</v>
      </c>
      <c r="J11217" t="s">
        <v>4408</v>
      </c>
      <c r="L11217" t="s">
        <v>3622</v>
      </c>
      <c r="R11217" s="18">
        <f t="shared" si="280"/>
        <v>0</v>
      </c>
    </row>
    <row r="11218" spans="1:18" x14ac:dyDescent="0.25">
      <c r="A11218" s="43">
        <f>WEEKNUM(Tabla1[[#This Row],[FECHA]])</f>
        <v>0</v>
      </c>
      <c r="B11218" s="12"/>
      <c r="F11218" t="s">
        <v>4238</v>
      </c>
      <c r="G11218" t="s">
        <v>4666</v>
      </c>
      <c r="H11218" s="42" t="s">
        <v>4529</v>
      </c>
      <c r="J11218" t="s">
        <v>4408</v>
      </c>
      <c r="L11218" t="s">
        <v>3622</v>
      </c>
      <c r="R11218" s="18">
        <f t="shared" si="280"/>
        <v>0</v>
      </c>
    </row>
    <row r="11219" spans="1:18" x14ac:dyDescent="0.25">
      <c r="A11219" s="43">
        <f>WEEKNUM(Tabla1[[#This Row],[FECHA]])</f>
        <v>0</v>
      </c>
      <c r="B11219" s="12"/>
      <c r="F11219" t="s">
        <v>4238</v>
      </c>
      <c r="G11219" t="s">
        <v>4666</v>
      </c>
      <c r="H11219" s="42" t="s">
        <v>4529</v>
      </c>
      <c r="J11219" t="s">
        <v>4408</v>
      </c>
      <c r="L11219" t="s">
        <v>3622</v>
      </c>
      <c r="R11219" s="18">
        <f t="shared" si="280"/>
        <v>0</v>
      </c>
    </row>
    <row r="11220" spans="1:18" x14ac:dyDescent="0.25">
      <c r="A11220" s="43">
        <f>WEEKNUM(Tabla1[[#This Row],[FECHA]])</f>
        <v>0</v>
      </c>
      <c r="B11220" s="12"/>
      <c r="F11220" t="s">
        <v>4238</v>
      </c>
      <c r="G11220" t="s">
        <v>4666</v>
      </c>
      <c r="H11220" s="42" t="s">
        <v>4529</v>
      </c>
      <c r="J11220" t="s">
        <v>4408</v>
      </c>
      <c r="L11220" t="s">
        <v>3622</v>
      </c>
      <c r="R11220" s="18">
        <f t="shared" si="280"/>
        <v>0</v>
      </c>
    </row>
    <row r="11221" spans="1:18" x14ac:dyDescent="0.25">
      <c r="A11221" s="43">
        <f>WEEKNUM(Tabla1[[#This Row],[FECHA]])</f>
        <v>0</v>
      </c>
      <c r="B11221" s="12"/>
      <c r="F11221" t="s">
        <v>4238</v>
      </c>
      <c r="G11221" t="s">
        <v>4666</v>
      </c>
      <c r="H11221" s="42" t="s">
        <v>4529</v>
      </c>
      <c r="J11221" t="s">
        <v>4408</v>
      </c>
      <c r="L11221" t="s">
        <v>3622</v>
      </c>
      <c r="R11221" s="18">
        <f t="shared" si="280"/>
        <v>0</v>
      </c>
    </row>
    <row r="11222" spans="1:18" x14ac:dyDescent="0.25">
      <c r="A11222" s="43">
        <f>WEEKNUM(Tabla1[[#This Row],[FECHA]])</f>
        <v>0</v>
      </c>
      <c r="B11222" s="12"/>
      <c r="F11222" t="s">
        <v>4238</v>
      </c>
      <c r="G11222" t="s">
        <v>4666</v>
      </c>
      <c r="H11222" s="42" t="s">
        <v>4529</v>
      </c>
      <c r="J11222" t="s">
        <v>4408</v>
      </c>
      <c r="L11222" t="s">
        <v>3622</v>
      </c>
      <c r="R11222" s="18">
        <f t="shared" si="280"/>
        <v>0</v>
      </c>
    </row>
    <row r="11223" spans="1:18" x14ac:dyDescent="0.25">
      <c r="A11223" s="43">
        <f>WEEKNUM(Tabla1[[#This Row],[FECHA]])</f>
        <v>0</v>
      </c>
      <c r="B11223" s="12"/>
      <c r="F11223" t="s">
        <v>4238</v>
      </c>
      <c r="G11223" t="s">
        <v>4666</v>
      </c>
      <c r="H11223" s="42" t="s">
        <v>4529</v>
      </c>
      <c r="J11223" t="s">
        <v>4408</v>
      </c>
      <c r="L11223" t="s">
        <v>3622</v>
      </c>
      <c r="R11223" s="18">
        <f t="shared" si="280"/>
        <v>0</v>
      </c>
    </row>
    <row r="11224" spans="1:18" x14ac:dyDescent="0.25">
      <c r="A11224" s="43">
        <f>WEEKNUM(Tabla1[[#This Row],[FECHA]])</f>
        <v>0</v>
      </c>
      <c r="B11224" s="12"/>
      <c r="F11224" t="s">
        <v>4238</v>
      </c>
      <c r="G11224" t="s">
        <v>4666</v>
      </c>
      <c r="H11224" s="42" t="s">
        <v>4529</v>
      </c>
      <c r="J11224" t="s">
        <v>4408</v>
      </c>
      <c r="L11224" t="s">
        <v>3622</v>
      </c>
      <c r="R11224" s="18">
        <f t="shared" si="280"/>
        <v>0</v>
      </c>
    </row>
    <row r="11225" spans="1:18" x14ac:dyDescent="0.25">
      <c r="A11225" s="43">
        <f>WEEKNUM(Tabla1[[#This Row],[FECHA]])</f>
        <v>0</v>
      </c>
      <c r="B11225" s="12"/>
      <c r="F11225" t="s">
        <v>4238</v>
      </c>
      <c r="G11225" t="s">
        <v>4666</v>
      </c>
      <c r="H11225" s="42" t="s">
        <v>4529</v>
      </c>
      <c r="J11225" t="s">
        <v>4408</v>
      </c>
      <c r="L11225" t="s">
        <v>3622</v>
      </c>
      <c r="R11225" s="18">
        <f t="shared" si="280"/>
        <v>0</v>
      </c>
    </row>
    <row r="11226" spans="1:18" x14ac:dyDescent="0.25">
      <c r="A11226" s="43">
        <f>WEEKNUM(Tabla1[[#This Row],[FECHA]])</f>
        <v>0</v>
      </c>
      <c r="B11226" s="12"/>
      <c r="F11226" t="s">
        <v>4238</v>
      </c>
      <c r="G11226" t="s">
        <v>4666</v>
      </c>
      <c r="H11226" s="42" t="s">
        <v>4529</v>
      </c>
      <c r="J11226" t="s">
        <v>4408</v>
      </c>
      <c r="L11226" t="s">
        <v>3622</v>
      </c>
      <c r="R11226" s="18">
        <f t="shared" si="280"/>
        <v>0</v>
      </c>
    </row>
    <row r="11227" spans="1:18" x14ac:dyDescent="0.25">
      <c r="A11227" s="43">
        <f>WEEKNUM(Tabla1[[#This Row],[FECHA]])</f>
        <v>0</v>
      </c>
      <c r="B11227" s="12"/>
      <c r="F11227" t="s">
        <v>4238</v>
      </c>
      <c r="G11227" t="s">
        <v>4666</v>
      </c>
      <c r="H11227" s="42" t="s">
        <v>4529</v>
      </c>
      <c r="J11227" t="s">
        <v>4408</v>
      </c>
      <c r="L11227" t="s">
        <v>3622</v>
      </c>
      <c r="R11227" s="18">
        <f t="shared" si="280"/>
        <v>0</v>
      </c>
    </row>
    <row r="11228" spans="1:18" x14ac:dyDescent="0.25">
      <c r="A11228" s="43">
        <f>WEEKNUM(Tabla1[[#This Row],[FECHA]])</f>
        <v>0</v>
      </c>
      <c r="B11228" s="12"/>
      <c r="F11228" t="s">
        <v>4238</v>
      </c>
      <c r="G11228" t="s">
        <v>4666</v>
      </c>
      <c r="H11228" s="42" t="s">
        <v>4529</v>
      </c>
      <c r="J11228" t="s">
        <v>4408</v>
      </c>
      <c r="L11228" t="s">
        <v>3622</v>
      </c>
      <c r="R11228" s="18">
        <f t="shared" si="280"/>
        <v>0</v>
      </c>
    </row>
    <row r="11229" spans="1:18" x14ac:dyDescent="0.25">
      <c r="A11229" s="43">
        <f>WEEKNUM(Tabla1[[#This Row],[FECHA]])</f>
        <v>0</v>
      </c>
      <c r="B11229" s="12"/>
      <c r="F11229" t="s">
        <v>4238</v>
      </c>
      <c r="G11229" t="s">
        <v>4666</v>
      </c>
      <c r="H11229" s="42" t="s">
        <v>4529</v>
      </c>
      <c r="J11229" t="s">
        <v>4408</v>
      </c>
      <c r="L11229" t="s">
        <v>3622</v>
      </c>
      <c r="R11229" s="18">
        <f t="shared" si="280"/>
        <v>0</v>
      </c>
    </row>
    <row r="11230" spans="1:18" x14ac:dyDescent="0.25">
      <c r="A11230" s="43">
        <f>WEEKNUM(Tabla1[[#This Row],[FECHA]])</f>
        <v>0</v>
      </c>
      <c r="B11230" s="12"/>
      <c r="F11230" t="s">
        <v>4238</v>
      </c>
      <c r="G11230" t="s">
        <v>4666</v>
      </c>
      <c r="H11230" s="42" t="s">
        <v>4529</v>
      </c>
      <c r="J11230" t="s">
        <v>4408</v>
      </c>
      <c r="L11230" t="s">
        <v>3622</v>
      </c>
      <c r="R11230" s="18">
        <f t="shared" si="280"/>
        <v>0</v>
      </c>
    </row>
    <row r="11231" spans="1:18" x14ac:dyDescent="0.25">
      <c r="A11231" s="43">
        <f>WEEKNUM(Tabla1[[#This Row],[FECHA]])</f>
        <v>0</v>
      </c>
      <c r="B11231" s="12"/>
      <c r="F11231" t="s">
        <v>4238</v>
      </c>
      <c r="G11231" t="s">
        <v>4666</v>
      </c>
      <c r="H11231" s="42" t="s">
        <v>4529</v>
      </c>
      <c r="J11231" t="s">
        <v>4408</v>
      </c>
      <c r="L11231" t="s">
        <v>3622</v>
      </c>
      <c r="R11231" s="18">
        <f t="shared" ref="R11231:R11294" si="281">((N11231-M11231)*1440)/60</f>
        <v>0</v>
      </c>
    </row>
    <row r="11232" spans="1:18" x14ac:dyDescent="0.25">
      <c r="A11232" s="43">
        <f>WEEKNUM(Tabla1[[#This Row],[FECHA]])</f>
        <v>0</v>
      </c>
      <c r="B11232" s="12"/>
      <c r="F11232" t="s">
        <v>4238</v>
      </c>
      <c r="G11232" t="s">
        <v>4666</v>
      </c>
      <c r="H11232" s="42" t="s">
        <v>4529</v>
      </c>
      <c r="J11232" t="s">
        <v>4408</v>
      </c>
      <c r="L11232" t="s">
        <v>3622</v>
      </c>
      <c r="R11232" s="18">
        <f t="shared" si="281"/>
        <v>0</v>
      </c>
    </row>
    <row r="11233" spans="1:18" x14ac:dyDescent="0.25">
      <c r="A11233" s="43">
        <f>WEEKNUM(Tabla1[[#This Row],[FECHA]])</f>
        <v>0</v>
      </c>
      <c r="B11233" s="12"/>
      <c r="F11233" t="s">
        <v>4238</v>
      </c>
      <c r="G11233" t="s">
        <v>4666</v>
      </c>
      <c r="H11233" s="42" t="s">
        <v>4529</v>
      </c>
      <c r="J11233" t="s">
        <v>4408</v>
      </c>
      <c r="L11233" t="s">
        <v>3622</v>
      </c>
      <c r="R11233" s="18">
        <f t="shared" si="281"/>
        <v>0</v>
      </c>
    </row>
    <row r="11234" spans="1:18" x14ac:dyDescent="0.25">
      <c r="A11234" s="43">
        <f>WEEKNUM(Tabla1[[#This Row],[FECHA]])</f>
        <v>0</v>
      </c>
      <c r="B11234" s="12"/>
      <c r="F11234" t="s">
        <v>4238</v>
      </c>
      <c r="G11234" t="s">
        <v>4666</v>
      </c>
      <c r="H11234" s="42" t="s">
        <v>4529</v>
      </c>
      <c r="J11234" t="s">
        <v>4408</v>
      </c>
      <c r="L11234" t="s">
        <v>3622</v>
      </c>
      <c r="R11234" s="18">
        <f t="shared" si="281"/>
        <v>0</v>
      </c>
    </row>
    <row r="11235" spans="1:18" x14ac:dyDescent="0.25">
      <c r="A11235" s="43">
        <f>WEEKNUM(Tabla1[[#This Row],[FECHA]])</f>
        <v>0</v>
      </c>
      <c r="B11235" s="12"/>
      <c r="F11235" t="s">
        <v>4238</v>
      </c>
      <c r="G11235" t="s">
        <v>4666</v>
      </c>
      <c r="H11235" s="42" t="s">
        <v>4529</v>
      </c>
      <c r="J11235" t="s">
        <v>4408</v>
      </c>
      <c r="L11235" t="s">
        <v>3622</v>
      </c>
      <c r="R11235" s="18">
        <f t="shared" si="281"/>
        <v>0</v>
      </c>
    </row>
    <row r="11236" spans="1:18" x14ac:dyDescent="0.25">
      <c r="A11236" s="43">
        <f>WEEKNUM(Tabla1[[#This Row],[FECHA]])</f>
        <v>0</v>
      </c>
      <c r="B11236" s="12"/>
      <c r="F11236" t="s">
        <v>4238</v>
      </c>
      <c r="G11236" t="s">
        <v>4666</v>
      </c>
      <c r="H11236" s="42" t="s">
        <v>4529</v>
      </c>
      <c r="J11236" t="s">
        <v>4408</v>
      </c>
      <c r="L11236" t="s">
        <v>3622</v>
      </c>
      <c r="R11236" s="18">
        <f t="shared" si="281"/>
        <v>0</v>
      </c>
    </row>
    <row r="11237" spans="1:18" x14ac:dyDescent="0.25">
      <c r="A11237" s="43">
        <f>WEEKNUM(Tabla1[[#This Row],[FECHA]])</f>
        <v>0</v>
      </c>
      <c r="B11237" s="12"/>
      <c r="F11237" t="s">
        <v>4238</v>
      </c>
      <c r="G11237" t="s">
        <v>4666</v>
      </c>
      <c r="H11237" s="42" t="s">
        <v>4529</v>
      </c>
      <c r="J11237" t="s">
        <v>4408</v>
      </c>
      <c r="L11237" t="s">
        <v>3622</v>
      </c>
      <c r="R11237" s="18">
        <f t="shared" si="281"/>
        <v>0</v>
      </c>
    </row>
    <row r="11238" spans="1:18" x14ac:dyDescent="0.25">
      <c r="A11238" s="43">
        <f>WEEKNUM(Tabla1[[#This Row],[FECHA]])</f>
        <v>0</v>
      </c>
      <c r="B11238" s="12"/>
      <c r="F11238" t="s">
        <v>4238</v>
      </c>
      <c r="G11238" t="s">
        <v>4666</v>
      </c>
      <c r="H11238" s="42" t="s">
        <v>4529</v>
      </c>
      <c r="J11238" t="s">
        <v>4408</v>
      </c>
      <c r="L11238" t="s">
        <v>3622</v>
      </c>
      <c r="R11238" s="18">
        <f t="shared" si="281"/>
        <v>0</v>
      </c>
    </row>
    <row r="11239" spans="1:18" x14ac:dyDescent="0.25">
      <c r="A11239" s="43">
        <f>WEEKNUM(Tabla1[[#This Row],[FECHA]])</f>
        <v>0</v>
      </c>
      <c r="B11239" s="12"/>
      <c r="F11239" t="s">
        <v>4238</v>
      </c>
      <c r="G11239" t="s">
        <v>4666</v>
      </c>
      <c r="H11239" s="42" t="s">
        <v>4529</v>
      </c>
      <c r="J11239" t="s">
        <v>4408</v>
      </c>
      <c r="L11239" t="s">
        <v>3622</v>
      </c>
      <c r="R11239" s="18">
        <f t="shared" si="281"/>
        <v>0</v>
      </c>
    </row>
    <row r="11240" spans="1:18" x14ac:dyDescent="0.25">
      <c r="A11240" s="43">
        <f>WEEKNUM(Tabla1[[#This Row],[FECHA]])</f>
        <v>0</v>
      </c>
      <c r="B11240" s="12"/>
      <c r="F11240" t="s">
        <v>4238</v>
      </c>
      <c r="G11240" t="s">
        <v>4666</v>
      </c>
      <c r="H11240" s="42" t="s">
        <v>4529</v>
      </c>
      <c r="J11240" t="s">
        <v>4408</v>
      </c>
      <c r="L11240" t="s">
        <v>3622</v>
      </c>
      <c r="R11240" s="18">
        <f t="shared" si="281"/>
        <v>0</v>
      </c>
    </row>
    <row r="11241" spans="1:18" x14ac:dyDescent="0.25">
      <c r="A11241" s="43">
        <f>WEEKNUM(Tabla1[[#This Row],[FECHA]])</f>
        <v>0</v>
      </c>
      <c r="B11241" s="12"/>
      <c r="F11241" t="s">
        <v>4238</v>
      </c>
      <c r="G11241" t="s">
        <v>4666</v>
      </c>
      <c r="H11241" s="42" t="s">
        <v>4529</v>
      </c>
      <c r="J11241" t="s">
        <v>4408</v>
      </c>
      <c r="L11241" t="s">
        <v>3622</v>
      </c>
      <c r="R11241" s="18">
        <f t="shared" si="281"/>
        <v>0</v>
      </c>
    </row>
    <row r="11242" spans="1:18" x14ac:dyDescent="0.25">
      <c r="A11242" s="43">
        <f>WEEKNUM(Tabla1[[#This Row],[FECHA]])</f>
        <v>0</v>
      </c>
      <c r="B11242" s="12"/>
      <c r="F11242" t="s">
        <v>4238</v>
      </c>
      <c r="G11242" t="s">
        <v>4666</v>
      </c>
      <c r="H11242" s="42" t="s">
        <v>4529</v>
      </c>
      <c r="J11242" t="s">
        <v>4408</v>
      </c>
      <c r="L11242" t="s">
        <v>3622</v>
      </c>
      <c r="R11242" s="18">
        <f t="shared" si="281"/>
        <v>0</v>
      </c>
    </row>
    <row r="11243" spans="1:18" x14ac:dyDescent="0.25">
      <c r="A11243" s="43">
        <f>WEEKNUM(Tabla1[[#This Row],[FECHA]])</f>
        <v>0</v>
      </c>
      <c r="B11243" s="12"/>
      <c r="F11243" t="s">
        <v>4238</v>
      </c>
      <c r="G11243" t="s">
        <v>4666</v>
      </c>
      <c r="H11243" s="42" t="s">
        <v>4529</v>
      </c>
      <c r="J11243" t="s">
        <v>4408</v>
      </c>
      <c r="L11243" t="s">
        <v>3622</v>
      </c>
      <c r="R11243" s="18">
        <f t="shared" si="281"/>
        <v>0</v>
      </c>
    </row>
    <row r="11244" spans="1:18" x14ac:dyDescent="0.25">
      <c r="A11244" s="43">
        <f>WEEKNUM(Tabla1[[#This Row],[FECHA]])</f>
        <v>0</v>
      </c>
      <c r="B11244" s="12"/>
      <c r="F11244" t="s">
        <v>4238</v>
      </c>
      <c r="G11244" t="s">
        <v>4666</v>
      </c>
      <c r="H11244" s="42" t="s">
        <v>4529</v>
      </c>
      <c r="J11244" t="s">
        <v>4408</v>
      </c>
      <c r="L11244" t="s">
        <v>3622</v>
      </c>
      <c r="R11244" s="18">
        <f t="shared" si="281"/>
        <v>0</v>
      </c>
    </row>
    <row r="11245" spans="1:18" x14ac:dyDescent="0.25">
      <c r="A11245" s="43">
        <f>WEEKNUM(Tabla1[[#This Row],[FECHA]])</f>
        <v>0</v>
      </c>
      <c r="B11245" s="12"/>
      <c r="F11245" t="s">
        <v>4238</v>
      </c>
      <c r="G11245" t="s">
        <v>4666</v>
      </c>
      <c r="H11245" s="42" t="s">
        <v>4529</v>
      </c>
      <c r="J11245" t="s">
        <v>4408</v>
      </c>
      <c r="L11245" t="s">
        <v>3622</v>
      </c>
      <c r="R11245" s="18">
        <f t="shared" si="281"/>
        <v>0</v>
      </c>
    </row>
    <row r="11246" spans="1:18" x14ac:dyDescent="0.25">
      <c r="A11246" s="43">
        <f>WEEKNUM(Tabla1[[#This Row],[FECHA]])</f>
        <v>0</v>
      </c>
      <c r="B11246" s="12"/>
      <c r="F11246" t="s">
        <v>4238</v>
      </c>
      <c r="G11246" t="s">
        <v>4666</v>
      </c>
      <c r="H11246" s="42" t="s">
        <v>4529</v>
      </c>
      <c r="J11246" t="s">
        <v>4408</v>
      </c>
      <c r="L11246" t="s">
        <v>3622</v>
      </c>
      <c r="R11246" s="18">
        <f t="shared" si="281"/>
        <v>0</v>
      </c>
    </row>
    <row r="11247" spans="1:18" x14ac:dyDescent="0.25">
      <c r="A11247" s="43">
        <f>WEEKNUM(Tabla1[[#This Row],[FECHA]])</f>
        <v>0</v>
      </c>
      <c r="B11247" s="12"/>
      <c r="F11247" t="s">
        <v>4238</v>
      </c>
      <c r="G11247" t="s">
        <v>4666</v>
      </c>
      <c r="H11247" s="42" t="s">
        <v>4529</v>
      </c>
      <c r="J11247" t="s">
        <v>4408</v>
      </c>
      <c r="L11247" t="s">
        <v>3622</v>
      </c>
      <c r="R11247" s="18">
        <f t="shared" si="281"/>
        <v>0</v>
      </c>
    </row>
    <row r="11248" spans="1:18" x14ac:dyDescent="0.25">
      <c r="A11248" s="43">
        <f>WEEKNUM(Tabla1[[#This Row],[FECHA]])</f>
        <v>0</v>
      </c>
      <c r="B11248" s="12"/>
      <c r="F11248" t="s">
        <v>4238</v>
      </c>
      <c r="G11248" t="s">
        <v>4666</v>
      </c>
      <c r="H11248" s="42" t="s">
        <v>4529</v>
      </c>
      <c r="J11248" t="s">
        <v>4408</v>
      </c>
      <c r="L11248" t="s">
        <v>3622</v>
      </c>
      <c r="R11248" s="18">
        <f t="shared" si="281"/>
        <v>0</v>
      </c>
    </row>
    <row r="11249" spans="1:18" x14ac:dyDescent="0.25">
      <c r="A11249" s="43">
        <f>WEEKNUM(Tabla1[[#This Row],[FECHA]])</f>
        <v>0</v>
      </c>
      <c r="B11249" s="12"/>
      <c r="F11249" t="s">
        <v>4238</v>
      </c>
      <c r="G11249" t="s">
        <v>4666</v>
      </c>
      <c r="H11249" s="42" t="s">
        <v>4529</v>
      </c>
      <c r="J11249" t="s">
        <v>4408</v>
      </c>
      <c r="L11249" t="s">
        <v>3622</v>
      </c>
      <c r="R11249" s="18">
        <f t="shared" si="281"/>
        <v>0</v>
      </c>
    </row>
    <row r="11250" spans="1:18" x14ac:dyDescent="0.25">
      <c r="A11250" s="43">
        <f>WEEKNUM(Tabla1[[#This Row],[FECHA]])</f>
        <v>0</v>
      </c>
      <c r="B11250" s="12"/>
      <c r="F11250" t="s">
        <v>4238</v>
      </c>
      <c r="G11250" t="s">
        <v>4666</v>
      </c>
      <c r="H11250" s="42" t="s">
        <v>4529</v>
      </c>
      <c r="J11250" t="s">
        <v>4408</v>
      </c>
      <c r="L11250" t="s">
        <v>3622</v>
      </c>
      <c r="R11250" s="18">
        <f t="shared" si="281"/>
        <v>0</v>
      </c>
    </row>
    <row r="11251" spans="1:18" x14ac:dyDescent="0.25">
      <c r="A11251" s="43">
        <f>WEEKNUM(Tabla1[[#This Row],[FECHA]])</f>
        <v>0</v>
      </c>
      <c r="B11251" s="12"/>
      <c r="F11251" t="s">
        <v>4238</v>
      </c>
      <c r="G11251" t="s">
        <v>4666</v>
      </c>
      <c r="H11251" s="42" t="s">
        <v>4529</v>
      </c>
      <c r="J11251" t="s">
        <v>4408</v>
      </c>
      <c r="L11251" t="s">
        <v>3622</v>
      </c>
      <c r="R11251" s="18">
        <f t="shared" si="281"/>
        <v>0</v>
      </c>
    </row>
    <row r="11252" spans="1:18" x14ac:dyDescent="0.25">
      <c r="A11252" s="43">
        <f>WEEKNUM(Tabla1[[#This Row],[FECHA]])</f>
        <v>0</v>
      </c>
      <c r="B11252" s="12"/>
      <c r="F11252" t="s">
        <v>4238</v>
      </c>
      <c r="G11252" t="s">
        <v>4666</v>
      </c>
      <c r="H11252" s="42" t="s">
        <v>4529</v>
      </c>
      <c r="J11252" t="s">
        <v>4408</v>
      </c>
      <c r="L11252" t="s">
        <v>3622</v>
      </c>
      <c r="R11252" s="18">
        <f t="shared" si="281"/>
        <v>0</v>
      </c>
    </row>
    <row r="11253" spans="1:18" x14ac:dyDescent="0.25">
      <c r="A11253" s="43">
        <f>WEEKNUM(Tabla1[[#This Row],[FECHA]])</f>
        <v>0</v>
      </c>
      <c r="B11253" s="12"/>
      <c r="F11253" t="s">
        <v>4238</v>
      </c>
      <c r="G11253" t="s">
        <v>4666</v>
      </c>
      <c r="H11253" s="42" t="s">
        <v>4529</v>
      </c>
      <c r="J11253" t="s">
        <v>4408</v>
      </c>
      <c r="L11253" t="s">
        <v>3622</v>
      </c>
      <c r="R11253" s="18">
        <f t="shared" si="281"/>
        <v>0</v>
      </c>
    </row>
    <row r="11254" spans="1:18" x14ac:dyDescent="0.25">
      <c r="A11254" s="43">
        <f>WEEKNUM(Tabla1[[#This Row],[FECHA]])</f>
        <v>0</v>
      </c>
      <c r="B11254" s="12"/>
      <c r="F11254" t="s">
        <v>4238</v>
      </c>
      <c r="G11254" t="s">
        <v>4666</v>
      </c>
      <c r="H11254" s="42" t="s">
        <v>4529</v>
      </c>
      <c r="J11254" t="s">
        <v>4408</v>
      </c>
      <c r="L11254" t="s">
        <v>3622</v>
      </c>
      <c r="R11254" s="18">
        <f t="shared" si="281"/>
        <v>0</v>
      </c>
    </row>
    <row r="11255" spans="1:18" x14ac:dyDescent="0.25">
      <c r="A11255" s="43">
        <f>WEEKNUM(Tabla1[[#This Row],[FECHA]])</f>
        <v>0</v>
      </c>
      <c r="B11255" s="12"/>
      <c r="F11255" t="s">
        <v>4238</v>
      </c>
      <c r="G11255" t="s">
        <v>4666</v>
      </c>
      <c r="H11255" s="42" t="s">
        <v>4529</v>
      </c>
      <c r="J11255" t="s">
        <v>4408</v>
      </c>
      <c r="L11255" t="s">
        <v>3622</v>
      </c>
      <c r="R11255" s="18">
        <f t="shared" si="281"/>
        <v>0</v>
      </c>
    </row>
    <row r="11256" spans="1:18" x14ac:dyDescent="0.25">
      <c r="A11256" s="43">
        <f>WEEKNUM(Tabla1[[#This Row],[FECHA]])</f>
        <v>0</v>
      </c>
      <c r="B11256" s="12"/>
      <c r="F11256" t="s">
        <v>4238</v>
      </c>
      <c r="G11256" t="s">
        <v>4666</v>
      </c>
      <c r="H11256" s="42" t="s">
        <v>4529</v>
      </c>
      <c r="J11256" t="s">
        <v>4408</v>
      </c>
      <c r="L11256" t="s">
        <v>3622</v>
      </c>
      <c r="R11256" s="18">
        <f t="shared" si="281"/>
        <v>0</v>
      </c>
    </row>
    <row r="11257" spans="1:18" x14ac:dyDescent="0.25">
      <c r="A11257" s="43">
        <f>WEEKNUM(Tabla1[[#This Row],[FECHA]])</f>
        <v>0</v>
      </c>
      <c r="B11257" s="12"/>
      <c r="F11257" t="s">
        <v>4238</v>
      </c>
      <c r="G11257" t="s">
        <v>4666</v>
      </c>
      <c r="H11257" s="42" t="s">
        <v>4529</v>
      </c>
      <c r="J11257" t="s">
        <v>4408</v>
      </c>
      <c r="L11257" t="s">
        <v>3622</v>
      </c>
      <c r="R11257" s="18">
        <f t="shared" si="281"/>
        <v>0</v>
      </c>
    </row>
    <row r="11258" spans="1:18" x14ac:dyDescent="0.25">
      <c r="A11258" s="43">
        <f>WEEKNUM(Tabla1[[#This Row],[FECHA]])</f>
        <v>0</v>
      </c>
      <c r="B11258" s="12"/>
      <c r="F11258" t="s">
        <v>4238</v>
      </c>
      <c r="G11258" t="s">
        <v>4666</v>
      </c>
      <c r="H11258" s="42" t="s">
        <v>4529</v>
      </c>
      <c r="J11258" t="s">
        <v>4408</v>
      </c>
      <c r="L11258" t="s">
        <v>3622</v>
      </c>
      <c r="R11258" s="18">
        <f t="shared" si="281"/>
        <v>0</v>
      </c>
    </row>
    <row r="11259" spans="1:18" x14ac:dyDescent="0.25">
      <c r="A11259" s="43">
        <f>WEEKNUM(Tabla1[[#This Row],[FECHA]])</f>
        <v>0</v>
      </c>
      <c r="B11259" s="12"/>
      <c r="F11259" t="s">
        <v>4238</v>
      </c>
      <c r="G11259" t="s">
        <v>4666</v>
      </c>
      <c r="H11259" s="42" t="s">
        <v>4529</v>
      </c>
      <c r="J11259" t="s">
        <v>4408</v>
      </c>
      <c r="L11259" t="s">
        <v>3622</v>
      </c>
      <c r="R11259" s="18">
        <f t="shared" si="281"/>
        <v>0</v>
      </c>
    </row>
    <row r="11260" spans="1:18" x14ac:dyDescent="0.25">
      <c r="A11260" s="43">
        <f>WEEKNUM(Tabla1[[#This Row],[FECHA]])</f>
        <v>0</v>
      </c>
      <c r="B11260" s="12"/>
      <c r="F11260" t="s">
        <v>4238</v>
      </c>
      <c r="G11260" t="s">
        <v>4666</v>
      </c>
      <c r="H11260" s="42" t="s">
        <v>4529</v>
      </c>
      <c r="J11260" t="s">
        <v>4408</v>
      </c>
      <c r="L11260" t="s">
        <v>3622</v>
      </c>
      <c r="R11260" s="18">
        <f t="shared" si="281"/>
        <v>0</v>
      </c>
    </row>
    <row r="11261" spans="1:18" x14ac:dyDescent="0.25">
      <c r="A11261" s="43">
        <f>WEEKNUM(Tabla1[[#This Row],[FECHA]])</f>
        <v>0</v>
      </c>
      <c r="B11261" s="12"/>
      <c r="F11261" t="s">
        <v>4238</v>
      </c>
      <c r="G11261" t="s">
        <v>4666</v>
      </c>
      <c r="H11261" s="42" t="s">
        <v>4529</v>
      </c>
      <c r="J11261" t="s">
        <v>4408</v>
      </c>
      <c r="L11261" t="s">
        <v>3622</v>
      </c>
      <c r="R11261" s="18">
        <f t="shared" si="281"/>
        <v>0</v>
      </c>
    </row>
    <row r="11262" spans="1:18" x14ac:dyDescent="0.25">
      <c r="A11262" s="43">
        <f>WEEKNUM(Tabla1[[#This Row],[FECHA]])</f>
        <v>0</v>
      </c>
      <c r="B11262" s="12"/>
      <c r="F11262" t="s">
        <v>4238</v>
      </c>
      <c r="G11262" t="s">
        <v>4666</v>
      </c>
      <c r="H11262" s="42" t="s">
        <v>4529</v>
      </c>
      <c r="J11262" t="s">
        <v>4408</v>
      </c>
      <c r="L11262" t="s">
        <v>3622</v>
      </c>
      <c r="R11262" s="18">
        <f t="shared" si="281"/>
        <v>0</v>
      </c>
    </row>
    <row r="11263" spans="1:18" x14ac:dyDescent="0.25">
      <c r="A11263" s="43">
        <f>WEEKNUM(Tabla1[[#This Row],[FECHA]])</f>
        <v>0</v>
      </c>
      <c r="B11263" s="12"/>
      <c r="F11263" t="s">
        <v>4238</v>
      </c>
      <c r="G11263" t="s">
        <v>4666</v>
      </c>
      <c r="H11263" s="42" t="s">
        <v>4529</v>
      </c>
      <c r="J11263" t="s">
        <v>4408</v>
      </c>
      <c r="L11263" t="s">
        <v>3622</v>
      </c>
      <c r="R11263" s="18">
        <f t="shared" si="281"/>
        <v>0</v>
      </c>
    </row>
    <row r="11264" spans="1:18" x14ac:dyDescent="0.25">
      <c r="A11264" s="43">
        <f>WEEKNUM(Tabla1[[#This Row],[FECHA]])</f>
        <v>0</v>
      </c>
      <c r="B11264" s="12"/>
      <c r="F11264" t="s">
        <v>4238</v>
      </c>
      <c r="G11264" t="s">
        <v>4666</v>
      </c>
      <c r="H11264" s="42" t="s">
        <v>4529</v>
      </c>
      <c r="J11264" t="s">
        <v>4408</v>
      </c>
      <c r="L11264" t="s">
        <v>3622</v>
      </c>
      <c r="R11264" s="18">
        <f t="shared" si="281"/>
        <v>0</v>
      </c>
    </row>
    <row r="11265" spans="1:18" x14ac:dyDescent="0.25">
      <c r="A11265" s="43">
        <f>WEEKNUM(Tabla1[[#This Row],[FECHA]])</f>
        <v>0</v>
      </c>
      <c r="B11265" s="12"/>
      <c r="F11265" t="s">
        <v>4238</v>
      </c>
      <c r="G11265" t="s">
        <v>4666</v>
      </c>
      <c r="H11265" s="42" t="s">
        <v>4529</v>
      </c>
      <c r="J11265" t="s">
        <v>4408</v>
      </c>
      <c r="L11265" t="s">
        <v>3622</v>
      </c>
      <c r="R11265" s="18">
        <f t="shared" si="281"/>
        <v>0</v>
      </c>
    </row>
    <row r="11266" spans="1:18" x14ac:dyDescent="0.25">
      <c r="A11266" s="43">
        <f>WEEKNUM(Tabla1[[#This Row],[FECHA]])</f>
        <v>0</v>
      </c>
      <c r="B11266" s="12"/>
      <c r="F11266" t="s">
        <v>4238</v>
      </c>
      <c r="G11266" t="s">
        <v>4666</v>
      </c>
      <c r="H11266" s="42" t="s">
        <v>4529</v>
      </c>
      <c r="J11266" t="s">
        <v>4408</v>
      </c>
      <c r="L11266" t="s">
        <v>3622</v>
      </c>
      <c r="R11266" s="18">
        <f t="shared" si="281"/>
        <v>0</v>
      </c>
    </row>
    <row r="11267" spans="1:18" x14ac:dyDescent="0.25">
      <c r="A11267" s="43">
        <f>WEEKNUM(Tabla1[[#This Row],[FECHA]])</f>
        <v>0</v>
      </c>
      <c r="B11267" s="12"/>
      <c r="F11267" t="s">
        <v>4238</v>
      </c>
      <c r="G11267" t="s">
        <v>4666</v>
      </c>
      <c r="H11267" s="42" t="s">
        <v>4529</v>
      </c>
      <c r="J11267" t="s">
        <v>4408</v>
      </c>
      <c r="L11267" t="s">
        <v>3622</v>
      </c>
      <c r="R11267" s="18">
        <f t="shared" si="281"/>
        <v>0</v>
      </c>
    </row>
    <row r="11268" spans="1:18" x14ac:dyDescent="0.25">
      <c r="A11268" s="43">
        <f>WEEKNUM(Tabla1[[#This Row],[FECHA]])</f>
        <v>0</v>
      </c>
      <c r="B11268" s="12"/>
      <c r="F11268" t="s">
        <v>4238</v>
      </c>
      <c r="G11268" t="s">
        <v>4666</v>
      </c>
      <c r="H11268" s="42" t="s">
        <v>4529</v>
      </c>
      <c r="J11268" t="s">
        <v>4408</v>
      </c>
      <c r="L11268" t="s">
        <v>3622</v>
      </c>
      <c r="R11268" s="18">
        <f t="shared" si="281"/>
        <v>0</v>
      </c>
    </row>
    <row r="11269" spans="1:18" x14ac:dyDescent="0.25">
      <c r="A11269" s="43">
        <f>WEEKNUM(Tabla1[[#This Row],[FECHA]])</f>
        <v>0</v>
      </c>
      <c r="B11269" s="12"/>
      <c r="F11269" t="s">
        <v>4238</v>
      </c>
      <c r="G11269" t="s">
        <v>4666</v>
      </c>
      <c r="H11269" s="42" t="s">
        <v>4529</v>
      </c>
      <c r="J11269" t="s">
        <v>4408</v>
      </c>
      <c r="L11269" t="s">
        <v>3622</v>
      </c>
      <c r="R11269" s="18">
        <f t="shared" si="281"/>
        <v>0</v>
      </c>
    </row>
    <row r="11270" spans="1:18" x14ac:dyDescent="0.25">
      <c r="A11270" s="43">
        <f>WEEKNUM(Tabla1[[#This Row],[FECHA]])</f>
        <v>0</v>
      </c>
      <c r="B11270" s="12"/>
      <c r="F11270" t="s">
        <v>4238</v>
      </c>
      <c r="G11270" t="s">
        <v>4666</v>
      </c>
      <c r="H11270" s="42" t="s">
        <v>4529</v>
      </c>
      <c r="J11270" t="s">
        <v>4408</v>
      </c>
      <c r="L11270" t="s">
        <v>3622</v>
      </c>
      <c r="R11270" s="18">
        <f t="shared" si="281"/>
        <v>0</v>
      </c>
    </row>
    <row r="11271" spans="1:18" x14ac:dyDescent="0.25">
      <c r="A11271" s="43">
        <f>WEEKNUM(Tabla1[[#This Row],[FECHA]])</f>
        <v>0</v>
      </c>
      <c r="B11271" s="12"/>
      <c r="F11271" t="s">
        <v>4238</v>
      </c>
      <c r="G11271" t="s">
        <v>4666</v>
      </c>
      <c r="H11271" s="42" t="s">
        <v>4529</v>
      </c>
      <c r="J11271" t="s">
        <v>4408</v>
      </c>
      <c r="L11271" t="s">
        <v>3622</v>
      </c>
      <c r="R11271" s="18">
        <f t="shared" si="281"/>
        <v>0</v>
      </c>
    </row>
    <row r="11272" spans="1:18" x14ac:dyDescent="0.25">
      <c r="A11272" s="43">
        <f>WEEKNUM(Tabla1[[#This Row],[FECHA]])</f>
        <v>0</v>
      </c>
      <c r="B11272" s="12"/>
      <c r="F11272" t="s">
        <v>4238</v>
      </c>
      <c r="G11272" t="s">
        <v>4666</v>
      </c>
      <c r="H11272" s="42" t="s">
        <v>4529</v>
      </c>
      <c r="J11272" t="s">
        <v>4408</v>
      </c>
      <c r="L11272" t="s">
        <v>3622</v>
      </c>
      <c r="R11272" s="18">
        <f t="shared" si="281"/>
        <v>0</v>
      </c>
    </row>
    <row r="11273" spans="1:18" x14ac:dyDescent="0.25">
      <c r="A11273" s="43">
        <f>WEEKNUM(Tabla1[[#This Row],[FECHA]])</f>
        <v>0</v>
      </c>
      <c r="B11273" s="12"/>
      <c r="F11273" t="s">
        <v>4238</v>
      </c>
      <c r="G11273" t="s">
        <v>4666</v>
      </c>
      <c r="H11273" s="42" t="s">
        <v>4529</v>
      </c>
      <c r="J11273" t="s">
        <v>4408</v>
      </c>
      <c r="L11273" t="s">
        <v>3622</v>
      </c>
      <c r="R11273" s="18">
        <f t="shared" si="281"/>
        <v>0</v>
      </c>
    </row>
    <row r="11274" spans="1:18" x14ac:dyDescent="0.25">
      <c r="A11274" s="43">
        <f>WEEKNUM(Tabla1[[#This Row],[FECHA]])</f>
        <v>0</v>
      </c>
      <c r="B11274" s="12"/>
      <c r="F11274" t="s">
        <v>4238</v>
      </c>
      <c r="G11274" t="s">
        <v>4666</v>
      </c>
      <c r="H11274" s="42" t="s">
        <v>4529</v>
      </c>
      <c r="J11274" t="s">
        <v>4408</v>
      </c>
      <c r="L11274" t="s">
        <v>3622</v>
      </c>
      <c r="R11274" s="18">
        <f t="shared" si="281"/>
        <v>0</v>
      </c>
    </row>
    <row r="11275" spans="1:18" x14ac:dyDescent="0.25">
      <c r="A11275" s="43">
        <f>WEEKNUM(Tabla1[[#This Row],[FECHA]])</f>
        <v>0</v>
      </c>
      <c r="B11275" s="12"/>
      <c r="F11275" t="s">
        <v>4238</v>
      </c>
      <c r="G11275" t="s">
        <v>4666</v>
      </c>
      <c r="H11275" s="42" t="s">
        <v>4529</v>
      </c>
      <c r="J11275" t="s">
        <v>4408</v>
      </c>
      <c r="L11275" t="s">
        <v>3622</v>
      </c>
      <c r="R11275" s="18">
        <f t="shared" si="281"/>
        <v>0</v>
      </c>
    </row>
    <row r="11276" spans="1:18" x14ac:dyDescent="0.25">
      <c r="A11276" s="43">
        <f>WEEKNUM(Tabla1[[#This Row],[FECHA]])</f>
        <v>0</v>
      </c>
      <c r="B11276" s="12"/>
      <c r="F11276" t="s">
        <v>4238</v>
      </c>
      <c r="G11276" t="s">
        <v>4666</v>
      </c>
      <c r="H11276" s="42" t="s">
        <v>4529</v>
      </c>
      <c r="J11276" t="s">
        <v>4408</v>
      </c>
      <c r="L11276" t="s">
        <v>3622</v>
      </c>
      <c r="R11276" s="18">
        <f t="shared" si="281"/>
        <v>0</v>
      </c>
    </row>
    <row r="11277" spans="1:18" x14ac:dyDescent="0.25">
      <c r="A11277" s="43">
        <f>WEEKNUM(Tabla1[[#This Row],[FECHA]])</f>
        <v>0</v>
      </c>
      <c r="B11277" s="12"/>
      <c r="F11277" t="s">
        <v>4238</v>
      </c>
      <c r="G11277" t="s">
        <v>4666</v>
      </c>
      <c r="H11277" s="42" t="s">
        <v>4529</v>
      </c>
      <c r="J11277" t="s">
        <v>4408</v>
      </c>
      <c r="L11277" t="s">
        <v>3622</v>
      </c>
      <c r="R11277" s="18">
        <f t="shared" si="281"/>
        <v>0</v>
      </c>
    </row>
    <row r="11278" spans="1:18" x14ac:dyDescent="0.25">
      <c r="A11278" s="43">
        <f>WEEKNUM(Tabla1[[#This Row],[FECHA]])</f>
        <v>0</v>
      </c>
      <c r="B11278" s="12"/>
      <c r="F11278" t="s">
        <v>4238</v>
      </c>
      <c r="G11278" t="s">
        <v>4666</v>
      </c>
      <c r="H11278" s="42" t="s">
        <v>4529</v>
      </c>
      <c r="J11278" t="s">
        <v>4408</v>
      </c>
      <c r="L11278" t="s">
        <v>3622</v>
      </c>
      <c r="R11278" s="18">
        <f t="shared" si="281"/>
        <v>0</v>
      </c>
    </row>
    <row r="11279" spans="1:18" x14ac:dyDescent="0.25">
      <c r="A11279" s="43">
        <f>WEEKNUM(Tabla1[[#This Row],[FECHA]])</f>
        <v>0</v>
      </c>
      <c r="B11279" s="12"/>
      <c r="F11279" t="s">
        <v>4238</v>
      </c>
      <c r="G11279" t="s">
        <v>4666</v>
      </c>
      <c r="H11279" s="42" t="s">
        <v>4529</v>
      </c>
      <c r="J11279" t="s">
        <v>4408</v>
      </c>
      <c r="L11279" t="s">
        <v>3622</v>
      </c>
      <c r="R11279" s="18">
        <f t="shared" si="281"/>
        <v>0</v>
      </c>
    </row>
    <row r="11280" spans="1:18" x14ac:dyDescent="0.25">
      <c r="A11280" s="43">
        <f>WEEKNUM(Tabla1[[#This Row],[FECHA]])</f>
        <v>0</v>
      </c>
      <c r="B11280" s="12"/>
      <c r="F11280" t="s">
        <v>4238</v>
      </c>
      <c r="G11280" t="s">
        <v>4666</v>
      </c>
      <c r="H11280" s="42" t="s">
        <v>4529</v>
      </c>
      <c r="J11280" t="s">
        <v>4408</v>
      </c>
      <c r="L11280" t="s">
        <v>3622</v>
      </c>
      <c r="R11280" s="18">
        <f t="shared" si="281"/>
        <v>0</v>
      </c>
    </row>
    <row r="11281" spans="1:18" x14ac:dyDescent="0.25">
      <c r="A11281" s="43">
        <f>WEEKNUM(Tabla1[[#This Row],[FECHA]])</f>
        <v>0</v>
      </c>
      <c r="B11281" s="12"/>
      <c r="F11281" t="s">
        <v>4238</v>
      </c>
      <c r="G11281" t="s">
        <v>4666</v>
      </c>
      <c r="H11281" s="42" t="s">
        <v>4529</v>
      </c>
      <c r="J11281" t="s">
        <v>4408</v>
      </c>
      <c r="L11281" t="s">
        <v>3622</v>
      </c>
      <c r="R11281" s="18">
        <f t="shared" si="281"/>
        <v>0</v>
      </c>
    </row>
    <row r="11282" spans="1:18" x14ac:dyDescent="0.25">
      <c r="A11282" s="43">
        <f>WEEKNUM(Tabla1[[#This Row],[FECHA]])</f>
        <v>0</v>
      </c>
      <c r="B11282" s="12"/>
      <c r="F11282" t="s">
        <v>4238</v>
      </c>
      <c r="G11282" t="s">
        <v>4666</v>
      </c>
      <c r="H11282" s="42" t="s">
        <v>4529</v>
      </c>
      <c r="J11282" t="s">
        <v>4408</v>
      </c>
      <c r="L11282" t="s">
        <v>3622</v>
      </c>
      <c r="R11282" s="18">
        <f t="shared" si="281"/>
        <v>0</v>
      </c>
    </row>
    <row r="11283" spans="1:18" x14ac:dyDescent="0.25">
      <c r="A11283" s="43">
        <f>WEEKNUM(Tabla1[[#This Row],[FECHA]])</f>
        <v>0</v>
      </c>
      <c r="B11283" s="12"/>
      <c r="F11283" t="s">
        <v>4238</v>
      </c>
      <c r="G11283" t="s">
        <v>4666</v>
      </c>
      <c r="H11283" s="42" t="s">
        <v>4529</v>
      </c>
      <c r="J11283" t="s">
        <v>4408</v>
      </c>
      <c r="L11283" t="s">
        <v>3622</v>
      </c>
      <c r="R11283" s="18">
        <f t="shared" si="281"/>
        <v>0</v>
      </c>
    </row>
    <row r="11284" spans="1:18" x14ac:dyDescent="0.25">
      <c r="A11284" s="43">
        <f>WEEKNUM(Tabla1[[#This Row],[FECHA]])</f>
        <v>0</v>
      </c>
      <c r="B11284" s="12"/>
      <c r="F11284" t="s">
        <v>4238</v>
      </c>
      <c r="G11284" t="s">
        <v>4666</v>
      </c>
      <c r="H11284" s="42" t="s">
        <v>4529</v>
      </c>
      <c r="J11284" t="s">
        <v>4408</v>
      </c>
      <c r="L11284" t="s">
        <v>3622</v>
      </c>
      <c r="R11284" s="18">
        <f t="shared" si="281"/>
        <v>0</v>
      </c>
    </row>
    <row r="11285" spans="1:18" x14ac:dyDescent="0.25">
      <c r="A11285" s="43">
        <f>WEEKNUM(Tabla1[[#This Row],[FECHA]])</f>
        <v>0</v>
      </c>
      <c r="B11285" s="12"/>
      <c r="F11285" t="s">
        <v>4238</v>
      </c>
      <c r="G11285" t="s">
        <v>4666</v>
      </c>
      <c r="H11285" s="42" t="s">
        <v>4529</v>
      </c>
      <c r="J11285" t="s">
        <v>4408</v>
      </c>
      <c r="L11285" t="s">
        <v>3622</v>
      </c>
      <c r="R11285" s="18">
        <f t="shared" si="281"/>
        <v>0</v>
      </c>
    </row>
    <row r="11286" spans="1:18" x14ac:dyDescent="0.25">
      <c r="A11286" s="43">
        <f>WEEKNUM(Tabla1[[#This Row],[FECHA]])</f>
        <v>0</v>
      </c>
      <c r="B11286" s="12"/>
      <c r="F11286" t="s">
        <v>4238</v>
      </c>
      <c r="G11286" t="s">
        <v>4666</v>
      </c>
      <c r="H11286" s="42" t="s">
        <v>4529</v>
      </c>
      <c r="J11286" t="s">
        <v>4408</v>
      </c>
      <c r="L11286" t="s">
        <v>3622</v>
      </c>
      <c r="R11286" s="18">
        <f t="shared" si="281"/>
        <v>0</v>
      </c>
    </row>
    <row r="11287" spans="1:18" x14ac:dyDescent="0.25">
      <c r="A11287" s="43">
        <f>WEEKNUM(Tabla1[[#This Row],[FECHA]])</f>
        <v>0</v>
      </c>
      <c r="B11287" s="12"/>
      <c r="F11287" t="s">
        <v>4238</v>
      </c>
      <c r="G11287" t="s">
        <v>4666</v>
      </c>
      <c r="H11287" s="42" t="s">
        <v>4529</v>
      </c>
      <c r="J11287" t="s">
        <v>4408</v>
      </c>
      <c r="L11287" t="s">
        <v>3622</v>
      </c>
      <c r="R11287" s="18">
        <f t="shared" si="281"/>
        <v>0</v>
      </c>
    </row>
    <row r="11288" spans="1:18" x14ac:dyDescent="0.25">
      <c r="A11288" s="43">
        <f>WEEKNUM(Tabla1[[#This Row],[FECHA]])</f>
        <v>0</v>
      </c>
      <c r="B11288" s="12"/>
      <c r="F11288" t="s">
        <v>4238</v>
      </c>
      <c r="G11288" t="s">
        <v>4666</v>
      </c>
      <c r="H11288" s="42" t="s">
        <v>4529</v>
      </c>
      <c r="J11288" t="s">
        <v>4408</v>
      </c>
      <c r="L11288" t="s">
        <v>3622</v>
      </c>
      <c r="R11288" s="18">
        <f t="shared" si="281"/>
        <v>0</v>
      </c>
    </row>
    <row r="11289" spans="1:18" x14ac:dyDescent="0.25">
      <c r="A11289" s="43">
        <f>WEEKNUM(Tabla1[[#This Row],[FECHA]])</f>
        <v>0</v>
      </c>
      <c r="B11289" s="12"/>
      <c r="F11289" t="s">
        <v>4238</v>
      </c>
      <c r="G11289" t="s">
        <v>4666</v>
      </c>
      <c r="H11289" s="42" t="s">
        <v>4529</v>
      </c>
      <c r="J11289" t="s">
        <v>4408</v>
      </c>
      <c r="L11289" t="s">
        <v>3622</v>
      </c>
      <c r="R11289" s="18">
        <f t="shared" si="281"/>
        <v>0</v>
      </c>
    </row>
    <row r="11290" spans="1:18" x14ac:dyDescent="0.25">
      <c r="A11290" s="43">
        <f>WEEKNUM(Tabla1[[#This Row],[FECHA]])</f>
        <v>0</v>
      </c>
      <c r="B11290" s="12"/>
      <c r="F11290" t="s">
        <v>4238</v>
      </c>
      <c r="G11290" t="s">
        <v>4666</v>
      </c>
      <c r="H11290" s="42" t="s">
        <v>4529</v>
      </c>
      <c r="J11290" t="s">
        <v>4408</v>
      </c>
      <c r="L11290" t="s">
        <v>3622</v>
      </c>
      <c r="R11290" s="18">
        <f t="shared" si="281"/>
        <v>0</v>
      </c>
    </row>
    <row r="11291" spans="1:18" x14ac:dyDescent="0.25">
      <c r="A11291" s="43">
        <f>WEEKNUM(Tabla1[[#This Row],[FECHA]])</f>
        <v>0</v>
      </c>
      <c r="B11291" s="12"/>
      <c r="F11291" t="s">
        <v>4238</v>
      </c>
      <c r="G11291" t="s">
        <v>4666</v>
      </c>
      <c r="H11291" s="42" t="s">
        <v>4529</v>
      </c>
      <c r="J11291" t="s">
        <v>4408</v>
      </c>
      <c r="L11291" t="s">
        <v>3622</v>
      </c>
      <c r="R11291" s="18">
        <f t="shared" si="281"/>
        <v>0</v>
      </c>
    </row>
    <row r="11292" spans="1:18" x14ac:dyDescent="0.25">
      <c r="A11292" s="43">
        <f>WEEKNUM(Tabla1[[#This Row],[FECHA]])</f>
        <v>0</v>
      </c>
      <c r="B11292" s="12"/>
      <c r="F11292" t="s">
        <v>4238</v>
      </c>
      <c r="G11292" t="s">
        <v>4666</v>
      </c>
      <c r="H11292" s="42" t="s">
        <v>4529</v>
      </c>
      <c r="J11292" t="s">
        <v>4408</v>
      </c>
      <c r="L11292" t="s">
        <v>3622</v>
      </c>
      <c r="R11292" s="18">
        <f t="shared" si="281"/>
        <v>0</v>
      </c>
    </row>
    <row r="11293" spans="1:18" x14ac:dyDescent="0.25">
      <c r="A11293" s="43">
        <f>WEEKNUM(Tabla1[[#This Row],[FECHA]])</f>
        <v>0</v>
      </c>
      <c r="B11293" s="12"/>
      <c r="F11293" t="s">
        <v>4238</v>
      </c>
      <c r="G11293" t="s">
        <v>4666</v>
      </c>
      <c r="H11293" s="42" t="s">
        <v>4529</v>
      </c>
      <c r="J11293" t="s">
        <v>4408</v>
      </c>
      <c r="L11293" t="s">
        <v>3622</v>
      </c>
      <c r="R11293" s="18">
        <f t="shared" si="281"/>
        <v>0</v>
      </c>
    </row>
    <row r="11294" spans="1:18" x14ac:dyDescent="0.25">
      <c r="A11294" s="43">
        <f>WEEKNUM(Tabla1[[#This Row],[FECHA]])</f>
        <v>0</v>
      </c>
      <c r="B11294" s="12"/>
      <c r="F11294" t="s">
        <v>4238</v>
      </c>
      <c r="G11294" t="s">
        <v>4666</v>
      </c>
      <c r="H11294" s="42" t="s">
        <v>4529</v>
      </c>
      <c r="J11294" t="s">
        <v>4408</v>
      </c>
      <c r="L11294" t="s">
        <v>3622</v>
      </c>
      <c r="R11294" s="18">
        <f t="shared" si="281"/>
        <v>0</v>
      </c>
    </row>
    <row r="11295" spans="1:18" x14ac:dyDescent="0.25">
      <c r="A11295" s="43">
        <f>WEEKNUM(Tabla1[[#This Row],[FECHA]])</f>
        <v>0</v>
      </c>
      <c r="B11295" s="12"/>
      <c r="F11295" t="s">
        <v>4238</v>
      </c>
      <c r="G11295" t="s">
        <v>4666</v>
      </c>
      <c r="H11295" s="42" t="s">
        <v>4529</v>
      </c>
      <c r="J11295" t="s">
        <v>4408</v>
      </c>
      <c r="L11295" t="s">
        <v>3622</v>
      </c>
      <c r="R11295" s="18">
        <f t="shared" ref="R11295:R11358" si="282">((N11295-M11295)*1440)/60</f>
        <v>0</v>
      </c>
    </row>
    <row r="11296" spans="1:18" x14ac:dyDescent="0.25">
      <c r="A11296" s="43">
        <f>WEEKNUM(Tabla1[[#This Row],[FECHA]])</f>
        <v>0</v>
      </c>
      <c r="B11296" s="12"/>
      <c r="F11296" t="s">
        <v>4238</v>
      </c>
      <c r="G11296" t="s">
        <v>4666</v>
      </c>
      <c r="H11296" s="42" t="s">
        <v>4529</v>
      </c>
      <c r="J11296" t="s">
        <v>4408</v>
      </c>
      <c r="L11296" t="s">
        <v>3622</v>
      </c>
      <c r="R11296" s="18">
        <f t="shared" si="282"/>
        <v>0</v>
      </c>
    </row>
    <row r="11297" spans="1:18" x14ac:dyDescent="0.25">
      <c r="A11297" s="43">
        <f>WEEKNUM(Tabla1[[#This Row],[FECHA]])</f>
        <v>0</v>
      </c>
      <c r="B11297" s="12"/>
      <c r="F11297" t="s">
        <v>4238</v>
      </c>
      <c r="G11297" t="s">
        <v>4666</v>
      </c>
      <c r="H11297" s="42" t="s">
        <v>4529</v>
      </c>
      <c r="J11297" t="s">
        <v>4408</v>
      </c>
      <c r="L11297" t="s">
        <v>3622</v>
      </c>
      <c r="R11297" s="18">
        <f t="shared" si="282"/>
        <v>0</v>
      </c>
    </row>
    <row r="11298" spans="1:18" x14ac:dyDescent="0.25">
      <c r="A11298" s="43">
        <f>WEEKNUM(Tabla1[[#This Row],[FECHA]])</f>
        <v>0</v>
      </c>
      <c r="B11298" s="12"/>
      <c r="F11298" t="s">
        <v>4238</v>
      </c>
      <c r="G11298" t="s">
        <v>4666</v>
      </c>
      <c r="H11298" s="42" t="s">
        <v>4529</v>
      </c>
      <c r="J11298" t="s">
        <v>4408</v>
      </c>
      <c r="L11298" t="s">
        <v>3622</v>
      </c>
      <c r="R11298" s="18">
        <f t="shared" si="282"/>
        <v>0</v>
      </c>
    </row>
    <row r="11299" spans="1:18" x14ac:dyDescent="0.25">
      <c r="A11299" s="43">
        <f>WEEKNUM(Tabla1[[#This Row],[FECHA]])</f>
        <v>0</v>
      </c>
      <c r="B11299" s="12"/>
      <c r="F11299" t="s">
        <v>4238</v>
      </c>
      <c r="G11299" t="s">
        <v>4666</v>
      </c>
      <c r="H11299" s="42" t="s">
        <v>4529</v>
      </c>
      <c r="J11299" t="s">
        <v>4408</v>
      </c>
      <c r="L11299" t="s">
        <v>3622</v>
      </c>
      <c r="R11299" s="18">
        <f t="shared" si="282"/>
        <v>0</v>
      </c>
    </row>
    <row r="11300" spans="1:18" x14ac:dyDescent="0.25">
      <c r="A11300" s="43">
        <f>WEEKNUM(Tabla1[[#This Row],[FECHA]])</f>
        <v>0</v>
      </c>
      <c r="B11300" s="12"/>
      <c r="F11300" t="s">
        <v>4238</v>
      </c>
      <c r="G11300" t="s">
        <v>4666</v>
      </c>
      <c r="H11300" s="42" t="s">
        <v>4529</v>
      </c>
      <c r="J11300" t="s">
        <v>4408</v>
      </c>
      <c r="L11300" t="s">
        <v>3622</v>
      </c>
      <c r="R11300" s="18">
        <f t="shared" si="282"/>
        <v>0</v>
      </c>
    </row>
    <row r="11301" spans="1:18" x14ac:dyDescent="0.25">
      <c r="A11301" s="43">
        <f>WEEKNUM(Tabla1[[#This Row],[FECHA]])</f>
        <v>0</v>
      </c>
      <c r="B11301" s="12"/>
      <c r="F11301" t="s">
        <v>4238</v>
      </c>
      <c r="G11301" t="s">
        <v>4666</v>
      </c>
      <c r="H11301" s="42" t="s">
        <v>4529</v>
      </c>
      <c r="J11301" t="s">
        <v>4408</v>
      </c>
      <c r="L11301" t="s">
        <v>3622</v>
      </c>
      <c r="R11301" s="18">
        <f t="shared" si="282"/>
        <v>0</v>
      </c>
    </row>
    <row r="11302" spans="1:18" x14ac:dyDescent="0.25">
      <c r="A11302" s="43">
        <f>WEEKNUM(Tabla1[[#This Row],[FECHA]])</f>
        <v>0</v>
      </c>
      <c r="B11302" s="12"/>
      <c r="F11302" t="s">
        <v>4238</v>
      </c>
      <c r="G11302" t="s">
        <v>4666</v>
      </c>
      <c r="H11302" s="42" t="s">
        <v>4529</v>
      </c>
      <c r="J11302" t="s">
        <v>4408</v>
      </c>
      <c r="L11302" t="s">
        <v>3622</v>
      </c>
      <c r="R11302" s="18">
        <f t="shared" si="282"/>
        <v>0</v>
      </c>
    </row>
    <row r="11303" spans="1:18" x14ac:dyDescent="0.25">
      <c r="A11303" s="43">
        <f>WEEKNUM(Tabla1[[#This Row],[FECHA]])</f>
        <v>0</v>
      </c>
      <c r="B11303" s="12"/>
      <c r="F11303" t="s">
        <v>4238</v>
      </c>
      <c r="G11303" t="s">
        <v>4666</v>
      </c>
      <c r="H11303" s="42" t="s">
        <v>4529</v>
      </c>
      <c r="J11303" t="s">
        <v>4408</v>
      </c>
      <c r="L11303" t="s">
        <v>3622</v>
      </c>
      <c r="R11303" s="18">
        <f t="shared" si="282"/>
        <v>0</v>
      </c>
    </row>
    <row r="11304" spans="1:18" x14ac:dyDescent="0.25">
      <c r="A11304" s="43">
        <f>WEEKNUM(Tabla1[[#This Row],[FECHA]])</f>
        <v>0</v>
      </c>
      <c r="B11304" s="12"/>
      <c r="F11304" t="s">
        <v>4238</v>
      </c>
      <c r="G11304" t="s">
        <v>4666</v>
      </c>
      <c r="H11304" s="42" t="s">
        <v>4529</v>
      </c>
      <c r="J11304" t="s">
        <v>4408</v>
      </c>
      <c r="L11304" t="s">
        <v>3622</v>
      </c>
      <c r="R11304" s="18">
        <f t="shared" si="282"/>
        <v>0</v>
      </c>
    </row>
    <row r="11305" spans="1:18" x14ac:dyDescent="0.25">
      <c r="A11305" s="43">
        <f>WEEKNUM(Tabla1[[#This Row],[FECHA]])</f>
        <v>0</v>
      </c>
      <c r="B11305" s="12"/>
      <c r="F11305" t="s">
        <v>4238</v>
      </c>
      <c r="G11305" t="s">
        <v>4666</v>
      </c>
      <c r="H11305" s="42" t="s">
        <v>4529</v>
      </c>
      <c r="J11305" t="s">
        <v>4408</v>
      </c>
      <c r="L11305" t="s">
        <v>3622</v>
      </c>
      <c r="R11305" s="18">
        <f t="shared" si="282"/>
        <v>0</v>
      </c>
    </row>
    <row r="11306" spans="1:18" x14ac:dyDescent="0.25">
      <c r="A11306" s="43">
        <f>WEEKNUM(Tabla1[[#This Row],[FECHA]])</f>
        <v>0</v>
      </c>
      <c r="B11306" s="12"/>
      <c r="F11306" t="s">
        <v>4238</v>
      </c>
      <c r="G11306" t="s">
        <v>4666</v>
      </c>
      <c r="H11306" s="42" t="s">
        <v>4529</v>
      </c>
      <c r="J11306" t="s">
        <v>4408</v>
      </c>
      <c r="L11306" t="s">
        <v>3622</v>
      </c>
      <c r="R11306" s="18">
        <f t="shared" si="282"/>
        <v>0</v>
      </c>
    </row>
    <row r="11307" spans="1:18" x14ac:dyDescent="0.25">
      <c r="A11307" s="43">
        <f>WEEKNUM(Tabla1[[#This Row],[FECHA]])</f>
        <v>0</v>
      </c>
      <c r="B11307" s="12"/>
      <c r="F11307" t="s">
        <v>4238</v>
      </c>
      <c r="G11307" t="s">
        <v>4666</v>
      </c>
      <c r="H11307" s="42" t="s">
        <v>4529</v>
      </c>
      <c r="J11307" t="s">
        <v>4408</v>
      </c>
      <c r="L11307" t="s">
        <v>3622</v>
      </c>
      <c r="R11307" s="18">
        <f t="shared" si="282"/>
        <v>0</v>
      </c>
    </row>
    <row r="11308" spans="1:18" x14ac:dyDescent="0.25">
      <c r="A11308" s="43">
        <f>WEEKNUM(Tabla1[[#This Row],[FECHA]])</f>
        <v>0</v>
      </c>
      <c r="B11308" s="12"/>
      <c r="F11308" t="s">
        <v>4238</v>
      </c>
      <c r="G11308" t="s">
        <v>4666</v>
      </c>
      <c r="H11308" s="42" t="s">
        <v>4529</v>
      </c>
      <c r="J11308" t="s">
        <v>4408</v>
      </c>
      <c r="L11308" t="s">
        <v>3622</v>
      </c>
      <c r="R11308" s="18">
        <f t="shared" si="282"/>
        <v>0</v>
      </c>
    </row>
    <row r="11309" spans="1:18" x14ac:dyDescent="0.25">
      <c r="A11309" s="43">
        <f>WEEKNUM(Tabla1[[#This Row],[FECHA]])</f>
        <v>0</v>
      </c>
      <c r="B11309" s="12"/>
      <c r="F11309" t="s">
        <v>4238</v>
      </c>
      <c r="G11309" t="s">
        <v>4666</v>
      </c>
      <c r="H11309" s="42" t="s">
        <v>4529</v>
      </c>
      <c r="J11309" t="s">
        <v>4408</v>
      </c>
      <c r="L11309" t="s">
        <v>3622</v>
      </c>
      <c r="R11309" s="18">
        <f t="shared" si="282"/>
        <v>0</v>
      </c>
    </row>
    <row r="11310" spans="1:18" x14ac:dyDescent="0.25">
      <c r="A11310" s="43">
        <f>WEEKNUM(Tabla1[[#This Row],[FECHA]])</f>
        <v>0</v>
      </c>
      <c r="B11310" s="12"/>
      <c r="F11310" t="s">
        <v>4238</v>
      </c>
      <c r="G11310" t="s">
        <v>4666</v>
      </c>
      <c r="H11310" s="42" t="s">
        <v>4529</v>
      </c>
      <c r="J11310" t="s">
        <v>4408</v>
      </c>
      <c r="L11310" t="s">
        <v>3622</v>
      </c>
      <c r="R11310" s="18">
        <f t="shared" si="282"/>
        <v>0</v>
      </c>
    </row>
    <row r="11311" spans="1:18" x14ac:dyDescent="0.25">
      <c r="A11311" s="43">
        <f>WEEKNUM(Tabla1[[#This Row],[FECHA]])</f>
        <v>0</v>
      </c>
      <c r="B11311" s="12"/>
      <c r="F11311" t="s">
        <v>4238</v>
      </c>
      <c r="G11311" t="s">
        <v>4666</v>
      </c>
      <c r="H11311" s="42" t="s">
        <v>4529</v>
      </c>
      <c r="J11311" t="s">
        <v>4408</v>
      </c>
      <c r="L11311" t="s">
        <v>3622</v>
      </c>
      <c r="R11311" s="18">
        <f t="shared" si="282"/>
        <v>0</v>
      </c>
    </row>
    <row r="11312" spans="1:18" x14ac:dyDescent="0.25">
      <c r="A11312" s="43">
        <f>WEEKNUM(Tabla1[[#This Row],[FECHA]])</f>
        <v>0</v>
      </c>
      <c r="B11312" s="12"/>
      <c r="F11312" t="s">
        <v>4238</v>
      </c>
      <c r="G11312" t="s">
        <v>4666</v>
      </c>
      <c r="H11312" s="42" t="s">
        <v>4529</v>
      </c>
      <c r="J11312" t="s">
        <v>4408</v>
      </c>
      <c r="L11312" t="s">
        <v>3622</v>
      </c>
      <c r="R11312" s="18">
        <f t="shared" si="282"/>
        <v>0</v>
      </c>
    </row>
    <row r="11313" spans="1:18" x14ac:dyDescent="0.25">
      <c r="A11313" s="43">
        <f>WEEKNUM(Tabla1[[#This Row],[FECHA]])</f>
        <v>0</v>
      </c>
      <c r="B11313" s="12"/>
      <c r="F11313" t="s">
        <v>4238</v>
      </c>
      <c r="G11313" t="s">
        <v>4666</v>
      </c>
      <c r="H11313" s="42" t="s">
        <v>4529</v>
      </c>
      <c r="J11313" t="s">
        <v>4408</v>
      </c>
      <c r="L11313" t="s">
        <v>3622</v>
      </c>
      <c r="R11313" s="18">
        <f t="shared" si="282"/>
        <v>0</v>
      </c>
    </row>
    <row r="11314" spans="1:18" x14ac:dyDescent="0.25">
      <c r="A11314" s="43">
        <f>WEEKNUM(Tabla1[[#This Row],[FECHA]])</f>
        <v>0</v>
      </c>
      <c r="B11314" s="12"/>
      <c r="F11314" t="s">
        <v>4238</v>
      </c>
      <c r="G11314" t="s">
        <v>4666</v>
      </c>
      <c r="H11314" s="42" t="s">
        <v>4529</v>
      </c>
      <c r="J11314" t="s">
        <v>4408</v>
      </c>
      <c r="L11314" t="s">
        <v>3622</v>
      </c>
      <c r="R11314" s="18">
        <f t="shared" si="282"/>
        <v>0</v>
      </c>
    </row>
    <row r="11315" spans="1:18" x14ac:dyDescent="0.25">
      <c r="A11315" s="43">
        <f>WEEKNUM(Tabla1[[#This Row],[FECHA]])</f>
        <v>0</v>
      </c>
      <c r="B11315" s="12"/>
      <c r="F11315" t="s">
        <v>4238</v>
      </c>
      <c r="G11315" t="s">
        <v>4666</v>
      </c>
      <c r="H11315" s="42" t="s">
        <v>4529</v>
      </c>
      <c r="J11315" t="s">
        <v>4408</v>
      </c>
      <c r="L11315" t="s">
        <v>3622</v>
      </c>
      <c r="R11315" s="18">
        <f t="shared" si="282"/>
        <v>0</v>
      </c>
    </row>
    <row r="11316" spans="1:18" x14ac:dyDescent="0.25">
      <c r="A11316" s="43">
        <f>WEEKNUM(Tabla1[[#This Row],[FECHA]])</f>
        <v>0</v>
      </c>
      <c r="B11316" s="12"/>
      <c r="F11316" t="s">
        <v>4238</v>
      </c>
      <c r="G11316" t="s">
        <v>4666</v>
      </c>
      <c r="H11316" s="42" t="s">
        <v>4529</v>
      </c>
      <c r="J11316" t="s">
        <v>4408</v>
      </c>
      <c r="L11316" t="s">
        <v>3622</v>
      </c>
      <c r="R11316" s="18">
        <f t="shared" si="282"/>
        <v>0</v>
      </c>
    </row>
    <row r="11317" spans="1:18" x14ac:dyDescent="0.25">
      <c r="A11317" s="43">
        <f>WEEKNUM(Tabla1[[#This Row],[FECHA]])</f>
        <v>0</v>
      </c>
      <c r="B11317" s="12"/>
      <c r="F11317" t="s">
        <v>4238</v>
      </c>
      <c r="G11317" t="s">
        <v>4666</v>
      </c>
      <c r="H11317" s="42" t="s">
        <v>4529</v>
      </c>
      <c r="J11317" t="s">
        <v>4408</v>
      </c>
      <c r="L11317" t="s">
        <v>3622</v>
      </c>
      <c r="R11317" s="18">
        <f t="shared" si="282"/>
        <v>0</v>
      </c>
    </row>
    <row r="11318" spans="1:18" x14ac:dyDescent="0.25">
      <c r="A11318" s="43">
        <f>WEEKNUM(Tabla1[[#This Row],[FECHA]])</f>
        <v>0</v>
      </c>
      <c r="B11318" s="12"/>
      <c r="F11318" t="s">
        <v>4238</v>
      </c>
      <c r="G11318" t="s">
        <v>4666</v>
      </c>
      <c r="H11318" s="42" t="s">
        <v>4529</v>
      </c>
      <c r="J11318" t="s">
        <v>4408</v>
      </c>
      <c r="L11318" t="s">
        <v>3622</v>
      </c>
      <c r="R11318" s="18">
        <f t="shared" si="282"/>
        <v>0</v>
      </c>
    </row>
    <row r="11319" spans="1:18" x14ac:dyDescent="0.25">
      <c r="A11319" s="43">
        <f>WEEKNUM(Tabla1[[#This Row],[FECHA]])</f>
        <v>0</v>
      </c>
      <c r="B11319" s="12"/>
      <c r="F11319" t="s">
        <v>4238</v>
      </c>
      <c r="G11319" t="s">
        <v>4666</v>
      </c>
      <c r="H11319" s="42" t="s">
        <v>4529</v>
      </c>
      <c r="J11319" t="s">
        <v>4408</v>
      </c>
      <c r="L11319" t="s">
        <v>3622</v>
      </c>
      <c r="R11319" s="18">
        <f t="shared" si="282"/>
        <v>0</v>
      </c>
    </row>
    <row r="11320" spans="1:18" x14ac:dyDescent="0.25">
      <c r="A11320" s="43">
        <f>WEEKNUM(Tabla1[[#This Row],[FECHA]])</f>
        <v>0</v>
      </c>
      <c r="B11320" s="12"/>
      <c r="F11320" t="s">
        <v>4238</v>
      </c>
      <c r="G11320" t="s">
        <v>4666</v>
      </c>
      <c r="H11320" s="42" t="s">
        <v>4529</v>
      </c>
      <c r="J11320" t="s">
        <v>4408</v>
      </c>
      <c r="L11320" t="s">
        <v>3622</v>
      </c>
      <c r="R11320" s="18">
        <f t="shared" si="282"/>
        <v>0</v>
      </c>
    </row>
    <row r="11321" spans="1:18" x14ac:dyDescent="0.25">
      <c r="A11321" s="43">
        <f>WEEKNUM(Tabla1[[#This Row],[FECHA]])</f>
        <v>0</v>
      </c>
      <c r="B11321" s="12"/>
      <c r="F11321" t="s">
        <v>4238</v>
      </c>
      <c r="G11321" t="s">
        <v>4666</v>
      </c>
      <c r="H11321" s="42" t="s">
        <v>4529</v>
      </c>
      <c r="J11321" t="s">
        <v>4408</v>
      </c>
      <c r="L11321" t="s">
        <v>3622</v>
      </c>
      <c r="R11321" s="18">
        <f t="shared" si="282"/>
        <v>0</v>
      </c>
    </row>
    <row r="11322" spans="1:18" x14ac:dyDescent="0.25">
      <c r="A11322" s="43">
        <f>WEEKNUM(Tabla1[[#This Row],[FECHA]])</f>
        <v>0</v>
      </c>
      <c r="B11322" s="12"/>
      <c r="F11322" t="s">
        <v>4238</v>
      </c>
      <c r="G11322" t="s">
        <v>4666</v>
      </c>
      <c r="H11322" s="42" t="s">
        <v>4529</v>
      </c>
      <c r="J11322" t="s">
        <v>4408</v>
      </c>
      <c r="L11322" t="s">
        <v>3622</v>
      </c>
      <c r="R11322" s="18">
        <f t="shared" si="282"/>
        <v>0</v>
      </c>
    </row>
    <row r="11323" spans="1:18" x14ac:dyDescent="0.25">
      <c r="A11323" s="43">
        <f>WEEKNUM(Tabla1[[#This Row],[FECHA]])</f>
        <v>0</v>
      </c>
      <c r="B11323" s="12"/>
      <c r="F11323" t="s">
        <v>4238</v>
      </c>
      <c r="G11323" t="s">
        <v>4666</v>
      </c>
      <c r="H11323" s="42" t="s">
        <v>4529</v>
      </c>
      <c r="J11323" t="s">
        <v>4408</v>
      </c>
      <c r="L11323" t="s">
        <v>3622</v>
      </c>
      <c r="R11323" s="18">
        <f t="shared" si="282"/>
        <v>0</v>
      </c>
    </row>
    <row r="11324" spans="1:18" x14ac:dyDescent="0.25">
      <c r="A11324" s="43">
        <f>WEEKNUM(Tabla1[[#This Row],[FECHA]])</f>
        <v>0</v>
      </c>
      <c r="B11324" s="12"/>
      <c r="F11324" t="s">
        <v>4238</v>
      </c>
      <c r="G11324" t="s">
        <v>4666</v>
      </c>
      <c r="H11324" s="42" t="s">
        <v>4529</v>
      </c>
      <c r="J11324" t="s">
        <v>4408</v>
      </c>
      <c r="L11324" t="s">
        <v>3622</v>
      </c>
      <c r="R11324" s="18">
        <f t="shared" si="282"/>
        <v>0</v>
      </c>
    </row>
    <row r="11325" spans="1:18" x14ac:dyDescent="0.25">
      <c r="A11325" s="43">
        <f>WEEKNUM(Tabla1[[#This Row],[FECHA]])</f>
        <v>0</v>
      </c>
      <c r="B11325" s="12"/>
      <c r="F11325" t="s">
        <v>4238</v>
      </c>
      <c r="G11325" t="s">
        <v>4666</v>
      </c>
      <c r="H11325" s="42" t="s">
        <v>4529</v>
      </c>
      <c r="J11325" t="s">
        <v>4408</v>
      </c>
      <c r="L11325" t="s">
        <v>3622</v>
      </c>
      <c r="R11325" s="18">
        <f t="shared" si="282"/>
        <v>0</v>
      </c>
    </row>
    <row r="11326" spans="1:18" x14ac:dyDescent="0.25">
      <c r="A11326" s="43">
        <f>WEEKNUM(Tabla1[[#This Row],[FECHA]])</f>
        <v>0</v>
      </c>
      <c r="B11326" s="12"/>
      <c r="F11326" t="s">
        <v>4238</v>
      </c>
      <c r="G11326" t="s">
        <v>4666</v>
      </c>
      <c r="H11326" s="42" t="s">
        <v>4529</v>
      </c>
      <c r="J11326" t="s">
        <v>4408</v>
      </c>
      <c r="L11326" t="s">
        <v>3622</v>
      </c>
      <c r="R11326" s="18">
        <f t="shared" si="282"/>
        <v>0</v>
      </c>
    </row>
    <row r="11327" spans="1:18" x14ac:dyDescent="0.25">
      <c r="A11327" s="43">
        <f>WEEKNUM(Tabla1[[#This Row],[FECHA]])</f>
        <v>0</v>
      </c>
      <c r="B11327" s="12"/>
      <c r="F11327" t="s">
        <v>4238</v>
      </c>
      <c r="G11327" t="s">
        <v>4666</v>
      </c>
      <c r="H11327" s="42" t="s">
        <v>4529</v>
      </c>
      <c r="J11327" t="s">
        <v>4408</v>
      </c>
      <c r="L11327" t="s">
        <v>3622</v>
      </c>
      <c r="R11327" s="18">
        <f t="shared" si="282"/>
        <v>0</v>
      </c>
    </row>
    <row r="11328" spans="1:18" x14ac:dyDescent="0.25">
      <c r="A11328" s="43">
        <f>WEEKNUM(Tabla1[[#This Row],[FECHA]])</f>
        <v>0</v>
      </c>
      <c r="B11328" s="12"/>
      <c r="F11328" t="s">
        <v>4238</v>
      </c>
      <c r="G11328" t="s">
        <v>4666</v>
      </c>
      <c r="H11328" s="42" t="s">
        <v>4529</v>
      </c>
      <c r="J11328" t="s">
        <v>4408</v>
      </c>
      <c r="L11328" t="s">
        <v>3622</v>
      </c>
      <c r="R11328" s="18">
        <f t="shared" si="282"/>
        <v>0</v>
      </c>
    </row>
    <row r="11329" spans="1:18" x14ac:dyDescent="0.25">
      <c r="A11329" s="43">
        <f>WEEKNUM(Tabla1[[#This Row],[FECHA]])</f>
        <v>0</v>
      </c>
      <c r="B11329" s="12"/>
      <c r="F11329" t="s">
        <v>4238</v>
      </c>
      <c r="G11329" t="s">
        <v>4666</v>
      </c>
      <c r="H11329" s="42" t="s">
        <v>4529</v>
      </c>
      <c r="J11329" t="s">
        <v>4408</v>
      </c>
      <c r="L11329" t="s">
        <v>3622</v>
      </c>
      <c r="R11329" s="18">
        <f t="shared" si="282"/>
        <v>0</v>
      </c>
    </row>
    <row r="11330" spans="1:18" x14ac:dyDescent="0.25">
      <c r="A11330" s="43">
        <f>WEEKNUM(Tabla1[[#This Row],[FECHA]])</f>
        <v>0</v>
      </c>
      <c r="B11330" s="12"/>
      <c r="F11330" t="s">
        <v>4238</v>
      </c>
      <c r="G11330" t="s">
        <v>4666</v>
      </c>
      <c r="H11330" s="42" t="s">
        <v>4529</v>
      </c>
      <c r="J11330" t="s">
        <v>4408</v>
      </c>
      <c r="L11330" t="s">
        <v>3622</v>
      </c>
      <c r="R11330" s="18">
        <f t="shared" si="282"/>
        <v>0</v>
      </c>
    </row>
    <row r="11331" spans="1:18" x14ac:dyDescent="0.25">
      <c r="A11331" s="43">
        <f>WEEKNUM(Tabla1[[#This Row],[FECHA]])</f>
        <v>0</v>
      </c>
      <c r="B11331" s="12"/>
      <c r="F11331" t="s">
        <v>4238</v>
      </c>
      <c r="G11331" t="s">
        <v>4666</v>
      </c>
      <c r="H11331" s="42" t="s">
        <v>4529</v>
      </c>
      <c r="J11331" t="s">
        <v>4408</v>
      </c>
      <c r="L11331" t="s">
        <v>3622</v>
      </c>
      <c r="R11331" s="18">
        <f t="shared" si="282"/>
        <v>0</v>
      </c>
    </row>
    <row r="11332" spans="1:18" x14ac:dyDescent="0.25">
      <c r="A11332" s="43">
        <f>WEEKNUM(Tabla1[[#This Row],[FECHA]])</f>
        <v>0</v>
      </c>
      <c r="B11332" s="12"/>
      <c r="F11332" t="s">
        <v>4238</v>
      </c>
      <c r="G11332" t="s">
        <v>4666</v>
      </c>
      <c r="H11332" s="42" t="s">
        <v>4529</v>
      </c>
      <c r="J11332" t="s">
        <v>4408</v>
      </c>
      <c r="L11332" t="s">
        <v>3622</v>
      </c>
      <c r="R11332" s="18">
        <f t="shared" si="282"/>
        <v>0</v>
      </c>
    </row>
    <row r="11333" spans="1:18" x14ac:dyDescent="0.25">
      <c r="A11333" s="43">
        <f>WEEKNUM(Tabla1[[#This Row],[FECHA]])</f>
        <v>0</v>
      </c>
      <c r="B11333" s="12"/>
      <c r="F11333" t="s">
        <v>4238</v>
      </c>
      <c r="G11333" t="s">
        <v>4666</v>
      </c>
      <c r="H11333" s="42" t="s">
        <v>4529</v>
      </c>
      <c r="J11333" t="s">
        <v>4408</v>
      </c>
      <c r="L11333" t="s">
        <v>3622</v>
      </c>
      <c r="R11333" s="18">
        <f t="shared" si="282"/>
        <v>0</v>
      </c>
    </row>
    <row r="11334" spans="1:18" x14ac:dyDescent="0.25">
      <c r="A11334" s="43">
        <f>WEEKNUM(Tabla1[[#This Row],[FECHA]])</f>
        <v>0</v>
      </c>
      <c r="B11334" s="12"/>
      <c r="F11334" t="s">
        <v>4238</v>
      </c>
      <c r="G11334" t="s">
        <v>4666</v>
      </c>
      <c r="H11334" s="42" t="s">
        <v>4529</v>
      </c>
      <c r="J11334" t="s">
        <v>4408</v>
      </c>
      <c r="L11334" t="s">
        <v>3622</v>
      </c>
      <c r="R11334" s="18">
        <f t="shared" si="282"/>
        <v>0</v>
      </c>
    </row>
    <row r="11335" spans="1:18" x14ac:dyDescent="0.25">
      <c r="A11335" s="43">
        <f>WEEKNUM(Tabla1[[#This Row],[FECHA]])</f>
        <v>0</v>
      </c>
      <c r="B11335" s="12"/>
      <c r="F11335" t="s">
        <v>4238</v>
      </c>
      <c r="G11335" t="s">
        <v>4666</v>
      </c>
      <c r="H11335" s="42" t="s">
        <v>4529</v>
      </c>
      <c r="J11335" t="s">
        <v>4408</v>
      </c>
      <c r="L11335" t="s">
        <v>3622</v>
      </c>
      <c r="R11335" s="18">
        <f t="shared" si="282"/>
        <v>0</v>
      </c>
    </row>
    <row r="11336" spans="1:18" x14ac:dyDescent="0.25">
      <c r="A11336" s="43">
        <f>WEEKNUM(Tabla1[[#This Row],[FECHA]])</f>
        <v>0</v>
      </c>
      <c r="B11336" s="12"/>
      <c r="F11336" t="s">
        <v>4238</v>
      </c>
      <c r="G11336" t="s">
        <v>4666</v>
      </c>
      <c r="H11336" s="42" t="s">
        <v>4529</v>
      </c>
      <c r="J11336" t="s">
        <v>4408</v>
      </c>
      <c r="L11336" t="s">
        <v>3622</v>
      </c>
      <c r="R11336" s="18">
        <f t="shared" si="282"/>
        <v>0</v>
      </c>
    </row>
    <row r="11337" spans="1:18" x14ac:dyDescent="0.25">
      <c r="A11337" s="43">
        <f>WEEKNUM(Tabla1[[#This Row],[FECHA]])</f>
        <v>0</v>
      </c>
      <c r="B11337" s="12"/>
      <c r="F11337" t="s">
        <v>4238</v>
      </c>
      <c r="G11337" t="s">
        <v>4666</v>
      </c>
      <c r="H11337" s="42" t="s">
        <v>4529</v>
      </c>
      <c r="J11337" t="s">
        <v>4408</v>
      </c>
      <c r="L11337" t="s">
        <v>3622</v>
      </c>
      <c r="R11337" s="18">
        <f t="shared" si="282"/>
        <v>0</v>
      </c>
    </row>
    <row r="11338" spans="1:18" x14ac:dyDescent="0.25">
      <c r="A11338" s="43">
        <f>WEEKNUM(Tabla1[[#This Row],[FECHA]])</f>
        <v>0</v>
      </c>
      <c r="B11338" s="12"/>
      <c r="F11338" t="s">
        <v>4238</v>
      </c>
      <c r="G11338" t="s">
        <v>4666</v>
      </c>
      <c r="H11338" s="42" t="s">
        <v>4529</v>
      </c>
      <c r="J11338" t="s">
        <v>4408</v>
      </c>
      <c r="L11338" t="s">
        <v>3622</v>
      </c>
      <c r="R11338" s="18">
        <f t="shared" si="282"/>
        <v>0</v>
      </c>
    </row>
    <row r="11339" spans="1:18" x14ac:dyDescent="0.25">
      <c r="A11339" s="43">
        <f>WEEKNUM(Tabla1[[#This Row],[FECHA]])</f>
        <v>0</v>
      </c>
      <c r="B11339" s="12"/>
      <c r="F11339" t="s">
        <v>4238</v>
      </c>
      <c r="G11339" t="s">
        <v>4666</v>
      </c>
      <c r="H11339" s="42" t="s">
        <v>4529</v>
      </c>
      <c r="J11339" t="s">
        <v>4408</v>
      </c>
      <c r="L11339" t="s">
        <v>3622</v>
      </c>
      <c r="R11339" s="18">
        <f t="shared" si="282"/>
        <v>0</v>
      </c>
    </row>
    <row r="11340" spans="1:18" x14ac:dyDescent="0.25">
      <c r="A11340" s="43">
        <f>WEEKNUM(Tabla1[[#This Row],[FECHA]])</f>
        <v>0</v>
      </c>
      <c r="B11340" s="12"/>
      <c r="F11340" t="s">
        <v>4238</v>
      </c>
      <c r="G11340" t="s">
        <v>4666</v>
      </c>
      <c r="H11340" s="42" t="s">
        <v>4529</v>
      </c>
      <c r="J11340" t="s">
        <v>4408</v>
      </c>
      <c r="L11340" t="s">
        <v>3622</v>
      </c>
      <c r="R11340" s="18">
        <f t="shared" si="282"/>
        <v>0</v>
      </c>
    </row>
    <row r="11341" spans="1:18" x14ac:dyDescent="0.25">
      <c r="A11341" s="43">
        <f>WEEKNUM(Tabla1[[#This Row],[FECHA]])</f>
        <v>0</v>
      </c>
      <c r="B11341" s="12"/>
      <c r="F11341" t="s">
        <v>4238</v>
      </c>
      <c r="G11341" t="s">
        <v>4666</v>
      </c>
      <c r="H11341" s="42" t="s">
        <v>4529</v>
      </c>
      <c r="J11341" t="s">
        <v>4408</v>
      </c>
      <c r="L11341" t="s">
        <v>3622</v>
      </c>
      <c r="R11341" s="18">
        <f t="shared" si="282"/>
        <v>0</v>
      </c>
    </row>
    <row r="11342" spans="1:18" x14ac:dyDescent="0.25">
      <c r="A11342" s="43">
        <f>WEEKNUM(Tabla1[[#This Row],[FECHA]])</f>
        <v>0</v>
      </c>
      <c r="B11342" s="12"/>
      <c r="F11342" t="s">
        <v>4238</v>
      </c>
      <c r="G11342" t="s">
        <v>4666</v>
      </c>
      <c r="H11342" s="42" t="s">
        <v>4529</v>
      </c>
      <c r="J11342" t="s">
        <v>4408</v>
      </c>
      <c r="L11342" t="s">
        <v>3622</v>
      </c>
      <c r="R11342" s="18">
        <f t="shared" si="282"/>
        <v>0</v>
      </c>
    </row>
    <row r="11343" spans="1:18" x14ac:dyDescent="0.25">
      <c r="A11343" s="43">
        <f>WEEKNUM(Tabla1[[#This Row],[FECHA]])</f>
        <v>0</v>
      </c>
      <c r="B11343" s="12"/>
      <c r="F11343" t="s">
        <v>4238</v>
      </c>
      <c r="G11343" t="s">
        <v>4666</v>
      </c>
      <c r="H11343" s="42" t="s">
        <v>4529</v>
      </c>
      <c r="J11343" t="s">
        <v>4408</v>
      </c>
      <c r="L11343" t="s">
        <v>3622</v>
      </c>
      <c r="R11343" s="18">
        <f t="shared" si="282"/>
        <v>0</v>
      </c>
    </row>
    <row r="11344" spans="1:18" x14ac:dyDescent="0.25">
      <c r="A11344" s="43">
        <f>WEEKNUM(Tabla1[[#This Row],[FECHA]])</f>
        <v>0</v>
      </c>
      <c r="B11344" s="12"/>
      <c r="F11344" t="s">
        <v>4238</v>
      </c>
      <c r="G11344" t="s">
        <v>4666</v>
      </c>
      <c r="H11344" s="42" t="s">
        <v>4529</v>
      </c>
      <c r="J11344" t="s">
        <v>4408</v>
      </c>
      <c r="L11344" t="s">
        <v>3622</v>
      </c>
      <c r="R11344" s="18">
        <f t="shared" si="282"/>
        <v>0</v>
      </c>
    </row>
    <row r="11345" spans="1:18" x14ac:dyDescent="0.25">
      <c r="A11345" s="43">
        <f>WEEKNUM(Tabla1[[#This Row],[FECHA]])</f>
        <v>0</v>
      </c>
      <c r="B11345" s="12"/>
      <c r="F11345" t="s">
        <v>4238</v>
      </c>
      <c r="G11345" t="s">
        <v>4666</v>
      </c>
      <c r="H11345" s="42" t="s">
        <v>4529</v>
      </c>
      <c r="J11345" t="s">
        <v>4408</v>
      </c>
      <c r="L11345" t="s">
        <v>3622</v>
      </c>
      <c r="R11345" s="18">
        <f t="shared" si="282"/>
        <v>0</v>
      </c>
    </row>
    <row r="11346" spans="1:18" x14ac:dyDescent="0.25">
      <c r="A11346" s="43">
        <f>WEEKNUM(Tabla1[[#This Row],[FECHA]])</f>
        <v>0</v>
      </c>
      <c r="B11346" s="12"/>
      <c r="F11346" t="s">
        <v>4238</v>
      </c>
      <c r="G11346" t="s">
        <v>4666</v>
      </c>
      <c r="H11346" s="42" t="s">
        <v>4529</v>
      </c>
      <c r="J11346" t="s">
        <v>4408</v>
      </c>
      <c r="L11346" t="s">
        <v>3622</v>
      </c>
      <c r="R11346" s="18">
        <f t="shared" si="282"/>
        <v>0</v>
      </c>
    </row>
    <row r="11347" spans="1:18" x14ac:dyDescent="0.25">
      <c r="A11347" s="43">
        <f>WEEKNUM(Tabla1[[#This Row],[FECHA]])</f>
        <v>0</v>
      </c>
      <c r="B11347" s="12"/>
      <c r="F11347" t="s">
        <v>4238</v>
      </c>
      <c r="G11347" t="s">
        <v>4666</v>
      </c>
      <c r="H11347" s="42" t="s">
        <v>4529</v>
      </c>
      <c r="J11347" t="s">
        <v>4408</v>
      </c>
      <c r="L11347" t="s">
        <v>3622</v>
      </c>
      <c r="R11347" s="18">
        <f t="shared" si="282"/>
        <v>0</v>
      </c>
    </row>
    <row r="11348" spans="1:18" x14ac:dyDescent="0.25">
      <c r="A11348" s="43">
        <f>WEEKNUM(Tabla1[[#This Row],[FECHA]])</f>
        <v>0</v>
      </c>
      <c r="B11348" s="12"/>
      <c r="F11348" t="s">
        <v>4238</v>
      </c>
      <c r="G11348" t="s">
        <v>4666</v>
      </c>
      <c r="H11348" s="42" t="s">
        <v>4529</v>
      </c>
      <c r="J11348" t="s">
        <v>4408</v>
      </c>
      <c r="L11348" t="s">
        <v>3622</v>
      </c>
      <c r="R11348" s="18">
        <f t="shared" si="282"/>
        <v>0</v>
      </c>
    </row>
    <row r="11349" spans="1:18" x14ac:dyDescent="0.25">
      <c r="A11349" s="43">
        <f>WEEKNUM(Tabla1[[#This Row],[FECHA]])</f>
        <v>0</v>
      </c>
      <c r="B11349" s="12"/>
      <c r="F11349" t="s">
        <v>4238</v>
      </c>
      <c r="G11349" t="s">
        <v>4666</v>
      </c>
      <c r="H11349" s="42" t="s">
        <v>4529</v>
      </c>
      <c r="J11349" t="s">
        <v>4408</v>
      </c>
      <c r="L11349" t="s">
        <v>3622</v>
      </c>
      <c r="R11349" s="18">
        <f t="shared" si="282"/>
        <v>0</v>
      </c>
    </row>
    <row r="11350" spans="1:18" x14ac:dyDescent="0.25">
      <c r="A11350" s="43">
        <f>WEEKNUM(Tabla1[[#This Row],[FECHA]])</f>
        <v>0</v>
      </c>
      <c r="B11350" s="12"/>
      <c r="F11350" t="s">
        <v>4238</v>
      </c>
      <c r="G11350" t="s">
        <v>4666</v>
      </c>
      <c r="H11350" s="42" t="s">
        <v>4529</v>
      </c>
      <c r="J11350" t="s">
        <v>4408</v>
      </c>
      <c r="L11350" t="s">
        <v>3622</v>
      </c>
      <c r="R11350" s="18">
        <f t="shared" si="282"/>
        <v>0</v>
      </c>
    </row>
    <row r="11351" spans="1:18" x14ac:dyDescent="0.25">
      <c r="A11351" s="43">
        <f>WEEKNUM(Tabla1[[#This Row],[FECHA]])</f>
        <v>0</v>
      </c>
      <c r="B11351" s="12"/>
      <c r="F11351" t="s">
        <v>4238</v>
      </c>
      <c r="G11351" t="s">
        <v>4666</v>
      </c>
      <c r="H11351" s="42" t="s">
        <v>4529</v>
      </c>
      <c r="J11351" t="s">
        <v>4408</v>
      </c>
      <c r="L11351" t="s">
        <v>3622</v>
      </c>
      <c r="R11351" s="18">
        <f t="shared" si="282"/>
        <v>0</v>
      </c>
    </row>
    <row r="11352" spans="1:18" x14ac:dyDescent="0.25">
      <c r="A11352" s="43">
        <f>WEEKNUM(Tabla1[[#This Row],[FECHA]])</f>
        <v>0</v>
      </c>
      <c r="B11352" s="12"/>
      <c r="F11352" t="s">
        <v>4238</v>
      </c>
      <c r="G11352" t="s">
        <v>4666</v>
      </c>
      <c r="H11352" s="42" t="s">
        <v>4529</v>
      </c>
      <c r="J11352" t="s">
        <v>4408</v>
      </c>
      <c r="L11352" t="s">
        <v>3622</v>
      </c>
      <c r="R11352" s="18">
        <f t="shared" si="282"/>
        <v>0</v>
      </c>
    </row>
    <row r="11353" spans="1:18" x14ac:dyDescent="0.25">
      <c r="A11353" s="43">
        <f>WEEKNUM(Tabla1[[#This Row],[FECHA]])</f>
        <v>0</v>
      </c>
      <c r="B11353" s="12"/>
      <c r="F11353" t="s">
        <v>4238</v>
      </c>
      <c r="G11353" t="s">
        <v>4666</v>
      </c>
      <c r="H11353" s="42" t="s">
        <v>4529</v>
      </c>
      <c r="J11353" t="s">
        <v>4408</v>
      </c>
      <c r="L11353" t="s">
        <v>3622</v>
      </c>
      <c r="R11353" s="18">
        <f t="shared" si="282"/>
        <v>0</v>
      </c>
    </row>
    <row r="11354" spans="1:18" x14ac:dyDescent="0.25">
      <c r="A11354" s="43">
        <f>WEEKNUM(Tabla1[[#This Row],[FECHA]])</f>
        <v>0</v>
      </c>
      <c r="B11354" s="12"/>
      <c r="F11354" t="s">
        <v>4238</v>
      </c>
      <c r="G11354" t="s">
        <v>4666</v>
      </c>
      <c r="H11354" s="42" t="s">
        <v>4529</v>
      </c>
      <c r="J11354" t="s">
        <v>4408</v>
      </c>
      <c r="L11354" t="s">
        <v>3622</v>
      </c>
      <c r="R11354" s="18">
        <f t="shared" si="282"/>
        <v>0</v>
      </c>
    </row>
    <row r="11355" spans="1:18" x14ac:dyDescent="0.25">
      <c r="A11355" s="43">
        <f>WEEKNUM(Tabla1[[#This Row],[FECHA]])</f>
        <v>0</v>
      </c>
      <c r="B11355" s="12"/>
      <c r="F11355" t="s">
        <v>4238</v>
      </c>
      <c r="G11355" t="s">
        <v>4666</v>
      </c>
      <c r="H11355" s="42" t="s">
        <v>4529</v>
      </c>
      <c r="J11355" t="s">
        <v>4408</v>
      </c>
      <c r="L11355" t="s">
        <v>3622</v>
      </c>
      <c r="R11355" s="18">
        <f t="shared" si="282"/>
        <v>0</v>
      </c>
    </row>
    <row r="11356" spans="1:18" x14ac:dyDescent="0.25">
      <c r="A11356" s="43">
        <f>WEEKNUM(Tabla1[[#This Row],[FECHA]])</f>
        <v>0</v>
      </c>
      <c r="B11356" s="12"/>
      <c r="F11356" t="s">
        <v>4238</v>
      </c>
      <c r="G11356" t="s">
        <v>4666</v>
      </c>
      <c r="H11356" s="42" t="s">
        <v>4529</v>
      </c>
      <c r="J11356" t="s">
        <v>4408</v>
      </c>
      <c r="L11356" t="s">
        <v>3622</v>
      </c>
      <c r="R11356" s="18">
        <f t="shared" si="282"/>
        <v>0</v>
      </c>
    </row>
    <row r="11357" spans="1:18" x14ac:dyDescent="0.25">
      <c r="A11357" s="43">
        <f>WEEKNUM(Tabla1[[#This Row],[FECHA]])</f>
        <v>0</v>
      </c>
      <c r="B11357" s="12"/>
      <c r="F11357" t="s">
        <v>4238</v>
      </c>
      <c r="G11357" t="s">
        <v>4666</v>
      </c>
      <c r="H11357" s="42" t="s">
        <v>4529</v>
      </c>
      <c r="J11357" t="s">
        <v>4408</v>
      </c>
      <c r="L11357" t="s">
        <v>3622</v>
      </c>
      <c r="R11357" s="18">
        <f t="shared" si="282"/>
        <v>0</v>
      </c>
    </row>
    <row r="11358" spans="1:18" x14ac:dyDescent="0.25">
      <c r="A11358" s="43">
        <f>WEEKNUM(Tabla1[[#This Row],[FECHA]])</f>
        <v>0</v>
      </c>
      <c r="B11358" s="12"/>
      <c r="F11358" t="s">
        <v>4238</v>
      </c>
      <c r="G11358" t="s">
        <v>4666</v>
      </c>
      <c r="H11358" s="42" t="s">
        <v>4529</v>
      </c>
      <c r="J11358" t="s">
        <v>4408</v>
      </c>
      <c r="L11358" t="s">
        <v>3622</v>
      </c>
      <c r="R11358" s="18">
        <f t="shared" si="282"/>
        <v>0</v>
      </c>
    </row>
    <row r="11359" spans="1:18" x14ac:dyDescent="0.25">
      <c r="A11359" s="43">
        <f>WEEKNUM(Tabla1[[#This Row],[FECHA]])</f>
        <v>0</v>
      </c>
      <c r="B11359" s="12"/>
      <c r="F11359" t="s">
        <v>4238</v>
      </c>
      <c r="G11359" t="s">
        <v>4666</v>
      </c>
      <c r="H11359" s="42" t="s">
        <v>4529</v>
      </c>
      <c r="J11359" t="s">
        <v>4408</v>
      </c>
      <c r="L11359" t="s">
        <v>3622</v>
      </c>
      <c r="R11359" s="18">
        <f t="shared" ref="R11359:R11422" si="283">((N11359-M11359)*1440)/60</f>
        <v>0</v>
      </c>
    </row>
    <row r="11360" spans="1:18" x14ac:dyDescent="0.25">
      <c r="A11360" s="43">
        <f>WEEKNUM(Tabla1[[#This Row],[FECHA]])</f>
        <v>0</v>
      </c>
      <c r="B11360" s="12"/>
      <c r="F11360" t="s">
        <v>4238</v>
      </c>
      <c r="G11360" t="s">
        <v>4666</v>
      </c>
      <c r="H11360" s="42" t="s">
        <v>4529</v>
      </c>
      <c r="J11360" t="s">
        <v>4408</v>
      </c>
      <c r="L11360" t="s">
        <v>3622</v>
      </c>
      <c r="R11360" s="18">
        <f t="shared" si="283"/>
        <v>0</v>
      </c>
    </row>
    <row r="11361" spans="1:18" x14ac:dyDescent="0.25">
      <c r="A11361" s="43">
        <f>WEEKNUM(Tabla1[[#This Row],[FECHA]])</f>
        <v>0</v>
      </c>
      <c r="B11361" s="12"/>
      <c r="F11361" t="s">
        <v>4238</v>
      </c>
      <c r="G11361" t="s">
        <v>4666</v>
      </c>
      <c r="H11361" s="42" t="s">
        <v>4529</v>
      </c>
      <c r="J11361" t="s">
        <v>4408</v>
      </c>
      <c r="L11361" t="s">
        <v>3622</v>
      </c>
      <c r="R11361" s="18">
        <f t="shared" si="283"/>
        <v>0</v>
      </c>
    </row>
    <row r="11362" spans="1:18" x14ac:dyDescent="0.25">
      <c r="A11362" s="43">
        <f>WEEKNUM(Tabla1[[#This Row],[FECHA]])</f>
        <v>0</v>
      </c>
      <c r="B11362" s="12"/>
      <c r="F11362" t="s">
        <v>4238</v>
      </c>
      <c r="G11362" t="s">
        <v>4666</v>
      </c>
      <c r="H11362" s="42" t="s">
        <v>4529</v>
      </c>
      <c r="J11362" t="s">
        <v>4408</v>
      </c>
      <c r="L11362" t="s">
        <v>3622</v>
      </c>
      <c r="R11362" s="18">
        <f t="shared" si="283"/>
        <v>0</v>
      </c>
    </row>
    <row r="11363" spans="1:18" x14ac:dyDescent="0.25">
      <c r="A11363" s="43">
        <f>WEEKNUM(Tabla1[[#This Row],[FECHA]])</f>
        <v>0</v>
      </c>
      <c r="B11363" s="12"/>
      <c r="F11363" t="s">
        <v>4238</v>
      </c>
      <c r="G11363" t="s">
        <v>4666</v>
      </c>
      <c r="H11363" s="42" t="s">
        <v>4529</v>
      </c>
      <c r="J11363" t="s">
        <v>4408</v>
      </c>
      <c r="L11363" t="s">
        <v>3622</v>
      </c>
      <c r="R11363" s="18">
        <f t="shared" si="283"/>
        <v>0</v>
      </c>
    </row>
    <row r="11364" spans="1:18" x14ac:dyDescent="0.25">
      <c r="A11364" s="43">
        <f>WEEKNUM(Tabla1[[#This Row],[FECHA]])</f>
        <v>0</v>
      </c>
      <c r="B11364" s="12"/>
      <c r="F11364" t="s">
        <v>4238</v>
      </c>
      <c r="G11364" t="s">
        <v>4666</v>
      </c>
      <c r="H11364" s="42" t="s">
        <v>4529</v>
      </c>
      <c r="J11364" t="s">
        <v>4408</v>
      </c>
      <c r="L11364" t="s">
        <v>3622</v>
      </c>
      <c r="R11364" s="18">
        <f t="shared" si="283"/>
        <v>0</v>
      </c>
    </row>
    <row r="11365" spans="1:18" x14ac:dyDescent="0.25">
      <c r="A11365" s="43">
        <f>WEEKNUM(Tabla1[[#This Row],[FECHA]])</f>
        <v>0</v>
      </c>
      <c r="B11365" s="12"/>
      <c r="F11365" t="s">
        <v>4238</v>
      </c>
      <c r="G11365" t="s">
        <v>4666</v>
      </c>
      <c r="H11365" s="42" t="s">
        <v>4529</v>
      </c>
      <c r="J11365" t="s">
        <v>4408</v>
      </c>
      <c r="L11365" t="s">
        <v>3622</v>
      </c>
      <c r="R11365" s="18">
        <f t="shared" si="283"/>
        <v>0</v>
      </c>
    </row>
    <row r="11366" spans="1:18" x14ac:dyDescent="0.25">
      <c r="A11366" s="43">
        <f>WEEKNUM(Tabla1[[#This Row],[FECHA]])</f>
        <v>0</v>
      </c>
      <c r="B11366" s="12"/>
      <c r="F11366" t="s">
        <v>4238</v>
      </c>
      <c r="G11366" t="s">
        <v>4666</v>
      </c>
      <c r="H11366" s="42" t="s">
        <v>4529</v>
      </c>
      <c r="J11366" t="s">
        <v>4408</v>
      </c>
      <c r="L11366" t="s">
        <v>3622</v>
      </c>
      <c r="R11366" s="18">
        <f t="shared" si="283"/>
        <v>0</v>
      </c>
    </row>
    <row r="11367" spans="1:18" x14ac:dyDescent="0.25">
      <c r="A11367" s="43">
        <f>WEEKNUM(Tabla1[[#This Row],[FECHA]])</f>
        <v>0</v>
      </c>
      <c r="B11367" s="12"/>
      <c r="F11367" t="s">
        <v>4238</v>
      </c>
      <c r="G11367" t="s">
        <v>4666</v>
      </c>
      <c r="H11367" s="42" t="s">
        <v>4529</v>
      </c>
      <c r="J11367" t="s">
        <v>4408</v>
      </c>
      <c r="L11367" t="s">
        <v>3622</v>
      </c>
      <c r="R11367" s="18">
        <f t="shared" si="283"/>
        <v>0</v>
      </c>
    </row>
    <row r="11368" spans="1:18" x14ac:dyDescent="0.25">
      <c r="A11368" s="43">
        <f>WEEKNUM(Tabla1[[#This Row],[FECHA]])</f>
        <v>0</v>
      </c>
      <c r="B11368" s="12"/>
      <c r="F11368" t="s">
        <v>4238</v>
      </c>
      <c r="G11368" t="s">
        <v>4666</v>
      </c>
      <c r="H11368" s="42" t="s">
        <v>4529</v>
      </c>
      <c r="J11368" t="s">
        <v>4408</v>
      </c>
      <c r="L11368" t="s">
        <v>3622</v>
      </c>
      <c r="R11368" s="18">
        <f t="shared" si="283"/>
        <v>0</v>
      </c>
    </row>
    <row r="11369" spans="1:18" x14ac:dyDescent="0.25">
      <c r="A11369" s="43">
        <f>WEEKNUM(Tabla1[[#This Row],[FECHA]])</f>
        <v>0</v>
      </c>
      <c r="B11369" s="12"/>
      <c r="F11369" t="s">
        <v>4238</v>
      </c>
      <c r="G11369" t="s">
        <v>4666</v>
      </c>
      <c r="H11369" s="42" t="s">
        <v>4529</v>
      </c>
      <c r="J11369" t="s">
        <v>4408</v>
      </c>
      <c r="L11369" t="s">
        <v>3622</v>
      </c>
      <c r="R11369" s="18">
        <f t="shared" si="283"/>
        <v>0</v>
      </c>
    </row>
    <row r="11370" spans="1:18" x14ac:dyDescent="0.25">
      <c r="A11370" s="43">
        <f>WEEKNUM(Tabla1[[#This Row],[FECHA]])</f>
        <v>0</v>
      </c>
      <c r="B11370" s="12"/>
      <c r="F11370" t="s">
        <v>4238</v>
      </c>
      <c r="G11370" t="s">
        <v>4666</v>
      </c>
      <c r="H11370" s="42" t="s">
        <v>4529</v>
      </c>
      <c r="J11370" t="s">
        <v>4408</v>
      </c>
      <c r="L11370" t="s">
        <v>3622</v>
      </c>
      <c r="R11370" s="18">
        <f t="shared" si="283"/>
        <v>0</v>
      </c>
    </row>
    <row r="11371" spans="1:18" x14ac:dyDescent="0.25">
      <c r="A11371" s="43">
        <f>WEEKNUM(Tabla1[[#This Row],[FECHA]])</f>
        <v>0</v>
      </c>
      <c r="B11371" s="12"/>
      <c r="F11371" t="s">
        <v>4238</v>
      </c>
      <c r="G11371" t="s">
        <v>4666</v>
      </c>
      <c r="H11371" s="42" t="s">
        <v>4529</v>
      </c>
      <c r="J11371" t="s">
        <v>4408</v>
      </c>
      <c r="L11371" t="s">
        <v>3622</v>
      </c>
      <c r="R11371" s="18">
        <f t="shared" si="283"/>
        <v>0</v>
      </c>
    </row>
    <row r="11372" spans="1:18" x14ac:dyDescent="0.25">
      <c r="A11372" s="43">
        <f>WEEKNUM(Tabla1[[#This Row],[FECHA]])</f>
        <v>0</v>
      </c>
      <c r="B11372" s="12"/>
      <c r="F11372" t="s">
        <v>4238</v>
      </c>
      <c r="G11372" t="s">
        <v>4666</v>
      </c>
      <c r="H11372" s="42" t="s">
        <v>4529</v>
      </c>
      <c r="J11372" t="s">
        <v>4408</v>
      </c>
      <c r="L11372" t="s">
        <v>3622</v>
      </c>
      <c r="R11372" s="18">
        <f t="shared" si="283"/>
        <v>0</v>
      </c>
    </row>
    <row r="11373" spans="1:18" x14ac:dyDescent="0.25">
      <c r="A11373" s="43">
        <f>WEEKNUM(Tabla1[[#This Row],[FECHA]])</f>
        <v>0</v>
      </c>
      <c r="B11373" s="12"/>
      <c r="F11373" t="s">
        <v>4238</v>
      </c>
      <c r="G11373" t="s">
        <v>4666</v>
      </c>
      <c r="H11373" s="42" t="s">
        <v>4529</v>
      </c>
      <c r="J11373" t="s">
        <v>4408</v>
      </c>
      <c r="L11373" t="s">
        <v>3622</v>
      </c>
      <c r="R11373" s="18">
        <f t="shared" si="283"/>
        <v>0</v>
      </c>
    </row>
    <row r="11374" spans="1:18" x14ac:dyDescent="0.25">
      <c r="A11374" s="43">
        <f>WEEKNUM(Tabla1[[#This Row],[FECHA]])</f>
        <v>0</v>
      </c>
      <c r="B11374" s="12"/>
      <c r="F11374" t="s">
        <v>4238</v>
      </c>
      <c r="G11374" t="s">
        <v>4666</v>
      </c>
      <c r="H11374" s="42" t="s">
        <v>4529</v>
      </c>
      <c r="J11374" t="s">
        <v>4408</v>
      </c>
      <c r="L11374" t="s">
        <v>3622</v>
      </c>
      <c r="R11374" s="18">
        <f t="shared" si="283"/>
        <v>0</v>
      </c>
    </row>
    <row r="11375" spans="1:18" x14ac:dyDescent="0.25">
      <c r="A11375" s="43">
        <f>WEEKNUM(Tabla1[[#This Row],[FECHA]])</f>
        <v>0</v>
      </c>
      <c r="B11375" s="12"/>
      <c r="F11375" t="s">
        <v>4238</v>
      </c>
      <c r="G11375" t="s">
        <v>4666</v>
      </c>
      <c r="H11375" s="42" t="s">
        <v>4529</v>
      </c>
      <c r="J11375" t="s">
        <v>4408</v>
      </c>
      <c r="L11375" t="s">
        <v>3622</v>
      </c>
      <c r="R11375" s="18">
        <f t="shared" si="283"/>
        <v>0</v>
      </c>
    </row>
    <row r="11376" spans="1:18" x14ac:dyDescent="0.25">
      <c r="A11376" s="43">
        <f>WEEKNUM(Tabla1[[#This Row],[FECHA]])</f>
        <v>0</v>
      </c>
      <c r="B11376" s="12"/>
      <c r="F11376" t="s">
        <v>4238</v>
      </c>
      <c r="G11376" t="s">
        <v>4666</v>
      </c>
      <c r="H11376" s="42" t="s">
        <v>4529</v>
      </c>
      <c r="J11376" t="s">
        <v>4408</v>
      </c>
      <c r="L11376" t="s">
        <v>3622</v>
      </c>
      <c r="R11376" s="18">
        <f t="shared" si="283"/>
        <v>0</v>
      </c>
    </row>
    <row r="11377" spans="1:18" x14ac:dyDescent="0.25">
      <c r="A11377" s="43">
        <f>WEEKNUM(Tabla1[[#This Row],[FECHA]])</f>
        <v>0</v>
      </c>
      <c r="B11377" s="12"/>
      <c r="F11377" t="s">
        <v>4238</v>
      </c>
      <c r="G11377" t="s">
        <v>4666</v>
      </c>
      <c r="H11377" s="42" t="s">
        <v>4529</v>
      </c>
      <c r="J11377" t="s">
        <v>4408</v>
      </c>
      <c r="L11377" t="s">
        <v>3622</v>
      </c>
      <c r="R11377" s="18">
        <f t="shared" si="283"/>
        <v>0</v>
      </c>
    </row>
    <row r="11378" spans="1:18" x14ac:dyDescent="0.25">
      <c r="A11378" s="43">
        <f>WEEKNUM(Tabla1[[#This Row],[FECHA]])</f>
        <v>0</v>
      </c>
      <c r="B11378" s="12"/>
      <c r="F11378" t="s">
        <v>4238</v>
      </c>
      <c r="G11378" t="s">
        <v>4666</v>
      </c>
      <c r="H11378" s="42" t="s">
        <v>4529</v>
      </c>
      <c r="J11378" t="s">
        <v>4408</v>
      </c>
      <c r="L11378" t="s">
        <v>3622</v>
      </c>
      <c r="R11378" s="18">
        <f t="shared" si="283"/>
        <v>0</v>
      </c>
    </row>
    <row r="11379" spans="1:18" x14ac:dyDescent="0.25">
      <c r="A11379" s="43">
        <f>WEEKNUM(Tabla1[[#This Row],[FECHA]])</f>
        <v>0</v>
      </c>
      <c r="B11379" s="12"/>
      <c r="F11379" t="s">
        <v>4238</v>
      </c>
      <c r="G11379" t="s">
        <v>4666</v>
      </c>
      <c r="H11379" s="42" t="s">
        <v>4529</v>
      </c>
      <c r="J11379" t="s">
        <v>4408</v>
      </c>
      <c r="L11379" t="s">
        <v>3622</v>
      </c>
      <c r="R11379" s="18">
        <f t="shared" si="283"/>
        <v>0</v>
      </c>
    </row>
    <row r="11380" spans="1:18" x14ac:dyDescent="0.25">
      <c r="A11380" s="43">
        <f>WEEKNUM(Tabla1[[#This Row],[FECHA]])</f>
        <v>0</v>
      </c>
      <c r="B11380" s="12"/>
      <c r="F11380" t="s">
        <v>4238</v>
      </c>
      <c r="G11380" t="s">
        <v>4666</v>
      </c>
      <c r="H11380" s="42" t="s">
        <v>4529</v>
      </c>
      <c r="J11380" t="s">
        <v>4408</v>
      </c>
      <c r="L11380" t="s">
        <v>3622</v>
      </c>
      <c r="R11380" s="18">
        <f t="shared" si="283"/>
        <v>0</v>
      </c>
    </row>
    <row r="11381" spans="1:18" x14ac:dyDescent="0.25">
      <c r="A11381" s="43">
        <f>WEEKNUM(Tabla1[[#This Row],[FECHA]])</f>
        <v>0</v>
      </c>
      <c r="B11381" s="12"/>
      <c r="F11381" t="s">
        <v>4238</v>
      </c>
      <c r="G11381" t="s">
        <v>4666</v>
      </c>
      <c r="H11381" s="42" t="s">
        <v>4529</v>
      </c>
      <c r="J11381" t="s">
        <v>4408</v>
      </c>
      <c r="L11381" t="s">
        <v>3622</v>
      </c>
      <c r="R11381" s="18">
        <f t="shared" si="283"/>
        <v>0</v>
      </c>
    </row>
    <row r="11382" spans="1:18" x14ac:dyDescent="0.25">
      <c r="A11382" s="43">
        <f>WEEKNUM(Tabla1[[#This Row],[FECHA]])</f>
        <v>0</v>
      </c>
      <c r="B11382" s="12"/>
      <c r="F11382" t="s">
        <v>4238</v>
      </c>
      <c r="G11382" t="s">
        <v>4666</v>
      </c>
      <c r="H11382" s="42" t="s">
        <v>4529</v>
      </c>
      <c r="J11382" t="s">
        <v>4408</v>
      </c>
      <c r="L11382" t="s">
        <v>3622</v>
      </c>
      <c r="R11382" s="18">
        <f t="shared" si="283"/>
        <v>0</v>
      </c>
    </row>
    <row r="11383" spans="1:18" x14ac:dyDescent="0.25">
      <c r="A11383" s="43">
        <f>WEEKNUM(Tabla1[[#This Row],[FECHA]])</f>
        <v>0</v>
      </c>
      <c r="B11383" s="12"/>
      <c r="F11383" t="s">
        <v>4238</v>
      </c>
      <c r="G11383" t="s">
        <v>4666</v>
      </c>
      <c r="H11383" s="42" t="s">
        <v>4529</v>
      </c>
      <c r="J11383" t="s">
        <v>4408</v>
      </c>
      <c r="L11383" t="s">
        <v>3622</v>
      </c>
      <c r="R11383" s="18">
        <f t="shared" si="283"/>
        <v>0</v>
      </c>
    </row>
    <row r="11384" spans="1:18" x14ac:dyDescent="0.25">
      <c r="A11384" s="43">
        <f>WEEKNUM(Tabla1[[#This Row],[FECHA]])</f>
        <v>0</v>
      </c>
      <c r="B11384" s="12"/>
      <c r="F11384" t="s">
        <v>4238</v>
      </c>
      <c r="G11384" t="s">
        <v>4666</v>
      </c>
      <c r="H11384" s="42" t="s">
        <v>4529</v>
      </c>
      <c r="J11384" t="s">
        <v>4408</v>
      </c>
      <c r="L11384" t="s">
        <v>3622</v>
      </c>
      <c r="R11384" s="18">
        <f t="shared" si="283"/>
        <v>0</v>
      </c>
    </row>
    <row r="11385" spans="1:18" x14ac:dyDescent="0.25">
      <c r="A11385" s="43">
        <f>WEEKNUM(Tabla1[[#This Row],[FECHA]])</f>
        <v>0</v>
      </c>
      <c r="B11385" s="12"/>
      <c r="F11385" t="s">
        <v>4238</v>
      </c>
      <c r="G11385" t="s">
        <v>4666</v>
      </c>
      <c r="H11385" s="42" t="s">
        <v>4529</v>
      </c>
      <c r="J11385" t="s">
        <v>4408</v>
      </c>
      <c r="L11385" t="s">
        <v>3622</v>
      </c>
      <c r="R11385" s="18">
        <f t="shared" si="283"/>
        <v>0</v>
      </c>
    </row>
    <row r="11386" spans="1:18" x14ac:dyDescent="0.25">
      <c r="A11386" s="43">
        <f>WEEKNUM(Tabla1[[#This Row],[FECHA]])</f>
        <v>0</v>
      </c>
      <c r="B11386" s="12"/>
      <c r="F11386" t="s">
        <v>4238</v>
      </c>
      <c r="G11386" t="s">
        <v>4666</v>
      </c>
      <c r="H11386" s="42" t="s">
        <v>4529</v>
      </c>
      <c r="J11386" t="s">
        <v>4408</v>
      </c>
      <c r="L11386" t="s">
        <v>3622</v>
      </c>
      <c r="R11386" s="18">
        <f t="shared" si="283"/>
        <v>0</v>
      </c>
    </row>
    <row r="11387" spans="1:18" x14ac:dyDescent="0.25">
      <c r="A11387" s="43">
        <f>WEEKNUM(Tabla1[[#This Row],[FECHA]])</f>
        <v>0</v>
      </c>
      <c r="B11387" s="12"/>
      <c r="F11387" t="s">
        <v>4238</v>
      </c>
      <c r="G11387" t="s">
        <v>4666</v>
      </c>
      <c r="H11387" s="42" t="s">
        <v>4529</v>
      </c>
      <c r="J11387" t="s">
        <v>4408</v>
      </c>
      <c r="L11387" t="s">
        <v>3622</v>
      </c>
      <c r="R11387" s="18">
        <f t="shared" si="283"/>
        <v>0</v>
      </c>
    </row>
    <row r="11388" spans="1:18" x14ac:dyDescent="0.25">
      <c r="A11388" s="43">
        <f>WEEKNUM(Tabla1[[#This Row],[FECHA]])</f>
        <v>0</v>
      </c>
      <c r="B11388" s="12"/>
      <c r="F11388" t="s">
        <v>4238</v>
      </c>
      <c r="G11388" t="s">
        <v>4666</v>
      </c>
      <c r="H11388" s="42" t="s">
        <v>4529</v>
      </c>
      <c r="J11388" t="s">
        <v>4408</v>
      </c>
      <c r="L11388" t="s">
        <v>3622</v>
      </c>
      <c r="R11388" s="18">
        <f t="shared" si="283"/>
        <v>0</v>
      </c>
    </row>
    <row r="11389" spans="1:18" x14ac:dyDescent="0.25">
      <c r="A11389" s="43">
        <f>WEEKNUM(Tabla1[[#This Row],[FECHA]])</f>
        <v>0</v>
      </c>
      <c r="B11389" s="12"/>
      <c r="F11389" t="s">
        <v>4238</v>
      </c>
      <c r="G11389" t="s">
        <v>4666</v>
      </c>
      <c r="H11389" s="42" t="s">
        <v>4529</v>
      </c>
      <c r="J11389" t="s">
        <v>4408</v>
      </c>
      <c r="L11389" t="s">
        <v>3622</v>
      </c>
      <c r="R11389" s="18">
        <f t="shared" si="283"/>
        <v>0</v>
      </c>
    </row>
    <row r="11390" spans="1:18" x14ac:dyDescent="0.25">
      <c r="A11390" s="43">
        <f>WEEKNUM(Tabla1[[#This Row],[FECHA]])</f>
        <v>0</v>
      </c>
      <c r="B11390" s="12"/>
      <c r="F11390" t="s">
        <v>4238</v>
      </c>
      <c r="G11390" t="s">
        <v>4666</v>
      </c>
      <c r="H11390" s="42" t="s">
        <v>4529</v>
      </c>
      <c r="J11390" t="s">
        <v>4408</v>
      </c>
      <c r="L11390" t="s">
        <v>3622</v>
      </c>
      <c r="R11390" s="18">
        <f t="shared" si="283"/>
        <v>0</v>
      </c>
    </row>
    <row r="11391" spans="1:18" x14ac:dyDescent="0.25">
      <c r="A11391" s="43">
        <f>WEEKNUM(Tabla1[[#This Row],[FECHA]])</f>
        <v>0</v>
      </c>
      <c r="B11391" s="12"/>
      <c r="F11391" t="s">
        <v>4238</v>
      </c>
      <c r="G11391" t="s">
        <v>4666</v>
      </c>
      <c r="H11391" s="42" t="s">
        <v>4529</v>
      </c>
      <c r="J11391" t="s">
        <v>4408</v>
      </c>
      <c r="L11391" t="s">
        <v>3622</v>
      </c>
      <c r="R11391" s="18">
        <f t="shared" si="283"/>
        <v>0</v>
      </c>
    </row>
    <row r="11392" spans="1:18" x14ac:dyDescent="0.25">
      <c r="A11392" s="43">
        <f>WEEKNUM(Tabla1[[#This Row],[FECHA]])</f>
        <v>0</v>
      </c>
      <c r="B11392" s="12"/>
      <c r="F11392" t="s">
        <v>4238</v>
      </c>
      <c r="G11392" t="s">
        <v>4666</v>
      </c>
      <c r="H11392" s="42" t="s">
        <v>4529</v>
      </c>
      <c r="J11392" t="s">
        <v>4408</v>
      </c>
      <c r="L11392" t="s">
        <v>3622</v>
      </c>
      <c r="R11392" s="18">
        <f t="shared" si="283"/>
        <v>0</v>
      </c>
    </row>
    <row r="11393" spans="1:18" x14ac:dyDescent="0.25">
      <c r="A11393" s="43">
        <f>WEEKNUM(Tabla1[[#This Row],[FECHA]])</f>
        <v>0</v>
      </c>
      <c r="B11393" s="12"/>
      <c r="F11393" t="s">
        <v>4238</v>
      </c>
      <c r="G11393" t="s">
        <v>4666</v>
      </c>
      <c r="H11393" s="42" t="s">
        <v>4529</v>
      </c>
      <c r="J11393" t="s">
        <v>4408</v>
      </c>
      <c r="L11393" t="s">
        <v>3622</v>
      </c>
      <c r="R11393" s="18">
        <f t="shared" si="283"/>
        <v>0</v>
      </c>
    </row>
    <row r="11394" spans="1:18" x14ac:dyDescent="0.25">
      <c r="A11394" s="43">
        <f>WEEKNUM(Tabla1[[#This Row],[FECHA]])</f>
        <v>0</v>
      </c>
      <c r="B11394" s="12"/>
      <c r="F11394" t="s">
        <v>4238</v>
      </c>
      <c r="G11394" t="s">
        <v>4666</v>
      </c>
      <c r="H11394" s="42" t="s">
        <v>4529</v>
      </c>
      <c r="J11394" t="s">
        <v>4408</v>
      </c>
      <c r="L11394" t="s">
        <v>3622</v>
      </c>
      <c r="R11394" s="18">
        <f t="shared" si="283"/>
        <v>0</v>
      </c>
    </row>
    <row r="11395" spans="1:18" x14ac:dyDescent="0.25">
      <c r="A11395" s="43">
        <f>WEEKNUM(Tabla1[[#This Row],[FECHA]])</f>
        <v>0</v>
      </c>
      <c r="B11395" s="12"/>
      <c r="F11395" t="s">
        <v>4238</v>
      </c>
      <c r="G11395" t="s">
        <v>4666</v>
      </c>
      <c r="H11395" s="42" t="s">
        <v>4529</v>
      </c>
      <c r="J11395" t="s">
        <v>4408</v>
      </c>
      <c r="L11395" t="s">
        <v>3622</v>
      </c>
      <c r="R11395" s="18">
        <f t="shared" si="283"/>
        <v>0</v>
      </c>
    </row>
    <row r="11396" spans="1:18" x14ac:dyDescent="0.25">
      <c r="A11396" s="43">
        <f>WEEKNUM(Tabla1[[#This Row],[FECHA]])</f>
        <v>0</v>
      </c>
      <c r="B11396" s="12"/>
      <c r="F11396" t="s">
        <v>4238</v>
      </c>
      <c r="G11396" t="s">
        <v>4666</v>
      </c>
      <c r="H11396" s="42" t="s">
        <v>4529</v>
      </c>
      <c r="J11396" t="s">
        <v>4408</v>
      </c>
      <c r="L11396" t="s">
        <v>3622</v>
      </c>
      <c r="R11396" s="18">
        <f t="shared" si="283"/>
        <v>0</v>
      </c>
    </row>
    <row r="11397" spans="1:18" x14ac:dyDescent="0.25">
      <c r="A11397" s="43">
        <f>WEEKNUM(Tabla1[[#This Row],[FECHA]])</f>
        <v>0</v>
      </c>
      <c r="B11397" s="12"/>
      <c r="F11397" t="s">
        <v>4238</v>
      </c>
      <c r="G11397" t="s">
        <v>4666</v>
      </c>
      <c r="H11397" s="42" t="s">
        <v>4529</v>
      </c>
      <c r="J11397" t="s">
        <v>4408</v>
      </c>
      <c r="L11397" t="s">
        <v>3622</v>
      </c>
      <c r="R11397" s="18">
        <f t="shared" si="283"/>
        <v>0</v>
      </c>
    </row>
    <row r="11398" spans="1:18" x14ac:dyDescent="0.25">
      <c r="A11398" s="43">
        <f>WEEKNUM(Tabla1[[#This Row],[FECHA]])</f>
        <v>0</v>
      </c>
      <c r="B11398" s="12"/>
      <c r="F11398" t="s">
        <v>4238</v>
      </c>
      <c r="G11398" t="s">
        <v>4666</v>
      </c>
      <c r="H11398" s="42" t="s">
        <v>4529</v>
      </c>
      <c r="J11398" t="s">
        <v>4408</v>
      </c>
      <c r="L11398" t="s">
        <v>3622</v>
      </c>
      <c r="R11398" s="18">
        <f t="shared" si="283"/>
        <v>0</v>
      </c>
    </row>
    <row r="11399" spans="1:18" x14ac:dyDescent="0.25">
      <c r="A11399" s="43">
        <f>WEEKNUM(Tabla1[[#This Row],[FECHA]])</f>
        <v>0</v>
      </c>
      <c r="B11399" s="12"/>
      <c r="F11399" t="s">
        <v>4238</v>
      </c>
      <c r="G11399" t="s">
        <v>4666</v>
      </c>
      <c r="H11399" s="42" t="s">
        <v>4529</v>
      </c>
      <c r="J11399" t="s">
        <v>4408</v>
      </c>
      <c r="L11399" t="s">
        <v>3622</v>
      </c>
      <c r="R11399" s="18">
        <f t="shared" si="283"/>
        <v>0</v>
      </c>
    </row>
    <row r="11400" spans="1:18" x14ac:dyDescent="0.25">
      <c r="A11400" s="43">
        <f>WEEKNUM(Tabla1[[#This Row],[FECHA]])</f>
        <v>0</v>
      </c>
      <c r="B11400" s="12"/>
      <c r="F11400" t="s">
        <v>4238</v>
      </c>
      <c r="G11400" t="s">
        <v>4666</v>
      </c>
      <c r="H11400" s="42" t="s">
        <v>4529</v>
      </c>
      <c r="J11400" t="s">
        <v>4408</v>
      </c>
      <c r="L11400" t="s">
        <v>3622</v>
      </c>
      <c r="R11400" s="18">
        <f t="shared" si="283"/>
        <v>0</v>
      </c>
    </row>
    <row r="11401" spans="1:18" x14ac:dyDescent="0.25">
      <c r="A11401" s="43">
        <f>WEEKNUM(Tabla1[[#This Row],[FECHA]])</f>
        <v>0</v>
      </c>
      <c r="B11401" s="12"/>
      <c r="F11401" t="s">
        <v>4238</v>
      </c>
      <c r="G11401" t="s">
        <v>4666</v>
      </c>
      <c r="H11401" s="42" t="s">
        <v>4529</v>
      </c>
      <c r="J11401" t="s">
        <v>4408</v>
      </c>
      <c r="L11401" t="s">
        <v>3622</v>
      </c>
      <c r="R11401" s="18">
        <f t="shared" si="283"/>
        <v>0</v>
      </c>
    </row>
    <row r="11402" spans="1:18" x14ac:dyDescent="0.25">
      <c r="A11402" s="43">
        <f>WEEKNUM(Tabla1[[#This Row],[FECHA]])</f>
        <v>0</v>
      </c>
      <c r="B11402" s="12"/>
      <c r="F11402" t="s">
        <v>4238</v>
      </c>
      <c r="G11402" t="s">
        <v>4666</v>
      </c>
      <c r="H11402" s="42" t="s">
        <v>4529</v>
      </c>
      <c r="J11402" t="s">
        <v>4408</v>
      </c>
      <c r="L11402" t="s">
        <v>3622</v>
      </c>
      <c r="R11402" s="18">
        <f t="shared" si="283"/>
        <v>0</v>
      </c>
    </row>
    <row r="11403" spans="1:18" x14ac:dyDescent="0.25">
      <c r="A11403" s="43">
        <f>WEEKNUM(Tabla1[[#This Row],[FECHA]])</f>
        <v>0</v>
      </c>
      <c r="B11403" s="12"/>
      <c r="F11403" t="s">
        <v>4238</v>
      </c>
      <c r="G11403" t="s">
        <v>4666</v>
      </c>
      <c r="H11403" s="42" t="s">
        <v>4529</v>
      </c>
      <c r="J11403" t="s">
        <v>4408</v>
      </c>
      <c r="L11403" t="s">
        <v>3622</v>
      </c>
      <c r="R11403" s="18">
        <f t="shared" si="283"/>
        <v>0</v>
      </c>
    </row>
    <row r="11404" spans="1:18" x14ac:dyDescent="0.25">
      <c r="A11404" s="43">
        <f>WEEKNUM(Tabla1[[#This Row],[FECHA]])</f>
        <v>0</v>
      </c>
      <c r="B11404" s="12"/>
      <c r="F11404" t="s">
        <v>4238</v>
      </c>
      <c r="G11404" t="s">
        <v>4666</v>
      </c>
      <c r="H11404" s="42" t="s">
        <v>4529</v>
      </c>
      <c r="J11404" t="s">
        <v>4408</v>
      </c>
      <c r="L11404" t="s">
        <v>3622</v>
      </c>
      <c r="R11404" s="18">
        <f t="shared" si="283"/>
        <v>0</v>
      </c>
    </row>
    <row r="11405" spans="1:18" x14ac:dyDescent="0.25">
      <c r="A11405" s="43">
        <f>WEEKNUM(Tabla1[[#This Row],[FECHA]])</f>
        <v>0</v>
      </c>
      <c r="B11405" s="12"/>
      <c r="F11405" t="s">
        <v>4238</v>
      </c>
      <c r="G11405" t="s">
        <v>4666</v>
      </c>
      <c r="H11405" s="42" t="s">
        <v>4529</v>
      </c>
      <c r="J11405" t="s">
        <v>4408</v>
      </c>
      <c r="L11405" t="s">
        <v>3622</v>
      </c>
      <c r="R11405" s="18">
        <f t="shared" si="283"/>
        <v>0</v>
      </c>
    </row>
    <row r="11406" spans="1:18" x14ac:dyDescent="0.25">
      <c r="A11406" s="43">
        <f>WEEKNUM(Tabla1[[#This Row],[FECHA]])</f>
        <v>0</v>
      </c>
      <c r="B11406" s="12"/>
      <c r="F11406" t="s">
        <v>4238</v>
      </c>
      <c r="G11406" t="s">
        <v>4666</v>
      </c>
      <c r="H11406" s="42" t="s">
        <v>4529</v>
      </c>
      <c r="J11406" t="s">
        <v>4408</v>
      </c>
      <c r="L11406" t="s">
        <v>3622</v>
      </c>
      <c r="R11406" s="18">
        <f t="shared" si="283"/>
        <v>0</v>
      </c>
    </row>
    <row r="11407" spans="1:18" x14ac:dyDescent="0.25">
      <c r="A11407" s="43">
        <f>WEEKNUM(Tabla1[[#This Row],[FECHA]])</f>
        <v>0</v>
      </c>
      <c r="B11407" s="12"/>
      <c r="F11407" t="s">
        <v>4238</v>
      </c>
      <c r="G11407" t="s">
        <v>4666</v>
      </c>
      <c r="H11407" s="42" t="s">
        <v>4529</v>
      </c>
      <c r="J11407" t="s">
        <v>4408</v>
      </c>
      <c r="L11407" t="s">
        <v>3622</v>
      </c>
      <c r="R11407" s="18">
        <f t="shared" si="283"/>
        <v>0</v>
      </c>
    </row>
    <row r="11408" spans="1:18" x14ac:dyDescent="0.25">
      <c r="A11408" s="43">
        <f>WEEKNUM(Tabla1[[#This Row],[FECHA]])</f>
        <v>0</v>
      </c>
      <c r="B11408" s="12"/>
      <c r="F11408" t="s">
        <v>4238</v>
      </c>
      <c r="G11408" t="s">
        <v>4666</v>
      </c>
      <c r="H11408" s="42" t="s">
        <v>4529</v>
      </c>
      <c r="J11408" t="s">
        <v>4408</v>
      </c>
      <c r="L11408" t="s">
        <v>3622</v>
      </c>
      <c r="R11408" s="18">
        <f t="shared" si="283"/>
        <v>0</v>
      </c>
    </row>
    <row r="11409" spans="1:18" x14ac:dyDescent="0.25">
      <c r="A11409" s="43">
        <f>WEEKNUM(Tabla1[[#This Row],[FECHA]])</f>
        <v>0</v>
      </c>
      <c r="B11409" s="12"/>
      <c r="F11409" t="s">
        <v>4238</v>
      </c>
      <c r="G11409" t="s">
        <v>4666</v>
      </c>
      <c r="H11409" s="42" t="s">
        <v>4529</v>
      </c>
      <c r="J11409" t="s">
        <v>4408</v>
      </c>
      <c r="L11409" t="s">
        <v>3622</v>
      </c>
      <c r="R11409" s="18">
        <f t="shared" si="283"/>
        <v>0</v>
      </c>
    </row>
    <row r="11410" spans="1:18" x14ac:dyDescent="0.25">
      <c r="A11410" s="43">
        <f>WEEKNUM(Tabla1[[#This Row],[FECHA]])</f>
        <v>0</v>
      </c>
      <c r="B11410" s="12"/>
      <c r="F11410" t="s">
        <v>4238</v>
      </c>
      <c r="G11410" t="s">
        <v>4666</v>
      </c>
      <c r="H11410" s="42" t="s">
        <v>4529</v>
      </c>
      <c r="J11410" t="s">
        <v>4408</v>
      </c>
      <c r="L11410" t="s">
        <v>3622</v>
      </c>
      <c r="R11410" s="18">
        <f t="shared" si="283"/>
        <v>0</v>
      </c>
    </row>
    <row r="11411" spans="1:18" x14ac:dyDescent="0.25">
      <c r="A11411" s="43">
        <f>WEEKNUM(Tabla1[[#This Row],[FECHA]])</f>
        <v>0</v>
      </c>
      <c r="B11411" s="12"/>
      <c r="F11411" t="s">
        <v>4238</v>
      </c>
      <c r="G11411" t="s">
        <v>4666</v>
      </c>
      <c r="H11411" s="42" t="s">
        <v>4529</v>
      </c>
      <c r="J11411" t="s">
        <v>4408</v>
      </c>
      <c r="L11411" t="s">
        <v>3622</v>
      </c>
      <c r="R11411" s="18">
        <f t="shared" si="283"/>
        <v>0</v>
      </c>
    </row>
    <row r="11412" spans="1:18" x14ac:dyDescent="0.25">
      <c r="A11412" s="43">
        <f>WEEKNUM(Tabla1[[#This Row],[FECHA]])</f>
        <v>0</v>
      </c>
      <c r="B11412" s="12"/>
      <c r="F11412" t="s">
        <v>4238</v>
      </c>
      <c r="G11412" t="s">
        <v>4666</v>
      </c>
      <c r="H11412" s="42" t="s">
        <v>4529</v>
      </c>
      <c r="J11412" t="s">
        <v>4408</v>
      </c>
      <c r="L11412" t="s">
        <v>3622</v>
      </c>
      <c r="R11412" s="18">
        <f t="shared" si="283"/>
        <v>0</v>
      </c>
    </row>
    <row r="11413" spans="1:18" x14ac:dyDescent="0.25">
      <c r="A11413" s="43">
        <f>WEEKNUM(Tabla1[[#This Row],[FECHA]])</f>
        <v>0</v>
      </c>
      <c r="B11413" s="12"/>
      <c r="F11413" t="s">
        <v>4238</v>
      </c>
      <c r="G11413" t="s">
        <v>4666</v>
      </c>
      <c r="H11413" s="42" t="s">
        <v>4529</v>
      </c>
      <c r="J11413" t="s">
        <v>4408</v>
      </c>
      <c r="L11413" t="s">
        <v>3622</v>
      </c>
      <c r="R11413" s="18">
        <f t="shared" si="283"/>
        <v>0</v>
      </c>
    </row>
    <row r="11414" spans="1:18" x14ac:dyDescent="0.25">
      <c r="A11414" s="43">
        <f>WEEKNUM(Tabla1[[#This Row],[FECHA]])</f>
        <v>0</v>
      </c>
      <c r="B11414" s="12"/>
      <c r="F11414" t="s">
        <v>4238</v>
      </c>
      <c r="G11414" t="s">
        <v>4666</v>
      </c>
      <c r="H11414" s="42" t="s">
        <v>4529</v>
      </c>
      <c r="J11414" t="s">
        <v>4408</v>
      </c>
      <c r="L11414" t="s">
        <v>3622</v>
      </c>
      <c r="R11414" s="18">
        <f t="shared" si="283"/>
        <v>0</v>
      </c>
    </row>
    <row r="11415" spans="1:18" x14ac:dyDescent="0.25">
      <c r="A11415" s="43">
        <f>WEEKNUM(Tabla1[[#This Row],[FECHA]])</f>
        <v>0</v>
      </c>
      <c r="B11415" s="12"/>
      <c r="F11415" t="s">
        <v>4238</v>
      </c>
      <c r="G11415" t="s">
        <v>4666</v>
      </c>
      <c r="H11415" s="42" t="s">
        <v>4529</v>
      </c>
      <c r="J11415" t="s">
        <v>4408</v>
      </c>
      <c r="L11415" t="s">
        <v>3622</v>
      </c>
      <c r="R11415" s="18">
        <f t="shared" si="283"/>
        <v>0</v>
      </c>
    </row>
    <row r="11416" spans="1:18" x14ac:dyDescent="0.25">
      <c r="A11416" s="43">
        <f>WEEKNUM(Tabla1[[#This Row],[FECHA]])</f>
        <v>0</v>
      </c>
      <c r="B11416" s="12"/>
      <c r="F11416" t="s">
        <v>4238</v>
      </c>
      <c r="G11416" t="s">
        <v>4666</v>
      </c>
      <c r="H11416" s="42" t="s">
        <v>4529</v>
      </c>
      <c r="J11416" t="s">
        <v>4408</v>
      </c>
      <c r="L11416" t="s">
        <v>3622</v>
      </c>
      <c r="R11416" s="18">
        <f t="shared" si="283"/>
        <v>0</v>
      </c>
    </row>
    <row r="11417" spans="1:18" x14ac:dyDescent="0.25">
      <c r="A11417" s="43">
        <f>WEEKNUM(Tabla1[[#This Row],[FECHA]])</f>
        <v>0</v>
      </c>
      <c r="B11417" s="12"/>
      <c r="F11417" t="s">
        <v>4238</v>
      </c>
      <c r="G11417" t="s">
        <v>4666</v>
      </c>
      <c r="H11417" s="42" t="s">
        <v>4529</v>
      </c>
      <c r="J11417" t="s">
        <v>4408</v>
      </c>
      <c r="L11417" t="s">
        <v>3622</v>
      </c>
      <c r="R11417" s="18">
        <f t="shared" si="283"/>
        <v>0</v>
      </c>
    </row>
    <row r="11418" spans="1:18" x14ac:dyDescent="0.25">
      <c r="A11418" s="43">
        <f>WEEKNUM(Tabla1[[#This Row],[FECHA]])</f>
        <v>0</v>
      </c>
      <c r="B11418" s="12"/>
      <c r="F11418" t="s">
        <v>4238</v>
      </c>
      <c r="G11418" t="s">
        <v>4666</v>
      </c>
      <c r="H11418" s="42" t="s">
        <v>4529</v>
      </c>
      <c r="J11418" t="s">
        <v>4408</v>
      </c>
      <c r="L11418" t="s">
        <v>3622</v>
      </c>
      <c r="R11418" s="18">
        <f t="shared" si="283"/>
        <v>0</v>
      </c>
    </row>
    <row r="11419" spans="1:18" x14ac:dyDescent="0.25">
      <c r="A11419" s="43">
        <f>WEEKNUM(Tabla1[[#This Row],[FECHA]])</f>
        <v>0</v>
      </c>
      <c r="B11419" s="12"/>
      <c r="F11419" t="s">
        <v>4238</v>
      </c>
      <c r="G11419" t="s">
        <v>4666</v>
      </c>
      <c r="H11419" s="42" t="s">
        <v>4529</v>
      </c>
      <c r="J11419" t="s">
        <v>4408</v>
      </c>
      <c r="L11419" t="s">
        <v>3622</v>
      </c>
      <c r="R11419" s="18">
        <f t="shared" si="283"/>
        <v>0</v>
      </c>
    </row>
    <row r="11420" spans="1:18" x14ac:dyDescent="0.25">
      <c r="A11420" s="43">
        <f>WEEKNUM(Tabla1[[#This Row],[FECHA]])</f>
        <v>0</v>
      </c>
      <c r="B11420" s="12"/>
      <c r="F11420" t="s">
        <v>4238</v>
      </c>
      <c r="G11420" t="s">
        <v>4666</v>
      </c>
      <c r="H11420" s="42" t="s">
        <v>4529</v>
      </c>
      <c r="J11420" t="s">
        <v>4408</v>
      </c>
      <c r="L11420" t="s">
        <v>3622</v>
      </c>
      <c r="R11420" s="18">
        <f t="shared" si="283"/>
        <v>0</v>
      </c>
    </row>
    <row r="11421" spans="1:18" x14ac:dyDescent="0.25">
      <c r="A11421" s="43">
        <f>WEEKNUM(Tabla1[[#This Row],[FECHA]])</f>
        <v>0</v>
      </c>
      <c r="B11421" s="12"/>
      <c r="F11421" t="s">
        <v>4238</v>
      </c>
      <c r="G11421" t="s">
        <v>4666</v>
      </c>
      <c r="H11421" s="42" t="s">
        <v>4529</v>
      </c>
      <c r="J11421" t="s">
        <v>4408</v>
      </c>
      <c r="L11421" t="s">
        <v>3622</v>
      </c>
      <c r="R11421" s="18">
        <f t="shared" si="283"/>
        <v>0</v>
      </c>
    </row>
    <row r="11422" spans="1:18" x14ac:dyDescent="0.25">
      <c r="A11422" s="43">
        <f>WEEKNUM(Tabla1[[#This Row],[FECHA]])</f>
        <v>0</v>
      </c>
      <c r="B11422" s="12"/>
      <c r="F11422" t="s">
        <v>4238</v>
      </c>
      <c r="G11422" t="s">
        <v>4666</v>
      </c>
      <c r="H11422" s="42" t="s">
        <v>4529</v>
      </c>
      <c r="J11422" t="s">
        <v>4408</v>
      </c>
      <c r="L11422" t="s">
        <v>3622</v>
      </c>
      <c r="R11422" s="18">
        <f t="shared" si="283"/>
        <v>0</v>
      </c>
    </row>
    <row r="11423" spans="1:18" x14ac:dyDescent="0.25">
      <c r="A11423" s="43">
        <f>WEEKNUM(Tabla1[[#This Row],[FECHA]])</f>
        <v>0</v>
      </c>
      <c r="B11423" s="12"/>
      <c r="F11423" t="s">
        <v>4238</v>
      </c>
      <c r="G11423" t="s">
        <v>4666</v>
      </c>
      <c r="H11423" s="42" t="s">
        <v>4529</v>
      </c>
      <c r="J11423" t="s">
        <v>4408</v>
      </c>
      <c r="L11423" t="s">
        <v>3622</v>
      </c>
      <c r="R11423" s="18">
        <f t="shared" ref="R11423:R11486" si="284">((N11423-M11423)*1440)/60</f>
        <v>0</v>
      </c>
    </row>
    <row r="11424" spans="1:18" x14ac:dyDescent="0.25">
      <c r="A11424" s="43">
        <f>WEEKNUM(Tabla1[[#This Row],[FECHA]])</f>
        <v>0</v>
      </c>
      <c r="B11424" s="12"/>
      <c r="F11424" t="s">
        <v>4238</v>
      </c>
      <c r="G11424" t="s">
        <v>4666</v>
      </c>
      <c r="H11424" s="42" t="s">
        <v>4529</v>
      </c>
      <c r="J11424" t="s">
        <v>4408</v>
      </c>
      <c r="L11424" t="s">
        <v>3622</v>
      </c>
      <c r="R11424" s="18">
        <f t="shared" si="284"/>
        <v>0</v>
      </c>
    </row>
    <row r="11425" spans="1:18" x14ac:dyDescent="0.25">
      <c r="A11425" s="43">
        <f>WEEKNUM(Tabla1[[#This Row],[FECHA]])</f>
        <v>0</v>
      </c>
      <c r="B11425" s="12"/>
      <c r="F11425" t="s">
        <v>4238</v>
      </c>
      <c r="G11425" t="s">
        <v>4666</v>
      </c>
      <c r="H11425" s="42" t="s">
        <v>4529</v>
      </c>
      <c r="J11425" t="s">
        <v>4408</v>
      </c>
      <c r="L11425" t="s">
        <v>3622</v>
      </c>
      <c r="R11425" s="18">
        <f t="shared" si="284"/>
        <v>0</v>
      </c>
    </row>
    <row r="11426" spans="1:18" x14ac:dyDescent="0.25">
      <c r="A11426" s="43">
        <f>WEEKNUM(Tabla1[[#This Row],[FECHA]])</f>
        <v>0</v>
      </c>
      <c r="B11426" s="12"/>
      <c r="F11426" t="s">
        <v>4238</v>
      </c>
      <c r="G11426" t="s">
        <v>4666</v>
      </c>
      <c r="H11426" s="42" t="s">
        <v>4529</v>
      </c>
      <c r="J11426" t="s">
        <v>4408</v>
      </c>
      <c r="L11426" t="s">
        <v>3622</v>
      </c>
      <c r="R11426" s="18">
        <f t="shared" si="284"/>
        <v>0</v>
      </c>
    </row>
    <row r="11427" spans="1:18" x14ac:dyDescent="0.25">
      <c r="A11427" s="43">
        <f>WEEKNUM(Tabla1[[#This Row],[FECHA]])</f>
        <v>0</v>
      </c>
      <c r="B11427" s="12"/>
      <c r="F11427" t="s">
        <v>4238</v>
      </c>
      <c r="G11427" t="s">
        <v>4666</v>
      </c>
      <c r="H11427" s="42" t="s">
        <v>4529</v>
      </c>
      <c r="J11427" t="s">
        <v>4408</v>
      </c>
      <c r="L11427" t="s">
        <v>3622</v>
      </c>
      <c r="R11427" s="18">
        <f t="shared" si="284"/>
        <v>0</v>
      </c>
    </row>
    <row r="11428" spans="1:18" x14ac:dyDescent="0.25">
      <c r="A11428" s="43">
        <f>WEEKNUM(Tabla1[[#This Row],[FECHA]])</f>
        <v>0</v>
      </c>
      <c r="B11428" s="12"/>
      <c r="F11428" t="s">
        <v>4238</v>
      </c>
      <c r="G11428" t="s">
        <v>4666</v>
      </c>
      <c r="H11428" s="42" t="s">
        <v>4529</v>
      </c>
      <c r="J11428" t="s">
        <v>4408</v>
      </c>
      <c r="L11428" t="s">
        <v>3622</v>
      </c>
      <c r="R11428" s="18">
        <f t="shared" si="284"/>
        <v>0</v>
      </c>
    </row>
    <row r="11429" spans="1:18" x14ac:dyDescent="0.25">
      <c r="A11429" s="43">
        <f>WEEKNUM(Tabla1[[#This Row],[FECHA]])</f>
        <v>0</v>
      </c>
      <c r="B11429" s="12"/>
      <c r="F11429" t="s">
        <v>4238</v>
      </c>
      <c r="G11429" t="s">
        <v>4666</v>
      </c>
      <c r="H11429" s="42" t="s">
        <v>4529</v>
      </c>
      <c r="J11429" t="s">
        <v>4408</v>
      </c>
      <c r="L11429" t="s">
        <v>3622</v>
      </c>
      <c r="R11429" s="18">
        <f t="shared" si="284"/>
        <v>0</v>
      </c>
    </row>
    <row r="11430" spans="1:18" x14ac:dyDescent="0.25">
      <c r="A11430" s="43">
        <f>WEEKNUM(Tabla1[[#This Row],[FECHA]])</f>
        <v>0</v>
      </c>
      <c r="B11430" s="12"/>
      <c r="F11430" t="s">
        <v>4238</v>
      </c>
      <c r="G11430" t="s">
        <v>4666</v>
      </c>
      <c r="H11430" s="42" t="s">
        <v>4529</v>
      </c>
      <c r="J11430" t="s">
        <v>4408</v>
      </c>
      <c r="L11430" t="s">
        <v>3622</v>
      </c>
      <c r="R11430" s="18">
        <f t="shared" si="284"/>
        <v>0</v>
      </c>
    </row>
    <row r="11431" spans="1:18" x14ac:dyDescent="0.25">
      <c r="A11431" s="43">
        <f>WEEKNUM(Tabla1[[#This Row],[FECHA]])</f>
        <v>0</v>
      </c>
      <c r="B11431" s="12"/>
      <c r="F11431" t="s">
        <v>4238</v>
      </c>
      <c r="G11431" t="s">
        <v>4666</v>
      </c>
      <c r="H11431" s="42" t="s">
        <v>4529</v>
      </c>
      <c r="J11431" t="s">
        <v>4408</v>
      </c>
      <c r="L11431" t="s">
        <v>3622</v>
      </c>
      <c r="R11431" s="18">
        <f t="shared" si="284"/>
        <v>0</v>
      </c>
    </row>
    <row r="11432" spans="1:18" x14ac:dyDescent="0.25">
      <c r="A11432" s="43">
        <f>WEEKNUM(Tabla1[[#This Row],[FECHA]])</f>
        <v>0</v>
      </c>
      <c r="B11432" s="12"/>
      <c r="F11432" t="s">
        <v>4238</v>
      </c>
      <c r="G11432" t="s">
        <v>4666</v>
      </c>
      <c r="H11432" s="42" t="s">
        <v>4529</v>
      </c>
      <c r="J11432" t="s">
        <v>4408</v>
      </c>
      <c r="L11432" t="s">
        <v>3622</v>
      </c>
      <c r="R11432" s="18">
        <f t="shared" si="284"/>
        <v>0</v>
      </c>
    </row>
    <row r="11433" spans="1:18" x14ac:dyDescent="0.25">
      <c r="A11433" s="43">
        <f>WEEKNUM(Tabla1[[#This Row],[FECHA]])</f>
        <v>0</v>
      </c>
      <c r="B11433" s="12"/>
      <c r="F11433" t="s">
        <v>4238</v>
      </c>
      <c r="G11433" t="s">
        <v>4666</v>
      </c>
      <c r="H11433" s="42" t="s">
        <v>4529</v>
      </c>
      <c r="J11433" t="s">
        <v>4408</v>
      </c>
      <c r="L11433" t="s">
        <v>3622</v>
      </c>
      <c r="R11433" s="18">
        <f t="shared" si="284"/>
        <v>0</v>
      </c>
    </row>
    <row r="11434" spans="1:18" x14ac:dyDescent="0.25">
      <c r="A11434" s="43">
        <f>WEEKNUM(Tabla1[[#This Row],[FECHA]])</f>
        <v>0</v>
      </c>
      <c r="B11434" s="12"/>
      <c r="F11434" t="s">
        <v>4238</v>
      </c>
      <c r="G11434" t="s">
        <v>4666</v>
      </c>
      <c r="H11434" s="42" t="s">
        <v>4529</v>
      </c>
      <c r="J11434" t="s">
        <v>4408</v>
      </c>
      <c r="L11434" t="s">
        <v>3622</v>
      </c>
      <c r="R11434" s="18">
        <f t="shared" si="284"/>
        <v>0</v>
      </c>
    </row>
    <row r="11435" spans="1:18" x14ac:dyDescent="0.25">
      <c r="A11435" s="43">
        <f>WEEKNUM(Tabla1[[#This Row],[FECHA]])</f>
        <v>0</v>
      </c>
      <c r="B11435" s="12"/>
      <c r="F11435" t="s">
        <v>4238</v>
      </c>
      <c r="G11435" t="s">
        <v>4666</v>
      </c>
      <c r="H11435" s="42" t="s">
        <v>4529</v>
      </c>
      <c r="J11435" t="s">
        <v>4408</v>
      </c>
      <c r="L11435" t="s">
        <v>3622</v>
      </c>
      <c r="R11435" s="18">
        <f t="shared" si="284"/>
        <v>0</v>
      </c>
    </row>
    <row r="11436" spans="1:18" x14ac:dyDescent="0.25">
      <c r="A11436" s="43">
        <f>WEEKNUM(Tabla1[[#This Row],[FECHA]])</f>
        <v>0</v>
      </c>
      <c r="B11436" s="12"/>
      <c r="F11436" t="s">
        <v>4238</v>
      </c>
      <c r="G11436" t="s">
        <v>4666</v>
      </c>
      <c r="H11436" s="42" t="s">
        <v>4529</v>
      </c>
      <c r="J11436" t="s">
        <v>4408</v>
      </c>
      <c r="L11436" t="s">
        <v>3622</v>
      </c>
      <c r="R11436" s="18">
        <f t="shared" si="284"/>
        <v>0</v>
      </c>
    </row>
    <row r="11437" spans="1:18" x14ac:dyDescent="0.25">
      <c r="A11437" s="43">
        <f>WEEKNUM(Tabla1[[#This Row],[FECHA]])</f>
        <v>0</v>
      </c>
      <c r="B11437" s="12"/>
      <c r="F11437" t="s">
        <v>4238</v>
      </c>
      <c r="G11437" t="s">
        <v>4666</v>
      </c>
      <c r="H11437" s="42" t="s">
        <v>4529</v>
      </c>
      <c r="J11437" t="s">
        <v>4408</v>
      </c>
      <c r="L11437" t="s">
        <v>3622</v>
      </c>
      <c r="R11437" s="18">
        <f t="shared" si="284"/>
        <v>0</v>
      </c>
    </row>
    <row r="11438" spans="1:18" x14ac:dyDescent="0.25">
      <c r="A11438" s="43">
        <f>WEEKNUM(Tabla1[[#This Row],[FECHA]])</f>
        <v>0</v>
      </c>
      <c r="B11438" s="12"/>
      <c r="F11438" t="s">
        <v>4238</v>
      </c>
      <c r="G11438" t="s">
        <v>4666</v>
      </c>
      <c r="H11438" s="42" t="s">
        <v>4529</v>
      </c>
      <c r="J11438" t="s">
        <v>4408</v>
      </c>
      <c r="L11438" t="s">
        <v>3622</v>
      </c>
      <c r="R11438" s="18">
        <f t="shared" si="284"/>
        <v>0</v>
      </c>
    </row>
    <row r="11439" spans="1:18" x14ac:dyDescent="0.25">
      <c r="A11439" s="43">
        <f>WEEKNUM(Tabla1[[#This Row],[FECHA]])</f>
        <v>0</v>
      </c>
      <c r="B11439" s="12"/>
      <c r="F11439" t="s">
        <v>4238</v>
      </c>
      <c r="G11439" t="s">
        <v>4666</v>
      </c>
      <c r="H11439" s="42" t="s">
        <v>4529</v>
      </c>
      <c r="J11439" t="s">
        <v>4408</v>
      </c>
      <c r="L11439" t="s">
        <v>3622</v>
      </c>
      <c r="R11439" s="18">
        <f t="shared" si="284"/>
        <v>0</v>
      </c>
    </row>
    <row r="11440" spans="1:18" x14ac:dyDescent="0.25">
      <c r="A11440" s="43">
        <f>WEEKNUM(Tabla1[[#This Row],[FECHA]])</f>
        <v>0</v>
      </c>
      <c r="B11440" s="12"/>
      <c r="F11440" t="s">
        <v>4238</v>
      </c>
      <c r="G11440" t="s">
        <v>4666</v>
      </c>
      <c r="H11440" s="42" t="s">
        <v>4529</v>
      </c>
      <c r="J11440" t="s">
        <v>4408</v>
      </c>
      <c r="L11440" t="s">
        <v>3622</v>
      </c>
      <c r="R11440" s="18">
        <f t="shared" si="284"/>
        <v>0</v>
      </c>
    </row>
    <row r="11441" spans="1:18" x14ac:dyDescent="0.25">
      <c r="A11441" s="43">
        <f>WEEKNUM(Tabla1[[#This Row],[FECHA]])</f>
        <v>0</v>
      </c>
      <c r="B11441" s="12"/>
      <c r="F11441" t="s">
        <v>4238</v>
      </c>
      <c r="G11441" t="s">
        <v>4666</v>
      </c>
      <c r="H11441" s="42" t="s">
        <v>4529</v>
      </c>
      <c r="J11441" t="s">
        <v>4408</v>
      </c>
      <c r="L11441" t="s">
        <v>3622</v>
      </c>
      <c r="R11441" s="18">
        <f t="shared" si="284"/>
        <v>0</v>
      </c>
    </row>
    <row r="11442" spans="1:18" x14ac:dyDescent="0.25">
      <c r="A11442" s="43">
        <f>WEEKNUM(Tabla1[[#This Row],[FECHA]])</f>
        <v>0</v>
      </c>
      <c r="B11442" s="12"/>
      <c r="F11442" t="s">
        <v>4238</v>
      </c>
      <c r="G11442" t="s">
        <v>4666</v>
      </c>
      <c r="H11442" s="42" t="s">
        <v>4529</v>
      </c>
      <c r="J11442" t="s">
        <v>4408</v>
      </c>
      <c r="L11442" t="s">
        <v>3622</v>
      </c>
      <c r="R11442" s="18">
        <f t="shared" si="284"/>
        <v>0</v>
      </c>
    </row>
    <row r="11443" spans="1:18" x14ac:dyDescent="0.25">
      <c r="A11443" s="43">
        <f>WEEKNUM(Tabla1[[#This Row],[FECHA]])</f>
        <v>0</v>
      </c>
      <c r="B11443" s="12"/>
      <c r="F11443" t="s">
        <v>4238</v>
      </c>
      <c r="G11443" t="s">
        <v>4666</v>
      </c>
      <c r="H11443" s="42" t="s">
        <v>4529</v>
      </c>
      <c r="J11443" t="s">
        <v>4408</v>
      </c>
      <c r="L11443" t="s">
        <v>3622</v>
      </c>
      <c r="R11443" s="18">
        <f t="shared" si="284"/>
        <v>0</v>
      </c>
    </row>
    <row r="11444" spans="1:18" x14ac:dyDescent="0.25">
      <c r="A11444" s="43">
        <f>WEEKNUM(Tabla1[[#This Row],[FECHA]])</f>
        <v>0</v>
      </c>
      <c r="B11444" s="12"/>
      <c r="F11444" t="s">
        <v>4238</v>
      </c>
      <c r="G11444" t="s">
        <v>4666</v>
      </c>
      <c r="H11444" s="42" t="s">
        <v>4529</v>
      </c>
      <c r="J11444" t="s">
        <v>4408</v>
      </c>
      <c r="L11444" t="s">
        <v>3622</v>
      </c>
      <c r="R11444" s="18">
        <f t="shared" si="284"/>
        <v>0</v>
      </c>
    </row>
    <row r="11445" spans="1:18" x14ac:dyDescent="0.25">
      <c r="A11445" s="43">
        <f>WEEKNUM(Tabla1[[#This Row],[FECHA]])</f>
        <v>0</v>
      </c>
      <c r="B11445" s="12"/>
      <c r="F11445" t="s">
        <v>4238</v>
      </c>
      <c r="G11445" t="s">
        <v>4666</v>
      </c>
      <c r="H11445" s="42" t="s">
        <v>4529</v>
      </c>
      <c r="J11445" t="s">
        <v>4408</v>
      </c>
      <c r="L11445" t="s">
        <v>3622</v>
      </c>
      <c r="R11445" s="18">
        <f t="shared" si="284"/>
        <v>0</v>
      </c>
    </row>
    <row r="11446" spans="1:18" x14ac:dyDescent="0.25">
      <c r="A11446" s="43">
        <f>WEEKNUM(Tabla1[[#This Row],[FECHA]])</f>
        <v>0</v>
      </c>
      <c r="B11446" s="12"/>
      <c r="F11446" t="s">
        <v>4238</v>
      </c>
      <c r="G11446" t="s">
        <v>4666</v>
      </c>
      <c r="H11446" s="42" t="s">
        <v>4529</v>
      </c>
      <c r="J11446" t="s">
        <v>4408</v>
      </c>
      <c r="L11446" t="s">
        <v>3622</v>
      </c>
      <c r="R11446" s="18">
        <f t="shared" si="284"/>
        <v>0</v>
      </c>
    </row>
    <row r="11447" spans="1:18" x14ac:dyDescent="0.25">
      <c r="A11447" s="43">
        <f>WEEKNUM(Tabla1[[#This Row],[FECHA]])</f>
        <v>0</v>
      </c>
      <c r="B11447" s="12"/>
      <c r="F11447" t="s">
        <v>4238</v>
      </c>
      <c r="G11447" t="s">
        <v>4666</v>
      </c>
      <c r="H11447" s="42" t="s">
        <v>4529</v>
      </c>
      <c r="J11447" t="s">
        <v>4408</v>
      </c>
      <c r="L11447" t="s">
        <v>3622</v>
      </c>
      <c r="R11447" s="18">
        <f t="shared" si="284"/>
        <v>0</v>
      </c>
    </row>
    <row r="11448" spans="1:18" x14ac:dyDescent="0.25">
      <c r="A11448" s="43">
        <f>WEEKNUM(Tabla1[[#This Row],[FECHA]])</f>
        <v>0</v>
      </c>
      <c r="B11448" s="12"/>
      <c r="F11448" t="s">
        <v>4238</v>
      </c>
      <c r="G11448" t="s">
        <v>4666</v>
      </c>
      <c r="H11448" s="42" t="s">
        <v>4529</v>
      </c>
      <c r="J11448" t="s">
        <v>4408</v>
      </c>
      <c r="L11448" t="s">
        <v>3622</v>
      </c>
      <c r="R11448" s="18">
        <f t="shared" si="284"/>
        <v>0</v>
      </c>
    </row>
    <row r="11449" spans="1:18" x14ac:dyDescent="0.25">
      <c r="A11449" s="43">
        <f>WEEKNUM(Tabla1[[#This Row],[FECHA]])</f>
        <v>0</v>
      </c>
      <c r="B11449" s="12"/>
      <c r="F11449" t="s">
        <v>4238</v>
      </c>
      <c r="G11449" t="s">
        <v>4666</v>
      </c>
      <c r="H11449" s="42" t="s">
        <v>4529</v>
      </c>
      <c r="J11449" t="s">
        <v>4408</v>
      </c>
      <c r="L11449" t="s">
        <v>3622</v>
      </c>
      <c r="R11449" s="18">
        <f t="shared" si="284"/>
        <v>0</v>
      </c>
    </row>
    <row r="11450" spans="1:18" x14ac:dyDescent="0.25">
      <c r="A11450" s="43">
        <f>WEEKNUM(Tabla1[[#This Row],[FECHA]])</f>
        <v>0</v>
      </c>
      <c r="B11450" s="12"/>
      <c r="F11450" t="s">
        <v>4238</v>
      </c>
      <c r="G11450" t="s">
        <v>4666</v>
      </c>
      <c r="H11450" s="42" t="s">
        <v>4529</v>
      </c>
      <c r="J11450" t="s">
        <v>4408</v>
      </c>
      <c r="L11450" t="s">
        <v>3622</v>
      </c>
      <c r="R11450" s="18">
        <f t="shared" si="284"/>
        <v>0</v>
      </c>
    </row>
    <row r="11451" spans="1:18" x14ac:dyDescent="0.25">
      <c r="A11451" s="43">
        <f>WEEKNUM(Tabla1[[#This Row],[FECHA]])</f>
        <v>0</v>
      </c>
      <c r="B11451" s="12"/>
      <c r="F11451" t="s">
        <v>4238</v>
      </c>
      <c r="G11451" t="s">
        <v>4666</v>
      </c>
      <c r="H11451" s="42" t="s">
        <v>4529</v>
      </c>
      <c r="J11451" t="s">
        <v>4408</v>
      </c>
      <c r="L11451" t="s">
        <v>3622</v>
      </c>
      <c r="R11451" s="18">
        <f t="shared" si="284"/>
        <v>0</v>
      </c>
    </row>
    <row r="11452" spans="1:18" x14ac:dyDescent="0.25">
      <c r="A11452" s="43">
        <f>WEEKNUM(Tabla1[[#This Row],[FECHA]])</f>
        <v>0</v>
      </c>
      <c r="B11452" s="12"/>
      <c r="F11452" t="s">
        <v>4238</v>
      </c>
      <c r="G11452" t="s">
        <v>4666</v>
      </c>
      <c r="H11452" s="42" t="s">
        <v>4529</v>
      </c>
      <c r="J11452" t="s">
        <v>4408</v>
      </c>
      <c r="L11452" t="s">
        <v>3622</v>
      </c>
      <c r="R11452" s="18">
        <f t="shared" si="284"/>
        <v>0</v>
      </c>
    </row>
    <row r="11453" spans="1:18" x14ac:dyDescent="0.25">
      <c r="A11453" s="43">
        <f>WEEKNUM(Tabla1[[#This Row],[FECHA]])</f>
        <v>0</v>
      </c>
      <c r="B11453" s="12"/>
      <c r="F11453" t="s">
        <v>4238</v>
      </c>
      <c r="G11453" t="s">
        <v>4666</v>
      </c>
      <c r="H11453" s="42" t="s">
        <v>4529</v>
      </c>
      <c r="J11453" t="s">
        <v>4408</v>
      </c>
      <c r="L11453" t="s">
        <v>3622</v>
      </c>
      <c r="R11453" s="18">
        <f t="shared" si="284"/>
        <v>0</v>
      </c>
    </row>
    <row r="11454" spans="1:18" x14ac:dyDescent="0.25">
      <c r="A11454" s="43">
        <f>WEEKNUM(Tabla1[[#This Row],[FECHA]])</f>
        <v>0</v>
      </c>
      <c r="B11454" s="12"/>
      <c r="F11454" t="s">
        <v>4238</v>
      </c>
      <c r="G11454" t="s">
        <v>4666</v>
      </c>
      <c r="H11454" s="42" t="s">
        <v>4529</v>
      </c>
      <c r="J11454" t="s">
        <v>4408</v>
      </c>
      <c r="L11454" t="s">
        <v>3622</v>
      </c>
      <c r="R11454" s="18">
        <f t="shared" si="284"/>
        <v>0</v>
      </c>
    </row>
    <row r="11455" spans="1:18" x14ac:dyDescent="0.25">
      <c r="A11455" s="43">
        <f>WEEKNUM(Tabla1[[#This Row],[FECHA]])</f>
        <v>0</v>
      </c>
      <c r="B11455" s="12"/>
      <c r="F11455" t="s">
        <v>4238</v>
      </c>
      <c r="G11455" t="s">
        <v>4666</v>
      </c>
      <c r="H11455" s="42" t="s">
        <v>4529</v>
      </c>
      <c r="J11455" t="s">
        <v>4408</v>
      </c>
      <c r="L11455" t="s">
        <v>3622</v>
      </c>
      <c r="R11455" s="18">
        <f t="shared" si="284"/>
        <v>0</v>
      </c>
    </row>
    <row r="11456" spans="1:18" x14ac:dyDescent="0.25">
      <c r="A11456" s="43">
        <f>WEEKNUM(Tabla1[[#This Row],[FECHA]])</f>
        <v>0</v>
      </c>
      <c r="B11456" s="12"/>
      <c r="F11456" t="s">
        <v>4238</v>
      </c>
      <c r="G11456" t="s">
        <v>4666</v>
      </c>
      <c r="H11456" s="42" t="s">
        <v>4529</v>
      </c>
      <c r="J11456" t="s">
        <v>4408</v>
      </c>
      <c r="L11456" t="s">
        <v>3622</v>
      </c>
      <c r="R11456" s="18">
        <f t="shared" si="284"/>
        <v>0</v>
      </c>
    </row>
    <row r="11457" spans="1:18" x14ac:dyDescent="0.25">
      <c r="A11457" s="43">
        <f>WEEKNUM(Tabla1[[#This Row],[FECHA]])</f>
        <v>0</v>
      </c>
      <c r="B11457" s="12"/>
      <c r="F11457" t="s">
        <v>4238</v>
      </c>
      <c r="G11457" t="s">
        <v>4666</v>
      </c>
      <c r="H11457" s="42" t="s">
        <v>4529</v>
      </c>
      <c r="J11457" t="s">
        <v>4408</v>
      </c>
      <c r="L11457" t="s">
        <v>3622</v>
      </c>
      <c r="R11457" s="18">
        <f t="shared" si="284"/>
        <v>0</v>
      </c>
    </row>
    <row r="11458" spans="1:18" x14ac:dyDescent="0.25">
      <c r="A11458" s="43">
        <f>WEEKNUM(Tabla1[[#This Row],[FECHA]])</f>
        <v>0</v>
      </c>
      <c r="B11458" s="12"/>
      <c r="F11458" t="s">
        <v>4238</v>
      </c>
      <c r="G11458" t="s">
        <v>4666</v>
      </c>
      <c r="H11458" s="42" t="s">
        <v>4529</v>
      </c>
      <c r="J11458" t="s">
        <v>4408</v>
      </c>
      <c r="L11458" t="s">
        <v>3622</v>
      </c>
      <c r="R11458" s="18">
        <f t="shared" si="284"/>
        <v>0</v>
      </c>
    </row>
    <row r="11459" spans="1:18" x14ac:dyDescent="0.25">
      <c r="A11459" s="43">
        <f>WEEKNUM(Tabla1[[#This Row],[FECHA]])</f>
        <v>0</v>
      </c>
      <c r="B11459" s="12"/>
      <c r="F11459" t="s">
        <v>4238</v>
      </c>
      <c r="G11459" t="s">
        <v>4666</v>
      </c>
      <c r="H11459" s="42" t="s">
        <v>4529</v>
      </c>
      <c r="J11459" t="s">
        <v>4408</v>
      </c>
      <c r="L11459" t="s">
        <v>3622</v>
      </c>
      <c r="R11459" s="18">
        <f t="shared" si="284"/>
        <v>0</v>
      </c>
    </row>
    <row r="11460" spans="1:18" x14ac:dyDescent="0.25">
      <c r="A11460" s="43">
        <f>WEEKNUM(Tabla1[[#This Row],[FECHA]])</f>
        <v>0</v>
      </c>
      <c r="B11460" s="12"/>
      <c r="F11460" t="s">
        <v>4238</v>
      </c>
      <c r="G11460" t="s">
        <v>4666</v>
      </c>
      <c r="H11460" s="42" t="s">
        <v>4529</v>
      </c>
      <c r="J11460" t="s">
        <v>4408</v>
      </c>
      <c r="L11460" t="s">
        <v>3622</v>
      </c>
      <c r="R11460" s="18">
        <f t="shared" si="284"/>
        <v>0</v>
      </c>
    </row>
    <row r="11461" spans="1:18" x14ac:dyDescent="0.25">
      <c r="A11461" s="43">
        <f>WEEKNUM(Tabla1[[#This Row],[FECHA]])</f>
        <v>0</v>
      </c>
      <c r="B11461" s="12"/>
      <c r="F11461" t="s">
        <v>4238</v>
      </c>
      <c r="G11461" t="s">
        <v>4666</v>
      </c>
      <c r="H11461" s="42" t="s">
        <v>4529</v>
      </c>
      <c r="J11461" t="s">
        <v>4408</v>
      </c>
      <c r="L11461" t="s">
        <v>3622</v>
      </c>
      <c r="R11461" s="18">
        <f t="shared" si="284"/>
        <v>0</v>
      </c>
    </row>
    <row r="11462" spans="1:18" x14ac:dyDescent="0.25">
      <c r="A11462" s="43">
        <f>WEEKNUM(Tabla1[[#This Row],[FECHA]])</f>
        <v>0</v>
      </c>
      <c r="B11462" s="12"/>
      <c r="F11462" t="s">
        <v>4238</v>
      </c>
      <c r="G11462" t="s">
        <v>4666</v>
      </c>
      <c r="H11462" s="42" t="s">
        <v>4529</v>
      </c>
      <c r="J11462" t="s">
        <v>4408</v>
      </c>
      <c r="L11462" t="s">
        <v>3622</v>
      </c>
      <c r="R11462" s="18">
        <f t="shared" si="284"/>
        <v>0</v>
      </c>
    </row>
    <row r="11463" spans="1:18" x14ac:dyDescent="0.25">
      <c r="A11463" s="43">
        <f>WEEKNUM(Tabla1[[#This Row],[FECHA]])</f>
        <v>0</v>
      </c>
      <c r="B11463" s="12"/>
      <c r="F11463" t="s">
        <v>4238</v>
      </c>
      <c r="G11463" t="s">
        <v>4666</v>
      </c>
      <c r="H11463" s="42" t="s">
        <v>4529</v>
      </c>
      <c r="J11463" t="s">
        <v>4408</v>
      </c>
      <c r="L11463" t="s">
        <v>3622</v>
      </c>
      <c r="R11463" s="18">
        <f t="shared" si="284"/>
        <v>0</v>
      </c>
    </row>
    <row r="11464" spans="1:18" x14ac:dyDescent="0.25">
      <c r="A11464" s="43">
        <f>WEEKNUM(Tabla1[[#This Row],[FECHA]])</f>
        <v>0</v>
      </c>
      <c r="B11464" s="12"/>
      <c r="F11464" t="s">
        <v>4238</v>
      </c>
      <c r="G11464" t="s">
        <v>4666</v>
      </c>
      <c r="H11464" s="42" t="s">
        <v>4529</v>
      </c>
      <c r="J11464" t="s">
        <v>4408</v>
      </c>
      <c r="L11464" t="s">
        <v>3622</v>
      </c>
      <c r="R11464" s="18">
        <f t="shared" si="284"/>
        <v>0</v>
      </c>
    </row>
    <row r="11465" spans="1:18" x14ac:dyDescent="0.25">
      <c r="A11465" s="43">
        <f>WEEKNUM(Tabla1[[#This Row],[FECHA]])</f>
        <v>0</v>
      </c>
      <c r="B11465" s="12"/>
      <c r="F11465" t="s">
        <v>4238</v>
      </c>
      <c r="G11465" t="s">
        <v>4666</v>
      </c>
      <c r="H11465" s="42" t="s">
        <v>4529</v>
      </c>
      <c r="J11465" t="s">
        <v>4408</v>
      </c>
      <c r="L11465" t="s">
        <v>3622</v>
      </c>
      <c r="R11465" s="18">
        <f t="shared" si="284"/>
        <v>0</v>
      </c>
    </row>
    <row r="11466" spans="1:18" x14ac:dyDescent="0.25">
      <c r="A11466" s="43">
        <f>WEEKNUM(Tabla1[[#This Row],[FECHA]])</f>
        <v>0</v>
      </c>
      <c r="B11466" s="12"/>
      <c r="F11466" t="s">
        <v>4238</v>
      </c>
      <c r="G11466" t="s">
        <v>4666</v>
      </c>
      <c r="H11466" s="42" t="s">
        <v>4529</v>
      </c>
      <c r="J11466" t="s">
        <v>4408</v>
      </c>
      <c r="L11466" t="s">
        <v>3622</v>
      </c>
      <c r="R11466" s="18">
        <f t="shared" si="284"/>
        <v>0</v>
      </c>
    </row>
    <row r="11467" spans="1:18" x14ac:dyDescent="0.25">
      <c r="A11467" s="43">
        <f>WEEKNUM(Tabla1[[#This Row],[FECHA]])</f>
        <v>0</v>
      </c>
      <c r="B11467" s="12"/>
      <c r="F11467" t="s">
        <v>4238</v>
      </c>
      <c r="G11467" t="s">
        <v>4666</v>
      </c>
      <c r="H11467" s="42" t="s">
        <v>4529</v>
      </c>
      <c r="J11467" t="s">
        <v>4408</v>
      </c>
      <c r="L11467" t="s">
        <v>3622</v>
      </c>
      <c r="R11467" s="18">
        <f t="shared" si="284"/>
        <v>0</v>
      </c>
    </row>
    <row r="11468" spans="1:18" x14ac:dyDescent="0.25">
      <c r="A11468" s="43">
        <f>WEEKNUM(Tabla1[[#This Row],[FECHA]])</f>
        <v>0</v>
      </c>
      <c r="B11468" s="12"/>
      <c r="F11468" t="s">
        <v>4238</v>
      </c>
      <c r="G11468" t="s">
        <v>4666</v>
      </c>
      <c r="H11468" s="42" t="s">
        <v>4529</v>
      </c>
      <c r="J11468" t="s">
        <v>4408</v>
      </c>
      <c r="L11468" t="s">
        <v>3622</v>
      </c>
      <c r="R11468" s="18">
        <f t="shared" si="284"/>
        <v>0</v>
      </c>
    </row>
    <row r="11469" spans="1:18" x14ac:dyDescent="0.25">
      <c r="A11469" s="43">
        <f>WEEKNUM(Tabla1[[#This Row],[FECHA]])</f>
        <v>0</v>
      </c>
      <c r="B11469" s="12"/>
      <c r="F11469" t="s">
        <v>4238</v>
      </c>
      <c r="G11469" t="s">
        <v>4666</v>
      </c>
      <c r="H11469" s="42" t="s">
        <v>4529</v>
      </c>
      <c r="J11469" t="s">
        <v>4408</v>
      </c>
      <c r="L11469" t="s">
        <v>3622</v>
      </c>
      <c r="R11469" s="18">
        <f t="shared" si="284"/>
        <v>0</v>
      </c>
    </row>
    <row r="11470" spans="1:18" x14ac:dyDescent="0.25">
      <c r="A11470" s="43">
        <f>WEEKNUM(Tabla1[[#This Row],[FECHA]])</f>
        <v>0</v>
      </c>
      <c r="B11470" s="12"/>
      <c r="F11470" t="s">
        <v>4238</v>
      </c>
      <c r="G11470" t="s">
        <v>4666</v>
      </c>
      <c r="H11470" s="42" t="s">
        <v>4529</v>
      </c>
      <c r="J11470" t="s">
        <v>4408</v>
      </c>
      <c r="L11470" t="s">
        <v>3622</v>
      </c>
      <c r="R11470" s="18">
        <f t="shared" si="284"/>
        <v>0</v>
      </c>
    </row>
    <row r="11471" spans="1:18" x14ac:dyDescent="0.25">
      <c r="A11471" s="43">
        <f>WEEKNUM(Tabla1[[#This Row],[FECHA]])</f>
        <v>0</v>
      </c>
      <c r="B11471" s="12"/>
      <c r="F11471" t="s">
        <v>4238</v>
      </c>
      <c r="G11471" t="s">
        <v>4666</v>
      </c>
      <c r="H11471" s="42" t="s">
        <v>4529</v>
      </c>
      <c r="J11471" t="s">
        <v>4408</v>
      </c>
      <c r="L11471" t="s">
        <v>3622</v>
      </c>
      <c r="R11471" s="18">
        <f t="shared" si="284"/>
        <v>0</v>
      </c>
    </row>
    <row r="11472" spans="1:18" x14ac:dyDescent="0.25">
      <c r="A11472" s="43">
        <f>WEEKNUM(Tabla1[[#This Row],[FECHA]])</f>
        <v>0</v>
      </c>
      <c r="B11472" s="12"/>
      <c r="F11472" t="s">
        <v>4238</v>
      </c>
      <c r="G11472" t="s">
        <v>4666</v>
      </c>
      <c r="H11472" s="42" t="s">
        <v>4529</v>
      </c>
      <c r="J11472" t="s">
        <v>4408</v>
      </c>
      <c r="L11472" t="s">
        <v>3622</v>
      </c>
      <c r="R11472" s="18">
        <f t="shared" si="284"/>
        <v>0</v>
      </c>
    </row>
    <row r="11473" spans="1:18" x14ac:dyDescent="0.25">
      <c r="A11473" s="43">
        <f>WEEKNUM(Tabla1[[#This Row],[FECHA]])</f>
        <v>0</v>
      </c>
      <c r="B11473" s="12"/>
      <c r="F11473" t="s">
        <v>4238</v>
      </c>
      <c r="G11473" t="s">
        <v>4666</v>
      </c>
      <c r="H11473" s="42" t="s">
        <v>4529</v>
      </c>
      <c r="J11473" t="s">
        <v>4408</v>
      </c>
      <c r="L11473" t="s">
        <v>3622</v>
      </c>
      <c r="R11473" s="18">
        <f t="shared" si="284"/>
        <v>0</v>
      </c>
    </row>
    <row r="11474" spans="1:18" x14ac:dyDescent="0.25">
      <c r="A11474" s="43">
        <f>WEEKNUM(Tabla1[[#This Row],[FECHA]])</f>
        <v>0</v>
      </c>
      <c r="B11474" s="12"/>
      <c r="F11474" t="s">
        <v>4238</v>
      </c>
      <c r="G11474" t="s">
        <v>4666</v>
      </c>
      <c r="H11474" s="42" t="s">
        <v>4529</v>
      </c>
      <c r="J11474" t="s">
        <v>4408</v>
      </c>
      <c r="L11474" t="s">
        <v>3622</v>
      </c>
      <c r="R11474" s="18">
        <f t="shared" si="284"/>
        <v>0</v>
      </c>
    </row>
    <row r="11475" spans="1:18" x14ac:dyDescent="0.25">
      <c r="A11475" s="43">
        <f>WEEKNUM(Tabla1[[#This Row],[FECHA]])</f>
        <v>0</v>
      </c>
      <c r="B11475" s="12"/>
      <c r="F11475" t="s">
        <v>4238</v>
      </c>
      <c r="G11475" t="s">
        <v>4666</v>
      </c>
      <c r="H11475" s="42" t="s">
        <v>4529</v>
      </c>
      <c r="J11475" t="s">
        <v>4408</v>
      </c>
      <c r="L11475" t="s">
        <v>3622</v>
      </c>
      <c r="R11475" s="18">
        <f t="shared" si="284"/>
        <v>0</v>
      </c>
    </row>
    <row r="11476" spans="1:18" x14ac:dyDescent="0.25">
      <c r="A11476" s="43">
        <f>WEEKNUM(Tabla1[[#This Row],[FECHA]])</f>
        <v>0</v>
      </c>
      <c r="B11476" s="12"/>
      <c r="F11476" t="s">
        <v>4238</v>
      </c>
      <c r="G11476" t="s">
        <v>4666</v>
      </c>
      <c r="H11476" s="42" t="s">
        <v>4529</v>
      </c>
      <c r="J11476" t="s">
        <v>4408</v>
      </c>
      <c r="L11476" t="s">
        <v>3622</v>
      </c>
      <c r="R11476" s="18">
        <f t="shared" si="284"/>
        <v>0</v>
      </c>
    </row>
    <row r="11477" spans="1:18" x14ac:dyDescent="0.25">
      <c r="A11477" s="43">
        <f>WEEKNUM(Tabla1[[#This Row],[FECHA]])</f>
        <v>0</v>
      </c>
      <c r="B11477" s="12"/>
      <c r="F11477" t="s">
        <v>4238</v>
      </c>
      <c r="G11477" t="s">
        <v>4666</v>
      </c>
      <c r="H11477" s="42" t="s">
        <v>4529</v>
      </c>
      <c r="J11477" t="s">
        <v>4408</v>
      </c>
      <c r="L11477" t="s">
        <v>3622</v>
      </c>
      <c r="R11477" s="18">
        <f t="shared" si="284"/>
        <v>0</v>
      </c>
    </row>
    <row r="11478" spans="1:18" x14ac:dyDescent="0.25">
      <c r="A11478" s="43">
        <f>WEEKNUM(Tabla1[[#This Row],[FECHA]])</f>
        <v>0</v>
      </c>
      <c r="B11478" s="12"/>
      <c r="F11478" t="s">
        <v>4238</v>
      </c>
      <c r="G11478" t="s">
        <v>4666</v>
      </c>
      <c r="H11478" s="42" t="s">
        <v>4529</v>
      </c>
      <c r="J11478" t="s">
        <v>4408</v>
      </c>
      <c r="L11478" t="s">
        <v>3622</v>
      </c>
      <c r="R11478" s="18">
        <f t="shared" si="284"/>
        <v>0</v>
      </c>
    </row>
    <row r="11479" spans="1:18" x14ac:dyDescent="0.25">
      <c r="A11479" s="43">
        <f>WEEKNUM(Tabla1[[#This Row],[FECHA]])</f>
        <v>0</v>
      </c>
      <c r="B11479" s="12"/>
      <c r="F11479" t="s">
        <v>4238</v>
      </c>
      <c r="G11479" t="s">
        <v>4666</v>
      </c>
      <c r="H11479" s="42" t="s">
        <v>4529</v>
      </c>
      <c r="J11479" t="s">
        <v>4408</v>
      </c>
      <c r="L11479" t="s">
        <v>3622</v>
      </c>
      <c r="R11479" s="18">
        <f t="shared" si="284"/>
        <v>0</v>
      </c>
    </row>
    <row r="11480" spans="1:18" x14ac:dyDescent="0.25">
      <c r="A11480" s="43">
        <f>WEEKNUM(Tabla1[[#This Row],[FECHA]])</f>
        <v>0</v>
      </c>
      <c r="B11480" s="12"/>
      <c r="F11480" t="s">
        <v>4238</v>
      </c>
      <c r="G11480" t="s">
        <v>4666</v>
      </c>
      <c r="H11480" s="42" t="s">
        <v>4529</v>
      </c>
      <c r="J11480" t="s">
        <v>4408</v>
      </c>
      <c r="L11480" t="s">
        <v>3622</v>
      </c>
      <c r="R11480" s="18">
        <f t="shared" si="284"/>
        <v>0</v>
      </c>
    </row>
    <row r="11481" spans="1:18" x14ac:dyDescent="0.25">
      <c r="A11481" s="43">
        <f>WEEKNUM(Tabla1[[#This Row],[FECHA]])</f>
        <v>0</v>
      </c>
      <c r="B11481" s="12"/>
      <c r="F11481" t="s">
        <v>4238</v>
      </c>
      <c r="G11481" t="s">
        <v>4666</v>
      </c>
      <c r="H11481" s="42" t="s">
        <v>4529</v>
      </c>
      <c r="J11481" t="s">
        <v>4408</v>
      </c>
      <c r="L11481" t="s">
        <v>3622</v>
      </c>
      <c r="R11481" s="18">
        <f t="shared" si="284"/>
        <v>0</v>
      </c>
    </row>
    <row r="11482" spans="1:18" x14ac:dyDescent="0.25">
      <c r="A11482" s="43">
        <f>WEEKNUM(Tabla1[[#This Row],[FECHA]])</f>
        <v>0</v>
      </c>
      <c r="B11482" s="12"/>
      <c r="F11482" t="s">
        <v>4238</v>
      </c>
      <c r="G11482" t="s">
        <v>4666</v>
      </c>
      <c r="H11482" s="42" t="s">
        <v>4529</v>
      </c>
      <c r="J11482" t="s">
        <v>4408</v>
      </c>
      <c r="L11482" t="s">
        <v>3622</v>
      </c>
      <c r="R11482" s="18">
        <f t="shared" si="284"/>
        <v>0</v>
      </c>
    </row>
    <row r="11483" spans="1:18" x14ac:dyDescent="0.25">
      <c r="A11483" s="43">
        <f>WEEKNUM(Tabla1[[#This Row],[FECHA]])</f>
        <v>0</v>
      </c>
      <c r="B11483" s="12"/>
      <c r="F11483" t="s">
        <v>4238</v>
      </c>
      <c r="G11483" t="s">
        <v>4666</v>
      </c>
      <c r="H11483" s="42" t="s">
        <v>4529</v>
      </c>
      <c r="J11483" t="s">
        <v>4408</v>
      </c>
      <c r="L11483" t="s">
        <v>3622</v>
      </c>
      <c r="R11483" s="18">
        <f t="shared" si="284"/>
        <v>0</v>
      </c>
    </row>
    <row r="11484" spans="1:18" x14ac:dyDescent="0.25">
      <c r="A11484" s="43">
        <f>WEEKNUM(Tabla1[[#This Row],[FECHA]])</f>
        <v>0</v>
      </c>
      <c r="B11484" s="12"/>
      <c r="F11484" t="s">
        <v>4238</v>
      </c>
      <c r="G11484" t="s">
        <v>4666</v>
      </c>
      <c r="H11484" s="42" t="s">
        <v>4529</v>
      </c>
      <c r="J11484" t="s">
        <v>4408</v>
      </c>
      <c r="L11484" t="s">
        <v>3622</v>
      </c>
      <c r="R11484" s="18">
        <f t="shared" si="284"/>
        <v>0</v>
      </c>
    </row>
    <row r="11485" spans="1:18" x14ac:dyDescent="0.25">
      <c r="A11485" s="43">
        <f>WEEKNUM(Tabla1[[#This Row],[FECHA]])</f>
        <v>0</v>
      </c>
      <c r="B11485" s="12"/>
      <c r="F11485" t="s">
        <v>4238</v>
      </c>
      <c r="G11485" t="s">
        <v>4666</v>
      </c>
      <c r="H11485" s="42" t="s">
        <v>4529</v>
      </c>
      <c r="J11485" t="s">
        <v>4408</v>
      </c>
      <c r="L11485" t="s">
        <v>3622</v>
      </c>
      <c r="R11485" s="18">
        <f t="shared" si="284"/>
        <v>0</v>
      </c>
    </row>
    <row r="11486" spans="1:18" x14ac:dyDescent="0.25">
      <c r="A11486" s="43">
        <f>WEEKNUM(Tabla1[[#This Row],[FECHA]])</f>
        <v>0</v>
      </c>
      <c r="B11486" s="12"/>
      <c r="F11486" t="s">
        <v>4238</v>
      </c>
      <c r="G11486" t="s">
        <v>4666</v>
      </c>
      <c r="H11486" s="42" t="s">
        <v>4529</v>
      </c>
      <c r="J11486" t="s">
        <v>4408</v>
      </c>
      <c r="L11486" t="s">
        <v>3622</v>
      </c>
      <c r="R11486" s="18">
        <f t="shared" si="284"/>
        <v>0</v>
      </c>
    </row>
    <row r="11487" spans="1:18" x14ac:dyDescent="0.25">
      <c r="A11487" s="43">
        <f>WEEKNUM(Tabla1[[#This Row],[FECHA]])</f>
        <v>0</v>
      </c>
      <c r="B11487" s="12"/>
      <c r="F11487" t="s">
        <v>4238</v>
      </c>
      <c r="G11487" t="s">
        <v>4666</v>
      </c>
      <c r="H11487" s="42" t="s">
        <v>4529</v>
      </c>
      <c r="J11487" t="s">
        <v>4408</v>
      </c>
      <c r="L11487" t="s">
        <v>3622</v>
      </c>
      <c r="R11487" s="18">
        <f t="shared" ref="R11487:R11550" si="285">((N11487-M11487)*1440)/60</f>
        <v>0</v>
      </c>
    </row>
    <row r="11488" spans="1:18" x14ac:dyDescent="0.25">
      <c r="A11488" s="43">
        <f>WEEKNUM(Tabla1[[#This Row],[FECHA]])</f>
        <v>0</v>
      </c>
      <c r="B11488" s="12"/>
      <c r="F11488" t="s">
        <v>4238</v>
      </c>
      <c r="G11488" t="s">
        <v>4666</v>
      </c>
      <c r="H11488" s="42" t="s">
        <v>4529</v>
      </c>
      <c r="J11488" t="s">
        <v>4408</v>
      </c>
      <c r="L11488" t="s">
        <v>3622</v>
      </c>
      <c r="R11488" s="18">
        <f t="shared" si="285"/>
        <v>0</v>
      </c>
    </row>
    <row r="11489" spans="1:18" x14ac:dyDescent="0.25">
      <c r="A11489" s="43">
        <f>WEEKNUM(Tabla1[[#This Row],[FECHA]])</f>
        <v>0</v>
      </c>
      <c r="B11489" s="12"/>
      <c r="F11489" t="s">
        <v>4238</v>
      </c>
      <c r="G11489" t="s">
        <v>4666</v>
      </c>
      <c r="H11489" s="42" t="s">
        <v>4529</v>
      </c>
      <c r="J11489" t="s">
        <v>4408</v>
      </c>
      <c r="L11489" t="s">
        <v>3622</v>
      </c>
      <c r="R11489" s="18">
        <f t="shared" si="285"/>
        <v>0</v>
      </c>
    </row>
    <row r="11490" spans="1:18" x14ac:dyDescent="0.25">
      <c r="A11490" s="43">
        <f>WEEKNUM(Tabla1[[#This Row],[FECHA]])</f>
        <v>0</v>
      </c>
      <c r="B11490" s="12"/>
      <c r="F11490" t="s">
        <v>4238</v>
      </c>
      <c r="G11490" t="s">
        <v>4666</v>
      </c>
      <c r="H11490" s="42" t="s">
        <v>4529</v>
      </c>
      <c r="J11490" t="s">
        <v>4408</v>
      </c>
      <c r="L11490" t="s">
        <v>3622</v>
      </c>
      <c r="R11490" s="18">
        <f t="shared" si="285"/>
        <v>0</v>
      </c>
    </row>
    <row r="11491" spans="1:18" x14ac:dyDescent="0.25">
      <c r="A11491" s="43">
        <f>WEEKNUM(Tabla1[[#This Row],[FECHA]])</f>
        <v>0</v>
      </c>
      <c r="B11491" s="12"/>
      <c r="F11491" t="s">
        <v>4238</v>
      </c>
      <c r="G11491" t="s">
        <v>4666</v>
      </c>
      <c r="H11491" s="42" t="s">
        <v>4529</v>
      </c>
      <c r="J11491" t="s">
        <v>4408</v>
      </c>
      <c r="L11491" t="s">
        <v>3622</v>
      </c>
      <c r="R11491" s="18">
        <f t="shared" si="285"/>
        <v>0</v>
      </c>
    </row>
    <row r="11492" spans="1:18" x14ac:dyDescent="0.25">
      <c r="A11492" s="43">
        <f>WEEKNUM(Tabla1[[#This Row],[FECHA]])</f>
        <v>0</v>
      </c>
      <c r="B11492" s="12"/>
      <c r="F11492" t="s">
        <v>4238</v>
      </c>
      <c r="G11492" t="s">
        <v>4666</v>
      </c>
      <c r="H11492" s="42" t="s">
        <v>4529</v>
      </c>
      <c r="J11492" t="s">
        <v>4408</v>
      </c>
      <c r="L11492" t="s">
        <v>3622</v>
      </c>
      <c r="R11492" s="18">
        <f t="shared" si="285"/>
        <v>0</v>
      </c>
    </row>
    <row r="11493" spans="1:18" x14ac:dyDescent="0.25">
      <c r="A11493" s="43">
        <f>WEEKNUM(Tabla1[[#This Row],[FECHA]])</f>
        <v>0</v>
      </c>
      <c r="B11493" s="12"/>
      <c r="F11493" t="s">
        <v>4238</v>
      </c>
      <c r="G11493" t="s">
        <v>4666</v>
      </c>
      <c r="H11493" s="42" t="s">
        <v>4529</v>
      </c>
      <c r="J11493" t="s">
        <v>4408</v>
      </c>
      <c r="L11493" t="s">
        <v>3622</v>
      </c>
      <c r="R11493" s="18">
        <f t="shared" si="285"/>
        <v>0</v>
      </c>
    </row>
    <row r="11494" spans="1:18" x14ac:dyDescent="0.25">
      <c r="A11494" s="43">
        <f>WEEKNUM(Tabla1[[#This Row],[FECHA]])</f>
        <v>0</v>
      </c>
      <c r="B11494" s="12"/>
      <c r="F11494" t="s">
        <v>4238</v>
      </c>
      <c r="G11494" t="s">
        <v>4666</v>
      </c>
      <c r="H11494" s="42" t="s">
        <v>4529</v>
      </c>
      <c r="J11494" t="s">
        <v>4408</v>
      </c>
      <c r="L11494" t="s">
        <v>3622</v>
      </c>
      <c r="R11494" s="18">
        <f t="shared" si="285"/>
        <v>0</v>
      </c>
    </row>
    <row r="11495" spans="1:18" x14ac:dyDescent="0.25">
      <c r="A11495" s="43">
        <f>WEEKNUM(Tabla1[[#This Row],[FECHA]])</f>
        <v>0</v>
      </c>
      <c r="B11495" s="12"/>
      <c r="F11495" t="s">
        <v>4238</v>
      </c>
      <c r="G11495" t="s">
        <v>4666</v>
      </c>
      <c r="H11495" s="42" t="s">
        <v>4529</v>
      </c>
      <c r="J11495" t="s">
        <v>4408</v>
      </c>
      <c r="L11495" t="s">
        <v>3622</v>
      </c>
      <c r="R11495" s="18">
        <f t="shared" si="285"/>
        <v>0</v>
      </c>
    </row>
    <row r="11496" spans="1:18" x14ac:dyDescent="0.25">
      <c r="A11496" s="43">
        <f>WEEKNUM(Tabla1[[#This Row],[FECHA]])</f>
        <v>0</v>
      </c>
      <c r="B11496" s="12"/>
      <c r="F11496" t="s">
        <v>4238</v>
      </c>
      <c r="G11496" t="s">
        <v>4666</v>
      </c>
      <c r="H11496" s="42" t="s">
        <v>4529</v>
      </c>
      <c r="J11496" t="s">
        <v>4408</v>
      </c>
      <c r="L11496" t="s">
        <v>3622</v>
      </c>
      <c r="R11496" s="18">
        <f t="shared" si="285"/>
        <v>0</v>
      </c>
    </row>
    <row r="11497" spans="1:18" x14ac:dyDescent="0.25">
      <c r="A11497" s="43">
        <f>WEEKNUM(Tabla1[[#This Row],[FECHA]])</f>
        <v>0</v>
      </c>
      <c r="B11497" s="12"/>
      <c r="F11497" t="s">
        <v>4238</v>
      </c>
      <c r="G11497" t="s">
        <v>4666</v>
      </c>
      <c r="H11497" s="42" t="s">
        <v>4529</v>
      </c>
      <c r="J11497" t="s">
        <v>4408</v>
      </c>
      <c r="L11497" t="s">
        <v>3622</v>
      </c>
      <c r="R11497" s="18">
        <f t="shared" si="285"/>
        <v>0</v>
      </c>
    </row>
    <row r="11498" spans="1:18" x14ac:dyDescent="0.25">
      <c r="A11498" s="43">
        <f>WEEKNUM(Tabla1[[#This Row],[FECHA]])</f>
        <v>0</v>
      </c>
      <c r="B11498" s="12"/>
      <c r="F11498" t="s">
        <v>4238</v>
      </c>
      <c r="G11498" t="s">
        <v>4666</v>
      </c>
      <c r="H11498" s="42" t="s">
        <v>4529</v>
      </c>
      <c r="J11498" t="s">
        <v>4408</v>
      </c>
      <c r="L11498" t="s">
        <v>3622</v>
      </c>
      <c r="R11498" s="18">
        <f t="shared" si="285"/>
        <v>0</v>
      </c>
    </row>
    <row r="11499" spans="1:18" x14ac:dyDescent="0.25">
      <c r="A11499" s="43">
        <f>WEEKNUM(Tabla1[[#This Row],[FECHA]])</f>
        <v>0</v>
      </c>
      <c r="B11499" s="12"/>
      <c r="F11499" t="s">
        <v>4238</v>
      </c>
      <c r="G11499" t="s">
        <v>4666</v>
      </c>
      <c r="H11499" s="42" t="s">
        <v>4529</v>
      </c>
      <c r="J11499" t="s">
        <v>4408</v>
      </c>
      <c r="L11499" t="s">
        <v>3622</v>
      </c>
      <c r="R11499" s="18">
        <f t="shared" si="285"/>
        <v>0</v>
      </c>
    </row>
    <row r="11500" spans="1:18" x14ac:dyDescent="0.25">
      <c r="A11500" s="43">
        <f>WEEKNUM(Tabla1[[#This Row],[FECHA]])</f>
        <v>0</v>
      </c>
      <c r="B11500" s="12"/>
      <c r="F11500" t="s">
        <v>4238</v>
      </c>
      <c r="G11500" t="s">
        <v>4666</v>
      </c>
      <c r="H11500" s="42" t="s">
        <v>4529</v>
      </c>
      <c r="J11500" t="s">
        <v>4408</v>
      </c>
      <c r="L11500" t="s">
        <v>3622</v>
      </c>
      <c r="R11500" s="18">
        <f t="shared" si="285"/>
        <v>0</v>
      </c>
    </row>
    <row r="11501" spans="1:18" x14ac:dyDescent="0.25">
      <c r="A11501" s="43">
        <f>WEEKNUM(Tabla1[[#This Row],[FECHA]])</f>
        <v>0</v>
      </c>
      <c r="B11501" s="12"/>
      <c r="F11501" t="s">
        <v>4238</v>
      </c>
      <c r="G11501" t="s">
        <v>4666</v>
      </c>
      <c r="H11501" s="42" t="s">
        <v>4529</v>
      </c>
      <c r="J11501" t="s">
        <v>4408</v>
      </c>
      <c r="L11501" t="s">
        <v>3622</v>
      </c>
      <c r="R11501" s="18">
        <f t="shared" si="285"/>
        <v>0</v>
      </c>
    </row>
    <row r="11502" spans="1:18" x14ac:dyDescent="0.25">
      <c r="A11502" s="43">
        <f>WEEKNUM(Tabla1[[#This Row],[FECHA]])</f>
        <v>0</v>
      </c>
      <c r="B11502" s="12"/>
      <c r="F11502" t="s">
        <v>4238</v>
      </c>
      <c r="G11502" t="s">
        <v>4666</v>
      </c>
      <c r="H11502" s="42" t="s">
        <v>4529</v>
      </c>
      <c r="J11502" t="s">
        <v>4408</v>
      </c>
      <c r="L11502" t="s">
        <v>3622</v>
      </c>
      <c r="R11502" s="18">
        <f t="shared" si="285"/>
        <v>0</v>
      </c>
    </row>
    <row r="11503" spans="1:18" x14ac:dyDescent="0.25">
      <c r="A11503" s="43">
        <f>WEEKNUM(Tabla1[[#This Row],[FECHA]])</f>
        <v>0</v>
      </c>
      <c r="B11503" s="12"/>
      <c r="F11503" t="s">
        <v>4238</v>
      </c>
      <c r="G11503" t="s">
        <v>4666</v>
      </c>
      <c r="H11503" s="42" t="s">
        <v>4529</v>
      </c>
      <c r="J11503" t="s">
        <v>4408</v>
      </c>
      <c r="L11503" t="s">
        <v>3622</v>
      </c>
      <c r="R11503" s="18">
        <f t="shared" si="285"/>
        <v>0</v>
      </c>
    </row>
    <row r="11504" spans="1:18" x14ac:dyDescent="0.25">
      <c r="A11504" s="43">
        <f>WEEKNUM(Tabla1[[#This Row],[FECHA]])</f>
        <v>0</v>
      </c>
      <c r="B11504" s="12"/>
      <c r="F11504" t="s">
        <v>4238</v>
      </c>
      <c r="G11504" t="s">
        <v>4666</v>
      </c>
      <c r="H11504" s="42" t="s">
        <v>4529</v>
      </c>
      <c r="J11504" t="s">
        <v>4408</v>
      </c>
      <c r="L11504" t="s">
        <v>3622</v>
      </c>
      <c r="R11504" s="18">
        <f t="shared" si="285"/>
        <v>0</v>
      </c>
    </row>
    <row r="11505" spans="1:18" x14ac:dyDescent="0.25">
      <c r="A11505" s="43">
        <f>WEEKNUM(Tabla1[[#This Row],[FECHA]])</f>
        <v>0</v>
      </c>
      <c r="B11505" s="12"/>
      <c r="F11505" t="s">
        <v>4238</v>
      </c>
      <c r="G11505" t="s">
        <v>4666</v>
      </c>
      <c r="H11505" s="42" t="s">
        <v>4529</v>
      </c>
      <c r="J11505" t="s">
        <v>4408</v>
      </c>
      <c r="L11505" t="s">
        <v>3622</v>
      </c>
      <c r="R11505" s="18">
        <f t="shared" si="285"/>
        <v>0</v>
      </c>
    </row>
    <row r="11506" spans="1:18" x14ac:dyDescent="0.25">
      <c r="A11506" s="43">
        <f>WEEKNUM(Tabla1[[#This Row],[FECHA]])</f>
        <v>0</v>
      </c>
      <c r="B11506" s="12"/>
      <c r="F11506" t="s">
        <v>4238</v>
      </c>
      <c r="G11506" t="s">
        <v>4666</v>
      </c>
      <c r="H11506" s="42" t="s">
        <v>4529</v>
      </c>
      <c r="J11506" t="s">
        <v>4408</v>
      </c>
      <c r="L11506" t="s">
        <v>3622</v>
      </c>
      <c r="R11506" s="18">
        <f t="shared" si="285"/>
        <v>0</v>
      </c>
    </row>
    <row r="11507" spans="1:18" x14ac:dyDescent="0.25">
      <c r="A11507" s="43">
        <f>WEEKNUM(Tabla1[[#This Row],[FECHA]])</f>
        <v>0</v>
      </c>
      <c r="B11507" s="12"/>
      <c r="F11507" t="s">
        <v>4238</v>
      </c>
      <c r="G11507" t="s">
        <v>4666</v>
      </c>
      <c r="H11507" s="42" t="s">
        <v>4529</v>
      </c>
      <c r="J11507" t="s">
        <v>4408</v>
      </c>
      <c r="L11507" t="s">
        <v>3622</v>
      </c>
      <c r="R11507" s="18">
        <f t="shared" si="285"/>
        <v>0</v>
      </c>
    </row>
    <row r="11508" spans="1:18" x14ac:dyDescent="0.25">
      <c r="A11508" s="43">
        <f>WEEKNUM(Tabla1[[#This Row],[FECHA]])</f>
        <v>0</v>
      </c>
      <c r="B11508" s="12"/>
      <c r="F11508" t="s">
        <v>4238</v>
      </c>
      <c r="G11508" t="s">
        <v>4666</v>
      </c>
      <c r="H11508" s="42" t="s">
        <v>4529</v>
      </c>
      <c r="J11508" t="s">
        <v>4408</v>
      </c>
      <c r="L11508" t="s">
        <v>3622</v>
      </c>
      <c r="R11508" s="18">
        <f t="shared" si="285"/>
        <v>0</v>
      </c>
    </row>
    <row r="11509" spans="1:18" x14ac:dyDescent="0.25">
      <c r="A11509" s="43">
        <f>WEEKNUM(Tabla1[[#This Row],[FECHA]])</f>
        <v>0</v>
      </c>
      <c r="B11509" s="12"/>
      <c r="F11509" t="s">
        <v>4238</v>
      </c>
      <c r="G11509" t="s">
        <v>4666</v>
      </c>
      <c r="H11509" s="42" t="s">
        <v>4529</v>
      </c>
      <c r="J11509" t="s">
        <v>4408</v>
      </c>
      <c r="L11509" t="s">
        <v>3622</v>
      </c>
      <c r="R11509" s="18">
        <f t="shared" si="285"/>
        <v>0</v>
      </c>
    </row>
    <row r="11510" spans="1:18" x14ac:dyDescent="0.25">
      <c r="A11510" s="43">
        <f>WEEKNUM(Tabla1[[#This Row],[FECHA]])</f>
        <v>0</v>
      </c>
      <c r="B11510" s="12"/>
      <c r="F11510" t="s">
        <v>4238</v>
      </c>
      <c r="G11510" t="s">
        <v>4666</v>
      </c>
      <c r="H11510" s="42" t="s">
        <v>4529</v>
      </c>
      <c r="J11510" t="s">
        <v>4408</v>
      </c>
      <c r="L11510" t="s">
        <v>3622</v>
      </c>
      <c r="R11510" s="18">
        <f t="shared" si="285"/>
        <v>0</v>
      </c>
    </row>
    <row r="11511" spans="1:18" x14ac:dyDescent="0.25">
      <c r="A11511" s="43">
        <f>WEEKNUM(Tabla1[[#This Row],[FECHA]])</f>
        <v>0</v>
      </c>
      <c r="B11511" s="12"/>
      <c r="F11511" t="s">
        <v>4238</v>
      </c>
      <c r="G11511" t="s">
        <v>4666</v>
      </c>
      <c r="H11511" s="42" t="s">
        <v>4529</v>
      </c>
      <c r="J11511" t="s">
        <v>4408</v>
      </c>
      <c r="L11511" t="s">
        <v>3622</v>
      </c>
      <c r="R11511" s="18">
        <f t="shared" si="285"/>
        <v>0</v>
      </c>
    </row>
    <row r="11512" spans="1:18" x14ac:dyDescent="0.25">
      <c r="A11512" s="43">
        <f>WEEKNUM(Tabla1[[#This Row],[FECHA]])</f>
        <v>0</v>
      </c>
      <c r="B11512" s="12"/>
      <c r="F11512" t="s">
        <v>4238</v>
      </c>
      <c r="G11512" t="s">
        <v>4666</v>
      </c>
      <c r="H11512" s="42" t="s">
        <v>4529</v>
      </c>
      <c r="J11512" t="s">
        <v>4408</v>
      </c>
      <c r="L11512" t="s">
        <v>3622</v>
      </c>
      <c r="R11512" s="18">
        <f t="shared" si="285"/>
        <v>0</v>
      </c>
    </row>
    <row r="11513" spans="1:18" x14ac:dyDescent="0.25">
      <c r="A11513" s="43">
        <f>WEEKNUM(Tabla1[[#This Row],[FECHA]])</f>
        <v>0</v>
      </c>
      <c r="B11513" s="12"/>
      <c r="F11513" t="s">
        <v>4238</v>
      </c>
      <c r="G11513" t="s">
        <v>4666</v>
      </c>
      <c r="H11513" s="42" t="s">
        <v>4529</v>
      </c>
      <c r="J11513" t="s">
        <v>4408</v>
      </c>
      <c r="L11513" t="s">
        <v>3622</v>
      </c>
      <c r="R11513" s="18">
        <f t="shared" si="285"/>
        <v>0</v>
      </c>
    </row>
    <row r="11514" spans="1:18" x14ac:dyDescent="0.25">
      <c r="A11514" s="43">
        <f>WEEKNUM(Tabla1[[#This Row],[FECHA]])</f>
        <v>0</v>
      </c>
      <c r="B11514" s="12"/>
      <c r="F11514" t="s">
        <v>4238</v>
      </c>
      <c r="G11514" t="s">
        <v>4666</v>
      </c>
      <c r="H11514" s="42" t="s">
        <v>4529</v>
      </c>
      <c r="J11514" t="s">
        <v>4408</v>
      </c>
      <c r="L11514" t="s">
        <v>3622</v>
      </c>
      <c r="R11514" s="18">
        <f t="shared" si="285"/>
        <v>0</v>
      </c>
    </row>
    <row r="11515" spans="1:18" x14ac:dyDescent="0.25">
      <c r="A11515" s="43">
        <f>WEEKNUM(Tabla1[[#This Row],[FECHA]])</f>
        <v>0</v>
      </c>
      <c r="B11515" s="12"/>
      <c r="F11515" t="s">
        <v>4238</v>
      </c>
      <c r="G11515" t="s">
        <v>4666</v>
      </c>
      <c r="H11515" s="42" t="s">
        <v>4529</v>
      </c>
      <c r="J11515" t="s">
        <v>4408</v>
      </c>
      <c r="L11515" t="s">
        <v>3622</v>
      </c>
      <c r="R11515" s="18">
        <f t="shared" si="285"/>
        <v>0</v>
      </c>
    </row>
    <row r="11516" spans="1:18" x14ac:dyDescent="0.25">
      <c r="A11516" s="43">
        <f>WEEKNUM(Tabla1[[#This Row],[FECHA]])</f>
        <v>0</v>
      </c>
      <c r="B11516" s="12"/>
      <c r="F11516" t="s">
        <v>4238</v>
      </c>
      <c r="G11516" t="s">
        <v>4666</v>
      </c>
      <c r="H11516" s="42" t="s">
        <v>4529</v>
      </c>
      <c r="J11516" t="s">
        <v>4408</v>
      </c>
      <c r="L11516" t="s">
        <v>3622</v>
      </c>
      <c r="R11516" s="18">
        <f t="shared" si="285"/>
        <v>0</v>
      </c>
    </row>
    <row r="11517" spans="1:18" x14ac:dyDescent="0.25">
      <c r="A11517" s="43">
        <f>WEEKNUM(Tabla1[[#This Row],[FECHA]])</f>
        <v>0</v>
      </c>
      <c r="B11517" s="12"/>
      <c r="F11517" t="s">
        <v>4238</v>
      </c>
      <c r="G11517" t="s">
        <v>4666</v>
      </c>
      <c r="H11517" s="42" t="s">
        <v>4529</v>
      </c>
      <c r="J11517" t="s">
        <v>4408</v>
      </c>
      <c r="L11517" t="s">
        <v>3622</v>
      </c>
      <c r="R11517" s="18">
        <f t="shared" si="285"/>
        <v>0</v>
      </c>
    </row>
    <row r="11518" spans="1:18" x14ac:dyDescent="0.25">
      <c r="A11518" s="43">
        <f>WEEKNUM(Tabla1[[#This Row],[FECHA]])</f>
        <v>0</v>
      </c>
      <c r="B11518" s="12"/>
      <c r="F11518" t="s">
        <v>4238</v>
      </c>
      <c r="G11518" t="s">
        <v>4666</v>
      </c>
      <c r="H11518" s="42" t="s">
        <v>4529</v>
      </c>
      <c r="J11518" t="s">
        <v>4408</v>
      </c>
      <c r="L11518" t="s">
        <v>3622</v>
      </c>
      <c r="R11518" s="18">
        <f t="shared" si="285"/>
        <v>0</v>
      </c>
    </row>
    <row r="11519" spans="1:18" x14ac:dyDescent="0.25">
      <c r="A11519" s="43">
        <f>WEEKNUM(Tabla1[[#This Row],[FECHA]])</f>
        <v>0</v>
      </c>
      <c r="B11519" s="12"/>
      <c r="F11519" t="s">
        <v>4238</v>
      </c>
      <c r="G11519" t="s">
        <v>4666</v>
      </c>
      <c r="H11519" s="42" t="s">
        <v>4529</v>
      </c>
      <c r="J11519" t="s">
        <v>4408</v>
      </c>
      <c r="L11519" t="s">
        <v>3622</v>
      </c>
      <c r="R11519" s="18">
        <f t="shared" si="285"/>
        <v>0</v>
      </c>
    </row>
    <row r="11520" spans="1:18" x14ac:dyDescent="0.25">
      <c r="A11520" s="43">
        <f>WEEKNUM(Tabla1[[#This Row],[FECHA]])</f>
        <v>0</v>
      </c>
      <c r="B11520" s="12"/>
      <c r="F11520" t="s">
        <v>4238</v>
      </c>
      <c r="G11520" t="s">
        <v>4666</v>
      </c>
      <c r="H11520" s="42" t="s">
        <v>4529</v>
      </c>
      <c r="J11520" t="s">
        <v>4408</v>
      </c>
      <c r="L11520" t="s">
        <v>3622</v>
      </c>
      <c r="R11520" s="18">
        <f t="shared" si="285"/>
        <v>0</v>
      </c>
    </row>
    <row r="11521" spans="1:18" x14ac:dyDescent="0.25">
      <c r="A11521" s="43">
        <f>WEEKNUM(Tabla1[[#This Row],[FECHA]])</f>
        <v>0</v>
      </c>
      <c r="B11521" s="12"/>
      <c r="F11521" t="s">
        <v>4238</v>
      </c>
      <c r="G11521" t="s">
        <v>4666</v>
      </c>
      <c r="H11521" s="42" t="s">
        <v>4529</v>
      </c>
      <c r="J11521" t="s">
        <v>4408</v>
      </c>
      <c r="L11521" t="s">
        <v>3622</v>
      </c>
      <c r="R11521" s="18">
        <f t="shared" si="285"/>
        <v>0</v>
      </c>
    </row>
    <row r="11522" spans="1:18" x14ac:dyDescent="0.25">
      <c r="A11522" s="43">
        <f>WEEKNUM(Tabla1[[#This Row],[FECHA]])</f>
        <v>0</v>
      </c>
      <c r="B11522" s="12"/>
      <c r="F11522" t="s">
        <v>4238</v>
      </c>
      <c r="G11522" t="s">
        <v>4666</v>
      </c>
      <c r="H11522" s="42" t="s">
        <v>4529</v>
      </c>
      <c r="J11522" t="s">
        <v>4408</v>
      </c>
      <c r="L11522" t="s">
        <v>3622</v>
      </c>
      <c r="R11522" s="18">
        <f t="shared" si="285"/>
        <v>0</v>
      </c>
    </row>
    <row r="11523" spans="1:18" x14ac:dyDescent="0.25">
      <c r="A11523" s="43">
        <f>WEEKNUM(Tabla1[[#This Row],[FECHA]])</f>
        <v>0</v>
      </c>
      <c r="B11523" s="12"/>
      <c r="F11523" t="s">
        <v>4238</v>
      </c>
      <c r="G11523" t="s">
        <v>4666</v>
      </c>
      <c r="H11523" s="42" t="s">
        <v>4529</v>
      </c>
      <c r="J11523" t="s">
        <v>4408</v>
      </c>
      <c r="L11523" t="s">
        <v>3622</v>
      </c>
      <c r="R11523" s="18">
        <f t="shared" si="285"/>
        <v>0</v>
      </c>
    </row>
    <row r="11524" spans="1:18" x14ac:dyDescent="0.25">
      <c r="A11524" s="43">
        <f>WEEKNUM(Tabla1[[#This Row],[FECHA]])</f>
        <v>0</v>
      </c>
      <c r="B11524" s="12"/>
      <c r="F11524" t="s">
        <v>4238</v>
      </c>
      <c r="G11524" t="s">
        <v>4666</v>
      </c>
      <c r="H11524" s="42" t="s">
        <v>4529</v>
      </c>
      <c r="J11524" t="s">
        <v>4408</v>
      </c>
      <c r="L11524" t="s">
        <v>3622</v>
      </c>
      <c r="R11524" s="18">
        <f t="shared" si="285"/>
        <v>0</v>
      </c>
    </row>
    <row r="11525" spans="1:18" x14ac:dyDescent="0.25">
      <c r="A11525" s="43">
        <f>WEEKNUM(Tabla1[[#This Row],[FECHA]])</f>
        <v>0</v>
      </c>
      <c r="B11525" s="12"/>
      <c r="F11525" t="s">
        <v>4238</v>
      </c>
      <c r="G11525" t="s">
        <v>4666</v>
      </c>
      <c r="H11525" s="42" t="s">
        <v>4529</v>
      </c>
      <c r="J11525" t="s">
        <v>4408</v>
      </c>
      <c r="L11525" t="s">
        <v>3622</v>
      </c>
      <c r="R11525" s="18">
        <f t="shared" si="285"/>
        <v>0</v>
      </c>
    </row>
    <row r="11526" spans="1:18" x14ac:dyDescent="0.25">
      <c r="A11526" s="43">
        <f>WEEKNUM(Tabla1[[#This Row],[FECHA]])</f>
        <v>0</v>
      </c>
      <c r="B11526" s="12"/>
      <c r="F11526" t="s">
        <v>4238</v>
      </c>
      <c r="G11526" t="s">
        <v>4666</v>
      </c>
      <c r="H11526" s="42" t="s">
        <v>4529</v>
      </c>
      <c r="J11526" t="s">
        <v>4408</v>
      </c>
      <c r="L11526" t="s">
        <v>3622</v>
      </c>
      <c r="R11526" s="18">
        <f t="shared" si="285"/>
        <v>0</v>
      </c>
    </row>
    <row r="11527" spans="1:18" x14ac:dyDescent="0.25">
      <c r="A11527" s="43">
        <f>WEEKNUM(Tabla1[[#This Row],[FECHA]])</f>
        <v>0</v>
      </c>
      <c r="B11527" s="12"/>
      <c r="F11527" t="s">
        <v>4238</v>
      </c>
      <c r="G11527" t="s">
        <v>4666</v>
      </c>
      <c r="H11527" s="42" t="s">
        <v>4529</v>
      </c>
      <c r="J11527" t="s">
        <v>4408</v>
      </c>
      <c r="L11527" t="s">
        <v>3622</v>
      </c>
      <c r="R11527" s="18">
        <f t="shared" si="285"/>
        <v>0</v>
      </c>
    </row>
    <row r="11528" spans="1:18" x14ac:dyDescent="0.25">
      <c r="A11528" s="43">
        <f>WEEKNUM(Tabla1[[#This Row],[FECHA]])</f>
        <v>0</v>
      </c>
      <c r="B11528" s="12"/>
      <c r="F11528" t="s">
        <v>4238</v>
      </c>
      <c r="G11528" t="s">
        <v>4666</v>
      </c>
      <c r="H11528" s="42" t="s">
        <v>4529</v>
      </c>
      <c r="J11528" t="s">
        <v>4408</v>
      </c>
      <c r="L11528" t="s">
        <v>3622</v>
      </c>
      <c r="R11528" s="18">
        <f t="shared" si="285"/>
        <v>0</v>
      </c>
    </row>
    <row r="11529" spans="1:18" x14ac:dyDescent="0.25">
      <c r="A11529" s="43">
        <f>WEEKNUM(Tabla1[[#This Row],[FECHA]])</f>
        <v>0</v>
      </c>
      <c r="B11529" s="12"/>
      <c r="F11529" t="s">
        <v>4238</v>
      </c>
      <c r="G11529" t="s">
        <v>4666</v>
      </c>
      <c r="H11529" s="42" t="s">
        <v>4529</v>
      </c>
      <c r="J11529" t="s">
        <v>4408</v>
      </c>
      <c r="L11529" t="s">
        <v>3622</v>
      </c>
      <c r="R11529" s="18">
        <f t="shared" si="285"/>
        <v>0</v>
      </c>
    </row>
    <row r="11530" spans="1:18" x14ac:dyDescent="0.25">
      <c r="A11530" s="43">
        <f>WEEKNUM(Tabla1[[#This Row],[FECHA]])</f>
        <v>0</v>
      </c>
      <c r="B11530" s="12"/>
      <c r="F11530" t="s">
        <v>4238</v>
      </c>
      <c r="G11530" t="s">
        <v>4666</v>
      </c>
      <c r="H11530" s="42" t="s">
        <v>4529</v>
      </c>
      <c r="J11530" t="s">
        <v>4408</v>
      </c>
      <c r="L11530" t="s">
        <v>3622</v>
      </c>
      <c r="R11530" s="18">
        <f t="shared" si="285"/>
        <v>0</v>
      </c>
    </row>
    <row r="11531" spans="1:18" x14ac:dyDescent="0.25">
      <c r="A11531" s="43">
        <f>WEEKNUM(Tabla1[[#This Row],[FECHA]])</f>
        <v>0</v>
      </c>
      <c r="B11531" s="12"/>
      <c r="F11531" t="s">
        <v>4238</v>
      </c>
      <c r="G11531" t="s">
        <v>4666</v>
      </c>
      <c r="H11531" s="42" t="s">
        <v>4529</v>
      </c>
      <c r="J11531" t="s">
        <v>4408</v>
      </c>
      <c r="L11531" t="s">
        <v>3622</v>
      </c>
      <c r="R11531" s="18">
        <f t="shared" si="285"/>
        <v>0</v>
      </c>
    </row>
    <row r="11532" spans="1:18" x14ac:dyDescent="0.25">
      <c r="A11532" s="43">
        <f>WEEKNUM(Tabla1[[#This Row],[FECHA]])</f>
        <v>0</v>
      </c>
      <c r="B11532" s="12"/>
      <c r="F11532" t="s">
        <v>4238</v>
      </c>
      <c r="G11532" t="s">
        <v>4666</v>
      </c>
      <c r="H11532" s="42" t="s">
        <v>4529</v>
      </c>
      <c r="J11532" t="s">
        <v>4408</v>
      </c>
      <c r="L11532" t="s">
        <v>3622</v>
      </c>
      <c r="R11532" s="18">
        <f t="shared" si="285"/>
        <v>0</v>
      </c>
    </row>
    <row r="11533" spans="1:18" x14ac:dyDescent="0.25">
      <c r="A11533" s="43">
        <f>WEEKNUM(Tabla1[[#This Row],[FECHA]])</f>
        <v>0</v>
      </c>
      <c r="B11533" s="12"/>
      <c r="F11533" t="s">
        <v>4238</v>
      </c>
      <c r="G11533" t="s">
        <v>4666</v>
      </c>
      <c r="H11533" s="42" t="s">
        <v>4529</v>
      </c>
      <c r="J11533" t="s">
        <v>4408</v>
      </c>
      <c r="L11533" t="s">
        <v>3622</v>
      </c>
      <c r="R11533" s="18">
        <f t="shared" si="285"/>
        <v>0</v>
      </c>
    </row>
    <row r="11534" spans="1:18" x14ac:dyDescent="0.25">
      <c r="A11534" s="43">
        <f>WEEKNUM(Tabla1[[#This Row],[FECHA]])</f>
        <v>0</v>
      </c>
      <c r="B11534" s="12"/>
      <c r="F11534" t="s">
        <v>4238</v>
      </c>
      <c r="G11534" t="s">
        <v>4666</v>
      </c>
      <c r="H11534" s="42" t="s">
        <v>4529</v>
      </c>
      <c r="J11534" t="s">
        <v>4408</v>
      </c>
      <c r="L11534" t="s">
        <v>3622</v>
      </c>
      <c r="R11534" s="18">
        <f t="shared" si="285"/>
        <v>0</v>
      </c>
    </row>
    <row r="11535" spans="1:18" x14ac:dyDescent="0.25">
      <c r="A11535" s="43">
        <f>WEEKNUM(Tabla1[[#This Row],[FECHA]])</f>
        <v>0</v>
      </c>
      <c r="B11535" s="12"/>
      <c r="F11535" t="s">
        <v>4238</v>
      </c>
      <c r="G11535" t="s">
        <v>4666</v>
      </c>
      <c r="H11535" s="42" t="s">
        <v>4529</v>
      </c>
      <c r="J11535" t="s">
        <v>4408</v>
      </c>
      <c r="L11535" t="s">
        <v>3622</v>
      </c>
      <c r="R11535" s="18">
        <f t="shared" si="285"/>
        <v>0</v>
      </c>
    </row>
    <row r="11536" spans="1:18" x14ac:dyDescent="0.25">
      <c r="A11536" s="43">
        <f>WEEKNUM(Tabla1[[#This Row],[FECHA]])</f>
        <v>0</v>
      </c>
      <c r="B11536" s="12"/>
      <c r="F11536" t="s">
        <v>4238</v>
      </c>
      <c r="G11536" t="s">
        <v>4666</v>
      </c>
      <c r="H11536" s="42" t="s">
        <v>4529</v>
      </c>
      <c r="J11536" t="s">
        <v>4408</v>
      </c>
      <c r="L11536" t="s">
        <v>3622</v>
      </c>
      <c r="R11536" s="18">
        <f t="shared" si="285"/>
        <v>0</v>
      </c>
    </row>
    <row r="11537" spans="1:18" x14ac:dyDescent="0.25">
      <c r="A11537" s="43">
        <f>WEEKNUM(Tabla1[[#This Row],[FECHA]])</f>
        <v>0</v>
      </c>
      <c r="B11537" s="12"/>
      <c r="F11537" t="s">
        <v>4238</v>
      </c>
      <c r="G11537" t="s">
        <v>4666</v>
      </c>
      <c r="H11537" s="42" t="s">
        <v>4529</v>
      </c>
      <c r="J11537" t="s">
        <v>4408</v>
      </c>
      <c r="L11537" t="s">
        <v>3622</v>
      </c>
      <c r="R11537" s="18">
        <f t="shared" si="285"/>
        <v>0</v>
      </c>
    </row>
    <row r="11538" spans="1:18" x14ac:dyDescent="0.25">
      <c r="A11538" s="43">
        <f>WEEKNUM(Tabla1[[#This Row],[FECHA]])</f>
        <v>0</v>
      </c>
      <c r="B11538" s="12"/>
      <c r="F11538" t="s">
        <v>4238</v>
      </c>
      <c r="G11538" t="s">
        <v>4666</v>
      </c>
      <c r="H11538" s="42" t="s">
        <v>4529</v>
      </c>
      <c r="J11538" t="s">
        <v>4408</v>
      </c>
      <c r="L11538" t="s">
        <v>3622</v>
      </c>
      <c r="R11538" s="18">
        <f t="shared" si="285"/>
        <v>0</v>
      </c>
    </row>
    <row r="11539" spans="1:18" x14ac:dyDescent="0.25">
      <c r="A11539" s="43">
        <f>WEEKNUM(Tabla1[[#This Row],[FECHA]])</f>
        <v>0</v>
      </c>
      <c r="B11539" s="12"/>
      <c r="F11539" t="s">
        <v>4238</v>
      </c>
      <c r="G11539" t="s">
        <v>4666</v>
      </c>
      <c r="H11539" s="42" t="s">
        <v>4529</v>
      </c>
      <c r="J11539" t="s">
        <v>4408</v>
      </c>
      <c r="L11539" t="s">
        <v>3622</v>
      </c>
      <c r="R11539" s="18">
        <f t="shared" si="285"/>
        <v>0</v>
      </c>
    </row>
    <row r="11540" spans="1:18" x14ac:dyDescent="0.25">
      <c r="A11540" s="43">
        <f>WEEKNUM(Tabla1[[#This Row],[FECHA]])</f>
        <v>0</v>
      </c>
      <c r="B11540" s="12"/>
      <c r="F11540" t="s">
        <v>4238</v>
      </c>
      <c r="G11540" t="s">
        <v>4666</v>
      </c>
      <c r="H11540" s="42" t="s">
        <v>4529</v>
      </c>
      <c r="J11540" t="s">
        <v>4408</v>
      </c>
      <c r="L11540" t="s">
        <v>3622</v>
      </c>
      <c r="R11540" s="18">
        <f t="shared" si="285"/>
        <v>0</v>
      </c>
    </row>
    <row r="11541" spans="1:18" x14ac:dyDescent="0.25">
      <c r="A11541" s="43">
        <f>WEEKNUM(Tabla1[[#This Row],[FECHA]])</f>
        <v>0</v>
      </c>
      <c r="B11541" s="12"/>
      <c r="F11541" t="s">
        <v>4238</v>
      </c>
      <c r="G11541" t="s">
        <v>4666</v>
      </c>
      <c r="H11541" s="42" t="s">
        <v>4529</v>
      </c>
      <c r="J11541" t="s">
        <v>4408</v>
      </c>
      <c r="L11541" t="s">
        <v>3622</v>
      </c>
      <c r="R11541" s="18">
        <f t="shared" si="285"/>
        <v>0</v>
      </c>
    </row>
    <row r="11542" spans="1:18" x14ac:dyDescent="0.25">
      <c r="A11542" s="43">
        <f>WEEKNUM(Tabla1[[#This Row],[FECHA]])</f>
        <v>0</v>
      </c>
      <c r="B11542" s="12"/>
      <c r="F11542" t="s">
        <v>4238</v>
      </c>
      <c r="G11542" t="s">
        <v>4666</v>
      </c>
      <c r="H11542" s="42" t="s">
        <v>4529</v>
      </c>
      <c r="J11542" t="s">
        <v>4408</v>
      </c>
      <c r="L11542" t="s">
        <v>3622</v>
      </c>
      <c r="R11542" s="18">
        <f t="shared" si="285"/>
        <v>0</v>
      </c>
    </row>
    <row r="11543" spans="1:18" x14ac:dyDescent="0.25">
      <c r="A11543" s="43">
        <f>WEEKNUM(Tabla1[[#This Row],[FECHA]])</f>
        <v>0</v>
      </c>
      <c r="B11543" s="12"/>
      <c r="F11543" t="s">
        <v>4238</v>
      </c>
      <c r="G11543" t="s">
        <v>4666</v>
      </c>
      <c r="H11543" s="42" t="s">
        <v>4529</v>
      </c>
      <c r="J11543" t="s">
        <v>4408</v>
      </c>
      <c r="L11543" t="s">
        <v>3622</v>
      </c>
      <c r="R11543" s="18">
        <f t="shared" si="285"/>
        <v>0</v>
      </c>
    </row>
    <row r="11544" spans="1:18" x14ac:dyDescent="0.25">
      <c r="A11544" s="43">
        <f>WEEKNUM(Tabla1[[#This Row],[FECHA]])</f>
        <v>0</v>
      </c>
      <c r="B11544" s="12"/>
      <c r="F11544" t="s">
        <v>4238</v>
      </c>
      <c r="G11544" t="s">
        <v>4666</v>
      </c>
      <c r="H11544" s="42" t="s">
        <v>4529</v>
      </c>
      <c r="J11544" t="s">
        <v>4408</v>
      </c>
      <c r="L11544" t="s">
        <v>3622</v>
      </c>
      <c r="R11544" s="18">
        <f t="shared" si="285"/>
        <v>0</v>
      </c>
    </row>
    <row r="11545" spans="1:18" x14ac:dyDescent="0.25">
      <c r="A11545" s="43">
        <f>WEEKNUM(Tabla1[[#This Row],[FECHA]])</f>
        <v>0</v>
      </c>
      <c r="B11545" s="12"/>
      <c r="F11545" t="s">
        <v>4238</v>
      </c>
      <c r="G11545" t="s">
        <v>4666</v>
      </c>
      <c r="H11545" s="42" t="s">
        <v>4529</v>
      </c>
      <c r="J11545" t="s">
        <v>4408</v>
      </c>
      <c r="L11545" t="s">
        <v>3622</v>
      </c>
      <c r="R11545" s="18">
        <f t="shared" si="285"/>
        <v>0</v>
      </c>
    </row>
    <row r="11546" spans="1:18" x14ac:dyDescent="0.25">
      <c r="A11546" s="43">
        <f>WEEKNUM(Tabla1[[#This Row],[FECHA]])</f>
        <v>0</v>
      </c>
      <c r="B11546" s="12"/>
      <c r="F11546" t="s">
        <v>4238</v>
      </c>
      <c r="G11546" t="s">
        <v>4666</v>
      </c>
      <c r="H11546" s="42" t="s">
        <v>4529</v>
      </c>
      <c r="J11546" t="s">
        <v>4408</v>
      </c>
      <c r="L11546" t="s">
        <v>3622</v>
      </c>
      <c r="R11546" s="18">
        <f t="shared" si="285"/>
        <v>0</v>
      </c>
    </row>
    <row r="11547" spans="1:18" x14ac:dyDescent="0.25">
      <c r="A11547" s="43">
        <f>WEEKNUM(Tabla1[[#This Row],[FECHA]])</f>
        <v>0</v>
      </c>
      <c r="B11547" s="12"/>
      <c r="F11547" t="s">
        <v>4238</v>
      </c>
      <c r="G11547" t="s">
        <v>4666</v>
      </c>
      <c r="H11547" s="42" t="s">
        <v>4529</v>
      </c>
      <c r="J11547" t="s">
        <v>4408</v>
      </c>
      <c r="L11547" t="s">
        <v>3622</v>
      </c>
      <c r="R11547" s="18">
        <f t="shared" si="285"/>
        <v>0</v>
      </c>
    </row>
    <row r="11548" spans="1:18" x14ac:dyDescent="0.25">
      <c r="A11548" s="43">
        <f>WEEKNUM(Tabla1[[#This Row],[FECHA]])</f>
        <v>0</v>
      </c>
      <c r="B11548" s="12"/>
      <c r="F11548" t="s">
        <v>4238</v>
      </c>
      <c r="G11548" t="s">
        <v>4666</v>
      </c>
      <c r="H11548" s="42" t="s">
        <v>4529</v>
      </c>
      <c r="J11548" t="s">
        <v>4408</v>
      </c>
      <c r="L11548" t="s">
        <v>3622</v>
      </c>
      <c r="R11548" s="18">
        <f t="shared" si="285"/>
        <v>0</v>
      </c>
    </row>
    <row r="11549" spans="1:18" x14ac:dyDescent="0.25">
      <c r="A11549" s="43">
        <f>WEEKNUM(Tabla1[[#This Row],[FECHA]])</f>
        <v>0</v>
      </c>
      <c r="B11549" s="12"/>
      <c r="F11549" t="s">
        <v>4238</v>
      </c>
      <c r="G11549" t="s">
        <v>4666</v>
      </c>
      <c r="H11549" s="42" t="s">
        <v>4529</v>
      </c>
      <c r="J11549" t="s">
        <v>4408</v>
      </c>
      <c r="L11549" t="s">
        <v>3622</v>
      </c>
      <c r="R11549" s="18">
        <f t="shared" si="285"/>
        <v>0</v>
      </c>
    </row>
    <row r="11550" spans="1:18" x14ac:dyDescent="0.25">
      <c r="A11550" s="43">
        <f>WEEKNUM(Tabla1[[#This Row],[FECHA]])</f>
        <v>0</v>
      </c>
      <c r="B11550" s="12"/>
      <c r="F11550" t="s">
        <v>4238</v>
      </c>
      <c r="G11550" t="s">
        <v>4666</v>
      </c>
      <c r="H11550" s="42" t="s">
        <v>4529</v>
      </c>
      <c r="J11550" t="s">
        <v>4408</v>
      </c>
      <c r="L11550" t="s">
        <v>3622</v>
      </c>
      <c r="R11550" s="18">
        <f t="shared" si="285"/>
        <v>0</v>
      </c>
    </row>
    <row r="11551" spans="1:18" x14ac:dyDescent="0.25">
      <c r="A11551" s="43">
        <f>WEEKNUM(Tabla1[[#This Row],[FECHA]])</f>
        <v>0</v>
      </c>
      <c r="B11551" s="12"/>
      <c r="F11551" t="s">
        <v>4238</v>
      </c>
      <c r="G11551" t="s">
        <v>4666</v>
      </c>
      <c r="H11551" s="42" t="s">
        <v>4529</v>
      </c>
      <c r="J11551" t="s">
        <v>4408</v>
      </c>
      <c r="L11551" t="s">
        <v>3622</v>
      </c>
      <c r="R11551" s="18">
        <f t="shared" ref="R11551:R11614" si="286">((N11551-M11551)*1440)/60</f>
        <v>0</v>
      </c>
    </row>
    <row r="11552" spans="1:18" x14ac:dyDescent="0.25">
      <c r="A11552" s="43">
        <f>WEEKNUM(Tabla1[[#This Row],[FECHA]])</f>
        <v>0</v>
      </c>
      <c r="B11552" s="12"/>
      <c r="F11552" t="s">
        <v>4238</v>
      </c>
      <c r="G11552" t="s">
        <v>4666</v>
      </c>
      <c r="H11552" s="42" t="s">
        <v>4529</v>
      </c>
      <c r="J11552" t="s">
        <v>4408</v>
      </c>
      <c r="L11552" t="s">
        <v>3622</v>
      </c>
      <c r="R11552" s="18">
        <f t="shared" si="286"/>
        <v>0</v>
      </c>
    </row>
    <row r="11553" spans="1:18" x14ac:dyDescent="0.25">
      <c r="A11553" s="43">
        <f>WEEKNUM(Tabla1[[#This Row],[FECHA]])</f>
        <v>0</v>
      </c>
      <c r="B11553" s="12"/>
      <c r="F11553" t="s">
        <v>4238</v>
      </c>
      <c r="G11553" t="s">
        <v>4666</v>
      </c>
      <c r="H11553" s="42" t="s">
        <v>4529</v>
      </c>
      <c r="J11553" t="s">
        <v>4408</v>
      </c>
      <c r="L11553" t="s">
        <v>3622</v>
      </c>
      <c r="R11553" s="18">
        <f t="shared" si="286"/>
        <v>0</v>
      </c>
    </row>
    <row r="11554" spans="1:18" x14ac:dyDescent="0.25">
      <c r="A11554" s="43">
        <f>WEEKNUM(Tabla1[[#This Row],[FECHA]])</f>
        <v>0</v>
      </c>
      <c r="B11554" s="12"/>
      <c r="F11554" t="s">
        <v>4238</v>
      </c>
      <c r="G11554" t="s">
        <v>4666</v>
      </c>
      <c r="H11554" s="42" t="s">
        <v>4529</v>
      </c>
      <c r="J11554" t="s">
        <v>4408</v>
      </c>
      <c r="L11554" t="s">
        <v>3622</v>
      </c>
      <c r="R11554" s="18">
        <f t="shared" si="286"/>
        <v>0</v>
      </c>
    </row>
    <row r="11555" spans="1:18" x14ac:dyDescent="0.25">
      <c r="A11555" s="43">
        <f>WEEKNUM(Tabla1[[#This Row],[FECHA]])</f>
        <v>0</v>
      </c>
      <c r="B11555" s="12"/>
      <c r="F11555" t="s">
        <v>4238</v>
      </c>
      <c r="G11555" t="s">
        <v>4666</v>
      </c>
      <c r="H11555" s="42" t="s">
        <v>4529</v>
      </c>
      <c r="J11555" t="s">
        <v>4408</v>
      </c>
      <c r="L11555" t="s">
        <v>3622</v>
      </c>
      <c r="R11555" s="18">
        <f t="shared" si="286"/>
        <v>0</v>
      </c>
    </row>
    <row r="11556" spans="1:18" x14ac:dyDescent="0.25">
      <c r="A11556" s="43">
        <f>WEEKNUM(Tabla1[[#This Row],[FECHA]])</f>
        <v>0</v>
      </c>
      <c r="B11556" s="12"/>
      <c r="F11556" t="s">
        <v>4238</v>
      </c>
      <c r="G11556" t="s">
        <v>4666</v>
      </c>
      <c r="H11556" s="42" t="s">
        <v>4529</v>
      </c>
      <c r="J11556" t="s">
        <v>4408</v>
      </c>
      <c r="L11556" t="s">
        <v>3622</v>
      </c>
      <c r="R11556" s="18">
        <f t="shared" si="286"/>
        <v>0</v>
      </c>
    </row>
    <row r="11557" spans="1:18" x14ac:dyDescent="0.25">
      <c r="A11557" s="43">
        <f>WEEKNUM(Tabla1[[#This Row],[FECHA]])</f>
        <v>0</v>
      </c>
      <c r="B11557" s="12"/>
      <c r="F11557" t="s">
        <v>4238</v>
      </c>
      <c r="G11557" t="s">
        <v>4666</v>
      </c>
      <c r="H11557" s="42" t="s">
        <v>4529</v>
      </c>
      <c r="J11557" t="s">
        <v>4408</v>
      </c>
      <c r="L11557" t="s">
        <v>3622</v>
      </c>
      <c r="R11557" s="18">
        <f t="shared" si="286"/>
        <v>0</v>
      </c>
    </row>
    <row r="11558" spans="1:18" x14ac:dyDescent="0.25">
      <c r="A11558" s="43">
        <f>WEEKNUM(Tabla1[[#This Row],[FECHA]])</f>
        <v>0</v>
      </c>
      <c r="B11558" s="12"/>
      <c r="F11558" t="s">
        <v>4238</v>
      </c>
      <c r="G11558" t="s">
        <v>4666</v>
      </c>
      <c r="H11558" s="42" t="s">
        <v>4529</v>
      </c>
      <c r="J11558" t="s">
        <v>4408</v>
      </c>
      <c r="L11558" t="s">
        <v>3622</v>
      </c>
      <c r="R11558" s="18">
        <f t="shared" si="286"/>
        <v>0</v>
      </c>
    </row>
    <row r="11559" spans="1:18" x14ac:dyDescent="0.25">
      <c r="A11559" s="43">
        <f>WEEKNUM(Tabla1[[#This Row],[FECHA]])</f>
        <v>0</v>
      </c>
      <c r="B11559" s="12"/>
      <c r="F11559" t="s">
        <v>4238</v>
      </c>
      <c r="G11559" t="s">
        <v>4666</v>
      </c>
      <c r="H11559" s="42" t="s">
        <v>4529</v>
      </c>
      <c r="J11559" t="s">
        <v>4408</v>
      </c>
      <c r="L11559" t="s">
        <v>3622</v>
      </c>
      <c r="R11559" s="18">
        <f t="shared" si="286"/>
        <v>0</v>
      </c>
    </row>
    <row r="11560" spans="1:18" x14ac:dyDescent="0.25">
      <c r="A11560" s="43">
        <f>WEEKNUM(Tabla1[[#This Row],[FECHA]])</f>
        <v>0</v>
      </c>
      <c r="B11560" s="12"/>
      <c r="F11560" t="s">
        <v>4238</v>
      </c>
      <c r="G11560" t="s">
        <v>4666</v>
      </c>
      <c r="H11560" s="42" t="s">
        <v>4529</v>
      </c>
      <c r="J11560" t="s">
        <v>4408</v>
      </c>
      <c r="L11560" t="s">
        <v>3622</v>
      </c>
      <c r="R11560" s="18">
        <f t="shared" si="286"/>
        <v>0</v>
      </c>
    </row>
    <row r="11561" spans="1:18" x14ac:dyDescent="0.25">
      <c r="A11561" s="43">
        <f>WEEKNUM(Tabla1[[#This Row],[FECHA]])</f>
        <v>0</v>
      </c>
      <c r="B11561" s="12"/>
      <c r="F11561" t="s">
        <v>4238</v>
      </c>
      <c r="G11561" t="s">
        <v>4666</v>
      </c>
      <c r="H11561" s="42" t="s">
        <v>4529</v>
      </c>
      <c r="J11561" t="s">
        <v>4408</v>
      </c>
      <c r="L11561" t="s">
        <v>3622</v>
      </c>
      <c r="R11561" s="18">
        <f t="shared" si="286"/>
        <v>0</v>
      </c>
    </row>
    <row r="11562" spans="1:18" x14ac:dyDescent="0.25">
      <c r="A11562" s="43">
        <f>WEEKNUM(Tabla1[[#This Row],[FECHA]])</f>
        <v>0</v>
      </c>
      <c r="B11562" s="12"/>
      <c r="F11562" t="s">
        <v>4238</v>
      </c>
      <c r="G11562" t="s">
        <v>4666</v>
      </c>
      <c r="H11562" s="42" t="s">
        <v>4529</v>
      </c>
      <c r="J11562" t="s">
        <v>4408</v>
      </c>
      <c r="L11562" t="s">
        <v>3622</v>
      </c>
      <c r="R11562" s="18">
        <f t="shared" si="286"/>
        <v>0</v>
      </c>
    </row>
    <row r="11563" spans="1:18" x14ac:dyDescent="0.25">
      <c r="A11563" s="43">
        <f>WEEKNUM(Tabla1[[#This Row],[FECHA]])</f>
        <v>0</v>
      </c>
      <c r="B11563" s="12"/>
      <c r="F11563" t="s">
        <v>4238</v>
      </c>
      <c r="G11563" t="s">
        <v>4666</v>
      </c>
      <c r="H11563" s="42" t="s">
        <v>4529</v>
      </c>
      <c r="J11563" t="s">
        <v>4408</v>
      </c>
      <c r="L11563" t="s">
        <v>3622</v>
      </c>
      <c r="R11563" s="18">
        <f t="shared" si="286"/>
        <v>0</v>
      </c>
    </row>
    <row r="11564" spans="1:18" x14ac:dyDescent="0.25">
      <c r="A11564" s="43">
        <f>WEEKNUM(Tabla1[[#This Row],[FECHA]])</f>
        <v>0</v>
      </c>
      <c r="B11564" s="12"/>
      <c r="F11564" t="s">
        <v>4238</v>
      </c>
      <c r="G11564" t="s">
        <v>4666</v>
      </c>
      <c r="H11564" s="42" t="s">
        <v>4529</v>
      </c>
      <c r="J11564" t="s">
        <v>4408</v>
      </c>
      <c r="L11564" t="s">
        <v>3622</v>
      </c>
      <c r="R11564" s="18">
        <f t="shared" si="286"/>
        <v>0</v>
      </c>
    </row>
    <row r="11565" spans="1:18" x14ac:dyDescent="0.25">
      <c r="A11565" s="43">
        <f>WEEKNUM(Tabla1[[#This Row],[FECHA]])</f>
        <v>0</v>
      </c>
      <c r="B11565" s="12"/>
      <c r="F11565" t="s">
        <v>4238</v>
      </c>
      <c r="G11565" t="s">
        <v>4666</v>
      </c>
      <c r="H11565" s="42" t="s">
        <v>4529</v>
      </c>
      <c r="J11565" t="s">
        <v>4408</v>
      </c>
      <c r="L11565" t="s">
        <v>3622</v>
      </c>
      <c r="R11565" s="18">
        <f t="shared" si="286"/>
        <v>0</v>
      </c>
    </row>
    <row r="11566" spans="1:18" x14ac:dyDescent="0.25">
      <c r="A11566" s="43">
        <f>WEEKNUM(Tabla1[[#This Row],[FECHA]])</f>
        <v>0</v>
      </c>
      <c r="B11566" s="12"/>
      <c r="F11566" t="s">
        <v>4238</v>
      </c>
      <c r="G11566" t="s">
        <v>4666</v>
      </c>
      <c r="H11566" s="42" t="s">
        <v>4529</v>
      </c>
      <c r="J11566" t="s">
        <v>4408</v>
      </c>
      <c r="L11566" t="s">
        <v>3622</v>
      </c>
      <c r="R11566" s="18">
        <f t="shared" si="286"/>
        <v>0</v>
      </c>
    </row>
    <row r="11567" spans="1:18" x14ac:dyDescent="0.25">
      <c r="A11567" s="43">
        <f>WEEKNUM(Tabla1[[#This Row],[FECHA]])</f>
        <v>0</v>
      </c>
      <c r="B11567" s="12"/>
      <c r="F11567" t="s">
        <v>4238</v>
      </c>
      <c r="G11567" t="s">
        <v>4666</v>
      </c>
      <c r="H11567" s="42" t="s">
        <v>4529</v>
      </c>
      <c r="J11567" t="s">
        <v>4408</v>
      </c>
      <c r="L11567" t="s">
        <v>3622</v>
      </c>
      <c r="R11567" s="18">
        <f t="shared" si="286"/>
        <v>0</v>
      </c>
    </row>
    <row r="11568" spans="1:18" x14ac:dyDescent="0.25">
      <c r="A11568" s="43">
        <f>WEEKNUM(Tabla1[[#This Row],[FECHA]])</f>
        <v>0</v>
      </c>
      <c r="B11568" s="12"/>
      <c r="F11568" t="s">
        <v>4238</v>
      </c>
      <c r="G11568" t="s">
        <v>4666</v>
      </c>
      <c r="H11568" s="42" t="s">
        <v>4529</v>
      </c>
      <c r="J11568" t="s">
        <v>4408</v>
      </c>
      <c r="L11568" t="s">
        <v>3622</v>
      </c>
      <c r="R11568" s="18">
        <f t="shared" si="286"/>
        <v>0</v>
      </c>
    </row>
    <row r="11569" spans="1:18" x14ac:dyDescent="0.25">
      <c r="A11569" s="43">
        <f>WEEKNUM(Tabla1[[#This Row],[FECHA]])</f>
        <v>0</v>
      </c>
      <c r="B11569" s="12"/>
      <c r="F11569" t="s">
        <v>4238</v>
      </c>
      <c r="G11569" t="s">
        <v>4666</v>
      </c>
      <c r="H11569" s="42" t="s">
        <v>4529</v>
      </c>
      <c r="J11569" t="s">
        <v>4408</v>
      </c>
      <c r="L11569" t="s">
        <v>3622</v>
      </c>
      <c r="R11569" s="18">
        <f t="shared" si="286"/>
        <v>0</v>
      </c>
    </row>
    <row r="11570" spans="1:18" x14ac:dyDescent="0.25">
      <c r="A11570" s="43">
        <f>WEEKNUM(Tabla1[[#This Row],[FECHA]])</f>
        <v>0</v>
      </c>
      <c r="B11570" s="12"/>
      <c r="F11570" t="s">
        <v>4238</v>
      </c>
      <c r="G11570" t="s">
        <v>4666</v>
      </c>
      <c r="H11570" s="42" t="s">
        <v>4529</v>
      </c>
      <c r="J11570" t="s">
        <v>4408</v>
      </c>
      <c r="L11570" t="s">
        <v>3622</v>
      </c>
      <c r="R11570" s="18">
        <f t="shared" si="286"/>
        <v>0</v>
      </c>
    </row>
    <row r="11571" spans="1:18" x14ac:dyDescent="0.25">
      <c r="A11571" s="43">
        <f>WEEKNUM(Tabla1[[#This Row],[FECHA]])</f>
        <v>0</v>
      </c>
      <c r="B11571" s="12"/>
      <c r="F11571" t="s">
        <v>4238</v>
      </c>
      <c r="G11571" t="s">
        <v>4666</v>
      </c>
      <c r="H11571" s="42" t="s">
        <v>4529</v>
      </c>
      <c r="J11571" t="s">
        <v>4408</v>
      </c>
      <c r="L11571" t="s">
        <v>3622</v>
      </c>
      <c r="R11571" s="18">
        <f t="shared" si="286"/>
        <v>0</v>
      </c>
    </row>
    <row r="11572" spans="1:18" x14ac:dyDescent="0.25">
      <c r="A11572" s="43">
        <f>WEEKNUM(Tabla1[[#This Row],[FECHA]])</f>
        <v>0</v>
      </c>
      <c r="B11572" s="12"/>
      <c r="F11572" t="s">
        <v>4238</v>
      </c>
      <c r="G11572" t="s">
        <v>4666</v>
      </c>
      <c r="H11572" s="42" t="s">
        <v>4529</v>
      </c>
      <c r="J11572" t="s">
        <v>4408</v>
      </c>
      <c r="L11572" t="s">
        <v>3622</v>
      </c>
      <c r="R11572" s="18">
        <f t="shared" si="286"/>
        <v>0</v>
      </c>
    </row>
    <row r="11573" spans="1:18" x14ac:dyDescent="0.25">
      <c r="A11573" s="43">
        <f>WEEKNUM(Tabla1[[#This Row],[FECHA]])</f>
        <v>0</v>
      </c>
      <c r="B11573" s="12"/>
      <c r="F11573" t="s">
        <v>4238</v>
      </c>
      <c r="G11573" t="s">
        <v>4666</v>
      </c>
      <c r="H11573" s="42" t="s">
        <v>4529</v>
      </c>
      <c r="J11573" t="s">
        <v>4408</v>
      </c>
      <c r="L11573" t="s">
        <v>3622</v>
      </c>
      <c r="R11573" s="18">
        <f t="shared" si="286"/>
        <v>0</v>
      </c>
    </row>
    <row r="11574" spans="1:18" x14ac:dyDescent="0.25">
      <c r="A11574" s="43">
        <f>WEEKNUM(Tabla1[[#This Row],[FECHA]])</f>
        <v>0</v>
      </c>
      <c r="B11574" s="12"/>
      <c r="F11574" t="s">
        <v>4238</v>
      </c>
      <c r="G11574" t="s">
        <v>4666</v>
      </c>
      <c r="H11574" s="42" t="s">
        <v>4529</v>
      </c>
      <c r="J11574" t="s">
        <v>4408</v>
      </c>
      <c r="L11574" t="s">
        <v>3622</v>
      </c>
      <c r="R11574" s="18">
        <f t="shared" si="286"/>
        <v>0</v>
      </c>
    </row>
    <row r="11575" spans="1:18" x14ac:dyDescent="0.25">
      <c r="A11575" s="43">
        <f>WEEKNUM(Tabla1[[#This Row],[FECHA]])</f>
        <v>0</v>
      </c>
      <c r="B11575" s="12"/>
      <c r="F11575" t="s">
        <v>4238</v>
      </c>
      <c r="G11575" t="s">
        <v>4666</v>
      </c>
      <c r="H11575" s="42" t="s">
        <v>4529</v>
      </c>
      <c r="J11575" t="s">
        <v>4408</v>
      </c>
      <c r="L11575" t="s">
        <v>3622</v>
      </c>
      <c r="R11575" s="18">
        <f t="shared" si="286"/>
        <v>0</v>
      </c>
    </row>
    <row r="11576" spans="1:18" x14ac:dyDescent="0.25">
      <c r="A11576" s="43">
        <f>WEEKNUM(Tabla1[[#This Row],[FECHA]])</f>
        <v>0</v>
      </c>
      <c r="B11576" s="12"/>
      <c r="F11576" t="s">
        <v>4238</v>
      </c>
      <c r="G11576" t="s">
        <v>4666</v>
      </c>
      <c r="H11576" s="42" t="s">
        <v>4529</v>
      </c>
      <c r="J11576" t="s">
        <v>4408</v>
      </c>
      <c r="L11576" t="s">
        <v>3622</v>
      </c>
      <c r="R11576" s="18">
        <f t="shared" si="286"/>
        <v>0</v>
      </c>
    </row>
    <row r="11577" spans="1:18" x14ac:dyDescent="0.25">
      <c r="A11577" s="43">
        <f>WEEKNUM(Tabla1[[#This Row],[FECHA]])</f>
        <v>0</v>
      </c>
      <c r="B11577" s="12"/>
      <c r="F11577" t="s">
        <v>4238</v>
      </c>
      <c r="G11577" t="s">
        <v>4666</v>
      </c>
      <c r="H11577" s="42" t="s">
        <v>4529</v>
      </c>
      <c r="J11577" t="s">
        <v>4408</v>
      </c>
      <c r="L11577" t="s">
        <v>3622</v>
      </c>
      <c r="R11577" s="18">
        <f t="shared" si="286"/>
        <v>0</v>
      </c>
    </row>
    <row r="11578" spans="1:18" x14ac:dyDescent="0.25">
      <c r="A11578" s="43">
        <f>WEEKNUM(Tabla1[[#This Row],[FECHA]])</f>
        <v>0</v>
      </c>
      <c r="B11578" s="12"/>
      <c r="F11578" t="s">
        <v>4238</v>
      </c>
      <c r="G11578" t="s">
        <v>4666</v>
      </c>
      <c r="H11578" s="42" t="s">
        <v>4529</v>
      </c>
      <c r="J11578" t="s">
        <v>4408</v>
      </c>
      <c r="L11578" t="s">
        <v>3622</v>
      </c>
      <c r="R11578" s="18">
        <f t="shared" si="286"/>
        <v>0</v>
      </c>
    </row>
    <row r="11579" spans="1:18" x14ac:dyDescent="0.25">
      <c r="A11579" s="43">
        <f>WEEKNUM(Tabla1[[#This Row],[FECHA]])</f>
        <v>0</v>
      </c>
      <c r="B11579" s="12"/>
      <c r="F11579" t="s">
        <v>4238</v>
      </c>
      <c r="G11579" t="s">
        <v>4666</v>
      </c>
      <c r="H11579" s="42" t="s">
        <v>4529</v>
      </c>
      <c r="J11579" t="s">
        <v>4408</v>
      </c>
      <c r="L11579" t="s">
        <v>3622</v>
      </c>
      <c r="R11579" s="18">
        <f t="shared" si="286"/>
        <v>0</v>
      </c>
    </row>
    <row r="11580" spans="1:18" x14ac:dyDescent="0.25">
      <c r="A11580" s="43">
        <f>WEEKNUM(Tabla1[[#This Row],[FECHA]])</f>
        <v>0</v>
      </c>
      <c r="B11580" s="12"/>
      <c r="F11580" t="s">
        <v>4238</v>
      </c>
      <c r="G11580" t="s">
        <v>4666</v>
      </c>
      <c r="H11580" s="42" t="s">
        <v>4529</v>
      </c>
      <c r="J11580" t="s">
        <v>4408</v>
      </c>
      <c r="L11580" t="s">
        <v>3622</v>
      </c>
      <c r="R11580" s="18">
        <f t="shared" si="286"/>
        <v>0</v>
      </c>
    </row>
    <row r="11581" spans="1:18" x14ac:dyDescent="0.25">
      <c r="A11581" s="43">
        <f>WEEKNUM(Tabla1[[#This Row],[FECHA]])</f>
        <v>0</v>
      </c>
      <c r="B11581" s="12"/>
      <c r="F11581" t="s">
        <v>4238</v>
      </c>
      <c r="G11581" t="s">
        <v>4666</v>
      </c>
      <c r="H11581" s="42" t="s">
        <v>4529</v>
      </c>
      <c r="J11581" t="s">
        <v>4408</v>
      </c>
      <c r="L11581" t="s">
        <v>3622</v>
      </c>
      <c r="R11581" s="18">
        <f t="shared" si="286"/>
        <v>0</v>
      </c>
    </row>
    <row r="11582" spans="1:18" x14ac:dyDescent="0.25">
      <c r="A11582" s="43">
        <f>WEEKNUM(Tabla1[[#This Row],[FECHA]])</f>
        <v>0</v>
      </c>
      <c r="B11582" s="12"/>
      <c r="F11582" t="s">
        <v>4238</v>
      </c>
      <c r="G11582" t="s">
        <v>4666</v>
      </c>
      <c r="H11582" s="42" t="s">
        <v>4529</v>
      </c>
      <c r="J11582" t="s">
        <v>4408</v>
      </c>
      <c r="L11582" t="s">
        <v>3622</v>
      </c>
      <c r="R11582" s="18">
        <f t="shared" si="286"/>
        <v>0</v>
      </c>
    </row>
    <row r="11583" spans="1:18" x14ac:dyDescent="0.25">
      <c r="A11583" s="43">
        <f>WEEKNUM(Tabla1[[#This Row],[FECHA]])</f>
        <v>0</v>
      </c>
      <c r="B11583" s="12"/>
      <c r="F11583" t="s">
        <v>4238</v>
      </c>
      <c r="G11583" t="s">
        <v>4666</v>
      </c>
      <c r="H11583" s="42" t="s">
        <v>4529</v>
      </c>
      <c r="J11583" t="s">
        <v>4408</v>
      </c>
      <c r="L11583" t="s">
        <v>3622</v>
      </c>
      <c r="R11583" s="18">
        <f t="shared" si="286"/>
        <v>0</v>
      </c>
    </row>
    <row r="11584" spans="1:18" x14ac:dyDescent="0.25">
      <c r="A11584" s="43">
        <f>WEEKNUM(Tabla1[[#This Row],[FECHA]])</f>
        <v>0</v>
      </c>
      <c r="B11584" s="12"/>
      <c r="F11584" t="s">
        <v>4238</v>
      </c>
      <c r="G11584" t="s">
        <v>4666</v>
      </c>
      <c r="H11584" s="42" t="s">
        <v>4529</v>
      </c>
      <c r="J11584" t="s">
        <v>4408</v>
      </c>
      <c r="L11584" t="s">
        <v>3622</v>
      </c>
      <c r="R11584" s="18">
        <f t="shared" si="286"/>
        <v>0</v>
      </c>
    </row>
    <row r="11585" spans="1:18" x14ac:dyDescent="0.25">
      <c r="A11585" s="43">
        <f>WEEKNUM(Tabla1[[#This Row],[FECHA]])</f>
        <v>0</v>
      </c>
      <c r="B11585" s="12"/>
      <c r="F11585" t="s">
        <v>4238</v>
      </c>
      <c r="G11585" t="s">
        <v>4666</v>
      </c>
      <c r="H11585" s="42" t="s">
        <v>4529</v>
      </c>
      <c r="J11585" t="s">
        <v>4408</v>
      </c>
      <c r="L11585" t="s">
        <v>3622</v>
      </c>
      <c r="R11585" s="18">
        <f t="shared" si="286"/>
        <v>0</v>
      </c>
    </row>
    <row r="11586" spans="1:18" x14ac:dyDescent="0.25">
      <c r="A11586" s="43">
        <f>WEEKNUM(Tabla1[[#This Row],[FECHA]])</f>
        <v>0</v>
      </c>
      <c r="B11586" s="12"/>
      <c r="F11586" t="s">
        <v>4238</v>
      </c>
      <c r="G11586" t="s">
        <v>4666</v>
      </c>
      <c r="H11586" s="42" t="s">
        <v>4529</v>
      </c>
      <c r="J11586" t="s">
        <v>4408</v>
      </c>
      <c r="L11586" t="s">
        <v>3622</v>
      </c>
      <c r="R11586" s="18">
        <f t="shared" si="286"/>
        <v>0</v>
      </c>
    </row>
    <row r="11587" spans="1:18" x14ac:dyDescent="0.25">
      <c r="A11587" s="43">
        <f>WEEKNUM(Tabla1[[#This Row],[FECHA]])</f>
        <v>0</v>
      </c>
      <c r="B11587" s="12"/>
      <c r="F11587" t="s">
        <v>4238</v>
      </c>
      <c r="G11587" t="s">
        <v>4666</v>
      </c>
      <c r="H11587" s="42" t="s">
        <v>4529</v>
      </c>
      <c r="J11587" t="s">
        <v>4408</v>
      </c>
      <c r="L11587" t="s">
        <v>3622</v>
      </c>
      <c r="R11587" s="18">
        <f t="shared" si="286"/>
        <v>0</v>
      </c>
    </row>
    <row r="11588" spans="1:18" x14ac:dyDescent="0.25">
      <c r="A11588" s="43">
        <f>WEEKNUM(Tabla1[[#This Row],[FECHA]])</f>
        <v>0</v>
      </c>
      <c r="B11588" s="12"/>
      <c r="F11588" t="s">
        <v>4238</v>
      </c>
      <c r="G11588" t="s">
        <v>4666</v>
      </c>
      <c r="H11588" s="42" t="s">
        <v>4529</v>
      </c>
      <c r="J11588" t="s">
        <v>4408</v>
      </c>
      <c r="L11588" t="s">
        <v>3622</v>
      </c>
      <c r="R11588" s="18">
        <f t="shared" si="286"/>
        <v>0</v>
      </c>
    </row>
    <row r="11589" spans="1:18" x14ac:dyDescent="0.25">
      <c r="A11589" s="43">
        <f>WEEKNUM(Tabla1[[#This Row],[FECHA]])</f>
        <v>0</v>
      </c>
      <c r="B11589" s="12"/>
      <c r="F11589" t="s">
        <v>4238</v>
      </c>
      <c r="G11589" t="s">
        <v>4666</v>
      </c>
      <c r="H11589" s="42" t="s">
        <v>4529</v>
      </c>
      <c r="J11589" t="s">
        <v>4408</v>
      </c>
      <c r="L11589" t="s">
        <v>3622</v>
      </c>
      <c r="R11589" s="18">
        <f t="shared" si="286"/>
        <v>0</v>
      </c>
    </row>
    <row r="11590" spans="1:18" x14ac:dyDescent="0.25">
      <c r="A11590" s="43">
        <f>WEEKNUM(Tabla1[[#This Row],[FECHA]])</f>
        <v>0</v>
      </c>
      <c r="B11590" s="12"/>
      <c r="F11590" t="s">
        <v>4238</v>
      </c>
      <c r="G11590" t="s">
        <v>4666</v>
      </c>
      <c r="H11590" s="42" t="s">
        <v>4529</v>
      </c>
      <c r="J11590" t="s">
        <v>4408</v>
      </c>
      <c r="L11590" t="s">
        <v>3622</v>
      </c>
      <c r="R11590" s="18">
        <f t="shared" si="286"/>
        <v>0</v>
      </c>
    </row>
    <row r="11591" spans="1:18" x14ac:dyDescent="0.25">
      <c r="A11591" s="43">
        <f>WEEKNUM(Tabla1[[#This Row],[FECHA]])</f>
        <v>0</v>
      </c>
      <c r="B11591" s="12"/>
      <c r="F11591" t="s">
        <v>4238</v>
      </c>
      <c r="G11591" t="s">
        <v>4666</v>
      </c>
      <c r="H11591" s="42" t="s">
        <v>4529</v>
      </c>
      <c r="J11591" t="s">
        <v>4408</v>
      </c>
      <c r="L11591" t="s">
        <v>3622</v>
      </c>
      <c r="R11591" s="18">
        <f t="shared" si="286"/>
        <v>0</v>
      </c>
    </row>
    <row r="11592" spans="1:18" x14ac:dyDescent="0.25">
      <c r="A11592" s="43">
        <f>WEEKNUM(Tabla1[[#This Row],[FECHA]])</f>
        <v>0</v>
      </c>
      <c r="B11592" s="12"/>
      <c r="F11592" t="s">
        <v>4238</v>
      </c>
      <c r="G11592" t="s">
        <v>4666</v>
      </c>
      <c r="H11592" s="42" t="s">
        <v>4529</v>
      </c>
      <c r="J11592" t="s">
        <v>4408</v>
      </c>
      <c r="L11592" t="s">
        <v>3622</v>
      </c>
      <c r="R11592" s="18">
        <f t="shared" si="286"/>
        <v>0</v>
      </c>
    </row>
    <row r="11593" spans="1:18" x14ac:dyDescent="0.25">
      <c r="A11593" s="43">
        <f>WEEKNUM(Tabla1[[#This Row],[FECHA]])</f>
        <v>0</v>
      </c>
      <c r="B11593" s="12"/>
      <c r="F11593" t="s">
        <v>4238</v>
      </c>
      <c r="G11593" t="s">
        <v>4666</v>
      </c>
      <c r="H11593" s="42" t="s">
        <v>4529</v>
      </c>
      <c r="J11593" t="s">
        <v>4408</v>
      </c>
      <c r="L11593" t="s">
        <v>3622</v>
      </c>
      <c r="R11593" s="18">
        <f t="shared" si="286"/>
        <v>0</v>
      </c>
    </row>
    <row r="11594" spans="1:18" x14ac:dyDescent="0.25">
      <c r="A11594" s="43">
        <f>WEEKNUM(Tabla1[[#This Row],[FECHA]])</f>
        <v>0</v>
      </c>
      <c r="B11594" s="12"/>
      <c r="F11594" t="s">
        <v>4238</v>
      </c>
      <c r="G11594" t="s">
        <v>4666</v>
      </c>
      <c r="H11594" s="42" t="s">
        <v>4529</v>
      </c>
      <c r="J11594" t="s">
        <v>4408</v>
      </c>
      <c r="L11594" t="s">
        <v>3622</v>
      </c>
      <c r="R11594" s="18">
        <f t="shared" si="286"/>
        <v>0</v>
      </c>
    </row>
    <row r="11595" spans="1:18" x14ac:dyDescent="0.25">
      <c r="A11595" s="43">
        <f>WEEKNUM(Tabla1[[#This Row],[FECHA]])</f>
        <v>0</v>
      </c>
      <c r="B11595" s="12"/>
      <c r="F11595" t="s">
        <v>4238</v>
      </c>
      <c r="G11595" t="s">
        <v>4666</v>
      </c>
      <c r="H11595" s="42" t="s">
        <v>4529</v>
      </c>
      <c r="J11595" t="s">
        <v>4408</v>
      </c>
      <c r="L11595" t="s">
        <v>3622</v>
      </c>
      <c r="R11595" s="18">
        <f t="shared" si="286"/>
        <v>0</v>
      </c>
    </row>
    <row r="11596" spans="1:18" x14ac:dyDescent="0.25">
      <c r="A11596" s="43">
        <f>WEEKNUM(Tabla1[[#This Row],[FECHA]])</f>
        <v>0</v>
      </c>
      <c r="B11596" s="12"/>
      <c r="F11596" t="s">
        <v>4238</v>
      </c>
      <c r="G11596" t="s">
        <v>4666</v>
      </c>
      <c r="H11596" s="42" t="s">
        <v>4529</v>
      </c>
      <c r="J11596" t="s">
        <v>4408</v>
      </c>
      <c r="L11596" t="s">
        <v>3622</v>
      </c>
      <c r="R11596" s="18">
        <f t="shared" si="286"/>
        <v>0</v>
      </c>
    </row>
    <row r="11597" spans="1:18" x14ac:dyDescent="0.25">
      <c r="A11597" s="43">
        <f>WEEKNUM(Tabla1[[#This Row],[FECHA]])</f>
        <v>0</v>
      </c>
      <c r="B11597" s="12"/>
      <c r="F11597" t="s">
        <v>4238</v>
      </c>
      <c r="G11597" t="s">
        <v>4666</v>
      </c>
      <c r="H11597" s="42" t="s">
        <v>4529</v>
      </c>
      <c r="J11597" t="s">
        <v>4408</v>
      </c>
      <c r="L11597" t="s">
        <v>3622</v>
      </c>
      <c r="R11597" s="18">
        <f t="shared" si="286"/>
        <v>0</v>
      </c>
    </row>
    <row r="11598" spans="1:18" x14ac:dyDescent="0.25">
      <c r="A11598" s="43">
        <f>WEEKNUM(Tabla1[[#This Row],[FECHA]])</f>
        <v>0</v>
      </c>
      <c r="B11598" s="12"/>
      <c r="F11598" t="s">
        <v>4238</v>
      </c>
      <c r="G11598" t="s">
        <v>4666</v>
      </c>
      <c r="H11598" s="42" t="s">
        <v>4529</v>
      </c>
      <c r="J11598" t="s">
        <v>4408</v>
      </c>
      <c r="L11598" t="s">
        <v>3622</v>
      </c>
      <c r="R11598" s="18">
        <f t="shared" si="286"/>
        <v>0</v>
      </c>
    </row>
    <row r="11599" spans="1:18" x14ac:dyDescent="0.25">
      <c r="A11599" s="43">
        <f>WEEKNUM(Tabla1[[#This Row],[FECHA]])</f>
        <v>0</v>
      </c>
      <c r="B11599" s="12"/>
      <c r="F11599" t="s">
        <v>4238</v>
      </c>
      <c r="G11599" t="s">
        <v>4666</v>
      </c>
      <c r="H11599" s="42" t="s">
        <v>4529</v>
      </c>
      <c r="J11599" t="s">
        <v>4408</v>
      </c>
      <c r="L11599" t="s">
        <v>3622</v>
      </c>
      <c r="R11599" s="18">
        <f t="shared" si="286"/>
        <v>0</v>
      </c>
    </row>
    <row r="11600" spans="1:18" x14ac:dyDescent="0.25">
      <c r="A11600" s="43">
        <f>WEEKNUM(Tabla1[[#This Row],[FECHA]])</f>
        <v>0</v>
      </c>
      <c r="B11600" s="12"/>
      <c r="F11600" t="s">
        <v>4238</v>
      </c>
      <c r="G11600" t="s">
        <v>4666</v>
      </c>
      <c r="H11600" s="42" t="s">
        <v>4529</v>
      </c>
      <c r="J11600" t="s">
        <v>4408</v>
      </c>
      <c r="L11600" t="s">
        <v>3622</v>
      </c>
      <c r="R11600" s="18">
        <f t="shared" si="286"/>
        <v>0</v>
      </c>
    </row>
    <row r="11601" spans="1:18" x14ac:dyDescent="0.25">
      <c r="A11601" s="43">
        <f>WEEKNUM(Tabla1[[#This Row],[FECHA]])</f>
        <v>0</v>
      </c>
      <c r="B11601" s="12"/>
      <c r="F11601" t="s">
        <v>4238</v>
      </c>
      <c r="G11601" t="s">
        <v>4666</v>
      </c>
      <c r="H11601" s="42" t="s">
        <v>4529</v>
      </c>
      <c r="J11601" t="s">
        <v>4408</v>
      </c>
      <c r="L11601" t="s">
        <v>3622</v>
      </c>
      <c r="R11601" s="18">
        <f t="shared" si="286"/>
        <v>0</v>
      </c>
    </row>
    <row r="11602" spans="1:18" x14ac:dyDescent="0.25">
      <c r="A11602" s="43">
        <f>WEEKNUM(Tabla1[[#This Row],[FECHA]])</f>
        <v>0</v>
      </c>
      <c r="B11602" s="12"/>
      <c r="F11602" t="s">
        <v>4238</v>
      </c>
      <c r="G11602" t="s">
        <v>4666</v>
      </c>
      <c r="H11602" s="42" t="s">
        <v>4529</v>
      </c>
      <c r="J11602" t="s">
        <v>4408</v>
      </c>
      <c r="L11602" t="s">
        <v>3622</v>
      </c>
      <c r="R11602" s="18">
        <f t="shared" si="286"/>
        <v>0</v>
      </c>
    </row>
    <row r="11603" spans="1:18" x14ac:dyDescent="0.25">
      <c r="A11603" s="43">
        <f>WEEKNUM(Tabla1[[#This Row],[FECHA]])</f>
        <v>0</v>
      </c>
      <c r="B11603" s="12"/>
      <c r="F11603" t="s">
        <v>4238</v>
      </c>
      <c r="G11603" t="s">
        <v>4666</v>
      </c>
      <c r="H11603" s="42" t="s">
        <v>4529</v>
      </c>
      <c r="J11603" t="s">
        <v>4408</v>
      </c>
      <c r="L11603" t="s">
        <v>3622</v>
      </c>
      <c r="R11603" s="18">
        <f t="shared" si="286"/>
        <v>0</v>
      </c>
    </row>
    <row r="11604" spans="1:18" x14ac:dyDescent="0.25">
      <c r="A11604" s="43">
        <f>WEEKNUM(Tabla1[[#This Row],[FECHA]])</f>
        <v>0</v>
      </c>
      <c r="B11604" s="12"/>
      <c r="F11604" t="s">
        <v>4238</v>
      </c>
      <c r="G11604" t="s">
        <v>4666</v>
      </c>
      <c r="H11604" s="42" t="s">
        <v>4529</v>
      </c>
      <c r="J11604" t="s">
        <v>4408</v>
      </c>
      <c r="L11604" t="s">
        <v>3622</v>
      </c>
      <c r="R11604" s="18">
        <f t="shared" si="286"/>
        <v>0</v>
      </c>
    </row>
    <row r="11605" spans="1:18" x14ac:dyDescent="0.25">
      <c r="A11605" s="43">
        <f>WEEKNUM(Tabla1[[#This Row],[FECHA]])</f>
        <v>0</v>
      </c>
      <c r="B11605" s="12"/>
      <c r="F11605" t="s">
        <v>4238</v>
      </c>
      <c r="G11605" t="s">
        <v>4666</v>
      </c>
      <c r="H11605" s="42" t="s">
        <v>4529</v>
      </c>
      <c r="J11605" t="s">
        <v>4408</v>
      </c>
      <c r="L11605" t="s">
        <v>3622</v>
      </c>
      <c r="R11605" s="18">
        <f t="shared" si="286"/>
        <v>0</v>
      </c>
    </row>
    <row r="11606" spans="1:18" x14ac:dyDescent="0.25">
      <c r="A11606" s="43">
        <f>WEEKNUM(Tabla1[[#This Row],[FECHA]])</f>
        <v>0</v>
      </c>
      <c r="B11606" s="12"/>
      <c r="F11606" t="s">
        <v>4238</v>
      </c>
      <c r="G11606" t="s">
        <v>4666</v>
      </c>
      <c r="H11606" s="42" t="s">
        <v>4529</v>
      </c>
      <c r="J11606" t="s">
        <v>4408</v>
      </c>
      <c r="L11606" t="s">
        <v>3622</v>
      </c>
      <c r="R11606" s="18">
        <f t="shared" si="286"/>
        <v>0</v>
      </c>
    </row>
    <row r="11607" spans="1:18" x14ac:dyDescent="0.25">
      <c r="A11607" s="43">
        <f>WEEKNUM(Tabla1[[#This Row],[FECHA]])</f>
        <v>0</v>
      </c>
      <c r="B11607" s="12"/>
      <c r="F11607" t="s">
        <v>4238</v>
      </c>
      <c r="G11607" t="s">
        <v>4666</v>
      </c>
      <c r="H11607" s="42" t="s">
        <v>4529</v>
      </c>
      <c r="J11607" t="s">
        <v>4408</v>
      </c>
      <c r="L11607" t="s">
        <v>3622</v>
      </c>
      <c r="R11607" s="18">
        <f t="shared" si="286"/>
        <v>0</v>
      </c>
    </row>
    <row r="11608" spans="1:18" x14ac:dyDescent="0.25">
      <c r="A11608" s="43">
        <f>WEEKNUM(Tabla1[[#This Row],[FECHA]])</f>
        <v>0</v>
      </c>
      <c r="B11608" s="12"/>
      <c r="F11608" t="s">
        <v>4238</v>
      </c>
      <c r="G11608" t="s">
        <v>4666</v>
      </c>
      <c r="H11608" s="42" t="s">
        <v>4529</v>
      </c>
      <c r="J11608" t="s">
        <v>4408</v>
      </c>
      <c r="L11608" t="s">
        <v>3622</v>
      </c>
      <c r="R11608" s="18">
        <f t="shared" si="286"/>
        <v>0</v>
      </c>
    </row>
    <row r="11609" spans="1:18" x14ac:dyDescent="0.25">
      <c r="A11609" s="43">
        <f>WEEKNUM(Tabla1[[#This Row],[FECHA]])</f>
        <v>0</v>
      </c>
      <c r="B11609" s="12"/>
      <c r="F11609" t="s">
        <v>4238</v>
      </c>
      <c r="G11609" t="s">
        <v>4666</v>
      </c>
      <c r="H11609" s="42" t="s">
        <v>4529</v>
      </c>
      <c r="J11609" t="s">
        <v>4408</v>
      </c>
      <c r="L11609" t="s">
        <v>3622</v>
      </c>
      <c r="R11609" s="18">
        <f t="shared" si="286"/>
        <v>0</v>
      </c>
    </row>
    <row r="11610" spans="1:18" x14ac:dyDescent="0.25">
      <c r="A11610" s="43">
        <f>WEEKNUM(Tabla1[[#This Row],[FECHA]])</f>
        <v>0</v>
      </c>
      <c r="B11610" s="12"/>
      <c r="F11610" t="s">
        <v>4238</v>
      </c>
      <c r="G11610" t="s">
        <v>4666</v>
      </c>
      <c r="H11610" s="42" t="s">
        <v>4529</v>
      </c>
      <c r="J11610" t="s">
        <v>4408</v>
      </c>
      <c r="L11610" t="s">
        <v>3622</v>
      </c>
      <c r="R11610" s="18">
        <f t="shared" si="286"/>
        <v>0</v>
      </c>
    </row>
    <row r="11611" spans="1:18" x14ac:dyDescent="0.25">
      <c r="A11611" s="43">
        <f>WEEKNUM(Tabla1[[#This Row],[FECHA]])</f>
        <v>0</v>
      </c>
      <c r="B11611" s="12"/>
      <c r="F11611" t="s">
        <v>4238</v>
      </c>
      <c r="G11611" t="s">
        <v>4666</v>
      </c>
      <c r="H11611" s="42" t="s">
        <v>4529</v>
      </c>
      <c r="J11611" t="s">
        <v>4408</v>
      </c>
      <c r="L11611" t="s">
        <v>3622</v>
      </c>
      <c r="R11611" s="18">
        <f t="shared" si="286"/>
        <v>0</v>
      </c>
    </row>
    <row r="11612" spans="1:18" x14ac:dyDescent="0.25">
      <c r="A11612" s="43">
        <f>WEEKNUM(Tabla1[[#This Row],[FECHA]])</f>
        <v>0</v>
      </c>
      <c r="B11612" s="12"/>
      <c r="F11612" t="s">
        <v>4238</v>
      </c>
      <c r="G11612" t="s">
        <v>4666</v>
      </c>
      <c r="H11612" s="42" t="s">
        <v>4529</v>
      </c>
      <c r="J11612" t="s">
        <v>4408</v>
      </c>
      <c r="L11612" t="s">
        <v>3622</v>
      </c>
      <c r="R11612" s="18">
        <f t="shared" si="286"/>
        <v>0</v>
      </c>
    </row>
    <row r="11613" spans="1:18" x14ac:dyDescent="0.25">
      <c r="A11613" s="43">
        <f>WEEKNUM(Tabla1[[#This Row],[FECHA]])</f>
        <v>0</v>
      </c>
      <c r="B11613" s="12"/>
      <c r="F11613" t="s">
        <v>4238</v>
      </c>
      <c r="G11613" t="s">
        <v>4666</v>
      </c>
      <c r="H11613" s="42" t="s">
        <v>4529</v>
      </c>
      <c r="J11613" t="s">
        <v>4408</v>
      </c>
      <c r="L11613" t="s">
        <v>3622</v>
      </c>
      <c r="R11613" s="18">
        <f t="shared" si="286"/>
        <v>0</v>
      </c>
    </row>
    <row r="11614" spans="1:18" x14ac:dyDescent="0.25">
      <c r="A11614" s="43">
        <f>WEEKNUM(Tabla1[[#This Row],[FECHA]])</f>
        <v>0</v>
      </c>
      <c r="B11614" s="12"/>
      <c r="F11614" t="s">
        <v>4238</v>
      </c>
      <c r="G11614" t="s">
        <v>4666</v>
      </c>
      <c r="H11614" s="42" t="s">
        <v>4529</v>
      </c>
      <c r="J11614" t="s">
        <v>4408</v>
      </c>
      <c r="L11614" t="s">
        <v>3622</v>
      </c>
      <c r="R11614" s="18">
        <f t="shared" si="286"/>
        <v>0</v>
      </c>
    </row>
    <row r="11615" spans="1:18" x14ac:dyDescent="0.25">
      <c r="A11615" s="43">
        <f>WEEKNUM(Tabla1[[#This Row],[FECHA]])</f>
        <v>0</v>
      </c>
      <c r="B11615" s="12"/>
      <c r="F11615" t="s">
        <v>4238</v>
      </c>
      <c r="G11615" t="s">
        <v>4666</v>
      </c>
      <c r="H11615" s="42" t="s">
        <v>4529</v>
      </c>
      <c r="J11615" t="s">
        <v>4408</v>
      </c>
      <c r="L11615" t="s">
        <v>3622</v>
      </c>
      <c r="R11615" s="18">
        <f t="shared" ref="R11615:R11678" si="287">((N11615-M11615)*1440)/60</f>
        <v>0</v>
      </c>
    </row>
    <row r="11616" spans="1:18" x14ac:dyDescent="0.25">
      <c r="A11616" s="43">
        <f>WEEKNUM(Tabla1[[#This Row],[FECHA]])</f>
        <v>0</v>
      </c>
      <c r="B11616" s="12"/>
      <c r="F11616" t="s">
        <v>4238</v>
      </c>
      <c r="G11616" t="s">
        <v>4666</v>
      </c>
      <c r="H11616" s="42" t="s">
        <v>4529</v>
      </c>
      <c r="J11616" t="s">
        <v>4408</v>
      </c>
      <c r="L11616" t="s">
        <v>3622</v>
      </c>
      <c r="R11616" s="18">
        <f t="shared" si="287"/>
        <v>0</v>
      </c>
    </row>
    <row r="11617" spans="1:18" x14ac:dyDescent="0.25">
      <c r="A11617" s="43">
        <f>WEEKNUM(Tabla1[[#This Row],[FECHA]])</f>
        <v>0</v>
      </c>
      <c r="B11617" s="12"/>
      <c r="F11617" t="s">
        <v>4238</v>
      </c>
      <c r="G11617" t="s">
        <v>4666</v>
      </c>
      <c r="H11617" s="42" t="s">
        <v>4529</v>
      </c>
      <c r="J11617" t="s">
        <v>4408</v>
      </c>
      <c r="L11617" t="s">
        <v>3622</v>
      </c>
      <c r="R11617" s="18">
        <f t="shared" si="287"/>
        <v>0</v>
      </c>
    </row>
    <row r="11618" spans="1:18" x14ac:dyDescent="0.25">
      <c r="A11618" s="43">
        <f>WEEKNUM(Tabla1[[#This Row],[FECHA]])</f>
        <v>0</v>
      </c>
      <c r="B11618" s="12"/>
      <c r="F11618" t="s">
        <v>4238</v>
      </c>
      <c r="G11618" t="s">
        <v>4666</v>
      </c>
      <c r="H11618" s="42" t="s">
        <v>4529</v>
      </c>
      <c r="J11618" t="s">
        <v>4408</v>
      </c>
      <c r="L11618" t="s">
        <v>3622</v>
      </c>
      <c r="R11618" s="18">
        <f t="shared" si="287"/>
        <v>0</v>
      </c>
    </row>
    <row r="11619" spans="1:18" x14ac:dyDescent="0.25">
      <c r="A11619" s="43">
        <f>WEEKNUM(Tabla1[[#This Row],[FECHA]])</f>
        <v>0</v>
      </c>
      <c r="B11619" s="12"/>
      <c r="F11619" t="s">
        <v>4238</v>
      </c>
      <c r="G11619" t="s">
        <v>4666</v>
      </c>
      <c r="H11619" s="42" t="s">
        <v>4529</v>
      </c>
      <c r="J11619" t="s">
        <v>4408</v>
      </c>
      <c r="L11619" t="s">
        <v>3622</v>
      </c>
      <c r="R11619" s="18">
        <f t="shared" si="287"/>
        <v>0</v>
      </c>
    </row>
    <row r="11620" spans="1:18" x14ac:dyDescent="0.25">
      <c r="A11620" s="43">
        <f>WEEKNUM(Tabla1[[#This Row],[FECHA]])</f>
        <v>0</v>
      </c>
      <c r="B11620" s="12"/>
      <c r="F11620" t="s">
        <v>4238</v>
      </c>
      <c r="G11620" t="s">
        <v>4666</v>
      </c>
      <c r="H11620" s="42" t="s">
        <v>4529</v>
      </c>
      <c r="J11620" t="s">
        <v>4408</v>
      </c>
      <c r="L11620" t="s">
        <v>3622</v>
      </c>
      <c r="R11620" s="18">
        <f t="shared" si="287"/>
        <v>0</v>
      </c>
    </row>
    <row r="11621" spans="1:18" x14ac:dyDescent="0.25">
      <c r="A11621" s="43">
        <f>WEEKNUM(Tabla1[[#This Row],[FECHA]])</f>
        <v>0</v>
      </c>
      <c r="B11621" s="12"/>
      <c r="F11621" t="s">
        <v>4238</v>
      </c>
      <c r="G11621" t="s">
        <v>4666</v>
      </c>
      <c r="H11621" s="42" t="s">
        <v>4529</v>
      </c>
      <c r="J11621" t="s">
        <v>4408</v>
      </c>
      <c r="L11621" t="s">
        <v>3622</v>
      </c>
      <c r="R11621" s="18">
        <f t="shared" si="287"/>
        <v>0</v>
      </c>
    </row>
    <row r="11622" spans="1:18" x14ac:dyDescent="0.25">
      <c r="A11622" s="43">
        <f>WEEKNUM(Tabla1[[#This Row],[FECHA]])</f>
        <v>0</v>
      </c>
      <c r="B11622" s="12"/>
      <c r="F11622" t="s">
        <v>4238</v>
      </c>
      <c r="G11622" t="s">
        <v>4666</v>
      </c>
      <c r="H11622" s="42" t="s">
        <v>4529</v>
      </c>
      <c r="J11622" t="s">
        <v>4408</v>
      </c>
      <c r="L11622" t="s">
        <v>3622</v>
      </c>
      <c r="R11622" s="18">
        <f t="shared" si="287"/>
        <v>0</v>
      </c>
    </row>
    <row r="11623" spans="1:18" x14ac:dyDescent="0.25">
      <c r="A11623" s="43">
        <f>WEEKNUM(Tabla1[[#This Row],[FECHA]])</f>
        <v>0</v>
      </c>
      <c r="B11623" s="12"/>
      <c r="F11623" t="s">
        <v>4238</v>
      </c>
      <c r="G11623" t="s">
        <v>4666</v>
      </c>
      <c r="H11623" s="42" t="s">
        <v>4529</v>
      </c>
      <c r="J11623" t="s">
        <v>4408</v>
      </c>
      <c r="L11623" t="s">
        <v>3622</v>
      </c>
      <c r="R11623" s="18">
        <f t="shared" si="287"/>
        <v>0</v>
      </c>
    </row>
    <row r="11624" spans="1:18" x14ac:dyDescent="0.25">
      <c r="A11624" s="43">
        <f>WEEKNUM(Tabla1[[#This Row],[FECHA]])</f>
        <v>0</v>
      </c>
      <c r="B11624" s="12"/>
      <c r="F11624" t="s">
        <v>4238</v>
      </c>
      <c r="G11624" t="s">
        <v>4666</v>
      </c>
      <c r="H11624" s="42" t="s">
        <v>4529</v>
      </c>
      <c r="J11624" t="s">
        <v>4408</v>
      </c>
      <c r="L11624" t="s">
        <v>3622</v>
      </c>
      <c r="R11624" s="18">
        <f t="shared" si="287"/>
        <v>0</v>
      </c>
    </row>
    <row r="11625" spans="1:18" x14ac:dyDescent="0.25">
      <c r="A11625" s="43">
        <f>WEEKNUM(Tabla1[[#This Row],[FECHA]])</f>
        <v>0</v>
      </c>
      <c r="B11625" s="12"/>
      <c r="F11625" t="s">
        <v>4238</v>
      </c>
      <c r="G11625" t="s">
        <v>4666</v>
      </c>
      <c r="H11625" s="42" t="s">
        <v>4529</v>
      </c>
      <c r="J11625" t="s">
        <v>4408</v>
      </c>
      <c r="L11625" t="s">
        <v>3622</v>
      </c>
      <c r="R11625" s="18">
        <f t="shared" si="287"/>
        <v>0</v>
      </c>
    </row>
    <row r="11626" spans="1:18" x14ac:dyDescent="0.25">
      <c r="A11626" s="43">
        <f>WEEKNUM(Tabla1[[#This Row],[FECHA]])</f>
        <v>0</v>
      </c>
      <c r="B11626" s="12"/>
      <c r="F11626" t="s">
        <v>4238</v>
      </c>
      <c r="G11626" t="s">
        <v>4666</v>
      </c>
      <c r="H11626" s="42" t="s">
        <v>4529</v>
      </c>
      <c r="J11626" t="s">
        <v>4408</v>
      </c>
      <c r="L11626" t="s">
        <v>3622</v>
      </c>
      <c r="R11626" s="18">
        <f t="shared" si="287"/>
        <v>0</v>
      </c>
    </row>
    <row r="11627" spans="1:18" x14ac:dyDescent="0.25">
      <c r="A11627" s="43">
        <f>WEEKNUM(Tabla1[[#This Row],[FECHA]])</f>
        <v>0</v>
      </c>
      <c r="B11627" s="12"/>
      <c r="F11627" t="s">
        <v>4238</v>
      </c>
      <c r="G11627" t="s">
        <v>4666</v>
      </c>
      <c r="H11627" s="42" t="s">
        <v>4529</v>
      </c>
      <c r="J11627" t="s">
        <v>4408</v>
      </c>
      <c r="L11627" t="s">
        <v>3622</v>
      </c>
      <c r="R11627" s="18">
        <f t="shared" si="287"/>
        <v>0</v>
      </c>
    </row>
    <row r="11628" spans="1:18" x14ac:dyDescent="0.25">
      <c r="A11628" s="43">
        <f>WEEKNUM(Tabla1[[#This Row],[FECHA]])</f>
        <v>0</v>
      </c>
      <c r="B11628" s="12"/>
      <c r="F11628" t="s">
        <v>4238</v>
      </c>
      <c r="G11628" t="s">
        <v>4666</v>
      </c>
      <c r="H11628" s="42" t="s">
        <v>4529</v>
      </c>
      <c r="J11628" t="s">
        <v>4408</v>
      </c>
      <c r="L11628" t="s">
        <v>3622</v>
      </c>
      <c r="R11628" s="18">
        <f t="shared" si="287"/>
        <v>0</v>
      </c>
    </row>
    <row r="11629" spans="1:18" x14ac:dyDescent="0.25">
      <c r="A11629" s="43">
        <f>WEEKNUM(Tabla1[[#This Row],[FECHA]])</f>
        <v>0</v>
      </c>
      <c r="B11629" s="12"/>
      <c r="F11629" t="s">
        <v>4238</v>
      </c>
      <c r="G11629" t="s">
        <v>4666</v>
      </c>
      <c r="H11629" s="42" t="s">
        <v>4529</v>
      </c>
      <c r="J11629" t="s">
        <v>4408</v>
      </c>
      <c r="L11629" t="s">
        <v>3622</v>
      </c>
      <c r="R11629" s="18">
        <f t="shared" si="287"/>
        <v>0</v>
      </c>
    </row>
    <row r="11630" spans="1:18" x14ac:dyDescent="0.25">
      <c r="A11630" s="43">
        <f>WEEKNUM(Tabla1[[#This Row],[FECHA]])</f>
        <v>0</v>
      </c>
      <c r="B11630" s="12"/>
      <c r="F11630" t="s">
        <v>4238</v>
      </c>
      <c r="G11630" t="s">
        <v>4666</v>
      </c>
      <c r="H11630" s="42" t="s">
        <v>4529</v>
      </c>
      <c r="J11630" t="s">
        <v>4408</v>
      </c>
      <c r="L11630" t="s">
        <v>3622</v>
      </c>
      <c r="R11630" s="18">
        <f t="shared" si="287"/>
        <v>0</v>
      </c>
    </row>
    <row r="11631" spans="1:18" x14ac:dyDescent="0.25">
      <c r="A11631" s="43">
        <f>WEEKNUM(Tabla1[[#This Row],[FECHA]])</f>
        <v>0</v>
      </c>
      <c r="B11631" s="12"/>
      <c r="F11631" t="s">
        <v>4238</v>
      </c>
      <c r="G11631" t="s">
        <v>4666</v>
      </c>
      <c r="H11631" s="42" t="s">
        <v>4529</v>
      </c>
      <c r="J11631" t="s">
        <v>4408</v>
      </c>
      <c r="L11631" t="s">
        <v>3622</v>
      </c>
      <c r="R11631" s="18">
        <f t="shared" si="287"/>
        <v>0</v>
      </c>
    </row>
    <row r="11632" spans="1:18" x14ac:dyDescent="0.25">
      <c r="A11632" s="43">
        <f>WEEKNUM(Tabla1[[#This Row],[FECHA]])</f>
        <v>0</v>
      </c>
      <c r="B11632" s="12"/>
      <c r="F11632" t="s">
        <v>4238</v>
      </c>
      <c r="G11632" t="s">
        <v>4666</v>
      </c>
      <c r="H11632" s="42" t="s">
        <v>4529</v>
      </c>
      <c r="J11632" t="s">
        <v>4408</v>
      </c>
      <c r="L11632" t="s">
        <v>3622</v>
      </c>
      <c r="R11632" s="18">
        <f t="shared" si="287"/>
        <v>0</v>
      </c>
    </row>
    <row r="11633" spans="1:18" x14ac:dyDescent="0.25">
      <c r="A11633" s="43">
        <f>WEEKNUM(Tabla1[[#This Row],[FECHA]])</f>
        <v>0</v>
      </c>
      <c r="B11633" s="12"/>
      <c r="F11633" t="s">
        <v>4238</v>
      </c>
      <c r="G11633" t="s">
        <v>4666</v>
      </c>
      <c r="H11633" s="42" t="s">
        <v>4529</v>
      </c>
      <c r="J11633" t="s">
        <v>4408</v>
      </c>
      <c r="L11633" t="s">
        <v>3622</v>
      </c>
      <c r="R11633" s="18">
        <f t="shared" si="287"/>
        <v>0</v>
      </c>
    </row>
    <row r="11634" spans="1:18" x14ac:dyDescent="0.25">
      <c r="A11634" s="43">
        <f>WEEKNUM(Tabla1[[#This Row],[FECHA]])</f>
        <v>0</v>
      </c>
      <c r="B11634" s="12"/>
      <c r="F11634" t="s">
        <v>4238</v>
      </c>
      <c r="G11634" t="s">
        <v>4666</v>
      </c>
      <c r="H11634" s="42" t="s">
        <v>4529</v>
      </c>
      <c r="J11634" t="s">
        <v>4408</v>
      </c>
      <c r="L11634" t="s">
        <v>3622</v>
      </c>
      <c r="R11634" s="18">
        <f t="shared" si="287"/>
        <v>0</v>
      </c>
    </row>
    <row r="11635" spans="1:18" x14ac:dyDescent="0.25">
      <c r="A11635" s="43">
        <f>WEEKNUM(Tabla1[[#This Row],[FECHA]])</f>
        <v>0</v>
      </c>
      <c r="B11635" s="12"/>
      <c r="F11635" t="s">
        <v>4238</v>
      </c>
      <c r="G11635" t="s">
        <v>4666</v>
      </c>
      <c r="H11635" s="42" t="s">
        <v>4529</v>
      </c>
      <c r="J11635" t="s">
        <v>4408</v>
      </c>
      <c r="L11635" t="s">
        <v>3622</v>
      </c>
      <c r="R11635" s="18">
        <f t="shared" si="287"/>
        <v>0</v>
      </c>
    </row>
    <row r="11636" spans="1:18" x14ac:dyDescent="0.25">
      <c r="A11636" s="43">
        <f>WEEKNUM(Tabla1[[#This Row],[FECHA]])</f>
        <v>0</v>
      </c>
      <c r="B11636" s="12"/>
      <c r="F11636" t="s">
        <v>4238</v>
      </c>
      <c r="G11636" t="s">
        <v>4666</v>
      </c>
      <c r="H11636" s="42" t="s">
        <v>4529</v>
      </c>
      <c r="J11636" t="s">
        <v>4408</v>
      </c>
      <c r="L11636" t="s">
        <v>3622</v>
      </c>
      <c r="R11636" s="18">
        <f t="shared" si="287"/>
        <v>0</v>
      </c>
    </row>
    <row r="11637" spans="1:18" x14ac:dyDescent="0.25">
      <c r="A11637" s="43">
        <f>WEEKNUM(Tabla1[[#This Row],[FECHA]])</f>
        <v>0</v>
      </c>
      <c r="B11637" s="12"/>
      <c r="F11637" t="s">
        <v>4238</v>
      </c>
      <c r="G11637" t="s">
        <v>4666</v>
      </c>
      <c r="H11637" s="42" t="s">
        <v>4529</v>
      </c>
      <c r="J11637" t="s">
        <v>4408</v>
      </c>
      <c r="L11637" t="s">
        <v>3622</v>
      </c>
      <c r="R11637" s="18">
        <f t="shared" si="287"/>
        <v>0</v>
      </c>
    </row>
    <row r="11638" spans="1:18" x14ac:dyDescent="0.25">
      <c r="A11638" s="43">
        <f>WEEKNUM(Tabla1[[#This Row],[FECHA]])</f>
        <v>0</v>
      </c>
      <c r="B11638" s="12"/>
      <c r="F11638" t="s">
        <v>4238</v>
      </c>
      <c r="G11638" t="s">
        <v>4666</v>
      </c>
      <c r="H11638" s="42" t="s">
        <v>4529</v>
      </c>
      <c r="J11638" t="s">
        <v>4408</v>
      </c>
      <c r="L11638" t="s">
        <v>3622</v>
      </c>
      <c r="R11638" s="18">
        <f t="shared" si="287"/>
        <v>0</v>
      </c>
    </row>
    <row r="11639" spans="1:18" x14ac:dyDescent="0.25">
      <c r="A11639" s="43">
        <f>WEEKNUM(Tabla1[[#This Row],[FECHA]])</f>
        <v>0</v>
      </c>
      <c r="B11639" s="12"/>
      <c r="F11639" t="s">
        <v>4238</v>
      </c>
      <c r="G11639" t="s">
        <v>4666</v>
      </c>
      <c r="H11639" s="42" t="s">
        <v>4529</v>
      </c>
      <c r="J11639" t="s">
        <v>4408</v>
      </c>
      <c r="L11639" t="s">
        <v>3622</v>
      </c>
      <c r="R11639" s="18">
        <f t="shared" si="287"/>
        <v>0</v>
      </c>
    </row>
    <row r="11640" spans="1:18" x14ac:dyDescent="0.25">
      <c r="A11640" s="43">
        <f>WEEKNUM(Tabla1[[#This Row],[FECHA]])</f>
        <v>0</v>
      </c>
      <c r="B11640" s="12"/>
      <c r="F11640" t="s">
        <v>4238</v>
      </c>
      <c r="G11640" t="s">
        <v>4666</v>
      </c>
      <c r="H11640" s="42" t="s">
        <v>4529</v>
      </c>
      <c r="J11640" t="s">
        <v>4408</v>
      </c>
      <c r="L11640" t="s">
        <v>3622</v>
      </c>
      <c r="R11640" s="18">
        <f t="shared" si="287"/>
        <v>0</v>
      </c>
    </row>
    <row r="11641" spans="1:18" x14ac:dyDescent="0.25">
      <c r="A11641" s="43">
        <f>WEEKNUM(Tabla1[[#This Row],[FECHA]])</f>
        <v>0</v>
      </c>
      <c r="B11641" s="12"/>
      <c r="F11641" t="s">
        <v>4238</v>
      </c>
      <c r="G11641" t="s">
        <v>4666</v>
      </c>
      <c r="H11641" s="42" t="s">
        <v>4529</v>
      </c>
      <c r="J11641" t="s">
        <v>4408</v>
      </c>
      <c r="L11641" t="s">
        <v>3622</v>
      </c>
      <c r="R11641" s="18">
        <f t="shared" si="287"/>
        <v>0</v>
      </c>
    </row>
    <row r="11642" spans="1:18" x14ac:dyDescent="0.25">
      <c r="A11642" s="43">
        <f>WEEKNUM(Tabla1[[#This Row],[FECHA]])</f>
        <v>0</v>
      </c>
      <c r="B11642" s="12"/>
      <c r="F11642" t="s">
        <v>4238</v>
      </c>
      <c r="G11642" t="s">
        <v>4666</v>
      </c>
      <c r="H11642" s="42" t="s">
        <v>4529</v>
      </c>
      <c r="J11642" t="s">
        <v>4408</v>
      </c>
      <c r="L11642" t="s">
        <v>3622</v>
      </c>
      <c r="R11642" s="18">
        <f t="shared" si="287"/>
        <v>0</v>
      </c>
    </row>
    <row r="11643" spans="1:18" x14ac:dyDescent="0.25">
      <c r="A11643" s="43">
        <f>WEEKNUM(Tabla1[[#This Row],[FECHA]])</f>
        <v>0</v>
      </c>
      <c r="B11643" s="12"/>
      <c r="F11643" t="s">
        <v>4238</v>
      </c>
      <c r="G11643" t="s">
        <v>4666</v>
      </c>
      <c r="H11643" s="42" t="s">
        <v>4529</v>
      </c>
      <c r="J11643" t="s">
        <v>4408</v>
      </c>
      <c r="L11643" t="s">
        <v>3622</v>
      </c>
      <c r="R11643" s="18">
        <f t="shared" si="287"/>
        <v>0</v>
      </c>
    </row>
    <row r="11644" spans="1:18" x14ac:dyDescent="0.25">
      <c r="A11644" s="43">
        <f>WEEKNUM(Tabla1[[#This Row],[FECHA]])</f>
        <v>0</v>
      </c>
      <c r="B11644" s="12"/>
      <c r="F11644" t="s">
        <v>4238</v>
      </c>
      <c r="G11644" t="s">
        <v>4666</v>
      </c>
      <c r="H11644" s="42" t="s">
        <v>4529</v>
      </c>
      <c r="J11644" t="s">
        <v>4408</v>
      </c>
      <c r="L11644" t="s">
        <v>3622</v>
      </c>
      <c r="R11644" s="18">
        <f t="shared" si="287"/>
        <v>0</v>
      </c>
    </row>
    <row r="11645" spans="1:18" x14ac:dyDescent="0.25">
      <c r="A11645" s="43">
        <f>WEEKNUM(Tabla1[[#This Row],[FECHA]])</f>
        <v>0</v>
      </c>
      <c r="B11645" s="12"/>
      <c r="F11645" t="s">
        <v>4238</v>
      </c>
      <c r="G11645" t="s">
        <v>4666</v>
      </c>
      <c r="H11645" s="42" t="s">
        <v>4529</v>
      </c>
      <c r="J11645" t="s">
        <v>4408</v>
      </c>
      <c r="L11645" t="s">
        <v>3622</v>
      </c>
      <c r="R11645" s="18">
        <f t="shared" si="287"/>
        <v>0</v>
      </c>
    </row>
    <row r="11646" spans="1:18" x14ac:dyDescent="0.25">
      <c r="A11646" s="43">
        <f>WEEKNUM(Tabla1[[#This Row],[FECHA]])</f>
        <v>0</v>
      </c>
      <c r="B11646" s="12"/>
      <c r="F11646" t="s">
        <v>4238</v>
      </c>
      <c r="G11646" t="s">
        <v>4666</v>
      </c>
      <c r="H11646" s="42" t="s">
        <v>4529</v>
      </c>
      <c r="J11646" t="s">
        <v>4408</v>
      </c>
      <c r="L11646" t="s">
        <v>3622</v>
      </c>
      <c r="R11646" s="18">
        <f t="shared" si="287"/>
        <v>0</v>
      </c>
    </row>
    <row r="11647" spans="1:18" x14ac:dyDescent="0.25">
      <c r="A11647" s="43">
        <f>WEEKNUM(Tabla1[[#This Row],[FECHA]])</f>
        <v>0</v>
      </c>
      <c r="B11647" s="12"/>
      <c r="F11647" t="s">
        <v>4238</v>
      </c>
      <c r="G11647" t="s">
        <v>4666</v>
      </c>
      <c r="H11647" s="42" t="s">
        <v>4529</v>
      </c>
      <c r="J11647" t="s">
        <v>4408</v>
      </c>
      <c r="L11647" t="s">
        <v>3622</v>
      </c>
      <c r="R11647" s="18">
        <f t="shared" si="287"/>
        <v>0</v>
      </c>
    </row>
    <row r="11648" spans="1:18" x14ac:dyDescent="0.25">
      <c r="A11648" s="43">
        <f>WEEKNUM(Tabla1[[#This Row],[FECHA]])</f>
        <v>0</v>
      </c>
      <c r="B11648" s="12"/>
      <c r="F11648" t="s">
        <v>4238</v>
      </c>
      <c r="G11648" t="s">
        <v>4666</v>
      </c>
      <c r="H11648" s="42" t="s">
        <v>4529</v>
      </c>
      <c r="J11648" t="s">
        <v>4408</v>
      </c>
      <c r="L11648" t="s">
        <v>3622</v>
      </c>
      <c r="R11648" s="18">
        <f t="shared" si="287"/>
        <v>0</v>
      </c>
    </row>
    <row r="11649" spans="1:18" x14ac:dyDescent="0.25">
      <c r="A11649" s="43">
        <f>WEEKNUM(Tabla1[[#This Row],[FECHA]])</f>
        <v>0</v>
      </c>
      <c r="B11649" s="12"/>
      <c r="F11649" t="s">
        <v>4238</v>
      </c>
      <c r="G11649" t="s">
        <v>4666</v>
      </c>
      <c r="H11649" s="42" t="s">
        <v>4529</v>
      </c>
      <c r="J11649" t="s">
        <v>4408</v>
      </c>
      <c r="L11649" t="s">
        <v>3622</v>
      </c>
      <c r="R11649" s="18">
        <f t="shared" si="287"/>
        <v>0</v>
      </c>
    </row>
    <row r="11650" spans="1:18" x14ac:dyDescent="0.25">
      <c r="A11650" s="43">
        <f>WEEKNUM(Tabla1[[#This Row],[FECHA]])</f>
        <v>0</v>
      </c>
      <c r="B11650" s="12"/>
      <c r="F11650" t="s">
        <v>4238</v>
      </c>
      <c r="G11650" t="s">
        <v>4666</v>
      </c>
      <c r="H11650" s="42" t="s">
        <v>4529</v>
      </c>
      <c r="J11650" t="s">
        <v>4408</v>
      </c>
      <c r="L11650" t="s">
        <v>3622</v>
      </c>
      <c r="R11650" s="18">
        <f t="shared" si="287"/>
        <v>0</v>
      </c>
    </row>
    <row r="11651" spans="1:18" x14ac:dyDescent="0.25">
      <c r="A11651" s="43">
        <f>WEEKNUM(Tabla1[[#This Row],[FECHA]])</f>
        <v>0</v>
      </c>
      <c r="B11651" s="12"/>
      <c r="F11651" t="s">
        <v>4238</v>
      </c>
      <c r="G11651" t="s">
        <v>4666</v>
      </c>
      <c r="H11651" s="42" t="s">
        <v>4529</v>
      </c>
      <c r="J11651" t="s">
        <v>4408</v>
      </c>
      <c r="L11651" t="s">
        <v>3622</v>
      </c>
      <c r="R11651" s="18">
        <f t="shared" si="287"/>
        <v>0</v>
      </c>
    </row>
    <row r="11652" spans="1:18" x14ac:dyDescent="0.25">
      <c r="A11652" s="43">
        <f>WEEKNUM(Tabla1[[#This Row],[FECHA]])</f>
        <v>0</v>
      </c>
      <c r="B11652" s="12"/>
      <c r="F11652" t="s">
        <v>4238</v>
      </c>
      <c r="G11652" t="s">
        <v>4666</v>
      </c>
      <c r="H11652" s="42" t="s">
        <v>4529</v>
      </c>
      <c r="J11652" t="s">
        <v>4408</v>
      </c>
      <c r="L11652" t="s">
        <v>3622</v>
      </c>
      <c r="R11652" s="18">
        <f t="shared" si="287"/>
        <v>0</v>
      </c>
    </row>
    <row r="11653" spans="1:18" x14ac:dyDescent="0.25">
      <c r="A11653" s="43">
        <f>WEEKNUM(Tabla1[[#This Row],[FECHA]])</f>
        <v>0</v>
      </c>
      <c r="B11653" s="12"/>
      <c r="F11653" t="s">
        <v>4238</v>
      </c>
      <c r="G11653" t="s">
        <v>4666</v>
      </c>
      <c r="H11653" s="42" t="s">
        <v>4529</v>
      </c>
      <c r="J11653" t="s">
        <v>4408</v>
      </c>
      <c r="L11653" t="s">
        <v>3622</v>
      </c>
      <c r="R11653" s="18">
        <f t="shared" si="287"/>
        <v>0</v>
      </c>
    </row>
    <row r="11654" spans="1:18" x14ac:dyDescent="0.25">
      <c r="A11654" s="43">
        <f>WEEKNUM(Tabla1[[#This Row],[FECHA]])</f>
        <v>0</v>
      </c>
      <c r="B11654" s="12"/>
      <c r="F11654" t="s">
        <v>4238</v>
      </c>
      <c r="G11654" t="s">
        <v>4666</v>
      </c>
      <c r="H11654" s="42" t="s">
        <v>4529</v>
      </c>
      <c r="J11654" t="s">
        <v>4408</v>
      </c>
      <c r="L11654" t="s">
        <v>3622</v>
      </c>
      <c r="R11654" s="18">
        <f t="shared" si="287"/>
        <v>0</v>
      </c>
    </row>
    <row r="11655" spans="1:18" x14ac:dyDescent="0.25">
      <c r="A11655" s="43">
        <f>WEEKNUM(Tabla1[[#This Row],[FECHA]])</f>
        <v>0</v>
      </c>
      <c r="B11655" s="12"/>
      <c r="F11655" t="s">
        <v>4238</v>
      </c>
      <c r="G11655" t="s">
        <v>4666</v>
      </c>
      <c r="H11655" s="42" t="s">
        <v>4529</v>
      </c>
      <c r="J11655" t="s">
        <v>4408</v>
      </c>
      <c r="L11655" t="s">
        <v>3622</v>
      </c>
      <c r="R11655" s="18">
        <f t="shared" si="287"/>
        <v>0</v>
      </c>
    </row>
    <row r="11656" spans="1:18" x14ac:dyDescent="0.25">
      <c r="A11656" s="43">
        <f>WEEKNUM(Tabla1[[#This Row],[FECHA]])</f>
        <v>0</v>
      </c>
      <c r="B11656" s="12"/>
      <c r="F11656" t="s">
        <v>4238</v>
      </c>
      <c r="G11656" t="s">
        <v>4666</v>
      </c>
      <c r="H11656" s="42" t="s">
        <v>4529</v>
      </c>
      <c r="J11656" t="s">
        <v>4408</v>
      </c>
      <c r="L11656" t="s">
        <v>3622</v>
      </c>
      <c r="R11656" s="18">
        <f t="shared" si="287"/>
        <v>0</v>
      </c>
    </row>
    <row r="11657" spans="1:18" x14ac:dyDescent="0.25">
      <c r="A11657" s="43">
        <f>WEEKNUM(Tabla1[[#This Row],[FECHA]])</f>
        <v>0</v>
      </c>
      <c r="B11657" s="12"/>
      <c r="F11657" t="s">
        <v>4238</v>
      </c>
      <c r="G11657" t="s">
        <v>4666</v>
      </c>
      <c r="H11657" s="42" t="s">
        <v>4529</v>
      </c>
      <c r="J11657" t="s">
        <v>4408</v>
      </c>
      <c r="L11657" t="s">
        <v>3622</v>
      </c>
      <c r="R11657" s="18">
        <f t="shared" si="287"/>
        <v>0</v>
      </c>
    </row>
    <row r="11658" spans="1:18" x14ac:dyDescent="0.25">
      <c r="A11658" s="43">
        <f>WEEKNUM(Tabla1[[#This Row],[FECHA]])</f>
        <v>0</v>
      </c>
      <c r="B11658" s="12"/>
      <c r="F11658" t="s">
        <v>4238</v>
      </c>
      <c r="G11658" t="s">
        <v>4666</v>
      </c>
      <c r="H11658" s="42" t="s">
        <v>4529</v>
      </c>
      <c r="J11658" t="s">
        <v>4408</v>
      </c>
      <c r="L11658" t="s">
        <v>3622</v>
      </c>
      <c r="R11658" s="18">
        <f t="shared" si="287"/>
        <v>0</v>
      </c>
    </row>
    <row r="11659" spans="1:18" x14ac:dyDescent="0.25">
      <c r="A11659" s="43">
        <f>WEEKNUM(Tabla1[[#This Row],[FECHA]])</f>
        <v>0</v>
      </c>
      <c r="B11659" s="12"/>
      <c r="F11659" t="s">
        <v>4238</v>
      </c>
      <c r="G11659" t="s">
        <v>4666</v>
      </c>
      <c r="H11659" s="42" t="s">
        <v>4529</v>
      </c>
      <c r="J11659" t="s">
        <v>4408</v>
      </c>
      <c r="L11659" t="s">
        <v>3622</v>
      </c>
      <c r="R11659" s="18">
        <f t="shared" si="287"/>
        <v>0</v>
      </c>
    </row>
    <row r="11660" spans="1:18" x14ac:dyDescent="0.25">
      <c r="A11660" s="43">
        <f>WEEKNUM(Tabla1[[#This Row],[FECHA]])</f>
        <v>0</v>
      </c>
      <c r="B11660" s="12"/>
      <c r="F11660" t="s">
        <v>4238</v>
      </c>
      <c r="G11660" t="s">
        <v>4666</v>
      </c>
      <c r="H11660" s="42" t="s">
        <v>4529</v>
      </c>
      <c r="J11660" t="s">
        <v>4408</v>
      </c>
      <c r="L11660" t="s">
        <v>3622</v>
      </c>
      <c r="R11660" s="18">
        <f t="shared" si="287"/>
        <v>0</v>
      </c>
    </row>
    <row r="11661" spans="1:18" x14ac:dyDescent="0.25">
      <c r="A11661" s="43">
        <f>WEEKNUM(Tabla1[[#This Row],[FECHA]])</f>
        <v>0</v>
      </c>
      <c r="B11661" s="12"/>
      <c r="F11661" t="s">
        <v>4238</v>
      </c>
      <c r="G11661" t="s">
        <v>4666</v>
      </c>
      <c r="H11661" s="42" t="s">
        <v>4529</v>
      </c>
      <c r="J11661" t="s">
        <v>4408</v>
      </c>
      <c r="L11661" t="s">
        <v>3622</v>
      </c>
      <c r="R11661" s="18">
        <f t="shared" si="287"/>
        <v>0</v>
      </c>
    </row>
    <row r="11662" spans="1:18" x14ac:dyDescent="0.25">
      <c r="A11662" s="43">
        <f>WEEKNUM(Tabla1[[#This Row],[FECHA]])</f>
        <v>0</v>
      </c>
      <c r="B11662" s="12"/>
      <c r="F11662" t="s">
        <v>4238</v>
      </c>
      <c r="G11662" t="s">
        <v>4666</v>
      </c>
      <c r="H11662" s="42" t="s">
        <v>4529</v>
      </c>
      <c r="J11662" t="s">
        <v>4408</v>
      </c>
      <c r="L11662" t="s">
        <v>3622</v>
      </c>
      <c r="R11662" s="18">
        <f t="shared" si="287"/>
        <v>0</v>
      </c>
    </row>
    <row r="11663" spans="1:18" x14ac:dyDescent="0.25">
      <c r="A11663" s="43">
        <f>WEEKNUM(Tabla1[[#This Row],[FECHA]])</f>
        <v>0</v>
      </c>
      <c r="B11663" s="12"/>
      <c r="F11663" t="s">
        <v>4238</v>
      </c>
      <c r="G11663" t="s">
        <v>4666</v>
      </c>
      <c r="H11663" s="42" t="s">
        <v>4529</v>
      </c>
      <c r="J11663" t="s">
        <v>4408</v>
      </c>
      <c r="L11663" t="s">
        <v>3622</v>
      </c>
      <c r="R11663" s="18">
        <f t="shared" si="287"/>
        <v>0</v>
      </c>
    </row>
    <row r="11664" spans="1:18" x14ac:dyDescent="0.25">
      <c r="A11664" s="43">
        <f>WEEKNUM(Tabla1[[#This Row],[FECHA]])</f>
        <v>0</v>
      </c>
      <c r="B11664" s="12"/>
      <c r="F11664" t="s">
        <v>4238</v>
      </c>
      <c r="G11664" t="s">
        <v>4666</v>
      </c>
      <c r="H11664" s="42" t="s">
        <v>4529</v>
      </c>
      <c r="J11664" t="s">
        <v>4408</v>
      </c>
      <c r="L11664" t="s">
        <v>3622</v>
      </c>
      <c r="R11664" s="18">
        <f t="shared" si="287"/>
        <v>0</v>
      </c>
    </row>
    <row r="11665" spans="1:18" x14ac:dyDescent="0.25">
      <c r="A11665" s="43">
        <f>WEEKNUM(Tabla1[[#This Row],[FECHA]])</f>
        <v>0</v>
      </c>
      <c r="B11665" s="12"/>
      <c r="F11665" t="s">
        <v>4238</v>
      </c>
      <c r="G11665" t="s">
        <v>4666</v>
      </c>
      <c r="H11665" s="42" t="s">
        <v>4529</v>
      </c>
      <c r="J11665" t="s">
        <v>4408</v>
      </c>
      <c r="L11665" t="s">
        <v>3622</v>
      </c>
      <c r="R11665" s="18">
        <f t="shared" si="287"/>
        <v>0</v>
      </c>
    </row>
    <row r="11666" spans="1:18" x14ac:dyDescent="0.25">
      <c r="A11666" s="43">
        <f>WEEKNUM(Tabla1[[#This Row],[FECHA]])</f>
        <v>0</v>
      </c>
      <c r="B11666" s="12"/>
      <c r="F11666" t="s">
        <v>4238</v>
      </c>
      <c r="G11666" t="s">
        <v>4666</v>
      </c>
      <c r="H11666" s="42" t="s">
        <v>4529</v>
      </c>
      <c r="J11666" t="s">
        <v>4408</v>
      </c>
      <c r="L11666" t="s">
        <v>3622</v>
      </c>
      <c r="R11666" s="18">
        <f t="shared" si="287"/>
        <v>0</v>
      </c>
    </row>
    <row r="11667" spans="1:18" x14ac:dyDescent="0.25">
      <c r="A11667" s="43">
        <f>WEEKNUM(Tabla1[[#This Row],[FECHA]])</f>
        <v>0</v>
      </c>
      <c r="B11667" s="12"/>
      <c r="F11667" t="s">
        <v>4238</v>
      </c>
      <c r="G11667" t="s">
        <v>4666</v>
      </c>
      <c r="H11667" s="42" t="s">
        <v>4529</v>
      </c>
      <c r="J11667" t="s">
        <v>4408</v>
      </c>
      <c r="L11667" t="s">
        <v>3622</v>
      </c>
      <c r="R11667" s="18">
        <f t="shared" si="287"/>
        <v>0</v>
      </c>
    </row>
    <row r="11668" spans="1:18" x14ac:dyDescent="0.25">
      <c r="A11668" s="43">
        <f>WEEKNUM(Tabla1[[#This Row],[FECHA]])</f>
        <v>0</v>
      </c>
      <c r="B11668" s="12"/>
      <c r="F11668" t="s">
        <v>4238</v>
      </c>
      <c r="G11668" t="s">
        <v>4666</v>
      </c>
      <c r="H11668" s="42" t="s">
        <v>4529</v>
      </c>
      <c r="J11668" t="s">
        <v>4408</v>
      </c>
      <c r="L11668" t="s">
        <v>3622</v>
      </c>
      <c r="R11668" s="18">
        <f t="shared" si="287"/>
        <v>0</v>
      </c>
    </row>
    <row r="11669" spans="1:18" x14ac:dyDescent="0.25">
      <c r="A11669" s="43">
        <f>WEEKNUM(Tabla1[[#This Row],[FECHA]])</f>
        <v>0</v>
      </c>
      <c r="B11669" s="12"/>
      <c r="F11669" t="s">
        <v>4238</v>
      </c>
      <c r="G11669" t="s">
        <v>4666</v>
      </c>
      <c r="H11669" s="42" t="s">
        <v>4529</v>
      </c>
      <c r="J11669" t="s">
        <v>4408</v>
      </c>
      <c r="L11669" t="s">
        <v>3622</v>
      </c>
      <c r="R11669" s="18">
        <f t="shared" si="287"/>
        <v>0</v>
      </c>
    </row>
    <row r="11670" spans="1:18" x14ac:dyDescent="0.25">
      <c r="A11670" s="43">
        <f>WEEKNUM(Tabla1[[#This Row],[FECHA]])</f>
        <v>0</v>
      </c>
      <c r="B11670" s="12"/>
      <c r="F11670" t="s">
        <v>4238</v>
      </c>
      <c r="G11670" t="s">
        <v>4666</v>
      </c>
      <c r="H11670" s="42" t="s">
        <v>4529</v>
      </c>
      <c r="J11670" t="s">
        <v>4408</v>
      </c>
      <c r="L11670" t="s">
        <v>3622</v>
      </c>
      <c r="R11670" s="18">
        <f t="shared" si="287"/>
        <v>0</v>
      </c>
    </row>
    <row r="11671" spans="1:18" x14ac:dyDescent="0.25">
      <c r="A11671" s="43">
        <f>WEEKNUM(Tabla1[[#This Row],[FECHA]])</f>
        <v>0</v>
      </c>
      <c r="B11671" s="12"/>
      <c r="F11671" t="s">
        <v>4238</v>
      </c>
      <c r="G11671" t="s">
        <v>4666</v>
      </c>
      <c r="H11671" s="42" t="s">
        <v>4529</v>
      </c>
      <c r="J11671" t="s">
        <v>4408</v>
      </c>
      <c r="L11671" t="s">
        <v>3622</v>
      </c>
      <c r="R11671" s="18">
        <f t="shared" si="287"/>
        <v>0</v>
      </c>
    </row>
    <row r="11672" spans="1:18" x14ac:dyDescent="0.25">
      <c r="A11672" s="43">
        <f>WEEKNUM(Tabla1[[#This Row],[FECHA]])</f>
        <v>0</v>
      </c>
      <c r="B11672" s="12"/>
      <c r="F11672" t="s">
        <v>4238</v>
      </c>
      <c r="G11672" t="s">
        <v>4666</v>
      </c>
      <c r="H11672" s="42" t="s">
        <v>4529</v>
      </c>
      <c r="J11672" t="s">
        <v>4408</v>
      </c>
      <c r="L11672" t="s">
        <v>3622</v>
      </c>
      <c r="R11672" s="18">
        <f t="shared" si="287"/>
        <v>0</v>
      </c>
    </row>
    <row r="11673" spans="1:18" x14ac:dyDescent="0.25">
      <c r="A11673" s="43">
        <f>WEEKNUM(Tabla1[[#This Row],[FECHA]])</f>
        <v>0</v>
      </c>
      <c r="B11673" s="12"/>
      <c r="F11673" t="s">
        <v>4238</v>
      </c>
      <c r="G11673" t="s">
        <v>4666</v>
      </c>
      <c r="H11673" s="42" t="s">
        <v>4529</v>
      </c>
      <c r="J11673" t="s">
        <v>4408</v>
      </c>
      <c r="L11673" t="s">
        <v>3622</v>
      </c>
      <c r="R11673" s="18">
        <f t="shared" si="287"/>
        <v>0</v>
      </c>
    </row>
    <row r="11674" spans="1:18" x14ac:dyDescent="0.25">
      <c r="A11674" s="43">
        <f>WEEKNUM(Tabla1[[#This Row],[FECHA]])</f>
        <v>0</v>
      </c>
      <c r="B11674" s="12"/>
      <c r="F11674" t="s">
        <v>4238</v>
      </c>
      <c r="G11674" t="s">
        <v>4666</v>
      </c>
      <c r="H11674" s="42" t="s">
        <v>4529</v>
      </c>
      <c r="J11674" t="s">
        <v>4408</v>
      </c>
      <c r="L11674" t="s">
        <v>3622</v>
      </c>
      <c r="R11674" s="18">
        <f t="shared" si="287"/>
        <v>0</v>
      </c>
    </row>
    <row r="11675" spans="1:18" x14ac:dyDescent="0.25">
      <c r="A11675" s="43">
        <f>WEEKNUM(Tabla1[[#This Row],[FECHA]])</f>
        <v>0</v>
      </c>
      <c r="B11675" s="12"/>
      <c r="F11675" t="s">
        <v>4238</v>
      </c>
      <c r="G11675" t="s">
        <v>4666</v>
      </c>
      <c r="H11675" s="42" t="s">
        <v>4529</v>
      </c>
      <c r="J11675" t="s">
        <v>4408</v>
      </c>
      <c r="L11675" t="s">
        <v>3622</v>
      </c>
      <c r="R11675" s="18">
        <f t="shared" si="287"/>
        <v>0</v>
      </c>
    </row>
    <row r="11676" spans="1:18" x14ac:dyDescent="0.25">
      <c r="A11676" s="43">
        <f>WEEKNUM(Tabla1[[#This Row],[FECHA]])</f>
        <v>0</v>
      </c>
      <c r="B11676" s="12"/>
      <c r="F11676" t="s">
        <v>4238</v>
      </c>
      <c r="G11676" t="s">
        <v>4666</v>
      </c>
      <c r="H11676" s="42" t="s">
        <v>4529</v>
      </c>
      <c r="J11676" t="s">
        <v>4408</v>
      </c>
      <c r="L11676" t="s">
        <v>3622</v>
      </c>
      <c r="R11676" s="18">
        <f t="shared" si="287"/>
        <v>0</v>
      </c>
    </row>
    <row r="11677" spans="1:18" x14ac:dyDescent="0.25">
      <c r="A11677" s="43">
        <f>WEEKNUM(Tabla1[[#This Row],[FECHA]])</f>
        <v>0</v>
      </c>
      <c r="B11677" s="12"/>
      <c r="F11677" t="s">
        <v>4238</v>
      </c>
      <c r="G11677" t="s">
        <v>4666</v>
      </c>
      <c r="H11677" s="42" t="s">
        <v>4529</v>
      </c>
      <c r="J11677" t="s">
        <v>4408</v>
      </c>
      <c r="L11677" t="s">
        <v>3622</v>
      </c>
      <c r="R11677" s="18">
        <f t="shared" si="287"/>
        <v>0</v>
      </c>
    </row>
    <row r="11678" spans="1:18" x14ac:dyDescent="0.25">
      <c r="A11678" s="43">
        <f>WEEKNUM(Tabla1[[#This Row],[FECHA]])</f>
        <v>0</v>
      </c>
      <c r="B11678" s="12"/>
      <c r="F11678" t="s">
        <v>4238</v>
      </c>
      <c r="G11678" t="s">
        <v>4666</v>
      </c>
      <c r="H11678" s="42" t="s">
        <v>4529</v>
      </c>
      <c r="J11678" t="s">
        <v>4408</v>
      </c>
      <c r="L11678" t="s">
        <v>3622</v>
      </c>
      <c r="R11678" s="18">
        <f t="shared" si="287"/>
        <v>0</v>
      </c>
    </row>
    <row r="11679" spans="1:18" x14ac:dyDescent="0.25">
      <c r="A11679" s="43">
        <f>WEEKNUM(Tabla1[[#This Row],[FECHA]])</f>
        <v>0</v>
      </c>
      <c r="B11679" s="12"/>
      <c r="F11679" t="s">
        <v>4238</v>
      </c>
      <c r="G11679" t="s">
        <v>4666</v>
      </c>
      <c r="H11679" s="42" t="s">
        <v>4529</v>
      </c>
      <c r="J11679" t="s">
        <v>4408</v>
      </c>
      <c r="L11679" t="s">
        <v>3622</v>
      </c>
      <c r="R11679" s="18">
        <f t="shared" ref="R11679:R11742" si="288">((N11679-M11679)*1440)/60</f>
        <v>0</v>
      </c>
    </row>
    <row r="11680" spans="1:18" x14ac:dyDescent="0.25">
      <c r="A11680" s="43">
        <f>WEEKNUM(Tabla1[[#This Row],[FECHA]])</f>
        <v>0</v>
      </c>
      <c r="B11680" s="12"/>
      <c r="F11680" t="s">
        <v>4238</v>
      </c>
      <c r="G11680" t="s">
        <v>4666</v>
      </c>
      <c r="H11680" s="42" t="s">
        <v>4529</v>
      </c>
      <c r="J11680" t="s">
        <v>4408</v>
      </c>
      <c r="L11680" t="s">
        <v>3622</v>
      </c>
      <c r="R11680" s="18">
        <f t="shared" si="288"/>
        <v>0</v>
      </c>
    </row>
    <row r="11681" spans="1:18" x14ac:dyDescent="0.25">
      <c r="A11681" s="43">
        <f>WEEKNUM(Tabla1[[#This Row],[FECHA]])</f>
        <v>0</v>
      </c>
      <c r="B11681" s="12"/>
      <c r="F11681" t="s">
        <v>4238</v>
      </c>
      <c r="G11681" t="s">
        <v>4666</v>
      </c>
      <c r="H11681" s="42" t="s">
        <v>4529</v>
      </c>
      <c r="J11681" t="s">
        <v>4408</v>
      </c>
      <c r="L11681" t="s">
        <v>3622</v>
      </c>
      <c r="R11681" s="18">
        <f t="shared" si="288"/>
        <v>0</v>
      </c>
    </row>
    <row r="11682" spans="1:18" x14ac:dyDescent="0.25">
      <c r="A11682" s="43">
        <f>WEEKNUM(Tabla1[[#This Row],[FECHA]])</f>
        <v>0</v>
      </c>
      <c r="B11682" s="12"/>
      <c r="F11682" t="s">
        <v>4238</v>
      </c>
      <c r="G11682" t="s">
        <v>4666</v>
      </c>
      <c r="H11682" s="42" t="s">
        <v>4529</v>
      </c>
      <c r="J11682" t="s">
        <v>4408</v>
      </c>
      <c r="L11682" t="s">
        <v>3622</v>
      </c>
      <c r="R11682" s="18">
        <f t="shared" si="288"/>
        <v>0</v>
      </c>
    </row>
    <row r="11683" spans="1:18" x14ac:dyDescent="0.25">
      <c r="A11683" s="43">
        <f>WEEKNUM(Tabla1[[#This Row],[FECHA]])</f>
        <v>0</v>
      </c>
      <c r="B11683" s="12"/>
      <c r="F11683" t="s">
        <v>4238</v>
      </c>
      <c r="G11683" t="s">
        <v>4666</v>
      </c>
      <c r="H11683" s="42" t="s">
        <v>4529</v>
      </c>
      <c r="J11683" t="s">
        <v>4408</v>
      </c>
      <c r="L11683" t="s">
        <v>3622</v>
      </c>
      <c r="R11683" s="18">
        <f t="shared" si="288"/>
        <v>0</v>
      </c>
    </row>
    <row r="11684" spans="1:18" x14ac:dyDescent="0.25">
      <c r="A11684" s="43">
        <f>WEEKNUM(Tabla1[[#This Row],[FECHA]])</f>
        <v>0</v>
      </c>
      <c r="B11684" s="12"/>
      <c r="F11684" t="s">
        <v>4238</v>
      </c>
      <c r="G11684" t="s">
        <v>4666</v>
      </c>
      <c r="H11684" s="42" t="s">
        <v>4529</v>
      </c>
      <c r="J11684" t="s">
        <v>4408</v>
      </c>
      <c r="L11684" t="s">
        <v>3622</v>
      </c>
      <c r="R11684" s="18">
        <f t="shared" si="288"/>
        <v>0</v>
      </c>
    </row>
    <row r="11685" spans="1:18" x14ac:dyDescent="0.25">
      <c r="A11685" s="43">
        <f>WEEKNUM(Tabla1[[#This Row],[FECHA]])</f>
        <v>0</v>
      </c>
      <c r="B11685" s="12"/>
      <c r="F11685" t="s">
        <v>4238</v>
      </c>
      <c r="G11685" t="s">
        <v>4666</v>
      </c>
      <c r="H11685" s="42" t="s">
        <v>4529</v>
      </c>
      <c r="J11685" t="s">
        <v>4408</v>
      </c>
      <c r="L11685" t="s">
        <v>3622</v>
      </c>
      <c r="R11685" s="18">
        <f t="shared" si="288"/>
        <v>0</v>
      </c>
    </row>
    <row r="11686" spans="1:18" x14ac:dyDescent="0.25">
      <c r="A11686" s="43">
        <f>WEEKNUM(Tabla1[[#This Row],[FECHA]])</f>
        <v>0</v>
      </c>
      <c r="B11686" s="12"/>
      <c r="F11686" t="s">
        <v>4238</v>
      </c>
      <c r="G11686" t="s">
        <v>4666</v>
      </c>
      <c r="H11686" s="42" t="s">
        <v>4529</v>
      </c>
      <c r="J11686" t="s">
        <v>4408</v>
      </c>
      <c r="L11686" t="s">
        <v>3622</v>
      </c>
      <c r="R11686" s="18">
        <f t="shared" si="288"/>
        <v>0</v>
      </c>
    </row>
    <row r="11687" spans="1:18" x14ac:dyDescent="0.25">
      <c r="A11687" s="43">
        <f>WEEKNUM(Tabla1[[#This Row],[FECHA]])</f>
        <v>0</v>
      </c>
      <c r="B11687" s="12"/>
      <c r="F11687" t="s">
        <v>4238</v>
      </c>
      <c r="G11687" t="s">
        <v>4666</v>
      </c>
      <c r="H11687" s="42" t="s">
        <v>4529</v>
      </c>
      <c r="J11687" t="s">
        <v>4408</v>
      </c>
      <c r="L11687" t="s">
        <v>3622</v>
      </c>
      <c r="R11687" s="18">
        <f t="shared" si="288"/>
        <v>0</v>
      </c>
    </row>
    <row r="11688" spans="1:18" x14ac:dyDescent="0.25">
      <c r="A11688" s="43">
        <f>WEEKNUM(Tabla1[[#This Row],[FECHA]])</f>
        <v>0</v>
      </c>
      <c r="B11688" s="12"/>
      <c r="F11688" t="s">
        <v>4238</v>
      </c>
      <c r="G11688" t="s">
        <v>4666</v>
      </c>
      <c r="H11688" s="42" t="s">
        <v>4529</v>
      </c>
      <c r="J11688" t="s">
        <v>4408</v>
      </c>
      <c r="L11688" t="s">
        <v>3622</v>
      </c>
      <c r="R11688" s="18">
        <f t="shared" si="288"/>
        <v>0</v>
      </c>
    </row>
    <row r="11689" spans="1:18" x14ac:dyDescent="0.25">
      <c r="A11689" s="43">
        <f>WEEKNUM(Tabla1[[#This Row],[FECHA]])</f>
        <v>0</v>
      </c>
      <c r="B11689" s="12"/>
      <c r="F11689" t="s">
        <v>4238</v>
      </c>
      <c r="G11689" t="s">
        <v>4666</v>
      </c>
      <c r="H11689" s="42" t="s">
        <v>4529</v>
      </c>
      <c r="J11689" t="s">
        <v>4408</v>
      </c>
      <c r="L11689" t="s">
        <v>3622</v>
      </c>
      <c r="R11689" s="18">
        <f t="shared" si="288"/>
        <v>0</v>
      </c>
    </row>
    <row r="11690" spans="1:18" x14ac:dyDescent="0.25">
      <c r="A11690" s="43">
        <f>WEEKNUM(Tabla1[[#This Row],[FECHA]])</f>
        <v>0</v>
      </c>
      <c r="B11690" s="12"/>
      <c r="F11690" t="s">
        <v>4238</v>
      </c>
      <c r="G11690" t="s">
        <v>4666</v>
      </c>
      <c r="H11690" s="42" t="s">
        <v>4529</v>
      </c>
      <c r="J11690" t="s">
        <v>4408</v>
      </c>
      <c r="L11690" t="s">
        <v>3622</v>
      </c>
      <c r="R11690" s="18">
        <f t="shared" si="288"/>
        <v>0</v>
      </c>
    </row>
    <row r="11691" spans="1:18" x14ac:dyDescent="0.25">
      <c r="A11691" s="43">
        <f>WEEKNUM(Tabla1[[#This Row],[FECHA]])</f>
        <v>0</v>
      </c>
      <c r="B11691" s="12"/>
      <c r="F11691" t="s">
        <v>4238</v>
      </c>
      <c r="G11691" t="s">
        <v>4666</v>
      </c>
      <c r="H11691" s="42" t="s">
        <v>4529</v>
      </c>
      <c r="J11691" t="s">
        <v>4408</v>
      </c>
      <c r="L11691" t="s">
        <v>3622</v>
      </c>
      <c r="R11691" s="18">
        <f t="shared" si="288"/>
        <v>0</v>
      </c>
    </row>
    <row r="11692" spans="1:18" x14ac:dyDescent="0.25">
      <c r="A11692" s="43">
        <f>WEEKNUM(Tabla1[[#This Row],[FECHA]])</f>
        <v>0</v>
      </c>
      <c r="B11692" s="12"/>
      <c r="F11692" t="s">
        <v>4238</v>
      </c>
      <c r="G11692" t="s">
        <v>4666</v>
      </c>
      <c r="H11692" s="42" t="s">
        <v>4529</v>
      </c>
      <c r="J11692" t="s">
        <v>4408</v>
      </c>
      <c r="L11692" t="s">
        <v>3622</v>
      </c>
      <c r="R11692" s="18">
        <f t="shared" si="288"/>
        <v>0</v>
      </c>
    </row>
    <row r="11693" spans="1:18" x14ac:dyDescent="0.25">
      <c r="A11693" s="43">
        <f>WEEKNUM(Tabla1[[#This Row],[FECHA]])</f>
        <v>0</v>
      </c>
      <c r="B11693" s="12"/>
      <c r="F11693" t="s">
        <v>4238</v>
      </c>
      <c r="G11693" t="s">
        <v>4666</v>
      </c>
      <c r="H11693" s="42" t="s">
        <v>4529</v>
      </c>
      <c r="J11693" t="s">
        <v>4408</v>
      </c>
      <c r="L11693" t="s">
        <v>3622</v>
      </c>
      <c r="R11693" s="18">
        <f t="shared" si="288"/>
        <v>0</v>
      </c>
    </row>
    <row r="11694" spans="1:18" x14ac:dyDescent="0.25">
      <c r="A11694" s="43">
        <f>WEEKNUM(Tabla1[[#This Row],[FECHA]])</f>
        <v>0</v>
      </c>
      <c r="B11694" s="12"/>
      <c r="F11694" t="s">
        <v>4238</v>
      </c>
      <c r="G11694" t="s">
        <v>4666</v>
      </c>
      <c r="H11694" s="42" t="s">
        <v>4529</v>
      </c>
      <c r="J11694" t="s">
        <v>4408</v>
      </c>
      <c r="L11694" t="s">
        <v>3622</v>
      </c>
      <c r="R11694" s="18">
        <f t="shared" si="288"/>
        <v>0</v>
      </c>
    </row>
    <row r="11695" spans="1:18" x14ac:dyDescent="0.25">
      <c r="A11695" s="43">
        <f>WEEKNUM(Tabla1[[#This Row],[FECHA]])</f>
        <v>0</v>
      </c>
      <c r="B11695" s="12"/>
      <c r="F11695" t="s">
        <v>4238</v>
      </c>
      <c r="G11695" t="s">
        <v>4666</v>
      </c>
      <c r="H11695" s="42" t="s">
        <v>4529</v>
      </c>
      <c r="J11695" t="s">
        <v>4408</v>
      </c>
      <c r="L11695" t="s">
        <v>3622</v>
      </c>
      <c r="R11695" s="18">
        <f t="shared" si="288"/>
        <v>0</v>
      </c>
    </row>
    <row r="11696" spans="1:18" x14ac:dyDescent="0.25">
      <c r="A11696" s="43">
        <f>WEEKNUM(Tabla1[[#This Row],[FECHA]])</f>
        <v>0</v>
      </c>
      <c r="B11696" s="12"/>
      <c r="F11696" t="s">
        <v>4238</v>
      </c>
      <c r="G11696" t="s">
        <v>4666</v>
      </c>
      <c r="H11696" s="42" t="s">
        <v>4529</v>
      </c>
      <c r="J11696" t="s">
        <v>4408</v>
      </c>
      <c r="L11696" t="s">
        <v>3622</v>
      </c>
      <c r="R11696" s="18">
        <f t="shared" si="288"/>
        <v>0</v>
      </c>
    </row>
    <row r="11697" spans="1:18" x14ac:dyDescent="0.25">
      <c r="A11697" s="43">
        <f>WEEKNUM(Tabla1[[#This Row],[FECHA]])</f>
        <v>0</v>
      </c>
      <c r="B11697" s="12"/>
      <c r="F11697" t="s">
        <v>4238</v>
      </c>
      <c r="G11697" t="s">
        <v>4666</v>
      </c>
      <c r="H11697" s="42" t="s">
        <v>4529</v>
      </c>
      <c r="J11697" t="s">
        <v>4408</v>
      </c>
      <c r="L11697" t="s">
        <v>3622</v>
      </c>
      <c r="R11697" s="18">
        <f t="shared" si="288"/>
        <v>0</v>
      </c>
    </row>
    <row r="11698" spans="1:18" x14ac:dyDescent="0.25">
      <c r="A11698" s="43">
        <f>WEEKNUM(Tabla1[[#This Row],[FECHA]])</f>
        <v>0</v>
      </c>
      <c r="B11698" s="12"/>
      <c r="F11698" t="s">
        <v>4238</v>
      </c>
      <c r="G11698" t="s">
        <v>4666</v>
      </c>
      <c r="H11698" s="42" t="s">
        <v>4529</v>
      </c>
      <c r="J11698" t="s">
        <v>4408</v>
      </c>
      <c r="L11698" t="s">
        <v>3622</v>
      </c>
      <c r="R11698" s="18">
        <f t="shared" si="288"/>
        <v>0</v>
      </c>
    </row>
    <row r="11699" spans="1:18" x14ac:dyDescent="0.25">
      <c r="A11699" s="43">
        <f>WEEKNUM(Tabla1[[#This Row],[FECHA]])</f>
        <v>0</v>
      </c>
      <c r="B11699" s="12"/>
      <c r="F11699" t="s">
        <v>4238</v>
      </c>
      <c r="G11699" t="s">
        <v>4666</v>
      </c>
      <c r="H11699" s="42" t="s">
        <v>4529</v>
      </c>
      <c r="J11699" t="s">
        <v>4408</v>
      </c>
      <c r="L11699" t="s">
        <v>3622</v>
      </c>
      <c r="R11699" s="18">
        <f t="shared" si="288"/>
        <v>0</v>
      </c>
    </row>
    <row r="11700" spans="1:18" x14ac:dyDescent="0.25">
      <c r="A11700" s="43">
        <f>WEEKNUM(Tabla1[[#This Row],[FECHA]])</f>
        <v>0</v>
      </c>
      <c r="B11700" s="12"/>
      <c r="F11700" t="s">
        <v>4238</v>
      </c>
      <c r="G11700" t="s">
        <v>4666</v>
      </c>
      <c r="H11700" s="42" t="s">
        <v>4529</v>
      </c>
      <c r="J11700" t="s">
        <v>4408</v>
      </c>
      <c r="L11700" t="s">
        <v>3622</v>
      </c>
      <c r="R11700" s="18">
        <f t="shared" si="288"/>
        <v>0</v>
      </c>
    </row>
    <row r="11701" spans="1:18" x14ac:dyDescent="0.25">
      <c r="A11701" s="43">
        <f>WEEKNUM(Tabla1[[#This Row],[FECHA]])</f>
        <v>0</v>
      </c>
      <c r="B11701" s="12"/>
      <c r="F11701" t="s">
        <v>4238</v>
      </c>
      <c r="G11701" t="s">
        <v>4666</v>
      </c>
      <c r="H11701" s="42" t="s">
        <v>4529</v>
      </c>
      <c r="J11701" t="s">
        <v>4408</v>
      </c>
      <c r="L11701" t="s">
        <v>3622</v>
      </c>
      <c r="R11701" s="18">
        <f t="shared" si="288"/>
        <v>0</v>
      </c>
    </row>
    <row r="11702" spans="1:18" x14ac:dyDescent="0.25">
      <c r="A11702" s="43">
        <f>WEEKNUM(Tabla1[[#This Row],[FECHA]])</f>
        <v>0</v>
      </c>
      <c r="B11702" s="12"/>
      <c r="F11702" t="s">
        <v>4238</v>
      </c>
      <c r="G11702" t="s">
        <v>4666</v>
      </c>
      <c r="H11702" s="42" t="s">
        <v>4529</v>
      </c>
      <c r="J11702" t="s">
        <v>4408</v>
      </c>
      <c r="L11702" t="s">
        <v>3622</v>
      </c>
      <c r="R11702" s="18">
        <f t="shared" si="288"/>
        <v>0</v>
      </c>
    </row>
    <row r="11703" spans="1:18" x14ac:dyDescent="0.25">
      <c r="A11703" s="43">
        <f>WEEKNUM(Tabla1[[#This Row],[FECHA]])</f>
        <v>0</v>
      </c>
      <c r="B11703" s="12"/>
      <c r="F11703" t="s">
        <v>4238</v>
      </c>
      <c r="G11703" t="s">
        <v>4666</v>
      </c>
      <c r="H11703" s="42" t="s">
        <v>4529</v>
      </c>
      <c r="J11703" t="s">
        <v>4408</v>
      </c>
      <c r="L11703" t="s">
        <v>3622</v>
      </c>
      <c r="R11703" s="18">
        <f t="shared" si="288"/>
        <v>0</v>
      </c>
    </row>
    <row r="11704" spans="1:18" x14ac:dyDescent="0.25">
      <c r="A11704" s="43">
        <f>WEEKNUM(Tabla1[[#This Row],[FECHA]])</f>
        <v>0</v>
      </c>
      <c r="B11704" s="12"/>
      <c r="F11704" t="s">
        <v>4238</v>
      </c>
      <c r="G11704" t="s">
        <v>4666</v>
      </c>
      <c r="H11704" s="42" t="s">
        <v>4529</v>
      </c>
      <c r="J11704" t="s">
        <v>4408</v>
      </c>
      <c r="L11704" t="s">
        <v>3622</v>
      </c>
      <c r="R11704" s="18">
        <f t="shared" si="288"/>
        <v>0</v>
      </c>
    </row>
    <row r="11705" spans="1:18" x14ac:dyDescent="0.25">
      <c r="A11705" s="43">
        <f>WEEKNUM(Tabla1[[#This Row],[FECHA]])</f>
        <v>0</v>
      </c>
      <c r="B11705" s="12"/>
      <c r="F11705" t="s">
        <v>4238</v>
      </c>
      <c r="G11705" t="s">
        <v>4666</v>
      </c>
      <c r="H11705" s="42" t="s">
        <v>4529</v>
      </c>
      <c r="J11705" t="s">
        <v>4408</v>
      </c>
      <c r="L11705" t="s">
        <v>3622</v>
      </c>
      <c r="R11705" s="18">
        <f t="shared" si="288"/>
        <v>0</v>
      </c>
    </row>
    <row r="11706" spans="1:18" x14ac:dyDescent="0.25">
      <c r="A11706" s="43">
        <f>WEEKNUM(Tabla1[[#This Row],[FECHA]])</f>
        <v>0</v>
      </c>
      <c r="B11706" s="12"/>
      <c r="F11706" t="s">
        <v>4238</v>
      </c>
      <c r="G11706" t="s">
        <v>4666</v>
      </c>
      <c r="H11706" s="42" t="s">
        <v>4529</v>
      </c>
      <c r="J11706" t="s">
        <v>4408</v>
      </c>
      <c r="L11706" t="s">
        <v>3622</v>
      </c>
      <c r="R11706" s="18">
        <f t="shared" si="288"/>
        <v>0</v>
      </c>
    </row>
    <row r="11707" spans="1:18" x14ac:dyDescent="0.25">
      <c r="A11707" s="43">
        <f>WEEKNUM(Tabla1[[#This Row],[FECHA]])</f>
        <v>0</v>
      </c>
      <c r="B11707" s="12"/>
      <c r="F11707" t="s">
        <v>4238</v>
      </c>
      <c r="G11707" t="s">
        <v>4666</v>
      </c>
      <c r="H11707" s="42" t="s">
        <v>4529</v>
      </c>
      <c r="J11707" t="s">
        <v>4408</v>
      </c>
      <c r="L11707" t="s">
        <v>3622</v>
      </c>
      <c r="R11707" s="18">
        <f t="shared" si="288"/>
        <v>0</v>
      </c>
    </row>
    <row r="11708" spans="1:18" x14ac:dyDescent="0.25">
      <c r="A11708" s="43">
        <f>WEEKNUM(Tabla1[[#This Row],[FECHA]])</f>
        <v>0</v>
      </c>
      <c r="B11708" s="12"/>
      <c r="F11708" t="s">
        <v>4238</v>
      </c>
      <c r="G11708" t="s">
        <v>4666</v>
      </c>
      <c r="H11708" s="42" t="s">
        <v>4529</v>
      </c>
      <c r="J11708" t="s">
        <v>4408</v>
      </c>
      <c r="L11708" t="s">
        <v>3622</v>
      </c>
      <c r="R11708" s="18">
        <f t="shared" si="288"/>
        <v>0</v>
      </c>
    </row>
    <row r="11709" spans="1:18" x14ac:dyDescent="0.25">
      <c r="A11709" s="43">
        <f>WEEKNUM(Tabla1[[#This Row],[FECHA]])</f>
        <v>0</v>
      </c>
      <c r="B11709" s="12"/>
      <c r="F11709" t="s">
        <v>4238</v>
      </c>
      <c r="G11709" t="s">
        <v>4666</v>
      </c>
      <c r="H11709" s="42" t="s">
        <v>4529</v>
      </c>
      <c r="J11709" t="s">
        <v>4408</v>
      </c>
      <c r="L11709" t="s">
        <v>3622</v>
      </c>
      <c r="R11709" s="18">
        <f t="shared" si="288"/>
        <v>0</v>
      </c>
    </row>
    <row r="11710" spans="1:18" x14ac:dyDescent="0.25">
      <c r="A11710" s="43">
        <f>WEEKNUM(Tabla1[[#This Row],[FECHA]])</f>
        <v>0</v>
      </c>
      <c r="B11710" s="12"/>
      <c r="F11710" t="s">
        <v>4238</v>
      </c>
      <c r="G11710" t="s">
        <v>4666</v>
      </c>
      <c r="H11710" s="42" t="s">
        <v>4529</v>
      </c>
      <c r="J11710" t="s">
        <v>4408</v>
      </c>
      <c r="L11710" t="s">
        <v>3622</v>
      </c>
      <c r="R11710" s="18">
        <f t="shared" si="288"/>
        <v>0</v>
      </c>
    </row>
    <row r="11711" spans="1:18" x14ac:dyDescent="0.25">
      <c r="A11711" s="43">
        <f>WEEKNUM(Tabla1[[#This Row],[FECHA]])</f>
        <v>0</v>
      </c>
      <c r="B11711" s="12"/>
      <c r="F11711" t="s">
        <v>4238</v>
      </c>
      <c r="G11711" t="s">
        <v>4666</v>
      </c>
      <c r="H11711" s="42" t="s">
        <v>4529</v>
      </c>
      <c r="J11711" t="s">
        <v>4408</v>
      </c>
      <c r="L11711" t="s">
        <v>3622</v>
      </c>
      <c r="R11711" s="18">
        <f t="shared" si="288"/>
        <v>0</v>
      </c>
    </row>
    <row r="11712" spans="1:18" x14ac:dyDescent="0.25">
      <c r="A11712" s="43">
        <f>WEEKNUM(Tabla1[[#This Row],[FECHA]])</f>
        <v>0</v>
      </c>
      <c r="B11712" s="12"/>
      <c r="F11712" t="s">
        <v>4238</v>
      </c>
      <c r="G11712" t="s">
        <v>4666</v>
      </c>
      <c r="H11712" s="42" t="s">
        <v>4529</v>
      </c>
      <c r="J11712" t="s">
        <v>4408</v>
      </c>
      <c r="L11712" t="s">
        <v>3622</v>
      </c>
      <c r="R11712" s="18">
        <f t="shared" si="288"/>
        <v>0</v>
      </c>
    </row>
    <row r="11713" spans="1:18" x14ac:dyDescent="0.25">
      <c r="A11713" s="43">
        <f>WEEKNUM(Tabla1[[#This Row],[FECHA]])</f>
        <v>0</v>
      </c>
      <c r="B11713" s="12"/>
      <c r="F11713" t="s">
        <v>4238</v>
      </c>
      <c r="G11713" t="s">
        <v>4666</v>
      </c>
      <c r="H11713" s="42" t="s">
        <v>4529</v>
      </c>
      <c r="J11713" t="s">
        <v>4408</v>
      </c>
      <c r="L11713" t="s">
        <v>3622</v>
      </c>
      <c r="R11713" s="18">
        <f t="shared" si="288"/>
        <v>0</v>
      </c>
    </row>
    <row r="11714" spans="1:18" x14ac:dyDescent="0.25">
      <c r="A11714" s="43">
        <f>WEEKNUM(Tabla1[[#This Row],[FECHA]])</f>
        <v>0</v>
      </c>
      <c r="B11714" s="12"/>
      <c r="F11714" t="s">
        <v>4238</v>
      </c>
      <c r="G11714" t="s">
        <v>4666</v>
      </c>
      <c r="H11714" s="42" t="s">
        <v>4529</v>
      </c>
      <c r="J11714" t="s">
        <v>4408</v>
      </c>
      <c r="L11714" t="s">
        <v>3622</v>
      </c>
      <c r="R11714" s="18">
        <f t="shared" si="288"/>
        <v>0</v>
      </c>
    </row>
    <row r="11715" spans="1:18" x14ac:dyDescent="0.25">
      <c r="A11715" s="43">
        <f>WEEKNUM(Tabla1[[#This Row],[FECHA]])</f>
        <v>0</v>
      </c>
      <c r="B11715" s="12"/>
      <c r="F11715" t="s">
        <v>4238</v>
      </c>
      <c r="G11715" t="s">
        <v>4666</v>
      </c>
      <c r="H11715" s="42" t="s">
        <v>4529</v>
      </c>
      <c r="J11715" t="s">
        <v>4408</v>
      </c>
      <c r="L11715" t="s">
        <v>3622</v>
      </c>
      <c r="R11715" s="18">
        <f t="shared" si="288"/>
        <v>0</v>
      </c>
    </row>
    <row r="11716" spans="1:18" x14ac:dyDescent="0.25">
      <c r="A11716" s="43">
        <f>WEEKNUM(Tabla1[[#This Row],[FECHA]])</f>
        <v>0</v>
      </c>
      <c r="B11716" s="12"/>
      <c r="F11716" t="s">
        <v>4238</v>
      </c>
      <c r="G11716" t="s">
        <v>4666</v>
      </c>
      <c r="H11716" s="42" t="s">
        <v>4529</v>
      </c>
      <c r="J11716" t="s">
        <v>4408</v>
      </c>
      <c r="L11716" t="s">
        <v>3622</v>
      </c>
      <c r="R11716" s="18">
        <f t="shared" si="288"/>
        <v>0</v>
      </c>
    </row>
    <row r="11717" spans="1:18" x14ac:dyDescent="0.25">
      <c r="A11717" s="43">
        <f>WEEKNUM(Tabla1[[#This Row],[FECHA]])</f>
        <v>0</v>
      </c>
      <c r="B11717" s="12"/>
      <c r="F11717" t="s">
        <v>4238</v>
      </c>
      <c r="G11717" t="s">
        <v>4666</v>
      </c>
      <c r="H11717" s="42" t="s">
        <v>4529</v>
      </c>
      <c r="J11717" t="s">
        <v>4408</v>
      </c>
      <c r="L11717" t="s">
        <v>3622</v>
      </c>
      <c r="R11717" s="18">
        <f t="shared" si="288"/>
        <v>0</v>
      </c>
    </row>
    <row r="11718" spans="1:18" x14ac:dyDescent="0.25">
      <c r="A11718" s="43">
        <f>WEEKNUM(Tabla1[[#This Row],[FECHA]])</f>
        <v>0</v>
      </c>
      <c r="B11718" s="12"/>
      <c r="F11718" t="s">
        <v>4238</v>
      </c>
      <c r="G11718" t="s">
        <v>4666</v>
      </c>
      <c r="H11718" s="42" t="s">
        <v>4529</v>
      </c>
      <c r="J11718" t="s">
        <v>4408</v>
      </c>
      <c r="L11718" t="s">
        <v>3622</v>
      </c>
      <c r="R11718" s="18">
        <f t="shared" si="288"/>
        <v>0</v>
      </c>
    </row>
    <row r="11719" spans="1:18" x14ac:dyDescent="0.25">
      <c r="A11719" s="43">
        <f>WEEKNUM(Tabla1[[#This Row],[FECHA]])</f>
        <v>0</v>
      </c>
      <c r="B11719" s="12"/>
      <c r="F11719" t="s">
        <v>4238</v>
      </c>
      <c r="G11719" t="s">
        <v>4666</v>
      </c>
      <c r="H11719" s="42" t="s">
        <v>4529</v>
      </c>
      <c r="J11719" t="s">
        <v>4408</v>
      </c>
      <c r="L11719" t="s">
        <v>3622</v>
      </c>
      <c r="R11719" s="18">
        <f t="shared" si="288"/>
        <v>0</v>
      </c>
    </row>
    <row r="11720" spans="1:18" x14ac:dyDescent="0.25">
      <c r="A11720" s="43">
        <f>WEEKNUM(Tabla1[[#This Row],[FECHA]])</f>
        <v>0</v>
      </c>
      <c r="B11720" s="12"/>
      <c r="F11720" t="s">
        <v>4238</v>
      </c>
      <c r="G11720" t="s">
        <v>4666</v>
      </c>
      <c r="H11720" s="42" t="s">
        <v>4529</v>
      </c>
      <c r="J11720" t="s">
        <v>4408</v>
      </c>
      <c r="L11720" t="s">
        <v>3622</v>
      </c>
      <c r="R11720" s="18">
        <f t="shared" si="288"/>
        <v>0</v>
      </c>
    </row>
    <row r="11721" spans="1:18" x14ac:dyDescent="0.25">
      <c r="A11721" s="43">
        <f>WEEKNUM(Tabla1[[#This Row],[FECHA]])</f>
        <v>0</v>
      </c>
      <c r="B11721" s="12"/>
      <c r="F11721" t="s">
        <v>4238</v>
      </c>
      <c r="G11721" t="s">
        <v>4666</v>
      </c>
      <c r="H11721" s="42" t="s">
        <v>4529</v>
      </c>
      <c r="J11721" t="s">
        <v>4408</v>
      </c>
      <c r="L11721" t="s">
        <v>3622</v>
      </c>
      <c r="R11721" s="18">
        <f t="shared" si="288"/>
        <v>0</v>
      </c>
    </row>
    <row r="11722" spans="1:18" x14ac:dyDescent="0.25">
      <c r="A11722" s="43">
        <f>WEEKNUM(Tabla1[[#This Row],[FECHA]])</f>
        <v>0</v>
      </c>
      <c r="B11722" s="12"/>
      <c r="F11722" t="s">
        <v>4238</v>
      </c>
      <c r="G11722" t="s">
        <v>4666</v>
      </c>
      <c r="H11722" s="42" t="s">
        <v>4529</v>
      </c>
      <c r="J11722" t="s">
        <v>4408</v>
      </c>
      <c r="L11722" t="s">
        <v>3622</v>
      </c>
      <c r="R11722" s="18">
        <f t="shared" si="288"/>
        <v>0</v>
      </c>
    </row>
    <row r="11723" spans="1:18" x14ac:dyDescent="0.25">
      <c r="A11723" s="43">
        <f>WEEKNUM(Tabla1[[#This Row],[FECHA]])</f>
        <v>0</v>
      </c>
      <c r="B11723" s="12"/>
      <c r="F11723" t="s">
        <v>4238</v>
      </c>
      <c r="G11723" t="s">
        <v>4666</v>
      </c>
      <c r="H11723" s="42" t="s">
        <v>4529</v>
      </c>
      <c r="J11723" t="s">
        <v>4408</v>
      </c>
      <c r="L11723" t="s">
        <v>3622</v>
      </c>
      <c r="R11723" s="18">
        <f t="shared" si="288"/>
        <v>0</v>
      </c>
    </row>
    <row r="11724" spans="1:18" x14ac:dyDescent="0.25">
      <c r="A11724" s="43">
        <f>WEEKNUM(Tabla1[[#This Row],[FECHA]])</f>
        <v>0</v>
      </c>
      <c r="B11724" s="12"/>
      <c r="F11724" t="s">
        <v>4238</v>
      </c>
      <c r="G11724" t="s">
        <v>4666</v>
      </c>
      <c r="H11724" s="42" t="s">
        <v>4529</v>
      </c>
      <c r="J11724" t="s">
        <v>4408</v>
      </c>
      <c r="L11724" t="s">
        <v>3622</v>
      </c>
      <c r="R11724" s="18">
        <f t="shared" si="288"/>
        <v>0</v>
      </c>
    </row>
    <row r="11725" spans="1:18" x14ac:dyDescent="0.25">
      <c r="A11725" s="43">
        <f>WEEKNUM(Tabla1[[#This Row],[FECHA]])</f>
        <v>0</v>
      </c>
      <c r="B11725" s="12"/>
      <c r="F11725" t="s">
        <v>4238</v>
      </c>
      <c r="G11725" t="s">
        <v>4666</v>
      </c>
      <c r="H11725" s="42" t="s">
        <v>4529</v>
      </c>
      <c r="J11725" t="s">
        <v>4408</v>
      </c>
      <c r="L11725" t="s">
        <v>3622</v>
      </c>
      <c r="R11725" s="18">
        <f t="shared" si="288"/>
        <v>0</v>
      </c>
    </row>
    <row r="11726" spans="1:18" x14ac:dyDescent="0.25">
      <c r="A11726" s="43">
        <f>WEEKNUM(Tabla1[[#This Row],[FECHA]])</f>
        <v>0</v>
      </c>
      <c r="B11726" s="12"/>
      <c r="F11726" t="s">
        <v>4238</v>
      </c>
      <c r="G11726" t="s">
        <v>4666</v>
      </c>
      <c r="H11726" s="42" t="s">
        <v>4529</v>
      </c>
      <c r="J11726" t="s">
        <v>4408</v>
      </c>
      <c r="L11726" t="s">
        <v>3622</v>
      </c>
      <c r="R11726" s="18">
        <f t="shared" si="288"/>
        <v>0</v>
      </c>
    </row>
    <row r="11727" spans="1:18" x14ac:dyDescent="0.25">
      <c r="A11727" s="43">
        <f>WEEKNUM(Tabla1[[#This Row],[FECHA]])</f>
        <v>0</v>
      </c>
      <c r="B11727" s="12"/>
      <c r="F11727" t="s">
        <v>4238</v>
      </c>
      <c r="G11727" t="s">
        <v>4666</v>
      </c>
      <c r="H11727" s="42" t="s">
        <v>4529</v>
      </c>
      <c r="J11727" t="s">
        <v>4408</v>
      </c>
      <c r="L11727" t="s">
        <v>3622</v>
      </c>
      <c r="R11727" s="18">
        <f t="shared" si="288"/>
        <v>0</v>
      </c>
    </row>
    <row r="11728" spans="1:18" x14ac:dyDescent="0.25">
      <c r="A11728" s="43">
        <f>WEEKNUM(Tabla1[[#This Row],[FECHA]])</f>
        <v>0</v>
      </c>
      <c r="B11728" s="12"/>
      <c r="F11728" t="s">
        <v>4238</v>
      </c>
      <c r="G11728" t="s">
        <v>4666</v>
      </c>
      <c r="H11728" s="42" t="s">
        <v>4529</v>
      </c>
      <c r="J11728" t="s">
        <v>4408</v>
      </c>
      <c r="L11728" t="s">
        <v>3622</v>
      </c>
      <c r="R11728" s="18">
        <f t="shared" si="288"/>
        <v>0</v>
      </c>
    </row>
    <row r="11729" spans="1:18" x14ac:dyDescent="0.25">
      <c r="A11729" s="43">
        <f>WEEKNUM(Tabla1[[#This Row],[FECHA]])</f>
        <v>0</v>
      </c>
      <c r="B11729" s="12"/>
      <c r="F11729" t="s">
        <v>4238</v>
      </c>
      <c r="G11729" t="s">
        <v>4666</v>
      </c>
      <c r="H11729" s="42" t="s">
        <v>4529</v>
      </c>
      <c r="J11729" t="s">
        <v>4408</v>
      </c>
      <c r="L11729" t="s">
        <v>3622</v>
      </c>
      <c r="R11729" s="18">
        <f t="shared" si="288"/>
        <v>0</v>
      </c>
    </row>
    <row r="11730" spans="1:18" x14ac:dyDescent="0.25">
      <c r="A11730" s="43">
        <f>WEEKNUM(Tabla1[[#This Row],[FECHA]])</f>
        <v>0</v>
      </c>
      <c r="B11730" s="12"/>
      <c r="F11730" t="s">
        <v>4238</v>
      </c>
      <c r="G11730" t="s">
        <v>4666</v>
      </c>
      <c r="H11730" s="42" t="s">
        <v>4529</v>
      </c>
      <c r="J11730" t="s">
        <v>4408</v>
      </c>
      <c r="L11730" t="s">
        <v>3622</v>
      </c>
      <c r="R11730" s="18">
        <f t="shared" si="288"/>
        <v>0</v>
      </c>
    </row>
    <row r="11731" spans="1:18" x14ac:dyDescent="0.25">
      <c r="A11731" s="43">
        <f>WEEKNUM(Tabla1[[#This Row],[FECHA]])</f>
        <v>0</v>
      </c>
      <c r="B11731" s="12"/>
      <c r="F11731" t="s">
        <v>4238</v>
      </c>
      <c r="G11731" t="s">
        <v>4666</v>
      </c>
      <c r="H11731" s="42" t="s">
        <v>4529</v>
      </c>
      <c r="J11731" t="s">
        <v>4408</v>
      </c>
      <c r="L11731" t="s">
        <v>3622</v>
      </c>
      <c r="R11731" s="18">
        <f t="shared" si="288"/>
        <v>0</v>
      </c>
    </row>
    <row r="11732" spans="1:18" x14ac:dyDescent="0.25">
      <c r="A11732" s="43">
        <f>WEEKNUM(Tabla1[[#This Row],[FECHA]])</f>
        <v>0</v>
      </c>
      <c r="B11732" s="12"/>
      <c r="F11732" t="s">
        <v>4238</v>
      </c>
      <c r="G11732" t="s">
        <v>4666</v>
      </c>
      <c r="H11732" s="42" t="s">
        <v>4529</v>
      </c>
      <c r="J11732" t="s">
        <v>4408</v>
      </c>
      <c r="L11732" t="s">
        <v>3622</v>
      </c>
      <c r="R11732" s="18">
        <f t="shared" si="288"/>
        <v>0</v>
      </c>
    </row>
    <row r="11733" spans="1:18" x14ac:dyDescent="0.25">
      <c r="A11733" s="43">
        <f>WEEKNUM(Tabla1[[#This Row],[FECHA]])</f>
        <v>0</v>
      </c>
      <c r="B11733" s="12"/>
      <c r="F11733" t="s">
        <v>4238</v>
      </c>
      <c r="G11733" t="s">
        <v>4666</v>
      </c>
      <c r="H11733" s="42" t="s">
        <v>4529</v>
      </c>
      <c r="J11733" t="s">
        <v>4408</v>
      </c>
      <c r="L11733" t="s">
        <v>3622</v>
      </c>
      <c r="R11733" s="18">
        <f t="shared" si="288"/>
        <v>0</v>
      </c>
    </row>
    <row r="11734" spans="1:18" x14ac:dyDescent="0.25">
      <c r="A11734" s="43">
        <f>WEEKNUM(Tabla1[[#This Row],[FECHA]])</f>
        <v>0</v>
      </c>
      <c r="B11734" s="12"/>
      <c r="F11734" t="s">
        <v>4238</v>
      </c>
      <c r="G11734" t="s">
        <v>4666</v>
      </c>
      <c r="H11734" s="42" t="s">
        <v>4529</v>
      </c>
      <c r="J11734" t="s">
        <v>4408</v>
      </c>
      <c r="L11734" t="s">
        <v>3622</v>
      </c>
      <c r="R11734" s="18">
        <f t="shared" si="288"/>
        <v>0</v>
      </c>
    </row>
    <row r="11735" spans="1:18" x14ac:dyDescent="0.25">
      <c r="A11735" s="43">
        <f>WEEKNUM(Tabla1[[#This Row],[FECHA]])</f>
        <v>0</v>
      </c>
      <c r="B11735" s="12"/>
      <c r="F11735" t="s">
        <v>4238</v>
      </c>
      <c r="G11735" t="s">
        <v>4666</v>
      </c>
      <c r="H11735" s="42" t="s">
        <v>4529</v>
      </c>
      <c r="J11735" t="s">
        <v>4408</v>
      </c>
      <c r="L11735" t="s">
        <v>3622</v>
      </c>
      <c r="R11735" s="18">
        <f t="shared" si="288"/>
        <v>0</v>
      </c>
    </row>
    <row r="11736" spans="1:18" x14ac:dyDescent="0.25">
      <c r="A11736" s="43">
        <f>WEEKNUM(Tabla1[[#This Row],[FECHA]])</f>
        <v>0</v>
      </c>
      <c r="B11736" s="12"/>
      <c r="F11736" t="s">
        <v>4238</v>
      </c>
      <c r="G11736" t="s">
        <v>4666</v>
      </c>
      <c r="H11736" s="42" t="s">
        <v>4529</v>
      </c>
      <c r="J11736" t="s">
        <v>4408</v>
      </c>
      <c r="L11736" t="s">
        <v>3622</v>
      </c>
      <c r="R11736" s="18">
        <f t="shared" si="288"/>
        <v>0</v>
      </c>
    </row>
    <row r="11737" spans="1:18" x14ac:dyDescent="0.25">
      <c r="A11737" s="43">
        <f>WEEKNUM(Tabla1[[#This Row],[FECHA]])</f>
        <v>0</v>
      </c>
      <c r="B11737" s="12"/>
      <c r="F11737" t="s">
        <v>4238</v>
      </c>
      <c r="G11737" t="s">
        <v>4666</v>
      </c>
      <c r="H11737" s="42" t="s">
        <v>4529</v>
      </c>
      <c r="J11737" t="s">
        <v>4408</v>
      </c>
      <c r="L11737" t="s">
        <v>3622</v>
      </c>
      <c r="R11737" s="18">
        <f t="shared" si="288"/>
        <v>0</v>
      </c>
    </row>
    <row r="11738" spans="1:18" x14ac:dyDescent="0.25">
      <c r="A11738" s="43">
        <f>WEEKNUM(Tabla1[[#This Row],[FECHA]])</f>
        <v>0</v>
      </c>
      <c r="B11738" s="12"/>
      <c r="F11738" t="s">
        <v>4238</v>
      </c>
      <c r="G11738" t="s">
        <v>4666</v>
      </c>
      <c r="H11738" s="42" t="s">
        <v>4529</v>
      </c>
      <c r="J11738" t="s">
        <v>4408</v>
      </c>
      <c r="L11738" t="s">
        <v>3622</v>
      </c>
      <c r="R11738" s="18">
        <f t="shared" si="288"/>
        <v>0</v>
      </c>
    </row>
    <row r="11739" spans="1:18" x14ac:dyDescent="0.25">
      <c r="A11739" s="43">
        <f>WEEKNUM(Tabla1[[#This Row],[FECHA]])</f>
        <v>0</v>
      </c>
      <c r="B11739" s="12"/>
      <c r="F11739" t="s">
        <v>4238</v>
      </c>
      <c r="G11739" t="s">
        <v>4666</v>
      </c>
      <c r="H11739" s="42" t="s">
        <v>4529</v>
      </c>
      <c r="J11739" t="s">
        <v>4408</v>
      </c>
      <c r="L11739" t="s">
        <v>3622</v>
      </c>
      <c r="R11739" s="18">
        <f t="shared" si="288"/>
        <v>0</v>
      </c>
    </row>
    <row r="11740" spans="1:18" x14ac:dyDescent="0.25">
      <c r="A11740" s="43">
        <f>WEEKNUM(Tabla1[[#This Row],[FECHA]])</f>
        <v>0</v>
      </c>
      <c r="B11740" s="12"/>
      <c r="F11740" t="s">
        <v>4238</v>
      </c>
      <c r="G11740" t="s">
        <v>4666</v>
      </c>
      <c r="H11740" s="42" t="s">
        <v>4529</v>
      </c>
      <c r="J11740" t="s">
        <v>4408</v>
      </c>
      <c r="L11740" t="s">
        <v>3622</v>
      </c>
      <c r="R11740" s="18">
        <f t="shared" si="288"/>
        <v>0</v>
      </c>
    </row>
    <row r="11741" spans="1:18" x14ac:dyDescent="0.25">
      <c r="A11741" s="43">
        <f>WEEKNUM(Tabla1[[#This Row],[FECHA]])</f>
        <v>0</v>
      </c>
      <c r="B11741" s="12"/>
      <c r="F11741" t="s">
        <v>4238</v>
      </c>
      <c r="G11741" t="s">
        <v>4666</v>
      </c>
      <c r="H11741" s="42" t="s">
        <v>4529</v>
      </c>
      <c r="J11741" t="s">
        <v>4408</v>
      </c>
      <c r="L11741" t="s">
        <v>3622</v>
      </c>
      <c r="R11741" s="18">
        <f t="shared" si="288"/>
        <v>0</v>
      </c>
    </row>
    <row r="11742" spans="1:18" x14ac:dyDescent="0.25">
      <c r="A11742" s="43">
        <f>WEEKNUM(Tabla1[[#This Row],[FECHA]])</f>
        <v>0</v>
      </c>
      <c r="B11742" s="12"/>
      <c r="F11742" t="s">
        <v>4238</v>
      </c>
      <c r="G11742" t="s">
        <v>4666</v>
      </c>
      <c r="H11742" s="42" t="s">
        <v>4529</v>
      </c>
      <c r="J11742" t="s">
        <v>4408</v>
      </c>
      <c r="L11742" t="s">
        <v>3622</v>
      </c>
      <c r="R11742" s="18">
        <f t="shared" si="288"/>
        <v>0</v>
      </c>
    </row>
    <row r="11743" spans="1:18" x14ac:dyDescent="0.25">
      <c r="A11743" s="43">
        <f>WEEKNUM(Tabla1[[#This Row],[FECHA]])</f>
        <v>0</v>
      </c>
      <c r="B11743" s="12"/>
      <c r="F11743" t="s">
        <v>4238</v>
      </c>
      <c r="G11743" t="s">
        <v>4666</v>
      </c>
      <c r="H11743" s="42" t="s">
        <v>4529</v>
      </c>
      <c r="J11743" t="s">
        <v>4408</v>
      </c>
      <c r="L11743" t="s">
        <v>3622</v>
      </c>
      <c r="R11743" s="18">
        <f t="shared" ref="R11743:R11806" si="289">((N11743-M11743)*1440)/60</f>
        <v>0</v>
      </c>
    </row>
    <row r="11744" spans="1:18" x14ac:dyDescent="0.25">
      <c r="A11744" s="43">
        <f>WEEKNUM(Tabla1[[#This Row],[FECHA]])</f>
        <v>0</v>
      </c>
      <c r="B11744" s="12"/>
      <c r="F11744" t="s">
        <v>4238</v>
      </c>
      <c r="G11744" t="s">
        <v>4666</v>
      </c>
      <c r="H11744" s="42" t="s">
        <v>4529</v>
      </c>
      <c r="J11744" t="s">
        <v>4408</v>
      </c>
      <c r="L11744" t="s">
        <v>3622</v>
      </c>
      <c r="R11744" s="18">
        <f t="shared" si="289"/>
        <v>0</v>
      </c>
    </row>
    <row r="11745" spans="1:18" x14ac:dyDescent="0.25">
      <c r="A11745" s="43">
        <f>WEEKNUM(Tabla1[[#This Row],[FECHA]])</f>
        <v>0</v>
      </c>
      <c r="B11745" s="12"/>
      <c r="F11745" t="s">
        <v>4238</v>
      </c>
      <c r="G11745" t="s">
        <v>4666</v>
      </c>
      <c r="H11745" s="42" t="s">
        <v>4529</v>
      </c>
      <c r="J11745" t="s">
        <v>4408</v>
      </c>
      <c r="L11745" t="s">
        <v>3622</v>
      </c>
      <c r="R11745" s="18">
        <f t="shared" si="289"/>
        <v>0</v>
      </c>
    </row>
    <row r="11746" spans="1:18" x14ac:dyDescent="0.25">
      <c r="A11746" s="43">
        <f>WEEKNUM(Tabla1[[#This Row],[FECHA]])</f>
        <v>0</v>
      </c>
      <c r="B11746" s="12"/>
      <c r="F11746" t="s">
        <v>4238</v>
      </c>
      <c r="G11746" t="s">
        <v>4666</v>
      </c>
      <c r="H11746" s="42" t="s">
        <v>4529</v>
      </c>
      <c r="J11746" t="s">
        <v>4408</v>
      </c>
      <c r="L11746" t="s">
        <v>3622</v>
      </c>
      <c r="R11746" s="18">
        <f t="shared" si="289"/>
        <v>0</v>
      </c>
    </row>
    <row r="11747" spans="1:18" x14ac:dyDescent="0.25">
      <c r="A11747" s="43">
        <f>WEEKNUM(Tabla1[[#This Row],[FECHA]])</f>
        <v>0</v>
      </c>
      <c r="B11747" s="12"/>
      <c r="F11747" t="s">
        <v>4238</v>
      </c>
      <c r="G11747" t="s">
        <v>4666</v>
      </c>
      <c r="H11747" s="42" t="s">
        <v>4529</v>
      </c>
      <c r="J11747" t="s">
        <v>4408</v>
      </c>
      <c r="L11747" t="s">
        <v>3622</v>
      </c>
      <c r="R11747" s="18">
        <f t="shared" si="289"/>
        <v>0</v>
      </c>
    </row>
    <row r="11748" spans="1:18" x14ac:dyDescent="0.25">
      <c r="A11748" s="43">
        <f>WEEKNUM(Tabla1[[#This Row],[FECHA]])</f>
        <v>0</v>
      </c>
      <c r="B11748" s="12"/>
      <c r="F11748" t="s">
        <v>4238</v>
      </c>
      <c r="G11748" t="s">
        <v>4666</v>
      </c>
      <c r="H11748" s="42" t="s">
        <v>4529</v>
      </c>
      <c r="J11748" t="s">
        <v>4408</v>
      </c>
      <c r="L11748" t="s">
        <v>3622</v>
      </c>
      <c r="R11748" s="18">
        <f t="shared" si="289"/>
        <v>0</v>
      </c>
    </row>
    <row r="11749" spans="1:18" x14ac:dyDescent="0.25">
      <c r="A11749" s="43">
        <f>WEEKNUM(Tabla1[[#This Row],[FECHA]])</f>
        <v>0</v>
      </c>
      <c r="B11749" s="12"/>
      <c r="F11749" t="s">
        <v>4238</v>
      </c>
      <c r="G11749" t="s">
        <v>4666</v>
      </c>
      <c r="H11749" s="42" t="s">
        <v>4529</v>
      </c>
      <c r="J11749" t="s">
        <v>4408</v>
      </c>
      <c r="L11749" t="s">
        <v>3622</v>
      </c>
      <c r="R11749" s="18">
        <f t="shared" si="289"/>
        <v>0</v>
      </c>
    </row>
    <row r="11750" spans="1:18" x14ac:dyDescent="0.25">
      <c r="A11750" s="43">
        <f>WEEKNUM(Tabla1[[#This Row],[FECHA]])</f>
        <v>0</v>
      </c>
      <c r="B11750" s="12"/>
      <c r="F11750" t="s">
        <v>4238</v>
      </c>
      <c r="G11750" t="s">
        <v>4666</v>
      </c>
      <c r="H11750" s="42" t="s">
        <v>4529</v>
      </c>
      <c r="J11750" t="s">
        <v>4408</v>
      </c>
      <c r="L11750" t="s">
        <v>3622</v>
      </c>
      <c r="R11750" s="18">
        <f t="shared" si="289"/>
        <v>0</v>
      </c>
    </row>
    <row r="11751" spans="1:18" x14ac:dyDescent="0.25">
      <c r="A11751" s="43">
        <f>WEEKNUM(Tabla1[[#This Row],[FECHA]])</f>
        <v>0</v>
      </c>
      <c r="B11751" s="12"/>
      <c r="F11751" t="s">
        <v>4238</v>
      </c>
      <c r="G11751" t="s">
        <v>4666</v>
      </c>
      <c r="H11751" s="42" t="s">
        <v>4529</v>
      </c>
      <c r="J11751" t="s">
        <v>4408</v>
      </c>
      <c r="L11751" t="s">
        <v>3622</v>
      </c>
      <c r="R11751" s="18">
        <f t="shared" si="289"/>
        <v>0</v>
      </c>
    </row>
    <row r="11752" spans="1:18" x14ac:dyDescent="0.25">
      <c r="A11752" s="43">
        <f>WEEKNUM(Tabla1[[#This Row],[FECHA]])</f>
        <v>0</v>
      </c>
      <c r="B11752" s="12"/>
      <c r="F11752" t="s">
        <v>4238</v>
      </c>
      <c r="G11752" t="s">
        <v>4666</v>
      </c>
      <c r="H11752" s="42" t="s">
        <v>4529</v>
      </c>
      <c r="J11752" t="s">
        <v>4408</v>
      </c>
      <c r="L11752" t="s">
        <v>3622</v>
      </c>
      <c r="R11752" s="18">
        <f t="shared" si="289"/>
        <v>0</v>
      </c>
    </row>
    <row r="11753" spans="1:18" x14ac:dyDescent="0.25">
      <c r="A11753" s="43">
        <f>WEEKNUM(Tabla1[[#This Row],[FECHA]])</f>
        <v>0</v>
      </c>
      <c r="B11753" s="12"/>
      <c r="F11753" t="s">
        <v>4238</v>
      </c>
      <c r="G11753" t="s">
        <v>4666</v>
      </c>
      <c r="H11753" s="42" t="s">
        <v>4529</v>
      </c>
      <c r="J11753" t="s">
        <v>4408</v>
      </c>
      <c r="L11753" t="s">
        <v>3622</v>
      </c>
      <c r="R11753" s="18">
        <f t="shared" si="289"/>
        <v>0</v>
      </c>
    </row>
    <row r="11754" spans="1:18" x14ac:dyDescent="0.25">
      <c r="A11754" s="43">
        <f>WEEKNUM(Tabla1[[#This Row],[FECHA]])</f>
        <v>0</v>
      </c>
      <c r="B11754" s="12"/>
      <c r="F11754" t="s">
        <v>4238</v>
      </c>
      <c r="G11754" t="s">
        <v>4666</v>
      </c>
      <c r="H11754" s="42" t="s">
        <v>4529</v>
      </c>
      <c r="J11754" t="s">
        <v>4408</v>
      </c>
      <c r="L11754" t="s">
        <v>3622</v>
      </c>
      <c r="R11754" s="18">
        <f t="shared" si="289"/>
        <v>0</v>
      </c>
    </row>
    <row r="11755" spans="1:18" x14ac:dyDescent="0.25">
      <c r="A11755" s="43">
        <f>WEEKNUM(Tabla1[[#This Row],[FECHA]])</f>
        <v>0</v>
      </c>
      <c r="B11755" s="12"/>
      <c r="F11755" t="s">
        <v>4238</v>
      </c>
      <c r="G11755" t="s">
        <v>4666</v>
      </c>
      <c r="H11755" s="42" t="s">
        <v>4529</v>
      </c>
      <c r="J11755" t="s">
        <v>4408</v>
      </c>
      <c r="L11755" t="s">
        <v>3622</v>
      </c>
      <c r="R11755" s="18">
        <f t="shared" si="289"/>
        <v>0</v>
      </c>
    </row>
    <row r="11756" spans="1:18" x14ac:dyDescent="0.25">
      <c r="A11756" s="43">
        <f>WEEKNUM(Tabla1[[#This Row],[FECHA]])</f>
        <v>0</v>
      </c>
      <c r="B11756" s="12"/>
      <c r="F11756" t="s">
        <v>4238</v>
      </c>
      <c r="G11756" t="s">
        <v>4666</v>
      </c>
      <c r="H11756" s="42" t="s">
        <v>4529</v>
      </c>
      <c r="J11756" t="s">
        <v>4408</v>
      </c>
      <c r="L11756" t="s">
        <v>3622</v>
      </c>
      <c r="R11756" s="18">
        <f t="shared" si="289"/>
        <v>0</v>
      </c>
    </row>
    <row r="11757" spans="1:18" x14ac:dyDescent="0.25">
      <c r="A11757" s="43">
        <f>WEEKNUM(Tabla1[[#This Row],[FECHA]])</f>
        <v>0</v>
      </c>
      <c r="B11757" s="12"/>
      <c r="F11757" t="s">
        <v>4238</v>
      </c>
      <c r="G11757" t="s">
        <v>4666</v>
      </c>
      <c r="H11757" s="42" t="s">
        <v>4529</v>
      </c>
      <c r="J11757" t="s">
        <v>4408</v>
      </c>
      <c r="L11757" t="s">
        <v>3622</v>
      </c>
      <c r="R11757" s="18">
        <f t="shared" si="289"/>
        <v>0</v>
      </c>
    </row>
    <row r="11758" spans="1:18" x14ac:dyDescent="0.25">
      <c r="A11758" s="43">
        <f>WEEKNUM(Tabla1[[#This Row],[FECHA]])</f>
        <v>0</v>
      </c>
      <c r="B11758" s="12"/>
      <c r="F11758" t="s">
        <v>4238</v>
      </c>
      <c r="G11758" t="s">
        <v>4666</v>
      </c>
      <c r="H11758" s="42" t="s">
        <v>4529</v>
      </c>
      <c r="J11758" t="s">
        <v>4408</v>
      </c>
      <c r="L11758" t="s">
        <v>3622</v>
      </c>
      <c r="R11758" s="18">
        <f t="shared" si="289"/>
        <v>0</v>
      </c>
    </row>
    <row r="11759" spans="1:18" x14ac:dyDescent="0.25">
      <c r="A11759" s="43">
        <f>WEEKNUM(Tabla1[[#This Row],[FECHA]])</f>
        <v>0</v>
      </c>
      <c r="B11759" s="12"/>
      <c r="F11759" t="s">
        <v>4238</v>
      </c>
      <c r="G11759" t="s">
        <v>4666</v>
      </c>
      <c r="H11759" s="42" t="s">
        <v>4529</v>
      </c>
      <c r="J11759" t="s">
        <v>4408</v>
      </c>
      <c r="L11759" t="s">
        <v>3622</v>
      </c>
      <c r="R11759" s="18">
        <f t="shared" si="289"/>
        <v>0</v>
      </c>
    </row>
    <row r="11760" spans="1:18" x14ac:dyDescent="0.25">
      <c r="A11760" s="43">
        <f>WEEKNUM(Tabla1[[#This Row],[FECHA]])</f>
        <v>0</v>
      </c>
      <c r="B11760" s="12"/>
      <c r="F11760" t="s">
        <v>4238</v>
      </c>
      <c r="G11760" t="s">
        <v>4666</v>
      </c>
      <c r="H11760" s="42" t="s">
        <v>4529</v>
      </c>
      <c r="J11760" t="s">
        <v>4408</v>
      </c>
      <c r="L11760" t="s">
        <v>3622</v>
      </c>
      <c r="R11760" s="18">
        <f t="shared" si="289"/>
        <v>0</v>
      </c>
    </row>
    <row r="11761" spans="1:18" x14ac:dyDescent="0.25">
      <c r="A11761" s="43">
        <f>WEEKNUM(Tabla1[[#This Row],[FECHA]])</f>
        <v>0</v>
      </c>
      <c r="B11761" s="12"/>
      <c r="F11761" t="s">
        <v>4238</v>
      </c>
      <c r="G11761" t="s">
        <v>4666</v>
      </c>
      <c r="H11761" s="42" t="s">
        <v>4529</v>
      </c>
      <c r="J11761" t="s">
        <v>4408</v>
      </c>
      <c r="L11761" t="s">
        <v>3622</v>
      </c>
      <c r="R11761" s="18">
        <f t="shared" si="289"/>
        <v>0</v>
      </c>
    </row>
    <row r="11762" spans="1:18" x14ac:dyDescent="0.25">
      <c r="A11762" s="43">
        <f>WEEKNUM(Tabla1[[#This Row],[FECHA]])</f>
        <v>0</v>
      </c>
      <c r="B11762" s="12"/>
      <c r="F11762" t="s">
        <v>4238</v>
      </c>
      <c r="G11762" t="s">
        <v>4666</v>
      </c>
      <c r="H11762" s="42" t="s">
        <v>4529</v>
      </c>
      <c r="J11762" t="s">
        <v>4408</v>
      </c>
      <c r="L11762" t="s">
        <v>3622</v>
      </c>
      <c r="R11762" s="18">
        <f t="shared" si="289"/>
        <v>0</v>
      </c>
    </row>
    <row r="11763" spans="1:18" x14ac:dyDescent="0.25">
      <c r="A11763" s="43">
        <f>WEEKNUM(Tabla1[[#This Row],[FECHA]])</f>
        <v>0</v>
      </c>
      <c r="B11763" s="12"/>
      <c r="F11763" t="s">
        <v>4238</v>
      </c>
      <c r="G11763" t="s">
        <v>4666</v>
      </c>
      <c r="H11763" s="42" t="s">
        <v>4529</v>
      </c>
      <c r="J11763" t="s">
        <v>4408</v>
      </c>
      <c r="L11763" t="s">
        <v>3622</v>
      </c>
      <c r="R11763" s="18">
        <f t="shared" si="289"/>
        <v>0</v>
      </c>
    </row>
    <row r="11764" spans="1:18" x14ac:dyDescent="0.25">
      <c r="A11764" s="43">
        <f>WEEKNUM(Tabla1[[#This Row],[FECHA]])</f>
        <v>0</v>
      </c>
      <c r="B11764" s="12"/>
      <c r="F11764" t="s">
        <v>4238</v>
      </c>
      <c r="G11764" t="s">
        <v>4666</v>
      </c>
      <c r="H11764" s="42" t="s">
        <v>4529</v>
      </c>
      <c r="J11764" t="s">
        <v>4408</v>
      </c>
      <c r="L11764" t="s">
        <v>3622</v>
      </c>
      <c r="R11764" s="18">
        <f t="shared" si="289"/>
        <v>0</v>
      </c>
    </row>
    <row r="11765" spans="1:18" x14ac:dyDescent="0.25">
      <c r="A11765" s="43">
        <f>WEEKNUM(Tabla1[[#This Row],[FECHA]])</f>
        <v>0</v>
      </c>
      <c r="B11765" s="12"/>
      <c r="F11765" t="s">
        <v>4238</v>
      </c>
      <c r="G11765" t="s">
        <v>4666</v>
      </c>
      <c r="H11765" s="42" t="s">
        <v>4529</v>
      </c>
      <c r="J11765" t="s">
        <v>4408</v>
      </c>
      <c r="L11765" t="s">
        <v>3622</v>
      </c>
      <c r="R11765" s="18">
        <f t="shared" si="289"/>
        <v>0</v>
      </c>
    </row>
    <row r="11766" spans="1:18" x14ac:dyDescent="0.25">
      <c r="A11766" s="43">
        <f>WEEKNUM(Tabla1[[#This Row],[FECHA]])</f>
        <v>0</v>
      </c>
      <c r="B11766" s="12"/>
      <c r="F11766" t="s">
        <v>4238</v>
      </c>
      <c r="G11766" t="s">
        <v>4666</v>
      </c>
      <c r="H11766" s="42" t="s">
        <v>4529</v>
      </c>
      <c r="J11766" t="s">
        <v>4408</v>
      </c>
      <c r="L11766" t="s">
        <v>3622</v>
      </c>
      <c r="R11766" s="18">
        <f t="shared" si="289"/>
        <v>0</v>
      </c>
    </row>
    <row r="11767" spans="1:18" x14ac:dyDescent="0.25">
      <c r="A11767" s="43">
        <f>WEEKNUM(Tabla1[[#This Row],[FECHA]])</f>
        <v>0</v>
      </c>
      <c r="B11767" s="12"/>
      <c r="F11767" t="s">
        <v>4238</v>
      </c>
      <c r="G11767" t="s">
        <v>4666</v>
      </c>
      <c r="H11767" s="42" t="s">
        <v>4529</v>
      </c>
      <c r="J11767" t="s">
        <v>4408</v>
      </c>
      <c r="L11767" t="s">
        <v>3622</v>
      </c>
      <c r="R11767" s="18">
        <f t="shared" si="289"/>
        <v>0</v>
      </c>
    </row>
    <row r="11768" spans="1:18" x14ac:dyDescent="0.25">
      <c r="A11768" s="43">
        <f>WEEKNUM(Tabla1[[#This Row],[FECHA]])</f>
        <v>0</v>
      </c>
      <c r="B11768" s="12"/>
      <c r="F11768" t="s">
        <v>4238</v>
      </c>
      <c r="G11768" t="s">
        <v>4666</v>
      </c>
      <c r="H11768" s="42" t="s">
        <v>4529</v>
      </c>
      <c r="J11768" t="s">
        <v>4408</v>
      </c>
      <c r="L11768" t="s">
        <v>3622</v>
      </c>
      <c r="R11768" s="18">
        <f t="shared" si="289"/>
        <v>0</v>
      </c>
    </row>
    <row r="11769" spans="1:18" x14ac:dyDescent="0.25">
      <c r="A11769" s="43">
        <f>WEEKNUM(Tabla1[[#This Row],[FECHA]])</f>
        <v>0</v>
      </c>
      <c r="B11769" s="12"/>
      <c r="F11769" t="s">
        <v>4238</v>
      </c>
      <c r="G11769" t="s">
        <v>4666</v>
      </c>
      <c r="H11769" s="42" t="s">
        <v>4529</v>
      </c>
      <c r="J11769" t="s">
        <v>4408</v>
      </c>
      <c r="L11769" t="s">
        <v>3622</v>
      </c>
      <c r="R11769" s="18">
        <f t="shared" si="289"/>
        <v>0</v>
      </c>
    </row>
    <row r="11770" spans="1:18" x14ac:dyDescent="0.25">
      <c r="A11770" s="43">
        <f>WEEKNUM(Tabla1[[#This Row],[FECHA]])</f>
        <v>0</v>
      </c>
      <c r="B11770" s="12"/>
      <c r="F11770" t="s">
        <v>4238</v>
      </c>
      <c r="G11770" t="s">
        <v>4666</v>
      </c>
      <c r="H11770" s="42" t="s">
        <v>4529</v>
      </c>
      <c r="J11770" t="s">
        <v>4408</v>
      </c>
      <c r="L11770" t="s">
        <v>3622</v>
      </c>
      <c r="R11770" s="18">
        <f t="shared" si="289"/>
        <v>0</v>
      </c>
    </row>
    <row r="11771" spans="1:18" x14ac:dyDescent="0.25">
      <c r="A11771" s="43">
        <f>WEEKNUM(Tabla1[[#This Row],[FECHA]])</f>
        <v>0</v>
      </c>
      <c r="B11771" s="12"/>
      <c r="F11771" t="s">
        <v>4238</v>
      </c>
      <c r="G11771" t="s">
        <v>4666</v>
      </c>
      <c r="H11771" s="42" t="s">
        <v>4529</v>
      </c>
      <c r="J11771" t="s">
        <v>4408</v>
      </c>
      <c r="L11771" t="s">
        <v>3622</v>
      </c>
      <c r="R11771" s="18">
        <f t="shared" si="289"/>
        <v>0</v>
      </c>
    </row>
    <row r="11772" spans="1:18" x14ac:dyDescent="0.25">
      <c r="A11772" s="43">
        <f>WEEKNUM(Tabla1[[#This Row],[FECHA]])</f>
        <v>0</v>
      </c>
      <c r="B11772" s="12"/>
      <c r="F11772" t="s">
        <v>4238</v>
      </c>
      <c r="G11772" t="s">
        <v>4666</v>
      </c>
      <c r="H11772" s="42" t="s">
        <v>4529</v>
      </c>
      <c r="J11772" t="s">
        <v>4408</v>
      </c>
      <c r="L11772" t="s">
        <v>3622</v>
      </c>
      <c r="R11772" s="18">
        <f t="shared" si="289"/>
        <v>0</v>
      </c>
    </row>
    <row r="11773" spans="1:18" x14ac:dyDescent="0.25">
      <c r="A11773" s="43">
        <f>WEEKNUM(Tabla1[[#This Row],[FECHA]])</f>
        <v>0</v>
      </c>
      <c r="B11773" s="12"/>
      <c r="F11773" t="s">
        <v>4238</v>
      </c>
      <c r="G11773" t="s">
        <v>4666</v>
      </c>
      <c r="H11773" s="42" t="s">
        <v>4529</v>
      </c>
      <c r="J11773" t="s">
        <v>4408</v>
      </c>
      <c r="L11773" t="s">
        <v>3622</v>
      </c>
      <c r="R11773" s="18">
        <f t="shared" si="289"/>
        <v>0</v>
      </c>
    </row>
    <row r="11774" spans="1:18" x14ac:dyDescent="0.25">
      <c r="A11774" s="43">
        <f>WEEKNUM(Tabla1[[#This Row],[FECHA]])</f>
        <v>0</v>
      </c>
      <c r="B11774" s="12"/>
      <c r="F11774" t="s">
        <v>4238</v>
      </c>
      <c r="G11774" t="s">
        <v>4666</v>
      </c>
      <c r="H11774" s="42" t="s">
        <v>4529</v>
      </c>
      <c r="J11774" t="s">
        <v>4408</v>
      </c>
      <c r="L11774" t="s">
        <v>3622</v>
      </c>
      <c r="R11774" s="18">
        <f t="shared" si="289"/>
        <v>0</v>
      </c>
    </row>
    <row r="11775" spans="1:18" x14ac:dyDescent="0.25">
      <c r="A11775" s="43">
        <f>WEEKNUM(Tabla1[[#This Row],[FECHA]])</f>
        <v>0</v>
      </c>
      <c r="B11775" s="12"/>
      <c r="F11775" t="s">
        <v>4238</v>
      </c>
      <c r="G11775" t="s">
        <v>4666</v>
      </c>
      <c r="H11775" s="42" t="s">
        <v>4529</v>
      </c>
      <c r="J11775" t="s">
        <v>4408</v>
      </c>
      <c r="L11775" t="s">
        <v>3622</v>
      </c>
      <c r="R11775" s="18">
        <f t="shared" si="289"/>
        <v>0</v>
      </c>
    </row>
    <row r="11776" spans="1:18" x14ac:dyDescent="0.25">
      <c r="A11776" s="43">
        <f>WEEKNUM(Tabla1[[#This Row],[FECHA]])</f>
        <v>0</v>
      </c>
      <c r="B11776" s="12"/>
      <c r="F11776" t="s">
        <v>4238</v>
      </c>
      <c r="G11776" t="s">
        <v>4666</v>
      </c>
      <c r="H11776" s="42" t="s">
        <v>4529</v>
      </c>
      <c r="J11776" t="s">
        <v>4408</v>
      </c>
      <c r="L11776" t="s">
        <v>3622</v>
      </c>
      <c r="R11776" s="18">
        <f t="shared" si="289"/>
        <v>0</v>
      </c>
    </row>
    <row r="11777" spans="1:18" x14ac:dyDescent="0.25">
      <c r="A11777" s="43">
        <f>WEEKNUM(Tabla1[[#This Row],[FECHA]])</f>
        <v>0</v>
      </c>
      <c r="B11777" s="12"/>
      <c r="F11777" t="s">
        <v>4238</v>
      </c>
      <c r="G11777" t="s">
        <v>4666</v>
      </c>
      <c r="H11777" s="42" t="s">
        <v>4529</v>
      </c>
      <c r="J11777" t="s">
        <v>4408</v>
      </c>
      <c r="L11777" t="s">
        <v>3622</v>
      </c>
      <c r="R11777" s="18">
        <f t="shared" si="289"/>
        <v>0</v>
      </c>
    </row>
    <row r="11778" spans="1:18" x14ac:dyDescent="0.25">
      <c r="A11778" s="43">
        <f>WEEKNUM(Tabla1[[#This Row],[FECHA]])</f>
        <v>0</v>
      </c>
      <c r="B11778" s="12"/>
      <c r="F11778" t="s">
        <v>4238</v>
      </c>
      <c r="G11778" t="s">
        <v>4666</v>
      </c>
      <c r="H11778" s="42" t="s">
        <v>4529</v>
      </c>
      <c r="J11778" t="s">
        <v>4408</v>
      </c>
      <c r="L11778" t="s">
        <v>3622</v>
      </c>
      <c r="R11778" s="18">
        <f t="shared" si="289"/>
        <v>0</v>
      </c>
    </row>
    <row r="11779" spans="1:18" x14ac:dyDescent="0.25">
      <c r="A11779" s="43">
        <f>WEEKNUM(Tabla1[[#This Row],[FECHA]])</f>
        <v>0</v>
      </c>
      <c r="B11779" s="12"/>
      <c r="F11779" t="s">
        <v>4238</v>
      </c>
      <c r="G11779" t="s">
        <v>4666</v>
      </c>
      <c r="H11779" s="42" t="s">
        <v>4529</v>
      </c>
      <c r="J11779" t="s">
        <v>4408</v>
      </c>
      <c r="L11779" t="s">
        <v>3622</v>
      </c>
      <c r="R11779" s="18">
        <f t="shared" si="289"/>
        <v>0</v>
      </c>
    </row>
    <row r="11780" spans="1:18" x14ac:dyDescent="0.25">
      <c r="A11780" s="43">
        <f>WEEKNUM(Tabla1[[#This Row],[FECHA]])</f>
        <v>0</v>
      </c>
      <c r="B11780" s="12"/>
      <c r="F11780" t="s">
        <v>4238</v>
      </c>
      <c r="G11780" t="s">
        <v>4666</v>
      </c>
      <c r="H11780" s="42" t="s">
        <v>4529</v>
      </c>
      <c r="J11780" t="s">
        <v>4408</v>
      </c>
      <c r="L11780" t="s">
        <v>3622</v>
      </c>
      <c r="R11780" s="18">
        <f t="shared" si="289"/>
        <v>0</v>
      </c>
    </row>
    <row r="11781" spans="1:18" x14ac:dyDescent="0.25">
      <c r="A11781" s="43">
        <f>WEEKNUM(Tabla1[[#This Row],[FECHA]])</f>
        <v>0</v>
      </c>
      <c r="B11781" s="12"/>
      <c r="F11781" t="s">
        <v>4238</v>
      </c>
      <c r="G11781" t="s">
        <v>4666</v>
      </c>
      <c r="H11781" s="42" t="s">
        <v>4529</v>
      </c>
      <c r="J11781" t="s">
        <v>4408</v>
      </c>
      <c r="L11781" t="s">
        <v>3622</v>
      </c>
      <c r="R11781" s="18">
        <f t="shared" si="289"/>
        <v>0</v>
      </c>
    </row>
    <row r="11782" spans="1:18" x14ac:dyDescent="0.25">
      <c r="A11782" s="43">
        <f>WEEKNUM(Tabla1[[#This Row],[FECHA]])</f>
        <v>0</v>
      </c>
      <c r="B11782" s="12"/>
      <c r="F11782" t="s">
        <v>4238</v>
      </c>
      <c r="G11782" t="s">
        <v>4666</v>
      </c>
      <c r="H11782" s="42" t="s">
        <v>4529</v>
      </c>
      <c r="J11782" t="s">
        <v>4408</v>
      </c>
      <c r="L11782" t="s">
        <v>3622</v>
      </c>
      <c r="R11782" s="18">
        <f t="shared" si="289"/>
        <v>0</v>
      </c>
    </row>
    <row r="11783" spans="1:18" x14ac:dyDescent="0.25">
      <c r="A11783" s="43">
        <f>WEEKNUM(Tabla1[[#This Row],[FECHA]])</f>
        <v>0</v>
      </c>
      <c r="B11783" s="12"/>
      <c r="F11783" t="s">
        <v>4238</v>
      </c>
      <c r="G11783" t="s">
        <v>4666</v>
      </c>
      <c r="H11783" s="42" t="s">
        <v>4529</v>
      </c>
      <c r="J11783" t="s">
        <v>4408</v>
      </c>
      <c r="L11783" t="s">
        <v>3622</v>
      </c>
      <c r="R11783" s="18">
        <f t="shared" si="289"/>
        <v>0</v>
      </c>
    </row>
    <row r="11784" spans="1:18" x14ac:dyDescent="0.25">
      <c r="A11784" s="43">
        <f>WEEKNUM(Tabla1[[#This Row],[FECHA]])</f>
        <v>0</v>
      </c>
      <c r="B11784" s="12"/>
      <c r="F11784" t="s">
        <v>4238</v>
      </c>
      <c r="G11784" t="s">
        <v>4666</v>
      </c>
      <c r="H11784" s="42" t="s">
        <v>4529</v>
      </c>
      <c r="J11784" t="s">
        <v>4408</v>
      </c>
      <c r="L11784" t="s">
        <v>3622</v>
      </c>
      <c r="R11784" s="18">
        <f t="shared" si="289"/>
        <v>0</v>
      </c>
    </row>
    <row r="11785" spans="1:18" x14ac:dyDescent="0.25">
      <c r="A11785" s="43">
        <f>WEEKNUM(Tabla1[[#This Row],[FECHA]])</f>
        <v>0</v>
      </c>
      <c r="B11785" s="12"/>
      <c r="F11785" t="s">
        <v>4238</v>
      </c>
      <c r="G11785" t="s">
        <v>4666</v>
      </c>
      <c r="H11785" s="42" t="s">
        <v>4529</v>
      </c>
      <c r="J11785" t="s">
        <v>4408</v>
      </c>
      <c r="L11785" t="s">
        <v>3622</v>
      </c>
      <c r="R11785" s="18">
        <f t="shared" si="289"/>
        <v>0</v>
      </c>
    </row>
    <row r="11786" spans="1:18" x14ac:dyDescent="0.25">
      <c r="A11786" s="43">
        <f>WEEKNUM(Tabla1[[#This Row],[FECHA]])</f>
        <v>0</v>
      </c>
      <c r="B11786" s="12"/>
      <c r="F11786" t="s">
        <v>4238</v>
      </c>
      <c r="G11786" t="s">
        <v>4666</v>
      </c>
      <c r="H11786" s="42" t="s">
        <v>4529</v>
      </c>
      <c r="J11786" t="s">
        <v>4408</v>
      </c>
      <c r="L11786" t="s">
        <v>3622</v>
      </c>
      <c r="R11786" s="18">
        <f t="shared" si="289"/>
        <v>0</v>
      </c>
    </row>
    <row r="11787" spans="1:18" x14ac:dyDescent="0.25">
      <c r="A11787" s="43">
        <f>WEEKNUM(Tabla1[[#This Row],[FECHA]])</f>
        <v>0</v>
      </c>
      <c r="B11787" s="12"/>
      <c r="F11787" t="s">
        <v>4238</v>
      </c>
      <c r="G11787" t="s">
        <v>4666</v>
      </c>
      <c r="H11787" s="42" t="s">
        <v>4529</v>
      </c>
      <c r="J11787" t="s">
        <v>4408</v>
      </c>
      <c r="L11787" t="s">
        <v>3622</v>
      </c>
      <c r="R11787" s="18">
        <f t="shared" si="289"/>
        <v>0</v>
      </c>
    </row>
    <row r="11788" spans="1:18" x14ac:dyDescent="0.25">
      <c r="A11788" s="43">
        <f>WEEKNUM(Tabla1[[#This Row],[FECHA]])</f>
        <v>0</v>
      </c>
      <c r="B11788" s="12"/>
      <c r="F11788" t="s">
        <v>4238</v>
      </c>
      <c r="G11788" t="s">
        <v>4666</v>
      </c>
      <c r="H11788" s="42" t="s">
        <v>4529</v>
      </c>
      <c r="J11788" t="s">
        <v>4408</v>
      </c>
      <c r="L11788" t="s">
        <v>3622</v>
      </c>
      <c r="R11788" s="18">
        <f t="shared" si="289"/>
        <v>0</v>
      </c>
    </row>
    <row r="11789" spans="1:18" x14ac:dyDescent="0.25">
      <c r="A11789" s="43">
        <f>WEEKNUM(Tabla1[[#This Row],[FECHA]])</f>
        <v>0</v>
      </c>
      <c r="B11789" s="12"/>
      <c r="F11789" t="s">
        <v>4238</v>
      </c>
      <c r="G11789" t="s">
        <v>4666</v>
      </c>
      <c r="H11789" s="42" t="s">
        <v>4529</v>
      </c>
      <c r="J11789" t="s">
        <v>4408</v>
      </c>
      <c r="L11789" t="s">
        <v>3622</v>
      </c>
      <c r="R11789" s="18">
        <f t="shared" si="289"/>
        <v>0</v>
      </c>
    </row>
    <row r="11790" spans="1:18" x14ac:dyDescent="0.25">
      <c r="A11790" s="43">
        <f>WEEKNUM(Tabla1[[#This Row],[FECHA]])</f>
        <v>0</v>
      </c>
      <c r="B11790" s="12"/>
      <c r="F11790" t="s">
        <v>4238</v>
      </c>
      <c r="G11790" t="s">
        <v>4666</v>
      </c>
      <c r="H11790" s="42" t="s">
        <v>4529</v>
      </c>
      <c r="J11790" t="s">
        <v>4408</v>
      </c>
      <c r="L11790" t="s">
        <v>3622</v>
      </c>
      <c r="R11790" s="18">
        <f t="shared" si="289"/>
        <v>0</v>
      </c>
    </row>
    <row r="11791" spans="1:18" x14ac:dyDescent="0.25">
      <c r="A11791" s="43">
        <f>WEEKNUM(Tabla1[[#This Row],[FECHA]])</f>
        <v>0</v>
      </c>
      <c r="B11791" s="12"/>
      <c r="F11791" t="s">
        <v>4238</v>
      </c>
      <c r="G11791" t="s">
        <v>4666</v>
      </c>
      <c r="H11791" s="42" t="s">
        <v>4529</v>
      </c>
      <c r="J11791" t="s">
        <v>4408</v>
      </c>
      <c r="L11791" t="s">
        <v>3622</v>
      </c>
      <c r="R11791" s="18">
        <f t="shared" si="289"/>
        <v>0</v>
      </c>
    </row>
    <row r="11792" spans="1:18" x14ac:dyDescent="0.25">
      <c r="A11792" s="43">
        <f>WEEKNUM(Tabla1[[#This Row],[FECHA]])</f>
        <v>0</v>
      </c>
      <c r="B11792" s="12"/>
      <c r="F11792" t="s">
        <v>4238</v>
      </c>
      <c r="G11792" t="s">
        <v>4666</v>
      </c>
      <c r="H11792" s="42" t="s">
        <v>4529</v>
      </c>
      <c r="J11792" t="s">
        <v>4408</v>
      </c>
      <c r="L11792" t="s">
        <v>3622</v>
      </c>
      <c r="R11792" s="18">
        <f t="shared" si="289"/>
        <v>0</v>
      </c>
    </row>
    <row r="11793" spans="1:18" x14ac:dyDescent="0.25">
      <c r="A11793" s="43">
        <f>WEEKNUM(Tabla1[[#This Row],[FECHA]])</f>
        <v>0</v>
      </c>
      <c r="B11793" s="12"/>
      <c r="F11793" t="s">
        <v>4238</v>
      </c>
      <c r="G11793" t="s">
        <v>4666</v>
      </c>
      <c r="H11793" s="42" t="s">
        <v>4529</v>
      </c>
      <c r="J11793" t="s">
        <v>4408</v>
      </c>
      <c r="L11793" t="s">
        <v>3622</v>
      </c>
      <c r="R11793" s="18">
        <f t="shared" si="289"/>
        <v>0</v>
      </c>
    </row>
    <row r="11794" spans="1:18" x14ac:dyDescent="0.25">
      <c r="A11794" s="43">
        <f>WEEKNUM(Tabla1[[#This Row],[FECHA]])</f>
        <v>0</v>
      </c>
      <c r="B11794" s="12"/>
      <c r="F11794" t="s">
        <v>4238</v>
      </c>
      <c r="G11794" t="s">
        <v>4666</v>
      </c>
      <c r="H11794" s="42" t="s">
        <v>4529</v>
      </c>
      <c r="J11794" t="s">
        <v>4408</v>
      </c>
      <c r="L11794" t="s">
        <v>3622</v>
      </c>
      <c r="R11794" s="18">
        <f t="shared" si="289"/>
        <v>0</v>
      </c>
    </row>
    <row r="11795" spans="1:18" x14ac:dyDescent="0.25">
      <c r="A11795" s="43">
        <f>WEEKNUM(Tabla1[[#This Row],[FECHA]])</f>
        <v>0</v>
      </c>
      <c r="B11795" s="12"/>
      <c r="F11795" t="s">
        <v>4238</v>
      </c>
      <c r="G11795" t="s">
        <v>4666</v>
      </c>
      <c r="H11795" s="42" t="s">
        <v>4529</v>
      </c>
      <c r="J11795" t="s">
        <v>4408</v>
      </c>
      <c r="L11795" t="s">
        <v>3622</v>
      </c>
      <c r="R11795" s="18">
        <f t="shared" si="289"/>
        <v>0</v>
      </c>
    </row>
    <row r="11796" spans="1:18" x14ac:dyDescent="0.25">
      <c r="A11796" s="43">
        <f>WEEKNUM(Tabla1[[#This Row],[FECHA]])</f>
        <v>0</v>
      </c>
      <c r="B11796" s="12"/>
      <c r="F11796" t="s">
        <v>4238</v>
      </c>
      <c r="G11796" t="s">
        <v>4666</v>
      </c>
      <c r="H11796" s="42" t="s">
        <v>4529</v>
      </c>
      <c r="J11796" t="s">
        <v>4408</v>
      </c>
      <c r="L11796" t="s">
        <v>3622</v>
      </c>
      <c r="R11796" s="18">
        <f t="shared" si="289"/>
        <v>0</v>
      </c>
    </row>
    <row r="11797" spans="1:18" x14ac:dyDescent="0.25">
      <c r="A11797" s="43">
        <f>WEEKNUM(Tabla1[[#This Row],[FECHA]])</f>
        <v>0</v>
      </c>
      <c r="B11797" s="12"/>
      <c r="F11797" t="s">
        <v>4238</v>
      </c>
      <c r="G11797" t="s">
        <v>4666</v>
      </c>
      <c r="H11797" s="42" t="s">
        <v>4529</v>
      </c>
      <c r="J11797" t="s">
        <v>4408</v>
      </c>
      <c r="L11797" t="s">
        <v>3622</v>
      </c>
      <c r="R11797" s="18">
        <f t="shared" si="289"/>
        <v>0</v>
      </c>
    </row>
    <row r="11798" spans="1:18" x14ac:dyDescent="0.25">
      <c r="A11798" s="43">
        <f>WEEKNUM(Tabla1[[#This Row],[FECHA]])</f>
        <v>0</v>
      </c>
      <c r="B11798" s="12"/>
      <c r="F11798" t="s">
        <v>4238</v>
      </c>
      <c r="G11798" t="s">
        <v>4666</v>
      </c>
      <c r="H11798" s="42" t="s">
        <v>4529</v>
      </c>
      <c r="J11798" t="s">
        <v>4408</v>
      </c>
      <c r="L11798" t="s">
        <v>3622</v>
      </c>
      <c r="R11798" s="18">
        <f t="shared" si="289"/>
        <v>0</v>
      </c>
    </row>
    <row r="11799" spans="1:18" x14ac:dyDescent="0.25">
      <c r="A11799" s="43">
        <f>WEEKNUM(Tabla1[[#This Row],[FECHA]])</f>
        <v>0</v>
      </c>
      <c r="B11799" s="12"/>
      <c r="F11799" t="s">
        <v>4238</v>
      </c>
      <c r="G11799" t="s">
        <v>4666</v>
      </c>
      <c r="H11799" s="42" t="s">
        <v>4529</v>
      </c>
      <c r="J11799" t="s">
        <v>4408</v>
      </c>
      <c r="L11799" t="s">
        <v>3622</v>
      </c>
      <c r="R11799" s="18">
        <f t="shared" si="289"/>
        <v>0</v>
      </c>
    </row>
    <row r="11800" spans="1:18" x14ac:dyDescent="0.25">
      <c r="A11800" s="43">
        <f>WEEKNUM(Tabla1[[#This Row],[FECHA]])</f>
        <v>0</v>
      </c>
      <c r="B11800" s="12"/>
      <c r="F11800" t="s">
        <v>4238</v>
      </c>
      <c r="G11800" t="s">
        <v>4666</v>
      </c>
      <c r="H11800" s="42" t="s">
        <v>4529</v>
      </c>
      <c r="J11800" t="s">
        <v>4408</v>
      </c>
      <c r="L11800" t="s">
        <v>3622</v>
      </c>
      <c r="R11800" s="18">
        <f t="shared" si="289"/>
        <v>0</v>
      </c>
    </row>
    <row r="11801" spans="1:18" x14ac:dyDescent="0.25">
      <c r="A11801" s="43">
        <f>WEEKNUM(Tabla1[[#This Row],[FECHA]])</f>
        <v>0</v>
      </c>
      <c r="B11801" s="12"/>
      <c r="F11801" t="s">
        <v>4238</v>
      </c>
      <c r="G11801" t="s">
        <v>4666</v>
      </c>
      <c r="H11801" s="42" t="s">
        <v>4529</v>
      </c>
      <c r="J11801" t="s">
        <v>4408</v>
      </c>
      <c r="L11801" t="s">
        <v>3622</v>
      </c>
      <c r="R11801" s="18">
        <f t="shared" si="289"/>
        <v>0</v>
      </c>
    </row>
    <row r="11802" spans="1:18" x14ac:dyDescent="0.25">
      <c r="A11802" s="43">
        <f>WEEKNUM(Tabla1[[#This Row],[FECHA]])</f>
        <v>0</v>
      </c>
      <c r="B11802" s="12"/>
      <c r="F11802" t="s">
        <v>4238</v>
      </c>
      <c r="G11802" t="s">
        <v>4666</v>
      </c>
      <c r="H11802" s="42" t="s">
        <v>4529</v>
      </c>
      <c r="J11802" t="s">
        <v>4408</v>
      </c>
      <c r="L11802" t="s">
        <v>3622</v>
      </c>
      <c r="R11802" s="18">
        <f t="shared" si="289"/>
        <v>0</v>
      </c>
    </row>
    <row r="11803" spans="1:18" x14ac:dyDescent="0.25">
      <c r="A11803" s="43">
        <f>WEEKNUM(Tabla1[[#This Row],[FECHA]])</f>
        <v>0</v>
      </c>
      <c r="B11803" s="12"/>
      <c r="F11803" t="s">
        <v>4238</v>
      </c>
      <c r="G11803" t="s">
        <v>4666</v>
      </c>
      <c r="H11803" s="42" t="s">
        <v>4529</v>
      </c>
      <c r="J11803" t="s">
        <v>4408</v>
      </c>
      <c r="L11803" t="s">
        <v>3622</v>
      </c>
      <c r="R11803" s="18">
        <f t="shared" si="289"/>
        <v>0</v>
      </c>
    </row>
    <row r="11804" spans="1:18" x14ac:dyDescent="0.25">
      <c r="A11804" s="43">
        <f>WEEKNUM(Tabla1[[#This Row],[FECHA]])</f>
        <v>0</v>
      </c>
      <c r="B11804" s="12"/>
      <c r="F11804" t="s">
        <v>4238</v>
      </c>
      <c r="G11804" t="s">
        <v>4666</v>
      </c>
      <c r="H11804" s="42" t="s">
        <v>4529</v>
      </c>
      <c r="J11804" t="s">
        <v>4408</v>
      </c>
      <c r="L11804" t="s">
        <v>3622</v>
      </c>
      <c r="R11804" s="18">
        <f t="shared" si="289"/>
        <v>0</v>
      </c>
    </row>
    <row r="11805" spans="1:18" x14ac:dyDescent="0.25">
      <c r="A11805" s="43">
        <f>WEEKNUM(Tabla1[[#This Row],[FECHA]])</f>
        <v>0</v>
      </c>
      <c r="B11805" s="12"/>
      <c r="F11805" t="s">
        <v>4238</v>
      </c>
      <c r="G11805" t="s">
        <v>4666</v>
      </c>
      <c r="H11805" s="42" t="s">
        <v>4529</v>
      </c>
      <c r="J11805" t="s">
        <v>4408</v>
      </c>
      <c r="L11805" t="s">
        <v>3622</v>
      </c>
      <c r="R11805" s="18">
        <f t="shared" si="289"/>
        <v>0</v>
      </c>
    </row>
    <row r="11806" spans="1:18" x14ac:dyDescent="0.25">
      <c r="A11806" s="43">
        <f>WEEKNUM(Tabla1[[#This Row],[FECHA]])</f>
        <v>0</v>
      </c>
      <c r="B11806" s="12"/>
      <c r="F11806" t="s">
        <v>4238</v>
      </c>
      <c r="G11806" t="s">
        <v>4666</v>
      </c>
      <c r="H11806" s="42" t="s">
        <v>4529</v>
      </c>
      <c r="J11806" t="s">
        <v>4408</v>
      </c>
      <c r="L11806" t="s">
        <v>3622</v>
      </c>
      <c r="R11806" s="18">
        <f t="shared" si="289"/>
        <v>0</v>
      </c>
    </row>
    <row r="11807" spans="1:18" x14ac:dyDescent="0.25">
      <c r="A11807" s="43">
        <f>WEEKNUM(Tabla1[[#This Row],[FECHA]])</f>
        <v>0</v>
      </c>
      <c r="B11807" s="12"/>
      <c r="F11807" t="s">
        <v>4238</v>
      </c>
      <c r="G11807" t="s">
        <v>4666</v>
      </c>
      <c r="H11807" s="42" t="s">
        <v>4529</v>
      </c>
      <c r="J11807" t="s">
        <v>4408</v>
      </c>
      <c r="L11807" t="s">
        <v>3622</v>
      </c>
      <c r="R11807" s="18">
        <f t="shared" ref="R11807:R11870" si="290">((N11807-M11807)*1440)/60</f>
        <v>0</v>
      </c>
    </row>
    <row r="11808" spans="1:18" x14ac:dyDescent="0.25">
      <c r="A11808" s="43">
        <f>WEEKNUM(Tabla1[[#This Row],[FECHA]])</f>
        <v>0</v>
      </c>
      <c r="B11808" s="12"/>
      <c r="F11808" t="s">
        <v>4238</v>
      </c>
      <c r="G11808" t="s">
        <v>4666</v>
      </c>
      <c r="H11808" s="42" t="s">
        <v>4529</v>
      </c>
      <c r="J11808" t="s">
        <v>4408</v>
      </c>
      <c r="L11808" t="s">
        <v>3622</v>
      </c>
      <c r="R11808" s="18">
        <f t="shared" si="290"/>
        <v>0</v>
      </c>
    </row>
    <row r="11809" spans="1:18" x14ac:dyDescent="0.25">
      <c r="A11809" s="43">
        <f>WEEKNUM(Tabla1[[#This Row],[FECHA]])</f>
        <v>0</v>
      </c>
      <c r="B11809" s="12"/>
      <c r="F11809" t="s">
        <v>4238</v>
      </c>
      <c r="G11809" t="s">
        <v>4666</v>
      </c>
      <c r="H11809" s="42" t="s">
        <v>4529</v>
      </c>
      <c r="J11809" t="s">
        <v>4408</v>
      </c>
      <c r="L11809" t="s">
        <v>3622</v>
      </c>
      <c r="R11809" s="18">
        <f t="shared" si="290"/>
        <v>0</v>
      </c>
    </row>
    <row r="11810" spans="1:18" x14ac:dyDescent="0.25">
      <c r="A11810" s="43">
        <f>WEEKNUM(Tabla1[[#This Row],[FECHA]])</f>
        <v>0</v>
      </c>
      <c r="B11810" s="12"/>
      <c r="F11810" t="s">
        <v>4238</v>
      </c>
      <c r="G11810" t="s">
        <v>4666</v>
      </c>
      <c r="H11810" s="42" t="s">
        <v>4529</v>
      </c>
      <c r="J11810" t="s">
        <v>4408</v>
      </c>
      <c r="L11810" t="s">
        <v>3622</v>
      </c>
      <c r="R11810" s="18">
        <f t="shared" si="290"/>
        <v>0</v>
      </c>
    </row>
    <row r="11811" spans="1:18" x14ac:dyDescent="0.25">
      <c r="A11811" s="43">
        <f>WEEKNUM(Tabla1[[#This Row],[FECHA]])</f>
        <v>0</v>
      </c>
      <c r="B11811" s="12"/>
      <c r="F11811" t="s">
        <v>4238</v>
      </c>
      <c r="G11811" t="s">
        <v>4666</v>
      </c>
      <c r="H11811" s="42" t="s">
        <v>4529</v>
      </c>
      <c r="J11811" t="s">
        <v>4408</v>
      </c>
      <c r="L11811" t="s">
        <v>3622</v>
      </c>
      <c r="R11811" s="18">
        <f t="shared" si="290"/>
        <v>0</v>
      </c>
    </row>
    <row r="11812" spans="1:18" x14ac:dyDescent="0.25">
      <c r="A11812" s="43">
        <f>WEEKNUM(Tabla1[[#This Row],[FECHA]])</f>
        <v>0</v>
      </c>
      <c r="B11812" s="12"/>
      <c r="F11812" t="s">
        <v>4238</v>
      </c>
      <c r="G11812" t="s">
        <v>4666</v>
      </c>
      <c r="H11812" s="42" t="s">
        <v>4529</v>
      </c>
      <c r="J11812" t="s">
        <v>4408</v>
      </c>
      <c r="L11812" t="s">
        <v>3622</v>
      </c>
      <c r="R11812" s="18">
        <f t="shared" si="290"/>
        <v>0</v>
      </c>
    </row>
    <row r="11813" spans="1:18" x14ac:dyDescent="0.25">
      <c r="A11813" s="43">
        <f>WEEKNUM(Tabla1[[#This Row],[FECHA]])</f>
        <v>0</v>
      </c>
      <c r="B11813" s="12"/>
      <c r="F11813" t="s">
        <v>4238</v>
      </c>
      <c r="G11813" t="s">
        <v>4666</v>
      </c>
      <c r="H11813" s="42" t="s">
        <v>4529</v>
      </c>
      <c r="J11813" t="s">
        <v>4408</v>
      </c>
      <c r="L11813" t="s">
        <v>3622</v>
      </c>
      <c r="R11813" s="18">
        <f t="shared" si="290"/>
        <v>0</v>
      </c>
    </row>
    <row r="11814" spans="1:18" x14ac:dyDescent="0.25">
      <c r="A11814" s="43">
        <f>WEEKNUM(Tabla1[[#This Row],[FECHA]])</f>
        <v>0</v>
      </c>
      <c r="B11814" s="12"/>
      <c r="F11814" t="s">
        <v>4238</v>
      </c>
      <c r="G11814" t="s">
        <v>4666</v>
      </c>
      <c r="H11814" s="42" t="s">
        <v>4529</v>
      </c>
      <c r="J11814" t="s">
        <v>4408</v>
      </c>
      <c r="L11814" t="s">
        <v>3622</v>
      </c>
      <c r="R11814" s="18">
        <f t="shared" si="290"/>
        <v>0</v>
      </c>
    </row>
    <row r="11815" spans="1:18" x14ac:dyDescent="0.25">
      <c r="A11815" s="43">
        <f>WEEKNUM(Tabla1[[#This Row],[FECHA]])</f>
        <v>0</v>
      </c>
      <c r="B11815" s="12"/>
      <c r="F11815" t="s">
        <v>4238</v>
      </c>
      <c r="G11815" t="s">
        <v>4666</v>
      </c>
      <c r="H11815" s="42" t="s">
        <v>4529</v>
      </c>
      <c r="J11815" t="s">
        <v>4408</v>
      </c>
      <c r="L11815" t="s">
        <v>3622</v>
      </c>
      <c r="R11815" s="18">
        <f t="shared" si="290"/>
        <v>0</v>
      </c>
    </row>
    <row r="11816" spans="1:18" x14ac:dyDescent="0.25">
      <c r="A11816" s="43">
        <f>WEEKNUM(Tabla1[[#This Row],[FECHA]])</f>
        <v>0</v>
      </c>
      <c r="B11816" s="12"/>
      <c r="F11816" t="s">
        <v>4238</v>
      </c>
      <c r="G11816" t="s">
        <v>4666</v>
      </c>
      <c r="H11816" s="42" t="s">
        <v>4529</v>
      </c>
      <c r="J11816" t="s">
        <v>4408</v>
      </c>
      <c r="L11816" t="s">
        <v>3622</v>
      </c>
      <c r="R11816" s="18">
        <f t="shared" si="290"/>
        <v>0</v>
      </c>
    </row>
    <row r="11817" spans="1:18" x14ac:dyDescent="0.25">
      <c r="A11817" s="43">
        <f>WEEKNUM(Tabla1[[#This Row],[FECHA]])</f>
        <v>0</v>
      </c>
      <c r="B11817" s="12"/>
      <c r="F11817" t="s">
        <v>4238</v>
      </c>
      <c r="G11817" t="s">
        <v>4666</v>
      </c>
      <c r="H11817" s="42" t="s">
        <v>4529</v>
      </c>
      <c r="J11817" t="s">
        <v>4408</v>
      </c>
      <c r="L11817" t="s">
        <v>3622</v>
      </c>
      <c r="R11817" s="18">
        <f t="shared" si="290"/>
        <v>0</v>
      </c>
    </row>
    <row r="11818" spans="1:18" x14ac:dyDescent="0.25">
      <c r="A11818" s="43">
        <f>WEEKNUM(Tabla1[[#This Row],[FECHA]])</f>
        <v>0</v>
      </c>
      <c r="B11818" s="12"/>
      <c r="F11818" t="s">
        <v>4238</v>
      </c>
      <c r="G11818" t="s">
        <v>4666</v>
      </c>
      <c r="H11818" s="42" t="s">
        <v>4529</v>
      </c>
      <c r="J11818" t="s">
        <v>4408</v>
      </c>
      <c r="L11818" t="s">
        <v>3622</v>
      </c>
      <c r="R11818" s="18">
        <f t="shared" si="290"/>
        <v>0</v>
      </c>
    </row>
    <row r="11819" spans="1:18" x14ac:dyDescent="0.25">
      <c r="A11819" s="43">
        <f>WEEKNUM(Tabla1[[#This Row],[FECHA]])</f>
        <v>0</v>
      </c>
      <c r="B11819" s="12"/>
      <c r="F11819" t="s">
        <v>4238</v>
      </c>
      <c r="G11819" t="s">
        <v>4666</v>
      </c>
      <c r="H11819" s="42" t="s">
        <v>4529</v>
      </c>
      <c r="J11819" t="s">
        <v>4408</v>
      </c>
      <c r="L11819" t="s">
        <v>3622</v>
      </c>
      <c r="R11819" s="18">
        <f t="shared" si="290"/>
        <v>0</v>
      </c>
    </row>
    <row r="11820" spans="1:18" x14ac:dyDescent="0.25">
      <c r="A11820" s="43">
        <f>WEEKNUM(Tabla1[[#This Row],[FECHA]])</f>
        <v>0</v>
      </c>
      <c r="B11820" s="12"/>
      <c r="F11820" t="s">
        <v>4238</v>
      </c>
      <c r="G11820" t="s">
        <v>4666</v>
      </c>
      <c r="H11820" s="42" t="s">
        <v>4529</v>
      </c>
      <c r="J11820" t="s">
        <v>4408</v>
      </c>
      <c r="L11820" t="s">
        <v>3622</v>
      </c>
      <c r="R11820" s="18">
        <f t="shared" si="290"/>
        <v>0</v>
      </c>
    </row>
    <row r="11821" spans="1:18" x14ac:dyDescent="0.25">
      <c r="A11821" s="43">
        <f>WEEKNUM(Tabla1[[#This Row],[FECHA]])</f>
        <v>0</v>
      </c>
      <c r="B11821" s="12"/>
      <c r="F11821" t="s">
        <v>4238</v>
      </c>
      <c r="G11821" t="s">
        <v>4666</v>
      </c>
      <c r="H11821" s="42" t="s">
        <v>4529</v>
      </c>
      <c r="J11821" t="s">
        <v>4408</v>
      </c>
      <c r="L11821" t="s">
        <v>3622</v>
      </c>
      <c r="R11821" s="18">
        <f t="shared" si="290"/>
        <v>0</v>
      </c>
    </row>
    <row r="11822" spans="1:18" x14ac:dyDescent="0.25">
      <c r="A11822" s="43">
        <f>WEEKNUM(Tabla1[[#This Row],[FECHA]])</f>
        <v>0</v>
      </c>
      <c r="B11822" s="12"/>
      <c r="F11822" t="s">
        <v>4238</v>
      </c>
      <c r="G11822" t="s">
        <v>4666</v>
      </c>
      <c r="H11822" s="42" t="s">
        <v>4529</v>
      </c>
      <c r="J11822" t="s">
        <v>4408</v>
      </c>
      <c r="L11822" t="s">
        <v>3622</v>
      </c>
      <c r="R11822" s="18">
        <f t="shared" si="290"/>
        <v>0</v>
      </c>
    </row>
    <row r="11823" spans="1:18" x14ac:dyDescent="0.25">
      <c r="A11823" s="43">
        <f>WEEKNUM(Tabla1[[#This Row],[FECHA]])</f>
        <v>0</v>
      </c>
      <c r="B11823" s="12"/>
      <c r="F11823" t="s">
        <v>4238</v>
      </c>
      <c r="G11823" t="s">
        <v>4666</v>
      </c>
      <c r="H11823" s="42" t="s">
        <v>4529</v>
      </c>
      <c r="J11823" t="s">
        <v>4408</v>
      </c>
      <c r="L11823" t="s">
        <v>3622</v>
      </c>
      <c r="R11823" s="18">
        <f t="shared" si="290"/>
        <v>0</v>
      </c>
    </row>
    <row r="11824" spans="1:18" x14ac:dyDescent="0.25">
      <c r="A11824" s="43">
        <f>WEEKNUM(Tabla1[[#This Row],[FECHA]])</f>
        <v>0</v>
      </c>
      <c r="B11824" s="12"/>
      <c r="F11824" t="s">
        <v>4238</v>
      </c>
      <c r="G11824" t="s">
        <v>4666</v>
      </c>
      <c r="H11824" s="42" t="s">
        <v>4529</v>
      </c>
      <c r="J11824" t="s">
        <v>4408</v>
      </c>
      <c r="L11824" t="s">
        <v>3622</v>
      </c>
      <c r="R11824" s="18">
        <f t="shared" si="290"/>
        <v>0</v>
      </c>
    </row>
    <row r="11825" spans="1:18" x14ac:dyDescent="0.25">
      <c r="A11825" s="43">
        <f>WEEKNUM(Tabla1[[#This Row],[FECHA]])</f>
        <v>0</v>
      </c>
      <c r="B11825" s="12"/>
      <c r="F11825" t="s">
        <v>4238</v>
      </c>
      <c r="G11825" t="s">
        <v>4666</v>
      </c>
      <c r="H11825" s="42" t="s">
        <v>4529</v>
      </c>
      <c r="J11825" t="s">
        <v>4408</v>
      </c>
      <c r="L11825" t="s">
        <v>3622</v>
      </c>
      <c r="R11825" s="18">
        <f t="shared" si="290"/>
        <v>0</v>
      </c>
    </row>
    <row r="11826" spans="1:18" x14ac:dyDescent="0.25">
      <c r="A11826" s="43">
        <f>WEEKNUM(Tabla1[[#This Row],[FECHA]])</f>
        <v>0</v>
      </c>
      <c r="B11826" s="12"/>
      <c r="F11826" t="s">
        <v>4238</v>
      </c>
      <c r="G11826" t="s">
        <v>4666</v>
      </c>
      <c r="H11826" s="42" t="s">
        <v>4529</v>
      </c>
      <c r="J11826" t="s">
        <v>4408</v>
      </c>
      <c r="L11826" t="s">
        <v>3622</v>
      </c>
      <c r="R11826" s="18">
        <f t="shared" si="290"/>
        <v>0</v>
      </c>
    </row>
    <row r="11827" spans="1:18" x14ac:dyDescent="0.25">
      <c r="A11827" s="43">
        <f>WEEKNUM(Tabla1[[#This Row],[FECHA]])</f>
        <v>0</v>
      </c>
      <c r="B11827" s="12"/>
      <c r="F11827" t="s">
        <v>4238</v>
      </c>
      <c r="G11827" t="s">
        <v>4666</v>
      </c>
      <c r="H11827" s="42" t="s">
        <v>4529</v>
      </c>
      <c r="J11827" t="s">
        <v>4408</v>
      </c>
      <c r="L11827" t="s">
        <v>3622</v>
      </c>
      <c r="R11827" s="18">
        <f t="shared" si="290"/>
        <v>0</v>
      </c>
    </row>
    <row r="11828" spans="1:18" x14ac:dyDescent="0.25">
      <c r="A11828" s="43">
        <f>WEEKNUM(Tabla1[[#This Row],[FECHA]])</f>
        <v>0</v>
      </c>
      <c r="B11828" s="12"/>
      <c r="F11828" t="s">
        <v>4238</v>
      </c>
      <c r="G11828" t="s">
        <v>4666</v>
      </c>
      <c r="H11828" s="42" t="s">
        <v>4529</v>
      </c>
      <c r="J11828" t="s">
        <v>4408</v>
      </c>
      <c r="L11828" t="s">
        <v>3622</v>
      </c>
      <c r="R11828" s="18">
        <f t="shared" si="290"/>
        <v>0</v>
      </c>
    </row>
    <row r="11829" spans="1:18" x14ac:dyDescent="0.25">
      <c r="A11829" s="43">
        <f>WEEKNUM(Tabla1[[#This Row],[FECHA]])</f>
        <v>0</v>
      </c>
      <c r="B11829" s="12"/>
      <c r="F11829" t="s">
        <v>4238</v>
      </c>
      <c r="G11829" t="s">
        <v>4666</v>
      </c>
      <c r="H11829" s="42" t="s">
        <v>4529</v>
      </c>
      <c r="J11829" t="s">
        <v>4408</v>
      </c>
      <c r="L11829" t="s">
        <v>3622</v>
      </c>
      <c r="R11829" s="18">
        <f t="shared" si="290"/>
        <v>0</v>
      </c>
    </row>
    <row r="11830" spans="1:18" x14ac:dyDescent="0.25">
      <c r="A11830" s="43">
        <f>WEEKNUM(Tabla1[[#This Row],[FECHA]])</f>
        <v>0</v>
      </c>
      <c r="B11830" s="12"/>
      <c r="F11830" t="s">
        <v>4238</v>
      </c>
      <c r="G11830" t="s">
        <v>4666</v>
      </c>
      <c r="H11830" s="42" t="s">
        <v>4529</v>
      </c>
      <c r="J11830" t="s">
        <v>4408</v>
      </c>
      <c r="L11830" t="s">
        <v>3622</v>
      </c>
      <c r="R11830" s="18">
        <f t="shared" si="290"/>
        <v>0</v>
      </c>
    </row>
    <row r="11831" spans="1:18" x14ac:dyDescent="0.25">
      <c r="A11831" s="43">
        <f>WEEKNUM(Tabla1[[#This Row],[FECHA]])</f>
        <v>0</v>
      </c>
      <c r="B11831" s="12"/>
      <c r="F11831" t="s">
        <v>4238</v>
      </c>
      <c r="G11831" t="s">
        <v>4666</v>
      </c>
      <c r="H11831" s="42" t="s">
        <v>4529</v>
      </c>
      <c r="J11831" t="s">
        <v>4408</v>
      </c>
      <c r="L11831" t="s">
        <v>3622</v>
      </c>
      <c r="R11831" s="18">
        <f t="shared" si="290"/>
        <v>0</v>
      </c>
    </row>
    <row r="11832" spans="1:18" x14ac:dyDescent="0.25">
      <c r="A11832" s="43">
        <f>WEEKNUM(Tabla1[[#This Row],[FECHA]])</f>
        <v>0</v>
      </c>
      <c r="B11832" s="12"/>
      <c r="F11832" t="s">
        <v>4238</v>
      </c>
      <c r="G11832" t="s">
        <v>4666</v>
      </c>
      <c r="H11832" s="42" t="s">
        <v>4529</v>
      </c>
      <c r="J11832" t="s">
        <v>4408</v>
      </c>
      <c r="L11832" t="s">
        <v>3622</v>
      </c>
      <c r="R11832" s="18">
        <f t="shared" si="290"/>
        <v>0</v>
      </c>
    </row>
    <row r="11833" spans="1:18" x14ac:dyDescent="0.25">
      <c r="A11833" s="43">
        <f>WEEKNUM(Tabla1[[#This Row],[FECHA]])</f>
        <v>0</v>
      </c>
      <c r="B11833" s="12"/>
      <c r="F11833" t="s">
        <v>4238</v>
      </c>
      <c r="G11833" t="s">
        <v>4666</v>
      </c>
      <c r="H11833" s="42" t="s">
        <v>4529</v>
      </c>
      <c r="J11833" t="s">
        <v>4408</v>
      </c>
      <c r="L11833" t="s">
        <v>3622</v>
      </c>
      <c r="R11833" s="18">
        <f t="shared" si="290"/>
        <v>0</v>
      </c>
    </row>
    <row r="11834" spans="1:18" x14ac:dyDescent="0.25">
      <c r="A11834" s="43">
        <f>WEEKNUM(Tabla1[[#This Row],[FECHA]])</f>
        <v>0</v>
      </c>
      <c r="B11834" s="12"/>
      <c r="F11834" t="s">
        <v>4238</v>
      </c>
      <c r="G11834" t="s">
        <v>4666</v>
      </c>
      <c r="H11834" s="42" t="s">
        <v>4529</v>
      </c>
      <c r="J11834" t="s">
        <v>4408</v>
      </c>
      <c r="L11834" t="s">
        <v>3622</v>
      </c>
      <c r="R11834" s="18">
        <f t="shared" si="290"/>
        <v>0</v>
      </c>
    </row>
    <row r="11835" spans="1:18" x14ac:dyDescent="0.25">
      <c r="A11835" s="43">
        <f>WEEKNUM(Tabla1[[#This Row],[FECHA]])</f>
        <v>0</v>
      </c>
      <c r="B11835" s="12"/>
      <c r="F11835" t="s">
        <v>4238</v>
      </c>
      <c r="G11835" t="s">
        <v>4666</v>
      </c>
      <c r="H11835" s="42" t="s">
        <v>4529</v>
      </c>
      <c r="J11835" t="s">
        <v>4408</v>
      </c>
      <c r="L11835" t="s">
        <v>3622</v>
      </c>
      <c r="R11835" s="18">
        <f t="shared" si="290"/>
        <v>0</v>
      </c>
    </row>
    <row r="11836" spans="1:18" x14ac:dyDescent="0.25">
      <c r="A11836" s="43">
        <f>WEEKNUM(Tabla1[[#This Row],[FECHA]])</f>
        <v>0</v>
      </c>
      <c r="B11836" s="12"/>
      <c r="F11836" t="s">
        <v>4238</v>
      </c>
      <c r="G11836" t="s">
        <v>4666</v>
      </c>
      <c r="H11836" s="42" t="s">
        <v>4529</v>
      </c>
      <c r="J11836" t="s">
        <v>4408</v>
      </c>
      <c r="L11836" t="s">
        <v>3622</v>
      </c>
      <c r="R11836" s="18">
        <f t="shared" si="290"/>
        <v>0</v>
      </c>
    </row>
    <row r="11837" spans="1:18" x14ac:dyDescent="0.25">
      <c r="A11837" s="43">
        <f>WEEKNUM(Tabla1[[#This Row],[FECHA]])</f>
        <v>0</v>
      </c>
      <c r="B11837" s="12"/>
      <c r="F11837" t="s">
        <v>4238</v>
      </c>
      <c r="G11837" t="s">
        <v>4666</v>
      </c>
      <c r="H11837" s="42" t="s">
        <v>4529</v>
      </c>
      <c r="J11837" t="s">
        <v>4408</v>
      </c>
      <c r="L11837" t="s">
        <v>3622</v>
      </c>
      <c r="R11837" s="18">
        <f t="shared" si="290"/>
        <v>0</v>
      </c>
    </row>
    <row r="11838" spans="1:18" x14ac:dyDescent="0.25">
      <c r="A11838" s="43">
        <f>WEEKNUM(Tabla1[[#This Row],[FECHA]])</f>
        <v>0</v>
      </c>
      <c r="B11838" s="12"/>
      <c r="F11838" t="s">
        <v>4238</v>
      </c>
      <c r="G11838" t="s">
        <v>4666</v>
      </c>
      <c r="H11838" s="42" t="s">
        <v>4529</v>
      </c>
      <c r="J11838" t="s">
        <v>4408</v>
      </c>
      <c r="L11838" t="s">
        <v>3622</v>
      </c>
      <c r="R11838" s="18">
        <f t="shared" si="290"/>
        <v>0</v>
      </c>
    </row>
    <row r="11839" spans="1:18" x14ac:dyDescent="0.25">
      <c r="A11839" s="43">
        <f>WEEKNUM(Tabla1[[#This Row],[FECHA]])</f>
        <v>0</v>
      </c>
      <c r="B11839" s="12"/>
      <c r="F11839" t="s">
        <v>4238</v>
      </c>
      <c r="G11839" t="s">
        <v>4666</v>
      </c>
      <c r="H11839" s="42" t="s">
        <v>4529</v>
      </c>
      <c r="J11839" t="s">
        <v>4408</v>
      </c>
      <c r="L11839" t="s">
        <v>3622</v>
      </c>
      <c r="R11839" s="18">
        <f t="shared" si="290"/>
        <v>0</v>
      </c>
    </row>
    <row r="11840" spans="1:18" x14ac:dyDescent="0.25">
      <c r="A11840" s="43">
        <f>WEEKNUM(Tabla1[[#This Row],[FECHA]])</f>
        <v>0</v>
      </c>
      <c r="B11840" s="12"/>
      <c r="F11840" t="s">
        <v>4238</v>
      </c>
      <c r="G11840" t="s">
        <v>4666</v>
      </c>
      <c r="H11840" s="42" t="s">
        <v>4529</v>
      </c>
      <c r="J11840" t="s">
        <v>4408</v>
      </c>
      <c r="L11840" t="s">
        <v>3622</v>
      </c>
      <c r="R11840" s="18">
        <f t="shared" si="290"/>
        <v>0</v>
      </c>
    </row>
    <row r="11841" spans="1:18" x14ac:dyDescent="0.25">
      <c r="A11841" s="43">
        <f>WEEKNUM(Tabla1[[#This Row],[FECHA]])</f>
        <v>0</v>
      </c>
      <c r="B11841" s="12"/>
      <c r="F11841" t="s">
        <v>4238</v>
      </c>
      <c r="G11841" t="s">
        <v>4666</v>
      </c>
      <c r="H11841" s="42" t="s">
        <v>4529</v>
      </c>
      <c r="J11841" t="s">
        <v>4408</v>
      </c>
      <c r="L11841" t="s">
        <v>3622</v>
      </c>
      <c r="R11841" s="18">
        <f t="shared" si="290"/>
        <v>0</v>
      </c>
    </row>
    <row r="11842" spans="1:18" x14ac:dyDescent="0.25">
      <c r="A11842" s="43">
        <f>WEEKNUM(Tabla1[[#This Row],[FECHA]])</f>
        <v>0</v>
      </c>
      <c r="B11842" s="12"/>
      <c r="F11842" t="s">
        <v>4238</v>
      </c>
      <c r="G11842" t="s">
        <v>4666</v>
      </c>
      <c r="H11842" s="42" t="s">
        <v>4529</v>
      </c>
      <c r="J11842" t="s">
        <v>4408</v>
      </c>
      <c r="L11842" t="s">
        <v>3622</v>
      </c>
      <c r="R11842" s="18">
        <f t="shared" si="290"/>
        <v>0</v>
      </c>
    </row>
    <row r="11843" spans="1:18" x14ac:dyDescent="0.25">
      <c r="A11843" s="43">
        <f>WEEKNUM(Tabla1[[#This Row],[FECHA]])</f>
        <v>0</v>
      </c>
      <c r="B11843" s="12"/>
      <c r="F11843" t="s">
        <v>4238</v>
      </c>
      <c r="G11843" t="s">
        <v>4666</v>
      </c>
      <c r="H11843" s="42" t="s">
        <v>4529</v>
      </c>
      <c r="J11843" t="s">
        <v>4408</v>
      </c>
      <c r="L11843" t="s">
        <v>3622</v>
      </c>
      <c r="R11843" s="18">
        <f t="shared" si="290"/>
        <v>0</v>
      </c>
    </row>
    <row r="11844" spans="1:18" x14ac:dyDescent="0.25">
      <c r="A11844" s="43">
        <f>WEEKNUM(Tabla1[[#This Row],[FECHA]])</f>
        <v>0</v>
      </c>
      <c r="B11844" s="12"/>
      <c r="F11844" t="s">
        <v>4238</v>
      </c>
      <c r="G11844" t="s">
        <v>4666</v>
      </c>
      <c r="H11844" s="42" t="s">
        <v>4529</v>
      </c>
      <c r="J11844" t="s">
        <v>4408</v>
      </c>
      <c r="L11844" t="s">
        <v>3622</v>
      </c>
      <c r="R11844" s="18">
        <f t="shared" si="290"/>
        <v>0</v>
      </c>
    </row>
    <row r="11845" spans="1:18" x14ac:dyDescent="0.25">
      <c r="A11845" s="43">
        <f>WEEKNUM(Tabla1[[#This Row],[FECHA]])</f>
        <v>0</v>
      </c>
      <c r="B11845" s="12"/>
      <c r="F11845" t="s">
        <v>4238</v>
      </c>
      <c r="G11845" t="s">
        <v>4666</v>
      </c>
      <c r="H11845" s="42" t="s">
        <v>4529</v>
      </c>
      <c r="J11845" t="s">
        <v>4408</v>
      </c>
      <c r="L11845" t="s">
        <v>3622</v>
      </c>
      <c r="R11845" s="18">
        <f t="shared" si="290"/>
        <v>0</v>
      </c>
    </row>
    <row r="11846" spans="1:18" x14ac:dyDescent="0.25">
      <c r="A11846" s="43">
        <f>WEEKNUM(Tabla1[[#This Row],[FECHA]])</f>
        <v>0</v>
      </c>
      <c r="B11846" s="12"/>
      <c r="F11846" t="s">
        <v>4238</v>
      </c>
      <c r="G11846" t="s">
        <v>4666</v>
      </c>
      <c r="H11846" s="42" t="s">
        <v>4529</v>
      </c>
      <c r="J11846" t="s">
        <v>4408</v>
      </c>
      <c r="L11846" t="s">
        <v>3622</v>
      </c>
      <c r="R11846" s="18">
        <f t="shared" si="290"/>
        <v>0</v>
      </c>
    </row>
    <row r="11847" spans="1:18" x14ac:dyDescent="0.25">
      <c r="A11847" s="43">
        <f>WEEKNUM(Tabla1[[#This Row],[FECHA]])</f>
        <v>0</v>
      </c>
      <c r="B11847" s="12"/>
      <c r="F11847" t="s">
        <v>4238</v>
      </c>
      <c r="G11847" t="s">
        <v>4666</v>
      </c>
      <c r="H11847" s="42" t="s">
        <v>4529</v>
      </c>
      <c r="J11847" t="s">
        <v>4408</v>
      </c>
      <c r="L11847" t="s">
        <v>3622</v>
      </c>
      <c r="R11847" s="18">
        <f t="shared" si="290"/>
        <v>0</v>
      </c>
    </row>
    <row r="11848" spans="1:18" x14ac:dyDescent="0.25">
      <c r="A11848" s="43">
        <f>WEEKNUM(Tabla1[[#This Row],[FECHA]])</f>
        <v>0</v>
      </c>
      <c r="B11848" s="12"/>
      <c r="F11848" t="s">
        <v>4238</v>
      </c>
      <c r="G11848" t="s">
        <v>4666</v>
      </c>
      <c r="H11848" s="42" t="s">
        <v>4529</v>
      </c>
      <c r="J11848" t="s">
        <v>4408</v>
      </c>
      <c r="L11848" t="s">
        <v>3622</v>
      </c>
      <c r="R11848" s="18">
        <f t="shared" si="290"/>
        <v>0</v>
      </c>
    </row>
    <row r="11849" spans="1:18" x14ac:dyDescent="0.25">
      <c r="A11849" s="43">
        <f>WEEKNUM(Tabla1[[#This Row],[FECHA]])</f>
        <v>0</v>
      </c>
      <c r="B11849" s="12"/>
      <c r="F11849" t="s">
        <v>4238</v>
      </c>
      <c r="G11849" t="s">
        <v>4666</v>
      </c>
      <c r="H11849" s="42" t="s">
        <v>4529</v>
      </c>
      <c r="J11849" t="s">
        <v>4408</v>
      </c>
      <c r="L11849" t="s">
        <v>3622</v>
      </c>
      <c r="R11849" s="18">
        <f t="shared" si="290"/>
        <v>0</v>
      </c>
    </row>
    <row r="11850" spans="1:18" x14ac:dyDescent="0.25">
      <c r="A11850" s="43">
        <f>WEEKNUM(Tabla1[[#This Row],[FECHA]])</f>
        <v>0</v>
      </c>
      <c r="B11850" s="12"/>
      <c r="F11850" t="s">
        <v>4238</v>
      </c>
      <c r="G11850" t="s">
        <v>4666</v>
      </c>
      <c r="H11850" s="42" t="s">
        <v>4529</v>
      </c>
      <c r="J11850" t="s">
        <v>4408</v>
      </c>
      <c r="L11850" t="s">
        <v>3622</v>
      </c>
      <c r="R11850" s="18">
        <f t="shared" si="290"/>
        <v>0</v>
      </c>
    </row>
    <row r="11851" spans="1:18" x14ac:dyDescent="0.25">
      <c r="A11851" s="43">
        <f>WEEKNUM(Tabla1[[#This Row],[FECHA]])</f>
        <v>0</v>
      </c>
      <c r="B11851" s="12"/>
      <c r="F11851" t="s">
        <v>4238</v>
      </c>
      <c r="G11851" t="s">
        <v>4666</v>
      </c>
      <c r="H11851" s="42" t="s">
        <v>4529</v>
      </c>
      <c r="J11851" t="s">
        <v>4408</v>
      </c>
      <c r="L11851" t="s">
        <v>3622</v>
      </c>
      <c r="R11851" s="18">
        <f t="shared" si="290"/>
        <v>0</v>
      </c>
    </row>
    <row r="11852" spans="1:18" x14ac:dyDescent="0.25">
      <c r="A11852" s="43">
        <f>WEEKNUM(Tabla1[[#This Row],[FECHA]])</f>
        <v>0</v>
      </c>
      <c r="B11852" s="12"/>
      <c r="F11852" t="s">
        <v>4238</v>
      </c>
      <c r="G11852" t="s">
        <v>4666</v>
      </c>
      <c r="H11852" s="42" t="s">
        <v>4529</v>
      </c>
      <c r="J11852" t="s">
        <v>4408</v>
      </c>
      <c r="L11852" t="s">
        <v>3622</v>
      </c>
      <c r="R11852" s="18">
        <f t="shared" si="290"/>
        <v>0</v>
      </c>
    </row>
    <row r="11853" spans="1:18" x14ac:dyDescent="0.25">
      <c r="A11853" s="43">
        <f>WEEKNUM(Tabla1[[#This Row],[FECHA]])</f>
        <v>0</v>
      </c>
      <c r="B11853" s="12"/>
      <c r="F11853" t="s">
        <v>4238</v>
      </c>
      <c r="G11853" t="s">
        <v>4666</v>
      </c>
      <c r="H11853" s="42" t="s">
        <v>4529</v>
      </c>
      <c r="J11853" t="s">
        <v>4408</v>
      </c>
      <c r="L11853" t="s">
        <v>3622</v>
      </c>
      <c r="R11853" s="18">
        <f t="shared" si="290"/>
        <v>0</v>
      </c>
    </row>
    <row r="11854" spans="1:18" x14ac:dyDescent="0.25">
      <c r="A11854" s="43">
        <f>WEEKNUM(Tabla1[[#This Row],[FECHA]])</f>
        <v>0</v>
      </c>
      <c r="B11854" s="12"/>
      <c r="F11854" t="s">
        <v>4238</v>
      </c>
      <c r="G11854" t="s">
        <v>4666</v>
      </c>
      <c r="H11854" s="42" t="s">
        <v>4529</v>
      </c>
      <c r="J11854" t="s">
        <v>4408</v>
      </c>
      <c r="L11854" t="s">
        <v>3622</v>
      </c>
      <c r="R11854" s="18">
        <f t="shared" si="290"/>
        <v>0</v>
      </c>
    </row>
    <row r="11855" spans="1:18" x14ac:dyDescent="0.25">
      <c r="A11855" s="43">
        <f>WEEKNUM(Tabla1[[#This Row],[FECHA]])</f>
        <v>0</v>
      </c>
      <c r="B11855" s="12"/>
      <c r="F11855" t="s">
        <v>4238</v>
      </c>
      <c r="G11855" t="s">
        <v>4666</v>
      </c>
      <c r="H11855" s="42" t="s">
        <v>4529</v>
      </c>
      <c r="J11855" t="s">
        <v>4408</v>
      </c>
      <c r="L11855" t="s">
        <v>3622</v>
      </c>
      <c r="R11855" s="18">
        <f t="shared" si="290"/>
        <v>0</v>
      </c>
    </row>
    <row r="11856" spans="1:18" x14ac:dyDescent="0.25">
      <c r="A11856" s="43">
        <f>WEEKNUM(Tabla1[[#This Row],[FECHA]])</f>
        <v>0</v>
      </c>
      <c r="B11856" s="12"/>
      <c r="F11856" t="s">
        <v>4238</v>
      </c>
      <c r="G11856" t="s">
        <v>4666</v>
      </c>
      <c r="H11856" s="42" t="s">
        <v>4529</v>
      </c>
      <c r="J11856" t="s">
        <v>4408</v>
      </c>
      <c r="L11856" t="s">
        <v>3622</v>
      </c>
      <c r="R11856" s="18">
        <f t="shared" si="290"/>
        <v>0</v>
      </c>
    </row>
    <row r="11857" spans="1:18" x14ac:dyDescent="0.25">
      <c r="A11857" s="43">
        <f>WEEKNUM(Tabla1[[#This Row],[FECHA]])</f>
        <v>0</v>
      </c>
      <c r="B11857" s="12"/>
      <c r="F11857" t="s">
        <v>4238</v>
      </c>
      <c r="G11857" t="s">
        <v>4666</v>
      </c>
      <c r="H11857" s="42" t="s">
        <v>4529</v>
      </c>
      <c r="J11857" t="s">
        <v>4408</v>
      </c>
      <c r="L11857" t="s">
        <v>3622</v>
      </c>
      <c r="R11857" s="18">
        <f t="shared" si="290"/>
        <v>0</v>
      </c>
    </row>
    <row r="11858" spans="1:18" x14ac:dyDescent="0.25">
      <c r="A11858" s="43">
        <f>WEEKNUM(Tabla1[[#This Row],[FECHA]])</f>
        <v>0</v>
      </c>
      <c r="B11858" s="12"/>
      <c r="F11858" t="s">
        <v>4238</v>
      </c>
      <c r="G11858" t="s">
        <v>4666</v>
      </c>
      <c r="H11858" s="42" t="s">
        <v>4529</v>
      </c>
      <c r="J11858" t="s">
        <v>4408</v>
      </c>
      <c r="L11858" t="s">
        <v>3622</v>
      </c>
      <c r="R11858" s="18">
        <f t="shared" si="290"/>
        <v>0</v>
      </c>
    </row>
    <row r="11859" spans="1:18" x14ac:dyDescent="0.25">
      <c r="A11859" s="43">
        <f>WEEKNUM(Tabla1[[#This Row],[FECHA]])</f>
        <v>0</v>
      </c>
      <c r="B11859" s="12"/>
      <c r="F11859" t="s">
        <v>4238</v>
      </c>
      <c r="G11859" t="s">
        <v>4666</v>
      </c>
      <c r="H11859" s="42" t="s">
        <v>4529</v>
      </c>
      <c r="J11859" t="s">
        <v>4408</v>
      </c>
      <c r="L11859" t="s">
        <v>3622</v>
      </c>
      <c r="R11859" s="18">
        <f t="shared" si="290"/>
        <v>0</v>
      </c>
    </row>
    <row r="11860" spans="1:18" x14ac:dyDescent="0.25">
      <c r="A11860" s="43">
        <f>WEEKNUM(Tabla1[[#This Row],[FECHA]])</f>
        <v>0</v>
      </c>
      <c r="B11860" s="12"/>
      <c r="F11860" t="s">
        <v>4238</v>
      </c>
      <c r="G11860" t="s">
        <v>4666</v>
      </c>
      <c r="H11860" s="42" t="s">
        <v>4529</v>
      </c>
      <c r="J11860" t="s">
        <v>4408</v>
      </c>
      <c r="L11860" t="s">
        <v>3622</v>
      </c>
      <c r="R11860" s="18">
        <f t="shared" si="290"/>
        <v>0</v>
      </c>
    </row>
    <row r="11861" spans="1:18" x14ac:dyDescent="0.25">
      <c r="A11861" s="43">
        <f>WEEKNUM(Tabla1[[#This Row],[FECHA]])</f>
        <v>0</v>
      </c>
      <c r="B11861" s="12"/>
      <c r="F11861" t="s">
        <v>4238</v>
      </c>
      <c r="G11861" t="s">
        <v>4666</v>
      </c>
      <c r="H11861" s="42" t="s">
        <v>4529</v>
      </c>
      <c r="J11861" t="s">
        <v>4408</v>
      </c>
      <c r="L11861" t="s">
        <v>3622</v>
      </c>
      <c r="R11861" s="18">
        <f t="shared" si="290"/>
        <v>0</v>
      </c>
    </row>
    <row r="11862" spans="1:18" x14ac:dyDescent="0.25">
      <c r="A11862" s="43">
        <f>WEEKNUM(Tabla1[[#This Row],[FECHA]])</f>
        <v>0</v>
      </c>
      <c r="B11862" s="12"/>
      <c r="F11862" t="s">
        <v>4238</v>
      </c>
      <c r="G11862" t="s">
        <v>4666</v>
      </c>
      <c r="H11862" s="42" t="s">
        <v>4529</v>
      </c>
      <c r="J11862" t="s">
        <v>4408</v>
      </c>
      <c r="L11862" t="s">
        <v>3622</v>
      </c>
      <c r="R11862" s="18">
        <f t="shared" si="290"/>
        <v>0</v>
      </c>
    </row>
    <row r="11863" spans="1:18" x14ac:dyDescent="0.25">
      <c r="A11863" s="43">
        <f>WEEKNUM(Tabla1[[#This Row],[FECHA]])</f>
        <v>0</v>
      </c>
      <c r="B11863" s="12"/>
      <c r="F11863" t="s">
        <v>4238</v>
      </c>
      <c r="G11863" t="s">
        <v>4666</v>
      </c>
      <c r="H11863" s="42" t="s">
        <v>4529</v>
      </c>
      <c r="J11863" t="s">
        <v>4408</v>
      </c>
      <c r="L11863" t="s">
        <v>3622</v>
      </c>
      <c r="R11863" s="18">
        <f t="shared" si="290"/>
        <v>0</v>
      </c>
    </row>
    <row r="11864" spans="1:18" x14ac:dyDescent="0.25">
      <c r="A11864" s="43">
        <f>WEEKNUM(Tabla1[[#This Row],[FECHA]])</f>
        <v>0</v>
      </c>
      <c r="B11864" s="12"/>
      <c r="F11864" t="s">
        <v>4238</v>
      </c>
      <c r="G11864" t="s">
        <v>4666</v>
      </c>
      <c r="H11864" s="42" t="s">
        <v>4529</v>
      </c>
      <c r="J11864" t="s">
        <v>4408</v>
      </c>
      <c r="L11864" t="s">
        <v>3622</v>
      </c>
      <c r="R11864" s="18">
        <f t="shared" si="290"/>
        <v>0</v>
      </c>
    </row>
    <row r="11865" spans="1:18" x14ac:dyDescent="0.25">
      <c r="A11865" s="43">
        <f>WEEKNUM(Tabla1[[#This Row],[FECHA]])</f>
        <v>0</v>
      </c>
      <c r="B11865" s="12"/>
      <c r="F11865" t="s">
        <v>4238</v>
      </c>
      <c r="G11865" t="s">
        <v>4666</v>
      </c>
      <c r="H11865" s="42" t="s">
        <v>4529</v>
      </c>
      <c r="J11865" t="s">
        <v>4408</v>
      </c>
      <c r="L11865" t="s">
        <v>3622</v>
      </c>
      <c r="R11865" s="18">
        <f t="shared" si="290"/>
        <v>0</v>
      </c>
    </row>
    <row r="11866" spans="1:18" x14ac:dyDescent="0.25">
      <c r="A11866" s="43">
        <f>WEEKNUM(Tabla1[[#This Row],[FECHA]])</f>
        <v>0</v>
      </c>
      <c r="B11866" s="12"/>
      <c r="F11866" t="s">
        <v>4238</v>
      </c>
      <c r="G11866" t="s">
        <v>4666</v>
      </c>
      <c r="H11866" s="42" t="s">
        <v>4529</v>
      </c>
      <c r="J11866" t="s">
        <v>4408</v>
      </c>
      <c r="L11866" t="s">
        <v>3622</v>
      </c>
      <c r="R11866" s="18">
        <f t="shared" si="290"/>
        <v>0</v>
      </c>
    </row>
    <row r="11867" spans="1:18" x14ac:dyDescent="0.25">
      <c r="A11867" s="43">
        <f>WEEKNUM(Tabla1[[#This Row],[FECHA]])</f>
        <v>0</v>
      </c>
      <c r="B11867" s="12"/>
      <c r="F11867" t="s">
        <v>4238</v>
      </c>
      <c r="G11867" t="s">
        <v>4666</v>
      </c>
      <c r="H11867" s="42" t="s">
        <v>4529</v>
      </c>
      <c r="J11867" t="s">
        <v>4408</v>
      </c>
      <c r="L11867" t="s">
        <v>3622</v>
      </c>
      <c r="R11867" s="18">
        <f t="shared" si="290"/>
        <v>0</v>
      </c>
    </row>
    <row r="11868" spans="1:18" x14ac:dyDescent="0.25">
      <c r="A11868" s="43">
        <f>WEEKNUM(Tabla1[[#This Row],[FECHA]])</f>
        <v>0</v>
      </c>
      <c r="B11868" s="12"/>
      <c r="F11868" t="s">
        <v>4238</v>
      </c>
      <c r="G11868" t="s">
        <v>4666</v>
      </c>
      <c r="H11868" s="42" t="s">
        <v>4529</v>
      </c>
      <c r="J11868" t="s">
        <v>4408</v>
      </c>
      <c r="L11868" t="s">
        <v>3622</v>
      </c>
      <c r="R11868" s="18">
        <f t="shared" si="290"/>
        <v>0</v>
      </c>
    </row>
    <row r="11869" spans="1:18" x14ac:dyDescent="0.25">
      <c r="A11869" s="43">
        <f>WEEKNUM(Tabla1[[#This Row],[FECHA]])</f>
        <v>0</v>
      </c>
      <c r="B11869" s="12"/>
      <c r="F11869" t="s">
        <v>4238</v>
      </c>
      <c r="G11869" t="s">
        <v>4666</v>
      </c>
      <c r="H11869" s="42" t="s">
        <v>4529</v>
      </c>
      <c r="J11869" t="s">
        <v>4408</v>
      </c>
      <c r="L11869" t="s">
        <v>3622</v>
      </c>
      <c r="R11869" s="18">
        <f t="shared" si="290"/>
        <v>0</v>
      </c>
    </row>
    <row r="11870" spans="1:18" x14ac:dyDescent="0.25">
      <c r="A11870" s="43">
        <f>WEEKNUM(Tabla1[[#This Row],[FECHA]])</f>
        <v>0</v>
      </c>
      <c r="B11870" s="12"/>
      <c r="F11870" t="s">
        <v>4238</v>
      </c>
      <c r="G11870" t="s">
        <v>4666</v>
      </c>
      <c r="H11870" s="42" t="s">
        <v>4529</v>
      </c>
      <c r="J11870" t="s">
        <v>4408</v>
      </c>
      <c r="L11870" t="s">
        <v>3622</v>
      </c>
      <c r="R11870" s="18">
        <f t="shared" si="290"/>
        <v>0</v>
      </c>
    </row>
    <row r="11871" spans="1:18" x14ac:dyDescent="0.25">
      <c r="A11871" s="43">
        <f>WEEKNUM(Tabla1[[#This Row],[FECHA]])</f>
        <v>0</v>
      </c>
      <c r="B11871" s="12"/>
      <c r="F11871" t="s">
        <v>4238</v>
      </c>
      <c r="G11871" t="s">
        <v>4666</v>
      </c>
      <c r="H11871" s="42" t="s">
        <v>4529</v>
      </c>
      <c r="J11871" t="s">
        <v>4408</v>
      </c>
      <c r="L11871" t="s">
        <v>3622</v>
      </c>
      <c r="R11871" s="18">
        <f t="shared" ref="R11871:R11908" si="291">((N11871-M11871)*1440)/60</f>
        <v>0</v>
      </c>
    </row>
    <row r="11872" spans="1:18" x14ac:dyDescent="0.25">
      <c r="A11872" s="43">
        <f>WEEKNUM(Tabla1[[#This Row],[FECHA]])</f>
        <v>0</v>
      </c>
      <c r="B11872" s="12"/>
      <c r="F11872" t="s">
        <v>4238</v>
      </c>
      <c r="G11872" t="s">
        <v>4666</v>
      </c>
      <c r="H11872" s="42" t="s">
        <v>4529</v>
      </c>
      <c r="J11872" t="s">
        <v>4408</v>
      </c>
      <c r="L11872" t="s">
        <v>3622</v>
      </c>
      <c r="R11872" s="18">
        <f t="shared" si="291"/>
        <v>0</v>
      </c>
    </row>
    <row r="11873" spans="1:18" x14ac:dyDescent="0.25">
      <c r="A11873" s="43">
        <f>WEEKNUM(Tabla1[[#This Row],[FECHA]])</f>
        <v>0</v>
      </c>
      <c r="B11873" s="12"/>
      <c r="F11873" t="s">
        <v>4238</v>
      </c>
      <c r="G11873" t="s">
        <v>4666</v>
      </c>
      <c r="H11873" s="42" t="s">
        <v>4529</v>
      </c>
      <c r="J11873" t="s">
        <v>4408</v>
      </c>
      <c r="L11873" t="s">
        <v>3622</v>
      </c>
      <c r="R11873" s="18">
        <f t="shared" si="291"/>
        <v>0</v>
      </c>
    </row>
    <row r="11874" spans="1:18" x14ac:dyDescent="0.25">
      <c r="A11874" s="43">
        <f>WEEKNUM(Tabla1[[#This Row],[FECHA]])</f>
        <v>0</v>
      </c>
      <c r="B11874" s="12"/>
      <c r="F11874" t="s">
        <v>4238</v>
      </c>
      <c r="G11874" t="s">
        <v>4666</v>
      </c>
      <c r="H11874" s="42" t="s">
        <v>4529</v>
      </c>
      <c r="J11874" t="s">
        <v>4408</v>
      </c>
      <c r="L11874" t="s">
        <v>3622</v>
      </c>
      <c r="R11874" s="18">
        <f t="shared" si="291"/>
        <v>0</v>
      </c>
    </row>
    <row r="11875" spans="1:18" x14ac:dyDescent="0.25">
      <c r="A11875" s="43">
        <f>WEEKNUM(Tabla1[[#This Row],[FECHA]])</f>
        <v>0</v>
      </c>
      <c r="B11875" s="12"/>
      <c r="F11875" t="s">
        <v>4238</v>
      </c>
      <c r="G11875" t="s">
        <v>4666</v>
      </c>
      <c r="H11875" s="42" t="s">
        <v>4529</v>
      </c>
      <c r="J11875" t="s">
        <v>4408</v>
      </c>
      <c r="L11875" t="s">
        <v>3622</v>
      </c>
      <c r="R11875" s="18">
        <f t="shared" si="291"/>
        <v>0</v>
      </c>
    </row>
    <row r="11876" spans="1:18" x14ac:dyDescent="0.25">
      <c r="A11876" s="43">
        <f>WEEKNUM(Tabla1[[#This Row],[FECHA]])</f>
        <v>0</v>
      </c>
      <c r="B11876" s="12"/>
      <c r="F11876" t="s">
        <v>4238</v>
      </c>
      <c r="G11876" t="s">
        <v>4666</v>
      </c>
      <c r="H11876" s="42" t="s">
        <v>4529</v>
      </c>
      <c r="J11876" t="s">
        <v>4408</v>
      </c>
      <c r="L11876" t="s">
        <v>3622</v>
      </c>
      <c r="R11876" s="18">
        <f t="shared" si="291"/>
        <v>0</v>
      </c>
    </row>
    <row r="11877" spans="1:18" x14ac:dyDescent="0.25">
      <c r="A11877" s="43">
        <f>WEEKNUM(Tabla1[[#This Row],[FECHA]])</f>
        <v>0</v>
      </c>
      <c r="B11877" s="12"/>
      <c r="F11877" t="s">
        <v>4238</v>
      </c>
      <c r="G11877" t="s">
        <v>4666</v>
      </c>
      <c r="H11877" s="42" t="s">
        <v>4529</v>
      </c>
      <c r="J11877" t="s">
        <v>4408</v>
      </c>
      <c r="L11877" t="s">
        <v>3622</v>
      </c>
      <c r="R11877" s="18">
        <f t="shared" si="291"/>
        <v>0</v>
      </c>
    </row>
    <row r="11878" spans="1:18" x14ac:dyDescent="0.25">
      <c r="A11878" s="43">
        <f>WEEKNUM(Tabla1[[#This Row],[FECHA]])</f>
        <v>0</v>
      </c>
      <c r="B11878" s="12"/>
      <c r="F11878" t="s">
        <v>4238</v>
      </c>
      <c r="G11878" t="s">
        <v>4666</v>
      </c>
      <c r="H11878" s="42" t="s">
        <v>4529</v>
      </c>
      <c r="J11878" t="s">
        <v>4408</v>
      </c>
      <c r="L11878" t="s">
        <v>3622</v>
      </c>
      <c r="R11878" s="18">
        <f t="shared" si="291"/>
        <v>0</v>
      </c>
    </row>
    <row r="11879" spans="1:18" x14ac:dyDescent="0.25">
      <c r="A11879" s="43">
        <f>WEEKNUM(Tabla1[[#This Row],[FECHA]])</f>
        <v>0</v>
      </c>
      <c r="B11879" s="12"/>
      <c r="F11879" t="s">
        <v>4238</v>
      </c>
      <c r="G11879" t="s">
        <v>4666</v>
      </c>
      <c r="H11879" s="42" t="s">
        <v>4529</v>
      </c>
      <c r="J11879" t="s">
        <v>4408</v>
      </c>
      <c r="L11879" t="s">
        <v>3622</v>
      </c>
      <c r="R11879" s="18">
        <f t="shared" si="291"/>
        <v>0</v>
      </c>
    </row>
    <row r="11880" spans="1:18" x14ac:dyDescent="0.25">
      <c r="A11880" s="43">
        <f>WEEKNUM(Tabla1[[#This Row],[FECHA]])</f>
        <v>0</v>
      </c>
      <c r="B11880" s="12"/>
      <c r="F11880" t="s">
        <v>4238</v>
      </c>
      <c r="G11880" t="s">
        <v>4666</v>
      </c>
      <c r="H11880" s="42" t="s">
        <v>4529</v>
      </c>
      <c r="J11880" t="s">
        <v>4408</v>
      </c>
      <c r="L11880" t="s">
        <v>3622</v>
      </c>
      <c r="R11880" s="18">
        <f t="shared" si="291"/>
        <v>0</v>
      </c>
    </row>
    <row r="11881" spans="1:18" x14ac:dyDescent="0.25">
      <c r="A11881" s="43">
        <f>WEEKNUM(Tabla1[[#This Row],[FECHA]])</f>
        <v>0</v>
      </c>
      <c r="B11881" s="12"/>
      <c r="F11881" t="s">
        <v>4238</v>
      </c>
      <c r="G11881" t="s">
        <v>4666</v>
      </c>
      <c r="H11881" s="42" t="s">
        <v>4529</v>
      </c>
      <c r="J11881" t="s">
        <v>4408</v>
      </c>
      <c r="L11881" t="s">
        <v>3622</v>
      </c>
      <c r="R11881" s="18">
        <f t="shared" si="291"/>
        <v>0</v>
      </c>
    </row>
    <row r="11882" spans="1:18" x14ac:dyDescent="0.25">
      <c r="A11882" s="43">
        <f>WEEKNUM(Tabla1[[#This Row],[FECHA]])</f>
        <v>0</v>
      </c>
      <c r="B11882" s="12"/>
      <c r="F11882" t="s">
        <v>4238</v>
      </c>
      <c r="G11882" t="s">
        <v>4666</v>
      </c>
      <c r="H11882" s="42" t="s">
        <v>4529</v>
      </c>
      <c r="J11882" t="s">
        <v>4408</v>
      </c>
      <c r="L11882" t="s">
        <v>3622</v>
      </c>
      <c r="R11882" s="18">
        <f t="shared" si="291"/>
        <v>0</v>
      </c>
    </row>
    <row r="11883" spans="1:18" x14ac:dyDescent="0.25">
      <c r="A11883" s="43">
        <f>WEEKNUM(Tabla1[[#This Row],[FECHA]])</f>
        <v>0</v>
      </c>
      <c r="B11883" s="12"/>
      <c r="F11883" t="s">
        <v>4238</v>
      </c>
      <c r="G11883" t="s">
        <v>4666</v>
      </c>
      <c r="H11883" s="42" t="s">
        <v>4529</v>
      </c>
      <c r="J11883" t="s">
        <v>4408</v>
      </c>
      <c r="L11883" t="s">
        <v>3622</v>
      </c>
      <c r="R11883" s="18">
        <f t="shared" si="291"/>
        <v>0</v>
      </c>
    </row>
    <row r="11884" spans="1:18" x14ac:dyDescent="0.25">
      <c r="A11884" s="43">
        <f>WEEKNUM(Tabla1[[#This Row],[FECHA]])</f>
        <v>0</v>
      </c>
      <c r="B11884" s="12"/>
      <c r="F11884" t="s">
        <v>4238</v>
      </c>
      <c r="G11884" t="s">
        <v>4666</v>
      </c>
      <c r="H11884" s="42" t="s">
        <v>4529</v>
      </c>
      <c r="J11884" t="s">
        <v>4408</v>
      </c>
      <c r="L11884" t="s">
        <v>3622</v>
      </c>
      <c r="R11884" s="18">
        <f t="shared" si="291"/>
        <v>0</v>
      </c>
    </row>
    <row r="11885" spans="1:18" x14ac:dyDescent="0.25">
      <c r="A11885" s="43">
        <f>WEEKNUM(Tabla1[[#This Row],[FECHA]])</f>
        <v>0</v>
      </c>
      <c r="B11885" s="12"/>
      <c r="F11885" t="s">
        <v>4238</v>
      </c>
      <c r="G11885" t="s">
        <v>4666</v>
      </c>
      <c r="H11885" s="42" t="s">
        <v>4529</v>
      </c>
      <c r="J11885" t="s">
        <v>4408</v>
      </c>
      <c r="L11885" t="s">
        <v>3622</v>
      </c>
      <c r="R11885" s="18">
        <f t="shared" si="291"/>
        <v>0</v>
      </c>
    </row>
    <row r="11886" spans="1:18" x14ac:dyDescent="0.25">
      <c r="A11886" s="43">
        <f>WEEKNUM(Tabla1[[#This Row],[FECHA]])</f>
        <v>0</v>
      </c>
      <c r="B11886" s="12"/>
      <c r="F11886" t="s">
        <v>4238</v>
      </c>
      <c r="G11886" t="s">
        <v>4666</v>
      </c>
      <c r="H11886" s="42" t="s">
        <v>4529</v>
      </c>
      <c r="J11886" t="s">
        <v>4408</v>
      </c>
      <c r="L11886" t="s">
        <v>3622</v>
      </c>
      <c r="R11886" s="18">
        <f t="shared" si="291"/>
        <v>0</v>
      </c>
    </row>
    <row r="11887" spans="1:18" x14ac:dyDescent="0.25">
      <c r="A11887" s="43">
        <f>WEEKNUM(Tabla1[[#This Row],[FECHA]])</f>
        <v>0</v>
      </c>
      <c r="B11887" s="12"/>
      <c r="F11887" t="s">
        <v>4238</v>
      </c>
      <c r="G11887" t="s">
        <v>4666</v>
      </c>
      <c r="H11887" s="42" t="s">
        <v>4529</v>
      </c>
      <c r="J11887" t="s">
        <v>4408</v>
      </c>
      <c r="L11887" t="s">
        <v>3622</v>
      </c>
      <c r="R11887" s="18">
        <f t="shared" si="291"/>
        <v>0</v>
      </c>
    </row>
    <row r="11888" spans="1:18" x14ac:dyDescent="0.25">
      <c r="A11888" s="43">
        <f>WEEKNUM(Tabla1[[#This Row],[FECHA]])</f>
        <v>0</v>
      </c>
      <c r="B11888" s="12"/>
      <c r="F11888" t="s">
        <v>4238</v>
      </c>
      <c r="G11888" t="s">
        <v>4666</v>
      </c>
      <c r="H11888" s="42" t="s">
        <v>4529</v>
      </c>
      <c r="J11888" t="s">
        <v>4408</v>
      </c>
      <c r="L11888" t="s">
        <v>3622</v>
      </c>
      <c r="R11888" s="18">
        <f t="shared" si="291"/>
        <v>0</v>
      </c>
    </row>
    <row r="11889" spans="1:18" x14ac:dyDescent="0.25">
      <c r="A11889" s="43">
        <f>WEEKNUM(Tabla1[[#This Row],[FECHA]])</f>
        <v>0</v>
      </c>
      <c r="B11889" s="12"/>
      <c r="F11889" t="s">
        <v>4238</v>
      </c>
      <c r="G11889" t="s">
        <v>4666</v>
      </c>
      <c r="H11889" s="42" t="s">
        <v>4529</v>
      </c>
      <c r="J11889" t="s">
        <v>4408</v>
      </c>
      <c r="L11889" t="s">
        <v>3622</v>
      </c>
      <c r="R11889" s="18">
        <f t="shared" si="291"/>
        <v>0</v>
      </c>
    </row>
    <row r="11890" spans="1:18" x14ac:dyDescent="0.25">
      <c r="A11890" s="43">
        <f>WEEKNUM(Tabla1[[#This Row],[FECHA]])</f>
        <v>0</v>
      </c>
      <c r="B11890" s="12"/>
      <c r="F11890" t="s">
        <v>4238</v>
      </c>
      <c r="G11890" t="s">
        <v>4666</v>
      </c>
      <c r="H11890" s="42" t="s">
        <v>4529</v>
      </c>
      <c r="J11890" t="s">
        <v>4408</v>
      </c>
      <c r="L11890" t="s">
        <v>3622</v>
      </c>
      <c r="R11890" s="18">
        <f t="shared" si="291"/>
        <v>0</v>
      </c>
    </row>
    <row r="11891" spans="1:18" x14ac:dyDescent="0.25">
      <c r="A11891" s="43">
        <f>WEEKNUM(Tabla1[[#This Row],[FECHA]])</f>
        <v>0</v>
      </c>
      <c r="B11891" s="12"/>
      <c r="F11891" t="s">
        <v>4238</v>
      </c>
      <c r="G11891" t="s">
        <v>4666</v>
      </c>
      <c r="H11891" s="42" t="s">
        <v>4529</v>
      </c>
      <c r="J11891" t="s">
        <v>4408</v>
      </c>
      <c r="L11891" t="s">
        <v>3622</v>
      </c>
      <c r="R11891" s="18">
        <f t="shared" si="291"/>
        <v>0</v>
      </c>
    </row>
    <row r="11892" spans="1:18" x14ac:dyDescent="0.25">
      <c r="A11892" s="43">
        <f>WEEKNUM(Tabla1[[#This Row],[FECHA]])</f>
        <v>0</v>
      </c>
      <c r="B11892" s="12"/>
      <c r="F11892" t="s">
        <v>4238</v>
      </c>
      <c r="G11892" t="s">
        <v>4666</v>
      </c>
      <c r="H11892" s="42" t="s">
        <v>4529</v>
      </c>
      <c r="J11892" t="s">
        <v>4408</v>
      </c>
      <c r="L11892" t="s">
        <v>3622</v>
      </c>
      <c r="R11892" s="18">
        <f t="shared" si="291"/>
        <v>0</v>
      </c>
    </row>
    <row r="11893" spans="1:18" x14ac:dyDescent="0.25">
      <c r="A11893" s="43">
        <f>WEEKNUM(Tabla1[[#This Row],[FECHA]])</f>
        <v>0</v>
      </c>
      <c r="B11893" s="12"/>
      <c r="F11893" t="s">
        <v>4238</v>
      </c>
      <c r="G11893" t="s">
        <v>4666</v>
      </c>
      <c r="H11893" s="42" t="s">
        <v>4529</v>
      </c>
      <c r="J11893" t="s">
        <v>4408</v>
      </c>
      <c r="L11893" t="s">
        <v>3622</v>
      </c>
      <c r="R11893" s="18">
        <f t="shared" si="291"/>
        <v>0</v>
      </c>
    </row>
    <row r="11894" spans="1:18" x14ac:dyDescent="0.25">
      <c r="A11894" s="43">
        <f>WEEKNUM(Tabla1[[#This Row],[FECHA]])</f>
        <v>0</v>
      </c>
      <c r="B11894" s="12"/>
      <c r="F11894" t="s">
        <v>4238</v>
      </c>
      <c r="G11894" t="s">
        <v>4666</v>
      </c>
      <c r="H11894" s="42" t="s">
        <v>4529</v>
      </c>
      <c r="J11894" t="s">
        <v>4408</v>
      </c>
      <c r="L11894" t="s">
        <v>3622</v>
      </c>
      <c r="R11894" s="18">
        <f t="shared" si="291"/>
        <v>0</v>
      </c>
    </row>
    <row r="11895" spans="1:18" x14ac:dyDescent="0.25">
      <c r="A11895" s="43">
        <f>WEEKNUM(Tabla1[[#This Row],[FECHA]])</f>
        <v>0</v>
      </c>
      <c r="B11895" s="12"/>
      <c r="F11895" t="s">
        <v>4238</v>
      </c>
      <c r="G11895" t="s">
        <v>4666</v>
      </c>
      <c r="H11895" s="42" t="s">
        <v>4529</v>
      </c>
      <c r="J11895" t="s">
        <v>4408</v>
      </c>
      <c r="L11895" t="s">
        <v>3622</v>
      </c>
      <c r="R11895" s="18">
        <f t="shared" si="291"/>
        <v>0</v>
      </c>
    </row>
    <row r="11896" spans="1:18" x14ac:dyDescent="0.25">
      <c r="A11896" s="43">
        <f>WEEKNUM(Tabla1[[#This Row],[FECHA]])</f>
        <v>0</v>
      </c>
      <c r="B11896" s="12"/>
      <c r="F11896" t="s">
        <v>4238</v>
      </c>
      <c r="G11896" t="s">
        <v>4666</v>
      </c>
      <c r="H11896" s="42" t="s">
        <v>4529</v>
      </c>
      <c r="J11896" t="s">
        <v>4408</v>
      </c>
      <c r="L11896" t="s">
        <v>3622</v>
      </c>
      <c r="R11896" s="18">
        <f t="shared" si="291"/>
        <v>0</v>
      </c>
    </row>
    <row r="11897" spans="1:18" x14ac:dyDescent="0.25">
      <c r="A11897" s="43">
        <f>WEEKNUM(Tabla1[[#This Row],[FECHA]])</f>
        <v>0</v>
      </c>
      <c r="B11897" s="12"/>
      <c r="F11897" t="s">
        <v>4238</v>
      </c>
      <c r="G11897" t="s">
        <v>4666</v>
      </c>
      <c r="H11897" s="42" t="s">
        <v>4529</v>
      </c>
      <c r="J11897" t="s">
        <v>4408</v>
      </c>
      <c r="L11897" t="s">
        <v>3622</v>
      </c>
      <c r="R11897" s="18">
        <f t="shared" si="291"/>
        <v>0</v>
      </c>
    </row>
    <row r="11898" spans="1:18" x14ac:dyDescent="0.25">
      <c r="A11898" s="43">
        <f>WEEKNUM(Tabla1[[#This Row],[FECHA]])</f>
        <v>0</v>
      </c>
      <c r="B11898" s="12"/>
      <c r="F11898" t="s">
        <v>4238</v>
      </c>
      <c r="G11898" t="s">
        <v>4666</v>
      </c>
      <c r="H11898" s="42" t="s">
        <v>4529</v>
      </c>
      <c r="J11898" t="s">
        <v>4408</v>
      </c>
      <c r="L11898" t="s">
        <v>3622</v>
      </c>
      <c r="R11898" s="18">
        <f t="shared" si="291"/>
        <v>0</v>
      </c>
    </row>
    <row r="11899" spans="1:18" x14ac:dyDescent="0.25">
      <c r="A11899" s="43">
        <f>WEEKNUM(Tabla1[[#This Row],[FECHA]])</f>
        <v>0</v>
      </c>
      <c r="B11899" s="12"/>
      <c r="F11899" t="s">
        <v>4238</v>
      </c>
      <c r="G11899" t="s">
        <v>4666</v>
      </c>
      <c r="H11899" s="42" t="s">
        <v>4529</v>
      </c>
      <c r="J11899" t="s">
        <v>4408</v>
      </c>
      <c r="L11899" t="s">
        <v>3622</v>
      </c>
      <c r="R11899" s="18">
        <f t="shared" si="291"/>
        <v>0</v>
      </c>
    </row>
    <row r="11900" spans="1:18" x14ac:dyDescent="0.25">
      <c r="A11900" s="43">
        <f>WEEKNUM(Tabla1[[#This Row],[FECHA]])</f>
        <v>0</v>
      </c>
      <c r="B11900" s="12"/>
      <c r="F11900" t="s">
        <v>4238</v>
      </c>
      <c r="G11900" t="s">
        <v>4666</v>
      </c>
      <c r="H11900" s="42" t="s">
        <v>4529</v>
      </c>
      <c r="J11900" t="s">
        <v>4408</v>
      </c>
      <c r="L11900" t="s">
        <v>3622</v>
      </c>
      <c r="R11900" s="18">
        <f t="shared" si="291"/>
        <v>0</v>
      </c>
    </row>
    <row r="11901" spans="1:18" x14ac:dyDescent="0.25">
      <c r="A11901" s="43">
        <f>WEEKNUM(Tabla1[[#This Row],[FECHA]])</f>
        <v>0</v>
      </c>
      <c r="B11901" s="12"/>
      <c r="F11901" t="s">
        <v>4238</v>
      </c>
      <c r="G11901" t="s">
        <v>4666</v>
      </c>
      <c r="H11901" s="42" t="s">
        <v>4529</v>
      </c>
      <c r="J11901" t="s">
        <v>4408</v>
      </c>
      <c r="L11901" t="s">
        <v>3622</v>
      </c>
      <c r="R11901" s="18">
        <f t="shared" si="291"/>
        <v>0</v>
      </c>
    </row>
    <row r="11902" spans="1:18" x14ac:dyDescent="0.25">
      <c r="A11902" s="43">
        <f>WEEKNUM(Tabla1[[#This Row],[FECHA]])</f>
        <v>0</v>
      </c>
      <c r="B11902" s="12"/>
      <c r="F11902" t="s">
        <v>4238</v>
      </c>
      <c r="G11902" t="s">
        <v>4666</v>
      </c>
      <c r="H11902" s="42" t="s">
        <v>4529</v>
      </c>
      <c r="J11902" t="s">
        <v>4408</v>
      </c>
      <c r="L11902" t="s">
        <v>3622</v>
      </c>
      <c r="R11902" s="18">
        <f t="shared" si="291"/>
        <v>0</v>
      </c>
    </row>
    <row r="11903" spans="1:18" x14ac:dyDescent="0.25">
      <c r="A11903" s="43">
        <f>WEEKNUM(Tabla1[[#This Row],[FECHA]])</f>
        <v>0</v>
      </c>
      <c r="B11903" s="12"/>
      <c r="F11903" t="s">
        <v>4238</v>
      </c>
      <c r="G11903" t="s">
        <v>4666</v>
      </c>
      <c r="H11903" s="42" t="s">
        <v>4529</v>
      </c>
      <c r="J11903" t="s">
        <v>4408</v>
      </c>
      <c r="L11903" t="s">
        <v>3622</v>
      </c>
      <c r="R11903" s="18">
        <f t="shared" si="291"/>
        <v>0</v>
      </c>
    </row>
    <row r="11904" spans="1:18" x14ac:dyDescent="0.25">
      <c r="A11904" s="43">
        <f>WEEKNUM(Tabla1[[#This Row],[FECHA]])</f>
        <v>0</v>
      </c>
      <c r="B11904" s="12"/>
      <c r="F11904" t="s">
        <v>4238</v>
      </c>
      <c r="G11904" t="s">
        <v>4666</v>
      </c>
      <c r="H11904" s="42" t="s">
        <v>4529</v>
      </c>
      <c r="J11904" t="s">
        <v>4408</v>
      </c>
      <c r="L11904" t="s">
        <v>3622</v>
      </c>
      <c r="R11904" s="18">
        <f t="shared" si="291"/>
        <v>0</v>
      </c>
    </row>
    <row r="11905" spans="1:18" x14ac:dyDescent="0.25">
      <c r="A11905" s="43">
        <f>WEEKNUM(Tabla1[[#This Row],[FECHA]])</f>
        <v>0</v>
      </c>
      <c r="B11905" s="12"/>
      <c r="F11905" t="s">
        <v>4238</v>
      </c>
      <c r="G11905" t="s">
        <v>4666</v>
      </c>
      <c r="H11905" s="42" t="s">
        <v>4529</v>
      </c>
      <c r="J11905" t="s">
        <v>4408</v>
      </c>
      <c r="L11905" t="s">
        <v>3622</v>
      </c>
      <c r="R11905" s="18">
        <f t="shared" si="291"/>
        <v>0</v>
      </c>
    </row>
    <row r="11906" spans="1:18" x14ac:dyDescent="0.25">
      <c r="A11906" s="43">
        <f>WEEKNUM(Tabla1[[#This Row],[FECHA]])</f>
        <v>0</v>
      </c>
      <c r="B11906" s="12"/>
      <c r="F11906" t="s">
        <v>4238</v>
      </c>
      <c r="G11906" t="s">
        <v>4666</v>
      </c>
      <c r="H11906" s="42" t="s">
        <v>4529</v>
      </c>
      <c r="J11906" t="s">
        <v>4408</v>
      </c>
      <c r="L11906" t="s">
        <v>3622</v>
      </c>
      <c r="R11906" s="18">
        <f t="shared" si="291"/>
        <v>0</v>
      </c>
    </row>
    <row r="11907" spans="1:18" x14ac:dyDescent="0.25">
      <c r="A11907" s="43">
        <f>WEEKNUM(Tabla1[[#This Row],[FECHA]])</f>
        <v>0</v>
      </c>
      <c r="B11907" s="12"/>
      <c r="F11907" t="s">
        <v>4238</v>
      </c>
      <c r="G11907" t="s">
        <v>4666</v>
      </c>
      <c r="H11907" s="42" t="s">
        <v>4529</v>
      </c>
      <c r="J11907" t="s">
        <v>4408</v>
      </c>
      <c r="L11907" t="s">
        <v>3622</v>
      </c>
      <c r="R11907" s="18">
        <f t="shared" si="291"/>
        <v>0</v>
      </c>
    </row>
    <row r="11908" spans="1:18" x14ac:dyDescent="0.25">
      <c r="A11908" s="43">
        <f>WEEKNUM(Tabla1[[#This Row],[FECHA]])</f>
        <v>0</v>
      </c>
      <c r="B11908" s="12"/>
      <c r="F11908" t="s">
        <v>4238</v>
      </c>
      <c r="G11908" t="s">
        <v>4666</v>
      </c>
      <c r="H11908" s="42" t="s">
        <v>4529</v>
      </c>
      <c r="J11908" t="s">
        <v>4408</v>
      </c>
      <c r="L11908" t="s">
        <v>3622</v>
      </c>
      <c r="R11908" s="18">
        <f t="shared" si="291"/>
        <v>0</v>
      </c>
    </row>
    <row r="11909" spans="1:18" ht="15.75" thickBot="1" x14ac:dyDescent="0.3">
      <c r="A11909" t="s">
        <v>17</v>
      </c>
      <c r="B11909" s="12" t="s">
        <v>2822</v>
      </c>
      <c r="H11909" s="65"/>
      <c r="K11909">
        <f>SUBTOTAL(109,Tabla1[[TINTAS ]])</f>
        <v>128.5</v>
      </c>
      <c r="O11909">
        <f>SUBTOTAL(109,Tabla1[PESO DE ROLLO])</f>
        <v>525052.81000000006</v>
      </c>
      <c r="P11909">
        <f>SUBTOTAL(109,Tabla1[RECUPERADO])</f>
        <v>1886.5</v>
      </c>
      <c r="R11909" s="2">
        <f>SUBTOTAL(103,Tabla1[HORAS DE TRABAJO])</f>
        <v>8056</v>
      </c>
    </row>
    <row r="11910" spans="1:18" ht="21.75" thickBot="1" x14ac:dyDescent="0.3">
      <c r="B11910" s="12"/>
      <c r="E11910" s="66" t="s">
        <v>4521</v>
      </c>
      <c r="F11910" s="67"/>
      <c r="G11910" s="67"/>
      <c r="H11910" s="47">
        <f>Tabla1[[#Totals],[PESO DE ROLLO]]</f>
        <v>525052.81000000006</v>
      </c>
      <c r="I11910" s="46" t="s">
        <v>3315</v>
      </c>
      <c r="J11910" s="45">
        <f>Tabla1[[#Totals],[RECUPERADO]]</f>
        <v>1886.5</v>
      </c>
    </row>
    <row r="11911" spans="1:18" x14ac:dyDescent="0.25">
      <c r="B11911" s="12"/>
    </row>
    <row r="11912" spans="1:18" x14ac:dyDescent="0.25">
      <c r="B11912" s="12"/>
    </row>
    <row r="11913" spans="1:18" x14ac:dyDescent="0.25">
      <c r="B11913" s="12"/>
    </row>
    <row r="11914" spans="1:18" x14ac:dyDescent="0.25">
      <c r="B11914" s="12"/>
    </row>
    <row r="11915" spans="1:18" x14ac:dyDescent="0.25">
      <c r="B11915" s="12"/>
    </row>
    <row r="11916" spans="1:18" x14ac:dyDescent="0.25">
      <c r="B11916" s="12"/>
    </row>
    <row r="11917" spans="1:18" x14ac:dyDescent="0.25">
      <c r="B11917" s="12"/>
    </row>
    <row r="11918" spans="1:18" x14ac:dyDescent="0.25">
      <c r="B11918" s="12"/>
    </row>
    <row r="11919" spans="1:18" x14ac:dyDescent="0.25">
      <c r="B11919" s="12"/>
    </row>
    <row r="11920" spans="1:18" x14ac:dyDescent="0.25">
      <c r="B11920" s="12"/>
    </row>
  </sheetData>
  <mergeCells count="1">
    <mergeCell ref="E11910:G11910"/>
  </mergeCells>
  <pageMargins left="0.7" right="0.7" top="0.75" bottom="0.75" header="0.3" footer="0.3"/>
  <pageSetup orientation="portrait" verticalDpi="0" r:id="rId1"/>
  <ignoredErrors>
    <ignoredError sqref="D5765:D5768 D5764" listDataValidation="1"/>
  </ignoredErrors>
  <drawing r:id="rId2"/>
  <legacyDrawing r:id="rId3"/>
  <tableParts count="1">
    <tablePart r:id="rId4"/>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Hoja2!$A$2:$A$3</xm:f>
          </x14:formula1>
          <xm:sqref>C2:C27 C34:C90</xm:sqref>
        </x14:dataValidation>
        <x14:dataValidation type="list" allowBlank="1" showInputMessage="1" showErrorMessage="1">
          <x14:formula1>
            <xm:f>Hoja2!$C$2:$C$8</xm:f>
          </x14:formula1>
          <xm:sqref>E3:E28</xm:sqref>
        </x14:dataValidation>
        <x14:dataValidation type="list" allowBlank="1" showInputMessage="1" showErrorMessage="1">
          <x14:formula1>
            <xm:f>Hoja2!$C$2:$C$9</xm:f>
          </x14:formula1>
          <xm:sqref>E2 E29:E90</xm:sqref>
        </x14:dataValidation>
        <x14:dataValidation type="list" allowBlank="1" showInputMessage="1" showErrorMessage="1">
          <x14:formula1>
            <xm:f>Hoja2!$B$2:$B$8</xm:f>
          </x14:formula1>
          <xm:sqref>P3586 K4159 L4849 D2:D5763 D5770:D11908</xm:sqref>
        </x14:dataValidation>
        <x14:dataValidation type="list" allowBlank="1" showInputMessage="1" showErrorMessage="1">
          <x14:formula1>
            <xm:f>Hoja2!$D$1:$D$2</xm:f>
          </x14:formula1>
          <xm:sqref>S2:S3585 S3587:S11908</xm:sqref>
        </x14:dataValidation>
        <x14:dataValidation type="list" allowBlank="1" showInputMessage="1" showErrorMessage="1">
          <x14:formula1>
            <xm:f>'[BITACORA IMPRESIONNN.xlsx]Hoja2'!#REF!</xm:f>
          </x14:formula1>
          <xm:sqref>D5764:D5769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124" workbookViewId="0">
      <selection activeCell="D3" sqref="D3"/>
    </sheetView>
  </sheetViews>
  <sheetFormatPr baseColWidth="10" defaultRowHeight="15" x14ac:dyDescent="0.25"/>
  <sheetData>
    <row r="1" spans="1:4" x14ac:dyDescent="0.25">
      <c r="A1" t="s">
        <v>18</v>
      </c>
      <c r="B1" t="s">
        <v>19</v>
      </c>
      <c r="C1" t="s">
        <v>20</v>
      </c>
      <c r="D1" t="s">
        <v>2374</v>
      </c>
    </row>
    <row r="2" spans="1:4" x14ac:dyDescent="0.25">
      <c r="A2">
        <v>1</v>
      </c>
      <c r="B2">
        <v>1</v>
      </c>
      <c r="C2" t="s">
        <v>21</v>
      </c>
      <c r="D2" t="s">
        <v>2375</v>
      </c>
    </row>
    <row r="3" spans="1:4" x14ac:dyDescent="0.25">
      <c r="A3">
        <v>2</v>
      </c>
      <c r="B3">
        <v>2</v>
      </c>
      <c r="C3" t="s">
        <v>22</v>
      </c>
    </row>
    <row r="4" spans="1:4" x14ac:dyDescent="0.25">
      <c r="B4">
        <v>4</v>
      </c>
      <c r="C4" t="s">
        <v>23</v>
      </c>
    </row>
    <row r="5" spans="1:4" x14ac:dyDescent="0.25">
      <c r="B5">
        <v>5</v>
      </c>
      <c r="C5" t="s">
        <v>24</v>
      </c>
    </row>
    <row r="6" spans="1:4" x14ac:dyDescent="0.25">
      <c r="B6">
        <v>6</v>
      </c>
      <c r="C6" t="s">
        <v>25</v>
      </c>
    </row>
    <row r="7" spans="1:4" x14ac:dyDescent="0.25">
      <c r="B7">
        <v>7</v>
      </c>
      <c r="C7" t="s">
        <v>26</v>
      </c>
    </row>
    <row r="8" spans="1:4" x14ac:dyDescent="0.25">
      <c r="C8" t="s">
        <v>27</v>
      </c>
    </row>
    <row r="9" spans="1:4" x14ac:dyDescent="0.25">
      <c r="C9"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user24</dc:creator>
  <cp:lastModifiedBy>Usuario de Windows</cp:lastModifiedBy>
  <dcterms:created xsi:type="dcterms:W3CDTF">2019-01-02T21:42:48Z</dcterms:created>
  <dcterms:modified xsi:type="dcterms:W3CDTF">2019-10-04T02:17:06Z</dcterms:modified>
</cp:coreProperties>
</file>